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5.xml" ContentType="application/vnd.ms-excel.controlproperti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trlProps/ctrlProp6.xml" ContentType="application/vnd.ms-excel.controlproperti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11425\Desktop\Семінар\"/>
    </mc:Choice>
  </mc:AlternateContent>
  <bookViews>
    <workbookView xWindow="0" yWindow="0" windowWidth="28800" windowHeight="12300"/>
  </bookViews>
  <sheets>
    <sheet name="Info" sheetId="10" r:id="rId1"/>
    <sheet name="Macro_scenarios" sheetId="9" r:id="rId2"/>
    <sheet name="Balance_PnL" sheetId="5" r:id="rId3"/>
    <sheet name="Loan_forecast" sheetId="1" r:id="rId4"/>
    <sheet name="FinStatement" sheetId="3" r:id="rId5"/>
    <sheet name="Interest_Inc+Exp" sheetId="2" r:id="rId6"/>
    <sheet name="Capital" sheetId="4" r:id="rId7"/>
    <sheet name="Bonds estimation" sheetId="14" r:id="rId8"/>
    <sheet name="Banks data" sheetId="6" r:id="rId9"/>
    <sheet name="Balance_analysis" sheetId="7" r:id="rId10"/>
    <sheet name="FinStatement_analysis" sheetId="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1111" hidden="1">{"'Всего'!$A$1:$F$19"}</definedName>
    <definedName name="_hhh111">#REF!</definedName>
    <definedName name="_Order1" hidden="1">255</definedName>
    <definedName name="A7211209">#N/A</definedName>
    <definedName name="AccessDatabase" hidden="1">"D:\WIK\Отчеты\Планерка\2002\10\$101002_.mdb"</definedName>
    <definedName name="AcCode">'[1]raw FSs'!$B$11:$B$7794</definedName>
    <definedName name="activité1" hidden="1">{"résultats",#N/A,FALSE,"résultats SFS";"indicateurs",#N/A,FALSE,"résultats SFS";"commentaires",#N/A,FALSE,"commentaires SFS";"graphiques",#N/A,FALSE,"graphiques SFS"}</definedName>
    <definedName name="activité11" hidden="1">{"résultats",#N/A,FALSE,"résultats SFS";"indicateurs",#N/A,FALSE,"résultats SFS";"commentaires",#N/A,FALSE,"commentaires SFS";"graphiques",#N/A,FALSE,"graphiques SFS"}</definedName>
    <definedName name="Afs_dec">[2]macro!$O$55</definedName>
    <definedName name="Afs_inc">[2]macro!$M$55</definedName>
    <definedName name="Aob_dec">[2]macro!$O$50</definedName>
    <definedName name="Aob_inc">[2]macro!$M$50</definedName>
    <definedName name="ATS">#REF!</definedName>
    <definedName name="Aud">'[1]raw exp'!$N$200:$N$244</definedName>
    <definedName name="AZM">#REF!</definedName>
    <definedName name="B" hidden="1">{"'Всего'!$A$1:$F$19"}</definedName>
    <definedName name="B_class">[1]macro!$K$162:$S$162</definedName>
    <definedName name="B_group">[1]macro!$K$154:$K$158</definedName>
    <definedName name="BEF">#REF!</definedName>
    <definedName name="BYR">#REF!</definedName>
    <definedName name="CAD">#REF!</definedName>
    <definedName name="CFS_501">[1]macro!$AC$31</definedName>
    <definedName name="CFS_503">[1]macro!$AC$33</definedName>
    <definedName name="CHF">#REF!</definedName>
    <definedName name="CiReg">'[3]raw exp'!$J$17:$J$270</definedName>
    <definedName name="Cltl_lr">[1]macro!$Z$154:$Z$158</definedName>
    <definedName name="cnum_признак1">#REF!</definedName>
    <definedName name="cnumодин">'[4]Current-Previous'!#REF!</definedName>
    <definedName name="Co4GrShFX">[2]LP!$L$572</definedName>
    <definedName name="Co4GrShUAH">[2]LP!$L$567</definedName>
    <definedName name="Co5GrShFX">[2]LP!$L$573</definedName>
    <definedName name="Co5GrShUAH">[2]LP!$L$568</definedName>
    <definedName name="CoId">'[3]raw exp'!$G$17:$G$270</definedName>
    <definedName name="ColBase">'[1]raw exp'!$G$12:$N$190</definedName>
    <definedName name="cold_id_number">'[1]raw exp'!$AS$200:$AS$240</definedName>
    <definedName name="ColEnforc">[1]macro!$M$32:$P$32</definedName>
    <definedName name="ColV14">'[1]raw exp'!$AC$200:$AC$244</definedName>
    <definedName name="ColVAdj14">'[1]raw exp'!$AF$200:$AF$244</definedName>
    <definedName name="ColVInCum">[1]macro!$U$27:$W$31</definedName>
    <definedName name="Company_UA">'[5]Тит стор'!$B$1</definedName>
    <definedName name="CoNa">'[3]raw exp'!$B$17:$B$270</definedName>
    <definedName name="cons_0">#REF!</definedName>
    <definedName name="cons_1">#REF!</definedName>
    <definedName name="cons_2">#REF!</definedName>
    <definedName name="cons_3">#REF!</definedName>
    <definedName name="cons_4">#REF!</definedName>
    <definedName name="cons_5">#REF!</definedName>
    <definedName name="cons_6">#REF!</definedName>
    <definedName name="CONS_9">#REF!</definedName>
    <definedName name="Consl">[1]macro!$T$16</definedName>
    <definedName name="Consl_fin">[1]macro!$T$15</definedName>
    <definedName name="CoNu">'[3]raw exp'!$H$17:$H$270</definedName>
    <definedName name="Cos_infl">[1]macro!$K$46:$P$54</definedName>
    <definedName name="CR_lb">[1]macro!$R$154:$R$158</definedName>
    <definedName name="CR_ub">[1]macro!$S$154:$S$158</definedName>
    <definedName name="CrGr">'[1]raw exp'!$O$200:$O$244</definedName>
    <definedName name="Currency">'[5]Тит стор'!$B$3</definedName>
    <definedName name="CZK">#REF!</definedName>
    <definedName name="D1Q15">'[1]raw exp'!$T$200:$T$244</definedName>
    <definedName name="Date">[2]macro!$J$16:$S$16</definedName>
    <definedName name="Dates">[2]FSs!$J$16:$S$16</definedName>
    <definedName name="Dates_2">#REF!</definedName>
    <definedName name="Dc_dec">[2]macro!$O$58</definedName>
    <definedName name="Dc_inc">[2]macro!$M$58</definedName>
    <definedName name="ddddd">#REF!</definedName>
    <definedName name="Debt_serv_ID">[1]macro!$I$186:$I$190</definedName>
    <definedName name="Debt_serv_q">[1]macro!$J$186:$J$190</definedName>
    <definedName name="DeConv">[6]macro!$L$48</definedName>
    <definedName name="dem">'[7]&lt;b&gt;'!#REF!</definedName>
    <definedName name="deux" hidden="1">{"résultats",#N/A,FALSE,"résultats SFS";"indicateurs",#N/A,FALSE,"résultats SFS";"commentaires",#N/A,FALSE,"commentaires SFS";"graphiques",#N/A,FALSE,"graphiques SFS"}</definedName>
    <definedName name="DKK">#REF!</definedName>
    <definedName name="DNI">[8]servise!$A$4:$B$5</definedName>
    <definedName name="DON">[8]servise!$A$2:$B$3</definedName>
    <definedName name="Dr_dec">[2]macro!$O$59</definedName>
    <definedName name="Dr_inc">[2]macro!$M$59</definedName>
    <definedName name="Ds_B_gr">[1]macro!$K$186:$S$190</definedName>
    <definedName name="Dsb_dec">[2]macro!$O$60</definedName>
    <definedName name="Dsb_inc">[2]macro!$M$60</definedName>
    <definedName name="DServ">'[1]raw exp'!$W$200:$W$244</definedName>
    <definedName name="DynamicUAH_nom2" hidden="1">{"'Всего'!$A$1:$F$19"}</definedName>
    <definedName name="EEK">#REF!</definedName>
    <definedName name="eerrt">[9]Н3_вал!#REF!</definedName>
    <definedName name="eru">#REF!</definedName>
    <definedName name="ESP">#REF!</definedName>
    <definedName name="eur">[10]КУРСЫ!#REF!</definedName>
    <definedName name="EUR_1">[8]servise!$D$6:$E$7</definedName>
    <definedName name="EUR_New">#REF!</definedName>
    <definedName name="f">#REF!</definedName>
    <definedName name="Fdata">'[1]raw FSs'!$K$11:$T$7794</definedName>
    <definedName name="ff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ffgghj">[9]Н3_вал!#REF!</definedName>
    <definedName name="ffgh">[9]Н3_вал!#REF!</definedName>
    <definedName name="FI_codes">[2]FI!$I$20:$I$1051</definedName>
    <definedName name="FI_codes_2">#REF!</definedName>
    <definedName name="FIM">#REF!</definedName>
    <definedName name="FinCl">'[1]raw exp'!$Y$200:$Y$244</definedName>
    <definedName name="FR">[2]FSs!$J$20:$S$184</definedName>
    <definedName name="FR_names">[2]FSs!$H$20:$H$184</definedName>
    <definedName name="Frequency">'[11]Drop down'!$C$6:$C$13</definedName>
    <definedName name="FRF">#REF!</definedName>
    <definedName name="frfffg">#REF!</definedName>
    <definedName name="FxIndOthFinA">[12]FI!$L$770</definedName>
    <definedName name="FxIndSecAfs">[12]FI!$L$771</definedName>
    <definedName name="g">#REF!</definedName>
    <definedName name="GBP">#REF!</definedName>
    <definedName name="ggg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ggggggggg">[9]Н3_вал!#REF!</definedName>
    <definedName name="gor">#REF!</definedName>
    <definedName name="GRD">#REF!</definedName>
    <definedName name="HFs">[2]FI!$K$20:$T$1051</definedName>
    <definedName name="HFs_2">#REF!</definedName>
    <definedName name="hhhhhhhioo">#REF!</definedName>
    <definedName name="hhhj">[9]Н3_вал!#REF!</definedName>
    <definedName name="hhjk">#N/A</definedName>
    <definedName name="hjjkkl">#N/A</definedName>
    <definedName name="HKD">#REF!</definedName>
    <definedName name="HrpDg">[1]macro!$T$9</definedName>
    <definedName name="Htm_dec">[2]macro!$O$56</definedName>
    <definedName name="Htm_inc">[2]macro!$M$56</definedName>
    <definedName name="HTML_CodePage" hidden="1">1251</definedName>
    <definedName name="HTML_Control" hidden="1">{"'Всего'!$A$1:$F$19"}</definedName>
    <definedName name="HTML_Control_2" hidden="1">{"'Всего'!$A$1:$F$19"}</definedName>
    <definedName name="HTML_Control_3" hidden="1">{"'Всего'!$A$1:$F$19"}</definedName>
    <definedName name="HTML_Control_4" hidden="1">{"'Всего'!$A$1:$F$19"}</definedName>
    <definedName name="HTML_Control1" hidden="1">{"'Всего'!$A$1:$F$19"}</definedName>
    <definedName name="HTML_Description" hidden="1">""</definedName>
    <definedName name="HTML_Email" hidden="1">""</definedName>
    <definedName name="HTML_Header" hidden="1">"Всего"</definedName>
    <definedName name="HTML_LastUpdate" hidden="1">"02.03.2001"</definedName>
    <definedName name="HTML_LineAfter" hidden="1">TRUE</definedName>
    <definedName name="HTML_LineBefore" hidden="1">TRUE</definedName>
    <definedName name="HTML_Name" hidden="1">"Олег Радченко"</definedName>
    <definedName name="HTML_OBDlg2" hidden="1">TRUE</definedName>
    <definedName name="HTML_OBDlg4" hidden="1">TRUE</definedName>
    <definedName name="HTML_OS" hidden="1">0</definedName>
    <definedName name="HTML_PathFile" hidden="1">"C:\WINNT\Profiles\OLegR\Рабочий стол\MyHTML.htm"</definedName>
    <definedName name="HTML_Title" hidden="1">"Расчет налога на прибыль"</definedName>
    <definedName name="HUF">#REF!</definedName>
    <definedName name="I_Список_периоды">OFFSET([13]Get_PT_Data!$B$4,1,0,COUNTA([13]Get_PT_Data!$B:$B)-1,1)</definedName>
    <definedName name="IEP">#REF!</definedName>
    <definedName name="Ind4GrShFX">[2]LP!$L$574</definedName>
    <definedName name="Ind4GrShUAH">[2]LP!$L$569</definedName>
    <definedName name="Ind5GrShFX">[2]LP!$L$575</definedName>
    <definedName name="Ind5GrShUAH">[2]LP!$L$570</definedName>
    <definedName name="IndGrID">[1]lists!$B$16:$B$114</definedName>
    <definedName name="Indst">[1]macro!$G$10:$G$18</definedName>
    <definedName name="Intgr_B_cl_2012_L">[1]macro!$K$163:$S$171</definedName>
    <definedName name="Intgr_B_cl_2012_S">[1]macro!$K$174:$S$182</definedName>
    <definedName name="Intgr_B_cl_2015_L">[1]macro!$X$163:$AF$171</definedName>
    <definedName name="Intgr_B_cl_2015_S">[1]macro!$X$174:$AF$182</definedName>
    <definedName name="ISK">#REF!</definedName>
    <definedName name="ISM_2015">[2]macro!$Q$67:$Q$73</definedName>
    <definedName name="ISM_2016">[2]macro!$R$67:$R$73</definedName>
    <definedName name="ISM_2017">[2]macro!$S$67:$S$73</definedName>
    <definedName name="ITL">#REF!</definedName>
    <definedName name="jjj">'[4]Current-Previous'!#REF!</definedName>
    <definedName name="JPY">#REF!</definedName>
    <definedName name="KHA">[8]servise!$A$6:$B$7</definedName>
    <definedName name="KIE">[8]servise!$A$8:$B$9</definedName>
    <definedName name="kkjmk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vedID">[1]lists!$A$16:$A$114</definedName>
    <definedName name="KZT">#REF!</definedName>
    <definedName name="LANG" localSheetId="9">[14]intro!$C$6</definedName>
    <definedName name="LANG" localSheetId="10">[14]intro!$C$6</definedName>
    <definedName name="LANG">[15]intro!$C$6</definedName>
    <definedName name="LangCh">[1]model!$G$7</definedName>
    <definedName name="Lc_dec">[2]macro!$O$51</definedName>
    <definedName name="Lc_inc">[2]macro!$M$51</definedName>
    <definedName name="list">#REF!</definedName>
    <definedName name="LlpRate14">'[1]raw exp'!$AK$200:$AK$244</definedName>
    <definedName name="Llprov14">'[1]raw exp'!$AI$200:$AI$244</definedName>
    <definedName name="LlprovBank1q15">'[1]raw exp'!$AG$200:$AG$244</definedName>
    <definedName name="LNG">[16]intro!$C$4</definedName>
    <definedName name="loanодин">'[4]Current-Previous'!#REF!</definedName>
    <definedName name="LpCodes">[2]LP!$H$34:$H$600</definedName>
    <definedName name="LpData">[2]LP!$J$34:$S$600</definedName>
    <definedName name="Lr_dec">[2]macro!$O$52</definedName>
    <definedName name="Lr_inc">[2]macro!$M$52</definedName>
    <definedName name="Ltb_dec">[2]macro!$O$57</definedName>
    <definedName name="Ltb_inc">[2]macro!$M$57</definedName>
    <definedName name="LTL">#REF!</definedName>
    <definedName name="Ltl_dur">[1]macro!$N$206:$P$214</definedName>
    <definedName name="LUG">[8]servise!$A$10:$B$11</definedName>
    <definedName name="LVL">#REF!</definedName>
    <definedName name="LVO">[8]servise!$A$12:$B$13</definedName>
    <definedName name="MDL">#REF!</definedName>
    <definedName name="Metka_Oleynik">[17]свод!#REF!</definedName>
    <definedName name="minPrK">[18]macro!$L$48</definedName>
    <definedName name="MinRegCap">[2]macro!$J$32:$S$32</definedName>
    <definedName name="MO">[19]свод!#REF!</definedName>
    <definedName name="MPL">[8]servise!$A$14:$B$15</definedName>
    <definedName name="Mupd">[1]macro!$G$80:$G$81</definedName>
    <definedName name="Nca_Lft">[1]macro!$N$195:$P$203</definedName>
    <definedName name="NIC">[8]servise!$A$16:$B$17</definedName>
    <definedName name="NLG">#REF!</definedName>
    <definedName name="NOK">#REF!</definedName>
    <definedName name="NPL">[8]servise!$A$59:$C$60</definedName>
    <definedName name="NPL_k">[8]servise!$A$68:$C$69</definedName>
    <definedName name="NplPortf">[2]macro!$U$36:$U$45</definedName>
    <definedName name="NplSh">[2]macro!$J$36:$S$45</definedName>
    <definedName name="o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DE">[8]servise!$A$18:$B$19</definedName>
    <definedName name="OffBal">'[1]raw exp'!$M$253:$P$271</definedName>
    <definedName name="OffBalCodes">'[1]raw exp'!$H$253:$H$271</definedName>
    <definedName name="Ol_dec">[2]macro!$O$61</definedName>
    <definedName name="Ol_inc">[2]macro!$M$61</definedName>
    <definedName name="OOC_infl">[1]macro!$K$57:$P$65</definedName>
    <definedName name="OOI_infl">[1]macro!$K$68:$P$76</definedName>
    <definedName name="opopopopopopop">#REF!</definedName>
    <definedName name="OthOpEx_corr">[20]FI!$N$770</definedName>
    <definedName name="Out_p_gr">[1]macro!$K$35:$P$43</definedName>
    <definedName name="PD1q15">'[1]raw exp'!$AA$200:$AA$244</definedName>
    <definedName name="PLN">#REF!</definedName>
    <definedName name="Print_Range">#REF!</definedName>
    <definedName name="PrRate4">[2]macro!$J$29:$S$29</definedName>
    <definedName name="PrRate5">[2]macro!$J$30:$S$30</definedName>
    <definedName name="Psnl">'[1]raw exp'!$K$200:$K$244</definedName>
    <definedName name="PTE">#REF!</definedName>
    <definedName name="PwC" hidden="1">{#N/A,#N/A,FALSE,"NBU rates 1999"}</definedName>
    <definedName name="PwC_2" hidden="1">{#N/A,#N/A,FALSE,"NBU rates 1999"}</definedName>
    <definedName name="PwC_3" hidden="1">{#N/A,#N/A,FALSE,"NBU rates 1999"}</definedName>
    <definedName name="PwC_4" hidden="1">{#N/A,#N/A,FALSE,"NBU rates 1999"}</definedName>
    <definedName name="q" hidden="1">{"'Всего'!$A$1:$F$19"}</definedName>
    <definedName name="Q_gr">[1]macro!$K$10:$P$18</definedName>
    <definedName name="QB">[1]macro!$T$11</definedName>
    <definedName name="qq">'[21]Исходные данные'!$B$14</definedName>
    <definedName name="QQW">[1]macro!$T$10</definedName>
    <definedName name="R_2012_L">[1]macro!$K$85:$U$93</definedName>
    <definedName name="R_2012_S">[1]macro!$X$85:$AH$93</definedName>
    <definedName name="R_2013_L">[1]macro!$K$96:$U$104</definedName>
    <definedName name="R_2013_S">[1]macro!$X$96:$AH$104</definedName>
    <definedName name="R_2014_L">[1]macro!$K$107:$U$115</definedName>
    <definedName name="R_2014_S">[1]macro!$X$107:$AH$115</definedName>
    <definedName name="R_2015_L">[1]macro!$K$118:$U$126</definedName>
    <definedName name="R_2015_S">[1]macro!$X$118:$AH$126</definedName>
    <definedName name="R_2016_L">[1]macro!$K$129:$U$137</definedName>
    <definedName name="R_2016_S">[1]macro!$X$129:$AH$137</definedName>
    <definedName name="R_2017_L">[1]macro!$K$140:$U$148</definedName>
    <definedName name="R_2017_S">[1]macro!$X$140:$AH$148</definedName>
    <definedName name="rate">'[22]#REF'!$A$5</definedName>
    <definedName name="Reporting_date">'[5]Тит стор'!$B$5</definedName>
    <definedName name="Reporting_Period">'[5]Тит стор'!$B$4</definedName>
    <definedName name="ReportName">#REF!</definedName>
    <definedName name="RN">[8]servise!$A$57:$C$58</definedName>
    <definedName name="RN_k">[8]servise!$A$66:$C$67</definedName>
    <definedName name="RND">[8]servise!$A$61:$C$62</definedName>
    <definedName name="RND_k">[8]servise!$A$70:$C$71</definedName>
    <definedName name="RootDirPortfolio">#REF!</definedName>
    <definedName name="RootDirReport">#REF!</definedName>
    <definedName name="Rs">[1]macro!$K$84:$U$84</definedName>
    <definedName name="RS_k">[8]servise!$A$64:$C$65</definedName>
    <definedName name="rtte" hidden="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UB">#REF!</definedName>
    <definedName name="rur">[10]КУРСЫ!#REF!</definedName>
    <definedName name="Sd_dec">[2]macro!$O$62</definedName>
    <definedName name="Sd_inc">[2]macro!$M$62</definedName>
    <definedName name="SDates">'[1]raw FSs'!$K$6:$T$6</definedName>
    <definedName name="SEK">#REF!</definedName>
    <definedName name="SGD">#REF!</definedName>
    <definedName name="ShFXDebt">'[1]raw exp'!$AJ$200:$AJ$244</definedName>
    <definedName name="ShHInterbank">[6]FI!$N$774</definedName>
    <definedName name="SIM">[23]servise!$C$20:$D$21</definedName>
    <definedName name="size">[1]macro!$J$80:$J$81</definedName>
    <definedName name="SizeType">'[1]raw exp'!$L$200:$L$244</definedName>
    <definedName name="SKK">#REF!</definedName>
    <definedName name="solver_num" hidden="1">0</definedName>
    <definedName name="solver_typ" hidden="1">1</definedName>
    <definedName name="solver_val" hidden="1">0</definedName>
    <definedName name="Source1Q">[2]macro!$L$47</definedName>
    <definedName name="ss" hidden="1">{"résultats",#N/A,FALSE,"résultats SFS";"indicateurs",#N/A,FALSE,"résultats SFS";"commentaires",#N/A,FALSE,"commentaires SFS";"graphiques",#N/A,FALSE,"graphiques SFS"}</definedName>
    <definedName name="TaxRate">[2]macro!$J$31:$S$31</definedName>
    <definedName name="tgghh">#REF!</definedName>
    <definedName name="TM1REBUILDOPTION">1</definedName>
    <definedName name="TMM">#REF!</definedName>
    <definedName name="tmp" hidden="1">{#N/A,#N/A,FALSE,"NBU rates 1999"}</definedName>
    <definedName name="tmp_2" hidden="1">{#N/A,#N/A,FALSE,"NBU rates 1999"}</definedName>
    <definedName name="tmp_3" hidden="1">{#N/A,#N/A,FALSE,"NBU rates 1999"}</definedName>
    <definedName name="tmp_4" hidden="1">{#N/A,#N/A,FALSE,"NBU rates 1999"}</definedName>
    <definedName name="TRL">#REF!</definedName>
    <definedName name="trois" hidden="1">{"résultats",#N/A,FALSE,"résultats SFS";"indicateurs",#N/A,FALSE,"résultats SFS";"commentaires",#N/A,FALSE,"commentaires SFS";"graphiques",#N/A,FALSE,"graphiques SFS"}</definedName>
    <definedName name="Tsg_dec">[2]macro!$O$54</definedName>
    <definedName name="Tsg_inc">[2]macro!$M$54</definedName>
    <definedName name="Tsng_dec">[2]macro!$O$53</definedName>
    <definedName name="Tsng_inc">[2]macro!$M$53</definedName>
    <definedName name="uah">[10]КУРСЫ!#REF!</definedName>
    <definedName name="uah_0">#REF!</definedName>
    <definedName name="uah_1">#REF!</definedName>
    <definedName name="uah_2">#REF!</definedName>
    <definedName name="uah_3">#REF!</definedName>
    <definedName name="uah_4">#REF!</definedName>
    <definedName name="uah_5">#REF!</definedName>
    <definedName name="uah_6">#REF!</definedName>
    <definedName name="uè" hidden="1">{"résultats",#N/A,FALSE,"résultats SFS";"indicateurs",#N/A,FALSE,"résultats SFS";"commentaires",#N/A,FALSE,"commentaires SFS";"graphiques",#N/A,FALSE,"graphiques SFS"}</definedName>
    <definedName name="UGXSE">#REF!</definedName>
    <definedName name="usd">[10]КУРСЫ!#REF!</definedName>
    <definedName name="usd_0">#REF!</definedName>
    <definedName name="usd_1">#REF!</definedName>
    <definedName name="usd_2">#REF!</definedName>
    <definedName name="usd_3">#REF!</definedName>
    <definedName name="usd_4">#REF!</definedName>
    <definedName name="usd_5">#REF!</definedName>
    <definedName name="usd_6">#REF!</definedName>
    <definedName name="USD_New">#REF!</definedName>
    <definedName name="uuu">#REF!</definedName>
    <definedName name="UZS">#REF!</definedName>
    <definedName name="WR.édition" hidden="1">{"résultats",#N/A,FALSE,"résultats SFS";"indicateurs",#N/A,FALSE,"résultats SFS";"commentaires",#N/A,FALSE,"commentaires SFS";"graphiques",#N/A,FALSE,"graphiques SFS"}</definedName>
    <definedName name="wrn.Book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hidden="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cadran." hidden="1">{"cadran",#N/A,FALSE,"résultats BFI"}</definedName>
    <definedName name="wrn.combfi." hidden="1">{#N/A,#N/A,FALSE,"commentaires BFI"}</definedName>
    <definedName name="wrn.édition." hidden="1">{"résultats",#N/A,FALSE,"résultats SFS";"indicateurs",#N/A,FALSE,"résultats SFS";"commentaires",#N/A,FALSE,"commentaires SFS";"graphiques",#N/A,FALSE,"graphiques SFS"}</definedName>
    <definedName name="wrn.ex." hidden="1">{#N/A,#N/A,FALSE,"NBU rates 1999"}</definedName>
    <definedName name="wrn.ex._2" hidden="1">{#N/A,#N/A,FALSE,"NBU rates 1999"}</definedName>
    <definedName name="wrn.ex._3" hidden="1">{#N/A,#N/A,FALSE,"NBU rates 1999"}</definedName>
    <definedName name="wrn.ex._4" hidden="1">{#N/A,#N/A,FALSE,"NBU rates 1999"}</definedName>
    <definedName name="wrn.Presentační._.sestava." hidden="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RISIFE40." hidden="1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Tab02." hidden="1">{#N/A,#N/A,TRUE,"Tab0201";#N/A,#N/A,TRUE,"Tab0202";#N/A,#N/A,TRUE,"Tab0203"}</definedName>
    <definedName name="wrn.tab05." hidden="1">{#N/A,#N/A,FALSE,"Tab0501";#N/A,#N/A,FALSE,"Tab0502";#N/A,#N/A,FALSE,"Tab0503";#N/A,#N/A,FALSE,"Tab0504";#N/A,#N/A,FALSE,"Tab0505"}</definedName>
    <definedName name="wxw" hidden="1">{"résultats",#N/A,FALSE,"résultats SFS";"indicateurs",#N/A,FALSE,"résultats SFS";"commentaires",#N/A,FALSE,"commentaires SFS";"graphiques",#N/A,FALSE,"graphiques SFS"}</definedName>
    <definedName name="XDR">#REF!</definedName>
    <definedName name="YesNoNA">'[11]Drop down'!$G$6:$G$9</definedName>
    <definedName name="YN">'[24]Опис позичальника'!$C$40:$C$41</definedName>
    <definedName name="Z_BB05C984_8CCC_4E85_BB6E_DCE07D9445F1_.wvu.Cols" hidden="1">[25]Фин!$G:$H,[25]Фин!$J:$M</definedName>
    <definedName name="Z_D3A71505_464F_11D3_8BF2_00A0C9C769DF_.wvu.Cols" hidden="1">#REF!,#REF!,#REF!,#REF!</definedName>
    <definedName name="Z_D3A71505_464F_11D3_8BF2_00A0C9C769DF_.wvu.FilterData" hidden="1">#REF!</definedName>
    <definedName name="Z_D3A71505_464F_11D3_8BF2_00A0C9C769DF_.wvu.Rows" hidden="1">#REF!</definedName>
    <definedName name="Z1.wvu.Cols" hidden="1">[25]Фин!$G:$H,[25]Фин!$J:$M</definedName>
    <definedName name="ZAP">[8]servise!$A$20:$B$21</definedName>
    <definedName name="zz">'[21]Исходные данные'!$B$14</definedName>
    <definedName name="А_к">[8]servise!$G$2:$I$3</definedName>
    <definedName name="А_о">[8]servise!$K$2:$L$3</definedName>
    <definedName name="А_то">[23]servise!$G$15:$I$16</definedName>
    <definedName name="алкоголь">[23]servise!$A$160:$B$161</definedName>
    <definedName name="Б_к">[8]servise!$G$4:$I$5</definedName>
    <definedName name="Б_о">[8]servise!$K$4:$L$5</definedName>
    <definedName name="Б_то">[23]servise!$G$17:$I$18</definedName>
    <definedName name="баз1">[19]свод!$A$2:$IV$238</definedName>
    <definedName name="База">OFFSET([26]КП!$A$6,,,COUNTA([26]КП!$A:$A),COUNTA([26]КП!$6:$6))</definedName>
    <definedName name="безалкогольные">[23]servise!$A$162:$B$163</definedName>
    <definedName name="В_к">[8]servise!$G$6:$I$7</definedName>
    <definedName name="В_о">[8]servise!$K$6:$L$7</definedName>
    <definedName name="В_то">[23]servise!$G$19:$I$20</definedName>
    <definedName name="вал_код">[27]Исх_данные!$B$20:$C$25</definedName>
    <definedName name="вспом_лимит">#REF!</definedName>
    <definedName name="г">#REF!</definedName>
    <definedName name="Г_к">[8]servise!$G$8:$I$9</definedName>
    <definedName name="Г_о">[8]servise!$K$8:$L$9</definedName>
    <definedName name="горн">[8]servise!$A$35:$B$36</definedName>
    <definedName name="горнодоб">[23]servise!$A$83:$B$87</definedName>
    <definedName name="Д_к">[8]servise!$G$10:$I$11</definedName>
    <definedName name="Д_о">[8]servise!$K$10:$L$11</definedName>
    <definedName name="ддддддддддддд">#REF!</definedName>
    <definedName name="другая">[8]servise!$A$43:$B$44</definedName>
    <definedName name="задолж_признак1">#REF!</definedName>
    <definedName name="Задолженность__экв._USD_апр">[28]Классификация!$F$7:$F$695</definedName>
    <definedName name="Запрос_из_NOISE_bank_Sunday">#REF!</definedName>
    <definedName name="Запрос_из_NOISE_bank_Sunday_1">#REF!</definedName>
    <definedName name="Запрос_из_VEGA_ODE">#REF!</definedName>
    <definedName name="заходи_01.09.2016">#REF!</definedName>
    <definedName name="Импорт1">#REF!</definedName>
    <definedName name="йцу">'[29]Исходные данные'!$B$14</definedName>
    <definedName name="код">[28]Классификация!$N$7:$N$695</definedName>
    <definedName name="кокс">[23]servise!$A$111:$B$112</definedName>
    <definedName name="комм.недв.">[23]servise!$A$135:$B$136</definedName>
    <definedName name="кондитер">[23]servise!$A$156:$B$157</definedName>
    <definedName name="кредит">[8]servise!#REF!</definedName>
    <definedName name="курс">'[30]Исходные данные'!$B$14</definedName>
    <definedName name="лег.пром">[8]servise!$A$41:$B$42</definedName>
    <definedName name="лоан">#REF!</definedName>
    <definedName name="лоан_лимит">#REF!</definedName>
    <definedName name="масложир">[23]servise!$A$164:$B$165</definedName>
    <definedName name="маш">[8]servise!$A$23:$B$24</definedName>
    <definedName name="машинострой">[23]servise!$A$125:$B$130</definedName>
    <definedName name="миьь">#REF!</definedName>
    <definedName name="ммм" hidden="1">{"'Всего'!$A$1:$F$19"}</definedName>
    <definedName name="ммм_2" hidden="1">{"'Всего'!$A$1:$F$19"}</definedName>
    <definedName name="ммм_3" hidden="1">{"'Всего'!$A$1:$F$19"}</definedName>
    <definedName name="ммм_4" hidden="1">{"'Всего'!$A$1:$F$19"}</definedName>
    <definedName name="молоко">[23]servise!$A$150:$B$151</definedName>
    <definedName name="МоторСич">[8]servise!#REF!</definedName>
    <definedName name="мясо">[23]servise!$A$154:$B$155</definedName>
    <definedName name="нд">[8]servise!$A$51:$B$52</definedName>
    <definedName name="нд_к">[8]servise!$G$12:$I$13</definedName>
    <definedName name="нд_о">[8]servise!$K$12:$L$13</definedName>
    <definedName name="нефтехим">[23]servise!$A$113:$B$114</definedName>
    <definedName name="номер">#REF!</definedName>
    <definedName name="Номер_клиента_апр">[28]Классификация!$C$7:$C$695</definedName>
    <definedName name="номер_лимит">#REF!</definedName>
    <definedName name="номер_признак">#REF!</definedName>
    <definedName name="один">#REF!</definedName>
    <definedName name="ооооо">#REF!</definedName>
    <definedName name="пища">[23]servise!$A$92:$B$101</definedName>
    <definedName name="пищепром">[8]servise!$A$25:$B$26</definedName>
    <definedName name="признак1">#REF!</definedName>
    <definedName name="произтрансп">[23]servise!$A$123:$B$124</definedName>
    <definedName name="прочаяпища">[23]servise!$A$166:$B$167</definedName>
    <definedName name="прочие">[23]servise!$A$141:$B$147</definedName>
    <definedName name="прочобраб">[23]servise!$A$104:$B$110</definedName>
    <definedName name="розница">[23]servise!$A$139:$B$140</definedName>
    <definedName name="С190">#REF!</definedName>
    <definedName name="сахар">[23]servise!$A$158:$B$159</definedName>
    <definedName name="СВОД" hidden="1">{"'Всего'!$A$1:$F$19"}</definedName>
    <definedName name="сльхоз">[23]servise!$A$81:$B$82</definedName>
    <definedName name="СПРАВОЧНІК">#REF!</definedName>
    <definedName name="строит">[23]servise!$A$133:$B$134</definedName>
    <definedName name="строй.мат">[8]servise!$A$39:$B$40</definedName>
    <definedName name="сх">[8]servise!$A$45:$B$46</definedName>
    <definedName name="Табл2">#REF!</definedName>
    <definedName name="торг">[8]servise!$A$29:$B$30</definedName>
    <definedName name="торгопт">[23]servise!$A$137:$B$138</definedName>
    <definedName name="транс">[8]servise!$A$31:$B$32</definedName>
    <definedName name="у">#REF!</definedName>
    <definedName name="фил_код">[27]Исх_данные!$B$3:$C$18</definedName>
    <definedName name="фил_кред">[27]Исх_данные!$C$27:$D$33</definedName>
    <definedName name="ХГАПП">[8]servise!#REF!</definedName>
    <definedName name="химия">[23]servise!$A$115:$B$117</definedName>
    <definedName name="химпром">[8]servise!$A$37:$B$38</definedName>
    <definedName name="хлеб">[23]servise!$A$152:$B$153</definedName>
    <definedName name="цбп">[23]servise!$A$102:$B$103</definedName>
    <definedName name="цвет.мет">[8]servise!$A$27:$B$28</definedName>
    <definedName name="цвмет">[23]servise!$A$121:$B$122</definedName>
    <definedName name="цел.бум">[8]servise!$A$47:$B$48</definedName>
    <definedName name="ццц">'[31]#REF'!$A$5</definedName>
    <definedName name="чер.мет">[8]servise!$A$33:$B$34</definedName>
    <definedName name="чермет">[23]servise!$A$118:$B$120</definedName>
    <definedName name="элд" hidden="1">{"'Всего'!$A$1:$F$19"}</definedName>
    <definedName name="электр">[23]servise!$A$131:$B$132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1" i="14" l="1"/>
  <c r="AM11" i="14"/>
  <c r="AK3" i="14"/>
  <c r="AL3" i="14" l="1"/>
  <c r="AM3" i="14" s="1"/>
  <c r="AJ3" i="14"/>
  <c r="AH3" i="14"/>
  <c r="AH4" i="14"/>
  <c r="AH5" i="14"/>
  <c r="AH6" i="14"/>
  <c r="AH7" i="14"/>
  <c r="AH8" i="14"/>
  <c r="AH9" i="14"/>
  <c r="AH10" i="14"/>
  <c r="AH11" i="14"/>
  <c r="AH12" i="14"/>
  <c r="AM12" i="14" s="1"/>
  <c r="AH13" i="14"/>
  <c r="AH14" i="14"/>
  <c r="AM14" i="14" s="1"/>
  <c r="AH15" i="14"/>
  <c r="AH16" i="14"/>
  <c r="AH17" i="14"/>
  <c r="AH18" i="14"/>
  <c r="AH19" i="14"/>
  <c r="AH20" i="14"/>
  <c r="Q9" i="5" a="1"/>
  <c r="Q9" i="5" s="1"/>
  <c r="O48" i="5" a="1"/>
  <c r="O48" i="5" s="1"/>
  <c r="AK4" i="14" l="1"/>
  <c r="AI3" i="14"/>
  <c r="AN3" i="14" s="1"/>
  <c r="AK5" i="14" l="1"/>
  <c r="AK6" i="14"/>
  <c r="AK7" i="14"/>
  <c r="AK8" i="14"/>
  <c r="AK9" i="14"/>
  <c r="AK10" i="14"/>
  <c r="AK11" i="14"/>
  <c r="AK12" i="14"/>
  <c r="AK13" i="14"/>
  <c r="AK14" i="14"/>
  <c r="AK15" i="14"/>
  <c r="AK16" i="14"/>
  <c r="AK17" i="14"/>
  <c r="AK18" i="14"/>
  <c r="AK19" i="14"/>
  <c r="AK20" i="14"/>
  <c r="AI4" i="14"/>
  <c r="AI5" i="14"/>
  <c r="AN5" i="14" s="1"/>
  <c r="AI6" i="14"/>
  <c r="AN6" i="14" s="1"/>
  <c r="AI7" i="14"/>
  <c r="AN7" i="14" s="1"/>
  <c r="AI8" i="14"/>
  <c r="AN8" i="14" s="1"/>
  <c r="AI9" i="14"/>
  <c r="AN9" i="14" s="1"/>
  <c r="AI10" i="14"/>
  <c r="AN10" i="14" s="1"/>
  <c r="AI11" i="14"/>
  <c r="AN11" i="14" s="1"/>
  <c r="AI12" i="14"/>
  <c r="AN12" i="14" s="1"/>
  <c r="AI13" i="14"/>
  <c r="AN13" i="14" s="1"/>
  <c r="AI14" i="14"/>
  <c r="AN14" i="14" s="1"/>
  <c r="AI15" i="14"/>
  <c r="AN15" i="14" s="1"/>
  <c r="AI16" i="14"/>
  <c r="AN16" i="14" s="1"/>
  <c r="AI17" i="14"/>
  <c r="AN17" i="14" s="1"/>
  <c r="AI18" i="14"/>
  <c r="AN18" i="14" s="1"/>
  <c r="AI19" i="14"/>
  <c r="AN19" i="14" s="1"/>
  <c r="AI20" i="14"/>
  <c r="AN20" i="14" s="1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Q31" i="14" l="1"/>
  <c r="AN4" i="14"/>
  <c r="AJ4" i="14"/>
  <c r="AL4" i="14" s="1"/>
  <c r="AM4" i="14" s="1"/>
  <c r="AB30" i="14"/>
  <c r="AJ17" i="14"/>
  <c r="AJ13" i="14"/>
  <c r="AL13" i="14" s="1"/>
  <c r="AM13" i="14" s="1"/>
  <c r="AJ9" i="14"/>
  <c r="AL9" i="14" s="1"/>
  <c r="AM9" i="14" s="1"/>
  <c r="AJ5" i="14"/>
  <c r="AL5" i="14" s="1"/>
  <c r="AM5" i="14" s="1"/>
  <c r="AB29" i="14"/>
  <c r="AJ18" i="14"/>
  <c r="AL18" i="14" s="1"/>
  <c r="AM18" i="14" s="1"/>
  <c r="AJ14" i="14"/>
  <c r="AL14" i="14" s="1"/>
  <c r="AJ10" i="14"/>
  <c r="AL10" i="14" s="1"/>
  <c r="AM10" i="14" s="1"/>
  <c r="AJ6" i="14"/>
  <c r="AL6" i="14" s="1"/>
  <c r="AM6" i="14" s="1"/>
  <c r="AJ20" i="14"/>
  <c r="AL20" i="14" s="1"/>
  <c r="AM20" i="14" s="1"/>
  <c r="AJ16" i="14"/>
  <c r="AL16" i="14" s="1"/>
  <c r="AM16" i="14" s="1"/>
  <c r="AJ12" i="14"/>
  <c r="AL12" i="14" s="1"/>
  <c r="AJ8" i="14"/>
  <c r="AL8" i="14" s="1"/>
  <c r="AM8" i="14" s="1"/>
  <c r="AB31" i="14"/>
  <c r="AJ19" i="14"/>
  <c r="AL19" i="14" s="1"/>
  <c r="AM19" i="14" s="1"/>
  <c r="AJ15" i="14"/>
  <c r="AJ7" i="14"/>
  <c r="AL7" i="14" s="1"/>
  <c r="AM7" i="14" s="1"/>
  <c r="AL17" i="14"/>
  <c r="AM17" i="14" s="1"/>
  <c r="AL15" i="14"/>
  <c r="AM15" i="14" s="1"/>
  <c r="AB43" i="14" s="1"/>
  <c r="AL11" i="14"/>
  <c r="AB41" i="14" l="1"/>
  <c r="AB42" i="14"/>
  <c r="E30" i="14"/>
  <c r="Q30" i="14"/>
  <c r="F31" i="14"/>
  <c r="Q34" i="14"/>
  <c r="K31" i="14"/>
  <c r="AC43" i="14"/>
  <c r="AC42" i="14"/>
  <c r="R31" i="14"/>
  <c r="E34" i="14"/>
  <c r="M32" i="14"/>
  <c r="K34" i="14"/>
  <c r="J30" i="14"/>
  <c r="J32" i="14"/>
  <c r="G33" i="14"/>
  <c r="S31" i="14"/>
  <c r="H30" i="14"/>
  <c r="G30" i="14"/>
  <c r="F30" i="14"/>
  <c r="H32" i="14"/>
  <c r="G32" i="14"/>
  <c r="F32" i="14"/>
  <c r="T33" i="14"/>
  <c r="S33" i="14"/>
  <c r="N33" i="14"/>
  <c r="M33" i="14"/>
  <c r="P31" i="14"/>
  <c r="O31" i="14"/>
  <c r="T34" i="14"/>
  <c r="S34" i="14"/>
  <c r="N34" i="14"/>
  <c r="I34" i="14"/>
  <c r="L30" i="14"/>
  <c r="L32" i="14"/>
  <c r="E32" i="14"/>
  <c r="Q33" i="14"/>
  <c r="J31" i="14"/>
  <c r="E31" i="14"/>
  <c r="H34" i="14"/>
  <c r="R34" i="14"/>
  <c r="M34" i="14"/>
  <c r="R33" i="14"/>
  <c r="M30" i="14"/>
  <c r="T30" i="14"/>
  <c r="I30" i="14"/>
  <c r="T32" i="14"/>
  <c r="S32" i="14"/>
  <c r="R32" i="14"/>
  <c r="Q32" i="14"/>
  <c r="P33" i="14"/>
  <c r="O33" i="14"/>
  <c r="J33" i="14"/>
  <c r="I33" i="14"/>
  <c r="L31" i="14"/>
  <c r="G31" i="14"/>
  <c r="M31" i="14"/>
  <c r="P34" i="14"/>
  <c r="O34" i="14"/>
  <c r="J34" i="14"/>
  <c r="E35" i="14"/>
  <c r="I35" i="14"/>
  <c r="M35" i="14"/>
  <c r="Q35" i="14"/>
  <c r="E36" i="14"/>
  <c r="I36" i="14"/>
  <c r="M36" i="14"/>
  <c r="Q36" i="14"/>
  <c r="E37" i="14"/>
  <c r="I37" i="14"/>
  <c r="M37" i="14"/>
  <c r="Q37" i="14"/>
  <c r="E38" i="14"/>
  <c r="I38" i="14"/>
  <c r="M38" i="14"/>
  <c r="Q38" i="14"/>
  <c r="E39" i="14"/>
  <c r="I39" i="14"/>
  <c r="M39" i="14"/>
  <c r="Q39" i="14"/>
  <c r="E40" i="14"/>
  <c r="I40" i="14"/>
  <c r="M40" i="14"/>
  <c r="Q40" i="14"/>
  <c r="E41" i="14"/>
  <c r="I41" i="14"/>
  <c r="M41" i="14"/>
  <c r="Q41" i="14"/>
  <c r="E43" i="14"/>
  <c r="I43" i="14"/>
  <c r="M43" i="14"/>
  <c r="Q43" i="14"/>
  <c r="E44" i="14"/>
  <c r="I44" i="14"/>
  <c r="M44" i="14"/>
  <c r="Q44" i="14"/>
  <c r="E45" i="14"/>
  <c r="I45" i="14"/>
  <c r="M45" i="14"/>
  <c r="F35" i="14"/>
  <c r="J35" i="14"/>
  <c r="N35" i="14"/>
  <c r="R35" i="14"/>
  <c r="F36" i="14"/>
  <c r="J36" i="14"/>
  <c r="N36" i="14"/>
  <c r="R36" i="14"/>
  <c r="F37" i="14"/>
  <c r="J37" i="14"/>
  <c r="N37" i="14"/>
  <c r="R37" i="14"/>
  <c r="F38" i="14"/>
  <c r="J38" i="14"/>
  <c r="N38" i="14"/>
  <c r="R38" i="14"/>
  <c r="F39" i="14"/>
  <c r="J39" i="14"/>
  <c r="N39" i="14"/>
  <c r="R39" i="14"/>
  <c r="F40" i="14"/>
  <c r="J40" i="14"/>
  <c r="N40" i="14"/>
  <c r="R40" i="14"/>
  <c r="F41" i="14"/>
  <c r="J41" i="14"/>
  <c r="N41" i="14"/>
  <c r="R41" i="14"/>
  <c r="F43" i="14"/>
  <c r="J43" i="14"/>
  <c r="N43" i="14"/>
  <c r="R43" i="14"/>
  <c r="F44" i="14"/>
  <c r="J44" i="14"/>
  <c r="N44" i="14"/>
  <c r="R44" i="14"/>
  <c r="F45" i="14"/>
  <c r="J45" i="14"/>
  <c r="N45" i="14"/>
  <c r="R45" i="14"/>
  <c r="F46" i="14"/>
  <c r="J46" i="14"/>
  <c r="N46" i="14"/>
  <c r="R46" i="14"/>
  <c r="F47" i="14"/>
  <c r="J47" i="14"/>
  <c r="N47" i="14"/>
  <c r="R47" i="14"/>
  <c r="F48" i="14"/>
  <c r="J48" i="14"/>
  <c r="N48" i="14"/>
  <c r="R48" i="14"/>
  <c r="F49" i="14"/>
  <c r="J49" i="14"/>
  <c r="N49" i="14"/>
  <c r="R49" i="14"/>
  <c r="L36" i="14"/>
  <c r="H37" i="14"/>
  <c r="P37" i="14"/>
  <c r="L38" i="14"/>
  <c r="T38" i="14"/>
  <c r="L39" i="14"/>
  <c r="T39" i="14"/>
  <c r="L40" i="14"/>
  <c r="T40" i="14"/>
  <c r="L41" i="14"/>
  <c r="T41" i="14"/>
  <c r="L43" i="14"/>
  <c r="T43" i="14"/>
  <c r="P44" i="14"/>
  <c r="H45" i="14"/>
  <c r="P45" i="14"/>
  <c r="H46" i="14"/>
  <c r="P46" i="14"/>
  <c r="H47" i="14"/>
  <c r="P47" i="14"/>
  <c r="H48" i="14"/>
  <c r="P48" i="14"/>
  <c r="G35" i="14"/>
  <c r="K35" i="14"/>
  <c r="O35" i="14"/>
  <c r="S35" i="14"/>
  <c r="G36" i="14"/>
  <c r="K36" i="14"/>
  <c r="O36" i="14"/>
  <c r="S36" i="14"/>
  <c r="G37" i="14"/>
  <c r="K37" i="14"/>
  <c r="O37" i="14"/>
  <c r="S37" i="14"/>
  <c r="G38" i="14"/>
  <c r="K38" i="14"/>
  <c r="O38" i="14"/>
  <c r="S38" i="14"/>
  <c r="G39" i="14"/>
  <c r="K39" i="14"/>
  <c r="O39" i="14"/>
  <c r="S39" i="14"/>
  <c r="G40" i="14"/>
  <c r="K40" i="14"/>
  <c r="O40" i="14"/>
  <c r="S40" i="14"/>
  <c r="G41" i="14"/>
  <c r="K41" i="14"/>
  <c r="O41" i="14"/>
  <c r="S41" i="14"/>
  <c r="G43" i="14"/>
  <c r="K43" i="14"/>
  <c r="O43" i="14"/>
  <c r="S43" i="14"/>
  <c r="G44" i="14"/>
  <c r="K44" i="14"/>
  <c r="O44" i="14"/>
  <c r="S44" i="14"/>
  <c r="G45" i="14"/>
  <c r="K45" i="14"/>
  <c r="O45" i="14"/>
  <c r="S45" i="14"/>
  <c r="G46" i="14"/>
  <c r="K46" i="14"/>
  <c r="O46" i="14"/>
  <c r="S46" i="14"/>
  <c r="G47" i="14"/>
  <c r="K47" i="14"/>
  <c r="O47" i="14"/>
  <c r="S47" i="14"/>
  <c r="G48" i="14"/>
  <c r="K48" i="14"/>
  <c r="O48" i="14"/>
  <c r="S48" i="14"/>
  <c r="G49" i="14"/>
  <c r="K49" i="14"/>
  <c r="O49" i="14"/>
  <c r="S49" i="14"/>
  <c r="H35" i="14"/>
  <c r="L35" i="14"/>
  <c r="P35" i="14"/>
  <c r="T35" i="14"/>
  <c r="H36" i="14"/>
  <c r="P36" i="14"/>
  <c r="T36" i="14"/>
  <c r="L37" i="14"/>
  <c r="T37" i="14"/>
  <c r="H38" i="14"/>
  <c r="P38" i="14"/>
  <c r="H39" i="14"/>
  <c r="P39" i="14"/>
  <c r="H40" i="14"/>
  <c r="P40" i="14"/>
  <c r="H41" i="14"/>
  <c r="P41" i="14"/>
  <c r="H43" i="14"/>
  <c r="P43" i="14"/>
  <c r="H44" i="14"/>
  <c r="L44" i="14"/>
  <c r="T44" i="14"/>
  <c r="L45" i="14"/>
  <c r="T45" i="14"/>
  <c r="L46" i="14"/>
  <c r="T46" i="14"/>
  <c r="L47" i="14"/>
  <c r="T47" i="14"/>
  <c r="L48" i="14"/>
  <c r="E46" i="14"/>
  <c r="E47" i="14"/>
  <c r="E48" i="14"/>
  <c r="T48" i="14"/>
  <c r="L49" i="14"/>
  <c r="T49" i="14"/>
  <c r="I46" i="14"/>
  <c r="I47" i="14"/>
  <c r="I48" i="14"/>
  <c r="E49" i="14"/>
  <c r="M49" i="14"/>
  <c r="Q46" i="14"/>
  <c r="Q48" i="14"/>
  <c r="I49" i="14"/>
  <c r="Q49" i="14"/>
  <c r="M46" i="14"/>
  <c r="M47" i="14"/>
  <c r="M48" i="14"/>
  <c r="H49" i="14"/>
  <c r="P49" i="14"/>
  <c r="Q45" i="14"/>
  <c r="Q47" i="14"/>
  <c r="AC41" i="14"/>
  <c r="J78" i="3" s="1"/>
  <c r="Q42" i="14"/>
  <c r="N42" i="14"/>
  <c r="O42" i="14"/>
  <c r="T42" i="14"/>
  <c r="E42" i="14"/>
  <c r="P42" i="14"/>
  <c r="R42" i="14"/>
  <c r="S42" i="14"/>
  <c r="G42" i="14"/>
  <c r="I42" i="14"/>
  <c r="F42" i="14"/>
  <c r="H42" i="14"/>
  <c r="L42" i="14"/>
  <c r="M42" i="14"/>
  <c r="J42" i="14"/>
  <c r="K30" i="14"/>
  <c r="K32" i="14"/>
  <c r="H33" i="14"/>
  <c r="T31" i="14"/>
  <c r="S30" i="14"/>
  <c r="P30" i="14"/>
  <c r="O30" i="14"/>
  <c r="N30" i="14"/>
  <c r="P32" i="14"/>
  <c r="O32" i="14"/>
  <c r="N32" i="14"/>
  <c r="I32" i="14"/>
  <c r="L33" i="14"/>
  <c r="K33" i="14"/>
  <c r="F33" i="14"/>
  <c r="E33" i="14"/>
  <c r="H31" i="14"/>
  <c r="N31" i="14"/>
  <c r="I31" i="14"/>
  <c r="L34" i="14"/>
  <c r="G34" i="14"/>
  <c r="F34" i="14"/>
  <c r="R30" i="14"/>
  <c r="K42" i="14" l="1"/>
  <c r="R23" i="1"/>
  <c r="O21" i="5" l="1" a="1"/>
  <c r="O21" i="5" s="1"/>
  <c r="X91" i="6"/>
  <c r="X90" i="6"/>
  <c r="O91" i="6"/>
  <c r="O90" i="6"/>
  <c r="F91" i="6"/>
  <c r="F90" i="6"/>
  <c r="O49" i="5" l="1" a="1"/>
  <c r="O49" i="5" s="1"/>
  <c r="O50" i="5" a="1"/>
  <c r="O50" i="5" s="1"/>
  <c r="O46" i="5" a="1"/>
  <c r="O46" i="5" s="1"/>
  <c r="O45" i="5" a="1"/>
  <c r="O45" i="5" s="1"/>
  <c r="O22" i="5" a="1"/>
  <c r="O22" i="5" s="1"/>
  <c r="F70" i="5" a="1"/>
  <c r="F70" i="5" s="1"/>
  <c r="F69" i="5" a="1"/>
  <c r="F69" i="5" s="1"/>
  <c r="F65" i="5" a="1"/>
  <c r="F65" i="5" s="1"/>
  <c r="F64" i="5" a="1"/>
  <c r="F64" i="5" s="1"/>
  <c r="F62" i="5" a="1"/>
  <c r="F62" i="5" s="1"/>
  <c r="F61" i="5" a="1"/>
  <c r="F61" i="5" s="1"/>
  <c r="F59" i="5" a="1"/>
  <c r="F59" i="5" s="1"/>
  <c r="F58" i="5" a="1"/>
  <c r="F58" i="5" s="1"/>
  <c r="F56" i="5" a="1"/>
  <c r="F56" i="5" s="1"/>
  <c r="F55" i="5" a="1"/>
  <c r="F55" i="5" s="1"/>
  <c r="F52" i="5" a="1"/>
  <c r="F52" i="5" s="1"/>
  <c r="F51" i="5" a="1"/>
  <c r="F51" i="5" s="1"/>
  <c r="F49" i="5" a="1"/>
  <c r="F49" i="5" s="1"/>
  <c r="F48" i="5" a="1"/>
  <c r="F48" i="5" s="1"/>
  <c r="F42" i="5" a="1"/>
  <c r="F42" i="5" s="1"/>
  <c r="F27" i="5" a="1"/>
  <c r="F27" i="5" s="1"/>
  <c r="F28" i="5" a="1"/>
  <c r="F28" i="5" s="1"/>
  <c r="F30" i="5" a="1"/>
  <c r="F30" i="5" s="1"/>
  <c r="F31" i="5" a="1"/>
  <c r="F31" i="5" s="1"/>
  <c r="F34" i="5" a="1"/>
  <c r="F34" i="5" s="1"/>
  <c r="F35" i="5" a="1"/>
  <c r="F35" i="5" s="1"/>
  <c r="F37" i="5" a="1"/>
  <c r="F37" i="5" s="1"/>
  <c r="F38" i="5" a="1"/>
  <c r="F38" i="5" s="1"/>
  <c r="F40" i="5" a="1"/>
  <c r="F40" i="5" s="1"/>
  <c r="F41" i="5" a="1"/>
  <c r="F41" i="5" s="1"/>
  <c r="F16" i="5" a="1"/>
  <c r="F16" i="5" s="1"/>
  <c r="F19" i="5" a="1"/>
  <c r="F19" i="5" s="1"/>
  <c r="F20" i="5" a="1"/>
  <c r="F20" i="5" s="1"/>
  <c r="F22" i="5" a="1"/>
  <c r="F22" i="5" s="1"/>
  <c r="F23" i="5" a="1"/>
  <c r="F23" i="5" s="1"/>
  <c r="F12" i="5" a="1"/>
  <c r="F12" i="5" s="1"/>
  <c r="F13" i="5" a="1"/>
  <c r="F13" i="5" s="1"/>
  <c r="F15" i="5" a="1"/>
  <c r="F15" i="5" s="1"/>
  <c r="F7" i="5" a="1"/>
  <c r="F7" i="5" s="1"/>
  <c r="X112" i="6" l="1"/>
  <c r="X111" i="6"/>
  <c r="X109" i="6"/>
  <c r="X108" i="6"/>
  <c r="X106" i="6"/>
  <c r="X105" i="6"/>
  <c r="X103" i="6"/>
  <c r="X102" i="6"/>
  <c r="X99" i="6"/>
  <c r="X98" i="6"/>
  <c r="X96" i="6"/>
  <c r="X95" i="6"/>
  <c r="X88" i="6"/>
  <c r="X87" i="6"/>
  <c r="X85" i="6"/>
  <c r="X84" i="6"/>
  <c r="X81" i="6"/>
  <c r="X80" i="6"/>
  <c r="X78" i="6"/>
  <c r="X77" i="6"/>
  <c r="X25" i="6"/>
  <c r="X28" i="6"/>
  <c r="Z13" i="6" s="1"/>
  <c r="X29" i="6"/>
  <c r="X26" i="6"/>
  <c r="Z21" i="6"/>
  <c r="Z20" i="6"/>
  <c r="Z18" i="6"/>
  <c r="Z17" i="6"/>
  <c r="Z14" i="6"/>
  <c r="Z11" i="6"/>
  <c r="Z10" i="6"/>
  <c r="O112" i="6"/>
  <c r="O111" i="6"/>
  <c r="O109" i="6"/>
  <c r="O108" i="6"/>
  <c r="O106" i="6"/>
  <c r="O105" i="6"/>
  <c r="O103" i="6"/>
  <c r="O102" i="6"/>
  <c r="O99" i="6"/>
  <c r="O98" i="6"/>
  <c r="O96" i="6"/>
  <c r="O95" i="6"/>
  <c r="O88" i="6"/>
  <c r="O87" i="6"/>
  <c r="O85" i="6"/>
  <c r="O84" i="6"/>
  <c r="O81" i="6"/>
  <c r="O80" i="6"/>
  <c r="O78" i="6"/>
  <c r="O77" i="6"/>
  <c r="O113" i="6" l="1"/>
  <c r="Q11" i="6" l="1"/>
  <c r="Q13" i="6"/>
  <c r="Q14" i="6"/>
  <c r="Q17" i="6"/>
  <c r="Q18" i="6"/>
  <c r="Q20" i="6"/>
  <c r="Q21" i="6"/>
  <c r="Q10" i="6"/>
  <c r="D9" i="3"/>
  <c r="L8" i="3"/>
  <c r="K8" i="3"/>
  <c r="J8" i="3"/>
  <c r="H8" i="3"/>
  <c r="G8" i="3"/>
  <c r="F8" i="3"/>
  <c r="L7" i="3"/>
  <c r="K7" i="3"/>
  <c r="J7" i="3"/>
  <c r="H7" i="3"/>
  <c r="G7" i="3"/>
  <c r="F7" i="3"/>
  <c r="L6" i="3"/>
  <c r="K6" i="3"/>
  <c r="J6" i="3"/>
  <c r="H6" i="3"/>
  <c r="G6" i="3"/>
  <c r="F6" i="3"/>
  <c r="L4" i="3"/>
  <c r="K4" i="3"/>
  <c r="J4" i="3"/>
  <c r="H4" i="3"/>
  <c r="G4" i="3"/>
  <c r="F4" i="3"/>
  <c r="D4" i="3"/>
  <c r="G26" i="2"/>
  <c r="M24" i="2"/>
  <c r="M23" i="2"/>
  <c r="M22" i="2"/>
  <c r="M21" i="2"/>
  <c r="O19" i="2"/>
  <c r="N19" i="2"/>
  <c r="M19" i="2"/>
  <c r="K19" i="2"/>
  <c r="J19" i="2"/>
  <c r="I19" i="2"/>
  <c r="G19" i="2"/>
  <c r="O18" i="2"/>
  <c r="N18" i="2"/>
  <c r="M18" i="2"/>
  <c r="K18" i="2"/>
  <c r="J18" i="2"/>
  <c r="I18" i="2"/>
  <c r="G18" i="2"/>
  <c r="O17" i="2"/>
  <c r="N17" i="2"/>
  <c r="M17" i="2"/>
  <c r="K17" i="2"/>
  <c r="J17" i="2"/>
  <c r="I17" i="2"/>
  <c r="G17" i="2"/>
  <c r="O16" i="2"/>
  <c r="N16" i="2"/>
  <c r="M16" i="2"/>
  <c r="K16" i="2"/>
  <c r="J16" i="2"/>
  <c r="I16" i="2"/>
  <c r="G16" i="2"/>
  <c r="O14" i="2"/>
  <c r="N14" i="2"/>
  <c r="M14" i="2"/>
  <c r="K14" i="2"/>
  <c r="J14" i="2"/>
  <c r="I14" i="2"/>
  <c r="G14" i="2"/>
  <c r="O13" i="2"/>
  <c r="N13" i="2"/>
  <c r="M13" i="2"/>
  <c r="K13" i="2"/>
  <c r="J13" i="2"/>
  <c r="I13" i="2"/>
  <c r="G13" i="2"/>
  <c r="O12" i="2"/>
  <c r="N12" i="2"/>
  <c r="M12" i="2"/>
  <c r="K12" i="2"/>
  <c r="J12" i="2"/>
  <c r="I12" i="2"/>
  <c r="G12" i="2"/>
  <c r="O11" i="2"/>
  <c r="N11" i="2"/>
  <c r="M11" i="2"/>
  <c r="K11" i="2"/>
  <c r="J11" i="2"/>
  <c r="I11" i="2"/>
  <c r="G11" i="2"/>
  <c r="O8" i="2"/>
  <c r="N8" i="2"/>
  <c r="M8" i="2"/>
  <c r="K8" i="2"/>
  <c r="J8" i="2"/>
  <c r="I8" i="2"/>
  <c r="G8" i="2"/>
  <c r="Z31" i="1"/>
  <c r="Z28" i="1"/>
  <c r="Z24" i="1"/>
  <c r="Z21" i="1"/>
  <c r="P13" i="1"/>
  <c r="O13" i="1"/>
  <c r="N13" i="1"/>
  <c r="L13" i="1"/>
  <c r="K13" i="1"/>
  <c r="J13" i="1"/>
  <c r="H13" i="1"/>
  <c r="P11" i="1"/>
  <c r="O11" i="1"/>
  <c r="N11" i="1"/>
  <c r="L11" i="1"/>
  <c r="K11" i="1"/>
  <c r="J11" i="1"/>
  <c r="P10" i="1"/>
  <c r="O10" i="1"/>
  <c r="N10" i="1"/>
  <c r="L10" i="1"/>
  <c r="K10" i="1"/>
  <c r="J10" i="1"/>
  <c r="P8" i="1"/>
  <c r="O8" i="1"/>
  <c r="N8" i="1"/>
  <c r="L8" i="1"/>
  <c r="K8" i="1"/>
  <c r="J8" i="1"/>
  <c r="P7" i="1"/>
  <c r="O7" i="1"/>
  <c r="N7" i="1"/>
  <c r="L7" i="1"/>
  <c r="K7" i="1"/>
  <c r="J7" i="1"/>
  <c r="O15" i="8"/>
  <c r="O25" i="8" s="1"/>
  <c r="O21" i="8"/>
  <c r="O31" i="8" s="1"/>
  <c r="O20" i="8"/>
  <c r="O30" i="8" s="1"/>
  <c r="O19" i="8"/>
  <c r="O29" i="8" s="1"/>
  <c r="O18" i="8"/>
  <c r="O28" i="8" s="1"/>
  <c r="O17" i="8"/>
  <c r="O27" i="8" s="1"/>
  <c r="O16" i="8"/>
  <c r="O26" i="8" s="1"/>
  <c r="AB11" i="8"/>
  <c r="AB21" i="8" s="1"/>
  <c r="AB31" i="8" s="1"/>
  <c r="AB10" i="8"/>
  <c r="AB20" i="8" s="1"/>
  <c r="AB30" i="8" s="1"/>
  <c r="AB9" i="8"/>
  <c r="AB19" i="8" s="1"/>
  <c r="AB29" i="8" s="1"/>
  <c r="AB8" i="8"/>
  <c r="AB18" i="8" s="1"/>
  <c r="AB28" i="8" s="1"/>
  <c r="AB7" i="8"/>
  <c r="AB17" i="8" s="1"/>
  <c r="AB27" i="8" s="1"/>
  <c r="AB6" i="8"/>
  <c r="AB16" i="8" s="1"/>
  <c r="AB26" i="8" s="1"/>
  <c r="AB5" i="8"/>
  <c r="AB15" i="8" s="1"/>
  <c r="AB25" i="8" s="1"/>
  <c r="AN30" i="2" l="1"/>
  <c r="AO31" i="2"/>
  <c r="AP31" i="2"/>
  <c r="AN31" i="2"/>
  <c r="AL31" i="2"/>
  <c r="AM31" i="2"/>
  <c r="AK31" i="2"/>
  <c r="AL18" i="1"/>
  <c r="AJ30" i="2"/>
  <c r="AK30" i="2"/>
  <c r="AM18" i="1"/>
  <c r="AR19" i="1"/>
  <c r="AQ19" i="1"/>
  <c r="AP19" i="1"/>
  <c r="AP18" i="1"/>
  <c r="AN19" i="1"/>
  <c r="AO19" i="1"/>
  <c r="AM19" i="1"/>
  <c r="F112" i="6" l="1"/>
  <c r="O43" i="5" s="1" a="1"/>
  <c r="O43" i="5" s="1"/>
  <c r="F111" i="6"/>
  <c r="O42" i="5" s="1" a="1"/>
  <c r="O42" i="5" s="1"/>
  <c r="F109" i="6"/>
  <c r="O40" i="5" s="1" a="1"/>
  <c r="O40" i="5" s="1"/>
  <c r="F108" i="6"/>
  <c r="O39" i="5" s="1" a="1"/>
  <c r="O39" i="5" s="1"/>
  <c r="F106" i="6"/>
  <c r="O37" i="5" s="1" a="1"/>
  <c r="O37" i="5" s="1"/>
  <c r="F105" i="6"/>
  <c r="O36" i="5" s="1" a="1"/>
  <c r="O36" i="5" s="1"/>
  <c r="F103" i="6"/>
  <c r="O34" i="5" s="1" a="1"/>
  <c r="O34" i="5" s="1"/>
  <c r="F102" i="6"/>
  <c r="O33" i="5" s="1" a="1"/>
  <c r="O33" i="5" s="1"/>
  <c r="F99" i="6"/>
  <c r="O30" i="5" s="1" a="1"/>
  <c r="O30" i="5" s="1"/>
  <c r="F98" i="6"/>
  <c r="O29" i="5" s="1" a="1"/>
  <c r="O29" i="5" s="1"/>
  <c r="F96" i="6"/>
  <c r="O27" i="5" s="1" a="1"/>
  <c r="O27" i="5" s="1"/>
  <c r="F95" i="6"/>
  <c r="O26" i="5" s="1" a="1"/>
  <c r="O26" i="5" s="1"/>
  <c r="F88" i="6"/>
  <c r="O19" i="5" s="1" a="1"/>
  <c r="O19" i="5" s="1"/>
  <c r="F87" i="6"/>
  <c r="O18" i="5" s="1" a="1"/>
  <c r="O18" i="5" s="1"/>
  <c r="F85" i="6"/>
  <c r="O16" i="5" s="1" a="1"/>
  <c r="O16" i="5" s="1"/>
  <c r="F84" i="6"/>
  <c r="O15" i="5" s="1" a="1"/>
  <c r="O15" i="5" s="1"/>
  <c r="F81" i="6"/>
  <c r="O12" i="5" s="1" a="1"/>
  <c r="O12" i="5" s="1"/>
  <c r="F80" i="6"/>
  <c r="O11" i="5" s="1" a="1"/>
  <c r="O11" i="5" s="1"/>
  <c r="F78" i="6"/>
  <c r="O9" i="5" s="1" a="1"/>
  <c r="O9" i="5" s="1"/>
  <c r="F77" i="6"/>
  <c r="O8" i="5" s="1" a="1"/>
  <c r="O8" i="5" s="1"/>
  <c r="H21" i="6"/>
  <c r="H20" i="6"/>
  <c r="H18" i="6"/>
  <c r="H17" i="6"/>
  <c r="H14" i="6"/>
  <c r="H13" i="6"/>
  <c r="H10" i="6"/>
  <c r="H11" i="6"/>
  <c r="F33" i="2" l="1"/>
  <c r="Q11" i="5" a="1"/>
  <c r="Q11" i="5" s="1"/>
  <c r="F35" i="2" s="1"/>
  <c r="Q12" i="5" a="1"/>
  <c r="Q12" i="5" s="1"/>
  <c r="F36" i="2" s="1"/>
  <c r="Q15" i="5" a="1"/>
  <c r="Q15" i="5" s="1"/>
  <c r="F39" i="2" s="1"/>
  <c r="Q16" i="5" a="1"/>
  <c r="Q16" i="5" s="1"/>
  <c r="F40" i="2" s="1"/>
  <c r="I40" i="2" s="1"/>
  <c r="Q18" i="5" a="1"/>
  <c r="Q18" i="5" s="1"/>
  <c r="F42" i="2" s="1"/>
  <c r="Q19" i="5" a="1"/>
  <c r="Q19" i="5" s="1"/>
  <c r="F43" i="2" s="1"/>
  <c r="Q21" i="5" a="1"/>
  <c r="Q21" i="5" s="1"/>
  <c r="F45" i="2" s="1"/>
  <c r="Q22" i="5" a="1"/>
  <c r="Q22" i="5" s="1"/>
  <c r="F46" i="2" s="1"/>
  <c r="Q26" i="5" a="1"/>
  <c r="Q26" i="5" s="1"/>
  <c r="F56" i="2" s="1"/>
  <c r="Q27" i="5" a="1"/>
  <c r="Q27" i="5" s="1"/>
  <c r="F57" i="2" s="1"/>
  <c r="Q29" i="5" a="1"/>
  <c r="Q29" i="5" s="1"/>
  <c r="F59" i="2" s="1"/>
  <c r="Q30" i="5" a="1"/>
  <c r="Q30" i="5" s="1"/>
  <c r="F60" i="2" s="1"/>
  <c r="Q33" i="5" a="1"/>
  <c r="Q33" i="5" s="1"/>
  <c r="F63" i="2" s="1"/>
  <c r="I63" i="2" s="1"/>
  <c r="Q34" i="5" a="1"/>
  <c r="Q34" i="5" s="1"/>
  <c r="F64" i="2" s="1"/>
  <c r="Q36" i="5" a="1"/>
  <c r="Q36" i="5" s="1"/>
  <c r="F66" i="2" s="1"/>
  <c r="Q37" i="5" a="1"/>
  <c r="Q37" i="5" s="1"/>
  <c r="F67" i="2" s="1"/>
  <c r="Q39" i="5" a="1"/>
  <c r="Q39" i="5" s="1"/>
  <c r="F69" i="2" s="1"/>
  <c r="Q40" i="5" a="1"/>
  <c r="Q40" i="5" s="1"/>
  <c r="F70" i="2" s="1"/>
  <c r="Q42" i="5" a="1"/>
  <c r="Q42" i="5" s="1"/>
  <c r="F72" i="2" s="1"/>
  <c r="Q43" i="5" a="1"/>
  <c r="Q43" i="5" s="1"/>
  <c r="F73" i="2" s="1"/>
  <c r="Q8" i="5" a="1"/>
  <c r="Q8" i="5" s="1"/>
  <c r="F32" i="2" s="1"/>
  <c r="I32" i="2" s="1"/>
  <c r="J32" i="2" s="1"/>
  <c r="K32" i="2" s="1"/>
  <c r="D76" i="3"/>
  <c r="D79" i="3"/>
  <c r="D80" i="3"/>
  <c r="H20" i="1"/>
  <c r="H21" i="1"/>
  <c r="H23" i="1"/>
  <c r="H24" i="1"/>
  <c r="H27" i="1"/>
  <c r="H28" i="1"/>
  <c r="H30" i="1"/>
  <c r="H31" i="1"/>
  <c r="D26" i="3"/>
  <c r="E60" i="2"/>
  <c r="E67" i="2"/>
  <c r="Q67" i="2" s="1"/>
  <c r="E70" i="2"/>
  <c r="Q70" i="2" s="1"/>
  <c r="E73" i="2"/>
  <c r="H19" i="5" a="1"/>
  <c r="H19" i="5" s="1"/>
  <c r="F27" i="1" s="1"/>
  <c r="I19" i="5" a="1"/>
  <c r="I19" i="5" s="1"/>
  <c r="G27" i="1" s="1"/>
  <c r="H20" i="5" a="1"/>
  <c r="H20" i="5" s="1"/>
  <c r="F28" i="1" s="1"/>
  <c r="I20" i="5" a="1"/>
  <c r="I20" i="5" s="1"/>
  <c r="G28" i="1" s="1"/>
  <c r="E30" i="1"/>
  <c r="H22" i="5" a="1"/>
  <c r="H22" i="5" s="1"/>
  <c r="F30" i="1" s="1"/>
  <c r="I22" i="5" a="1"/>
  <c r="I22" i="5" s="1"/>
  <c r="G30" i="1" s="1"/>
  <c r="E31" i="1"/>
  <c r="H23" i="5" a="1"/>
  <c r="H23" i="5" s="1"/>
  <c r="F31" i="1" s="1"/>
  <c r="I23" i="5" a="1"/>
  <c r="I23" i="5" s="1"/>
  <c r="G31" i="1" s="1"/>
  <c r="H12" i="5" a="1"/>
  <c r="H12" i="5" s="1"/>
  <c r="F20" i="1" s="1"/>
  <c r="I12" i="5" a="1"/>
  <c r="I12" i="5" s="1"/>
  <c r="G20" i="1" s="1"/>
  <c r="H13" i="5" a="1"/>
  <c r="H13" i="5" s="1"/>
  <c r="F21" i="1" s="1"/>
  <c r="I13" i="5" a="1"/>
  <c r="I13" i="5" s="1"/>
  <c r="G21" i="1" s="1"/>
  <c r="H15" i="5" a="1"/>
  <c r="H15" i="5" s="1"/>
  <c r="F23" i="1" s="1"/>
  <c r="I15" i="5" a="1"/>
  <c r="I15" i="5" s="1"/>
  <c r="G23" i="1" s="1"/>
  <c r="V23" i="1" s="1"/>
  <c r="E24" i="1"/>
  <c r="H16" i="5" a="1"/>
  <c r="H16" i="5" s="1"/>
  <c r="F24" i="1" s="1"/>
  <c r="I16" i="5" a="1"/>
  <c r="I16" i="5" s="1"/>
  <c r="G24" i="1" s="1"/>
  <c r="X116" i="6"/>
  <c r="X113" i="6"/>
  <c r="O116" i="6"/>
  <c r="X121" i="6" l="1"/>
  <c r="J76" i="3"/>
  <c r="F76" i="3"/>
  <c r="M39" i="2"/>
  <c r="N39" i="2" s="1"/>
  <c r="O39" i="2" s="1"/>
  <c r="I39" i="2"/>
  <c r="M64" i="2"/>
  <c r="N64" i="2" s="1"/>
  <c r="O64" i="2" s="1"/>
  <c r="I64" i="2"/>
  <c r="J64" i="2" s="1"/>
  <c r="K64" i="2" s="1"/>
  <c r="R21" i="1"/>
  <c r="W21" i="1"/>
  <c r="V21" i="1"/>
  <c r="X21" i="1"/>
  <c r="S21" i="1"/>
  <c r="V20" i="1"/>
  <c r="R20" i="1"/>
  <c r="X20" i="1"/>
  <c r="M63" i="2"/>
  <c r="N63" i="2" s="1"/>
  <c r="O63" i="2" s="1"/>
  <c r="J63" i="2"/>
  <c r="K63" i="2" s="1"/>
  <c r="R24" i="1"/>
  <c r="V24" i="1"/>
  <c r="J40" i="2"/>
  <c r="K40" i="2" s="1"/>
  <c r="I66" i="2"/>
  <c r="J66" i="2" s="1"/>
  <c r="K66" i="2" s="1"/>
  <c r="M66" i="2"/>
  <c r="N66" i="2" s="1"/>
  <c r="O66" i="2" s="1"/>
  <c r="I57" i="2"/>
  <c r="J57" i="2" s="1"/>
  <c r="K57" i="2" s="1"/>
  <c r="M57" i="2"/>
  <c r="N57" i="2" s="1"/>
  <c r="O57" i="2" s="1"/>
  <c r="M59" i="2"/>
  <c r="N59" i="2" s="1"/>
  <c r="O59" i="2" s="1"/>
  <c r="I59" i="2"/>
  <c r="J59" i="2" s="1"/>
  <c r="K59" i="2" s="1"/>
  <c r="M56" i="2"/>
  <c r="N56" i="2" s="1"/>
  <c r="O56" i="2" s="1"/>
  <c r="I56" i="2"/>
  <c r="M67" i="2"/>
  <c r="N67" i="2" s="1"/>
  <c r="O67" i="2" s="1"/>
  <c r="I67" i="2"/>
  <c r="J67" i="2" s="1"/>
  <c r="K67" i="2" s="1"/>
  <c r="I60" i="2"/>
  <c r="J60" i="2" s="1"/>
  <c r="K60" i="2" s="1"/>
  <c r="M60" i="2"/>
  <c r="N60" i="2" s="1"/>
  <c r="O60" i="2" s="1"/>
  <c r="W31" i="1"/>
  <c r="V31" i="1"/>
  <c r="X31" i="1"/>
  <c r="V28" i="1"/>
  <c r="X28" i="1"/>
  <c r="W28" i="1"/>
  <c r="X24" i="1"/>
  <c r="W24" i="1"/>
  <c r="N31" i="1"/>
  <c r="J31" i="1"/>
  <c r="N30" i="1"/>
  <c r="J30" i="1"/>
  <c r="K30" i="1" s="1"/>
  <c r="Q7" i="7"/>
  <c r="AL21" i="1"/>
  <c r="D16" i="3"/>
  <c r="O3" i="7"/>
  <c r="E20" i="1"/>
  <c r="J20" i="1" s="1"/>
  <c r="O16" i="7"/>
  <c r="O21" i="7"/>
  <c r="O4" i="7"/>
  <c r="E27" i="1"/>
  <c r="E39" i="2" s="1"/>
  <c r="O18" i="7"/>
  <c r="O5" i="7"/>
  <c r="E69" i="2"/>
  <c r="Q5" i="7"/>
  <c r="E63" i="2"/>
  <c r="Q63" i="2" s="1"/>
  <c r="R63" i="2" s="1"/>
  <c r="Q4" i="7"/>
  <c r="O45" i="7"/>
  <c r="O41" i="7"/>
  <c r="E56" i="2"/>
  <c r="O39" i="7"/>
  <c r="Q3" i="7"/>
  <c r="O44" i="7"/>
  <c r="E21" i="1"/>
  <c r="O17" i="7"/>
  <c r="E28" i="1"/>
  <c r="E40" i="2" s="1"/>
  <c r="O19" i="7"/>
  <c r="U73" i="2"/>
  <c r="V73" i="2" s="1"/>
  <c r="W73" i="2" s="1"/>
  <c r="Q73" i="2"/>
  <c r="R73" i="2" s="1"/>
  <c r="S73" i="2" s="1"/>
  <c r="U67" i="2"/>
  <c r="V67" i="2" s="1"/>
  <c r="W67" i="2" s="1"/>
  <c r="R67" i="2"/>
  <c r="S67" i="2" s="1"/>
  <c r="Q60" i="2"/>
  <c r="R60" i="2" s="1"/>
  <c r="S60" i="2" s="1"/>
  <c r="U60" i="2"/>
  <c r="V60" i="2" s="1"/>
  <c r="W60" i="2" s="1"/>
  <c r="D27" i="3"/>
  <c r="O7" i="7"/>
  <c r="I33" i="2"/>
  <c r="M33" i="2"/>
  <c r="N33" i="2" s="1"/>
  <c r="O33" i="2" s="1"/>
  <c r="M32" i="2"/>
  <c r="N32" i="2" s="1"/>
  <c r="O32" i="2" s="1"/>
  <c r="M43" i="2"/>
  <c r="N43" i="2" s="1"/>
  <c r="O43" i="2" s="1"/>
  <c r="I43" i="2"/>
  <c r="J43" i="2" s="1"/>
  <c r="K43" i="2" s="1"/>
  <c r="I42" i="2"/>
  <c r="J42" i="2" s="1"/>
  <c r="K42" i="2" s="1"/>
  <c r="M42" i="2"/>
  <c r="N42" i="2" s="1"/>
  <c r="O42" i="2" s="1"/>
  <c r="M35" i="2"/>
  <c r="N35" i="2" s="1"/>
  <c r="O35" i="2" s="1"/>
  <c r="I35" i="2"/>
  <c r="M36" i="2"/>
  <c r="N36" i="2" s="1"/>
  <c r="O36" i="2" s="1"/>
  <c r="I36" i="2"/>
  <c r="E23" i="1"/>
  <c r="O22" i="7"/>
  <c r="E72" i="2"/>
  <c r="Q6" i="7"/>
  <c r="E66" i="2"/>
  <c r="Q66" i="2" s="1"/>
  <c r="R66" i="2" s="1"/>
  <c r="P45" i="7"/>
  <c r="E59" i="2"/>
  <c r="P44" i="7"/>
  <c r="I73" i="2"/>
  <c r="J73" i="2" s="1"/>
  <c r="K73" i="2" s="1"/>
  <c r="M73" i="2"/>
  <c r="N73" i="2" s="1"/>
  <c r="O73" i="2" s="1"/>
  <c r="I46" i="2"/>
  <c r="J46" i="2" s="1"/>
  <c r="K46" i="2" s="1"/>
  <c r="M46" i="2"/>
  <c r="N46" i="2" s="1"/>
  <c r="O46" i="2" s="1"/>
  <c r="E64" i="2"/>
  <c r="Q64" i="2" s="1"/>
  <c r="O42" i="7"/>
  <c r="E57" i="2"/>
  <c r="O40" i="7"/>
  <c r="D25" i="3"/>
  <c r="D12" i="4" s="1"/>
  <c r="O6" i="7"/>
  <c r="AL22" i="1"/>
  <c r="AL20" i="1"/>
  <c r="I72" i="2"/>
  <c r="J72" i="2" s="1"/>
  <c r="K72" i="2" s="1"/>
  <c r="M72" i="2"/>
  <c r="N72" i="2" s="1"/>
  <c r="O72" i="2" s="1"/>
  <c r="M45" i="2"/>
  <c r="N45" i="2" s="1"/>
  <c r="O45" i="2" s="1"/>
  <c r="I45" i="2"/>
  <c r="J45" i="2" s="1"/>
  <c r="K45" i="2" s="1"/>
  <c r="M40" i="2"/>
  <c r="N40" i="2" s="1"/>
  <c r="O40" i="2" s="1"/>
  <c r="AL23" i="1"/>
  <c r="W30" i="1"/>
  <c r="V30" i="1"/>
  <c r="X30" i="1"/>
  <c r="R30" i="1"/>
  <c r="S30" i="1" s="1"/>
  <c r="T30" i="1" s="1"/>
  <c r="T31" i="1"/>
  <c r="R31" i="1"/>
  <c r="S31" i="1"/>
  <c r="W23" i="1"/>
  <c r="X23" i="1"/>
  <c r="S23" i="1"/>
  <c r="T23" i="1" s="1"/>
  <c r="T24" i="1"/>
  <c r="S24" i="1"/>
  <c r="H37" i="1"/>
  <c r="W20" i="1"/>
  <c r="E42" i="2"/>
  <c r="W27" i="1"/>
  <c r="R27" i="1"/>
  <c r="S27" i="1" s="1"/>
  <c r="T27" i="1" s="1"/>
  <c r="X27" i="1"/>
  <c r="V27" i="1"/>
  <c r="E36" i="2"/>
  <c r="T21" i="1"/>
  <c r="E43" i="2"/>
  <c r="T28" i="1"/>
  <c r="S28" i="1"/>
  <c r="R28" i="1"/>
  <c r="H36" i="1"/>
  <c r="E45" i="2"/>
  <c r="Q45" i="2" s="1"/>
  <c r="R45" i="2" s="1"/>
  <c r="E46" i="2"/>
  <c r="Q46" i="2" s="1"/>
  <c r="R46" i="2" s="1"/>
  <c r="O47" i="5"/>
  <c r="O44" i="5"/>
  <c r="F43" i="5"/>
  <c r="F71" i="5"/>
  <c r="F66" i="5"/>
  <c r="O121" i="6"/>
  <c r="O122" i="6" s="1"/>
  <c r="O124" i="6" s="1"/>
  <c r="X122" i="6"/>
  <c r="X124" i="6" s="1"/>
  <c r="J56" i="2" l="1"/>
  <c r="K56" i="2" s="1"/>
  <c r="U56" i="2"/>
  <c r="V56" i="2" s="1"/>
  <c r="W56" i="2" s="1"/>
  <c r="Q56" i="2"/>
  <c r="Y56" i="2" s="1"/>
  <c r="J21" i="1"/>
  <c r="AB21" i="1" s="1"/>
  <c r="AB20" i="1"/>
  <c r="K20" i="1"/>
  <c r="J39" i="2"/>
  <c r="J24" i="1"/>
  <c r="AB24" i="1" s="1"/>
  <c r="J23" i="1"/>
  <c r="AB23" i="1" s="1"/>
  <c r="F16" i="3"/>
  <c r="G16" i="3" s="1"/>
  <c r="H16" i="3" s="1"/>
  <c r="J16" i="3"/>
  <c r="J27" i="3"/>
  <c r="F27" i="3"/>
  <c r="J36" i="2"/>
  <c r="K36" i="2" s="1"/>
  <c r="J35" i="2"/>
  <c r="K35" i="2" s="1"/>
  <c r="J33" i="2"/>
  <c r="K33" i="2" s="1"/>
  <c r="R44" i="7"/>
  <c r="AF31" i="1"/>
  <c r="O30" i="1"/>
  <c r="AG30" i="1" s="1"/>
  <c r="AF30" i="1"/>
  <c r="E32" i="2"/>
  <c r="K31" i="1"/>
  <c r="O31" i="1"/>
  <c r="AG31" i="1" s="1"/>
  <c r="E35" i="2"/>
  <c r="N23" i="1"/>
  <c r="AF23" i="1" s="1"/>
  <c r="E32" i="1"/>
  <c r="E33" i="2"/>
  <c r="J27" i="1"/>
  <c r="K27" i="1" s="1"/>
  <c r="N27" i="1"/>
  <c r="AF27" i="1" s="1"/>
  <c r="J28" i="1"/>
  <c r="N28" i="1"/>
  <c r="AF28" i="1" s="1"/>
  <c r="N24" i="1"/>
  <c r="AF24" i="1" s="1"/>
  <c r="R45" i="7"/>
  <c r="D13" i="4"/>
  <c r="H38" i="1"/>
  <c r="P42" i="7"/>
  <c r="U57" i="2"/>
  <c r="V57" i="2" s="1"/>
  <c r="W57" i="2" s="1"/>
  <c r="Q57" i="2"/>
  <c r="R57" i="2" s="1"/>
  <c r="S57" i="2" s="1"/>
  <c r="K76" i="3"/>
  <c r="AC7" i="8"/>
  <c r="S66" i="2"/>
  <c r="U66" i="2"/>
  <c r="V66" i="2" s="1"/>
  <c r="W66" i="2" s="1"/>
  <c r="U63" i="2"/>
  <c r="V63" i="2" s="1"/>
  <c r="W63" i="2" s="1"/>
  <c r="S63" i="2"/>
  <c r="P18" i="7"/>
  <c r="Q18" i="7"/>
  <c r="Q16" i="7"/>
  <c r="P16" i="7"/>
  <c r="G46" i="2"/>
  <c r="U46" i="2"/>
  <c r="P19" i="7"/>
  <c r="Q19" i="7"/>
  <c r="Q44" i="7"/>
  <c r="P41" i="7"/>
  <c r="R64" i="2"/>
  <c r="S64" i="2" s="1"/>
  <c r="U64" i="2"/>
  <c r="V64" i="2" s="1"/>
  <c r="W64" i="2" s="1"/>
  <c r="U59" i="2"/>
  <c r="V59" i="2" s="1"/>
  <c r="W59" i="2" s="1"/>
  <c r="Q59" i="2"/>
  <c r="R59" i="2" s="1"/>
  <c r="S59" i="2" s="1"/>
  <c r="Q72" i="2"/>
  <c r="U72" i="2"/>
  <c r="V72" i="2"/>
  <c r="S72" i="2"/>
  <c r="W72" i="2"/>
  <c r="R72" i="2"/>
  <c r="Q8" i="7"/>
  <c r="Q45" i="7"/>
  <c r="O8" i="7"/>
  <c r="G45" i="2"/>
  <c r="U45" i="2"/>
  <c r="P40" i="7"/>
  <c r="P7" i="8"/>
  <c r="G76" i="3"/>
  <c r="P22" i="7"/>
  <c r="R22" i="7" s="1"/>
  <c r="P17" i="7"/>
  <c r="Q17" i="7"/>
  <c r="P39" i="7"/>
  <c r="P21" i="7"/>
  <c r="R21" i="7" s="1"/>
  <c r="O52" i="5"/>
  <c r="F73" i="5"/>
  <c r="K23" i="1" l="1"/>
  <c r="L23" i="1" s="1"/>
  <c r="K39" i="2"/>
  <c r="AF37" i="1"/>
  <c r="K28" i="1"/>
  <c r="K24" i="1"/>
  <c r="L24" i="1" s="1"/>
  <c r="O24" i="1"/>
  <c r="AG24" i="1" s="1"/>
  <c r="F13" i="4"/>
  <c r="R17" i="7"/>
  <c r="Q21" i="7"/>
  <c r="F25" i="3"/>
  <c r="R19" i="7"/>
  <c r="R16" i="7"/>
  <c r="P17" i="8"/>
  <c r="H76" i="3"/>
  <c r="P27" i="8" s="1"/>
  <c r="V45" i="2"/>
  <c r="J25" i="3"/>
  <c r="F26" i="3"/>
  <c r="L76" i="3"/>
  <c r="AC17" i="8"/>
  <c r="AC27" i="8"/>
  <c r="V46" i="2"/>
  <c r="J26" i="3"/>
  <c r="Q22" i="7"/>
  <c r="R18" i="7"/>
  <c r="F116" i="6"/>
  <c r="F113" i="6"/>
  <c r="S46" i="2" l="1"/>
  <c r="H26" i="3" s="1"/>
  <c r="G26" i="3"/>
  <c r="W46" i="2"/>
  <c r="L26" i="3" s="1"/>
  <c r="K26" i="3"/>
  <c r="G25" i="3"/>
  <c r="S45" i="2"/>
  <c r="H25" i="3" s="1"/>
  <c r="W45" i="2"/>
  <c r="L25" i="3" s="1"/>
  <c r="K25" i="3"/>
  <c r="F12" i="4"/>
  <c r="F121" i="6"/>
  <c r="F122" i="6" s="1"/>
  <c r="O53" i="5" s="1" a="1"/>
  <c r="O53" i="5" s="1"/>
  <c r="F124" i="6" l="1"/>
  <c r="O55" i="5"/>
  <c r="K16" i="3"/>
  <c r="L16" i="3" s="1"/>
  <c r="D73" i="3" l="1"/>
  <c r="D63" i="3"/>
  <c r="D62" i="3"/>
  <c r="J62" i="3" s="1"/>
  <c r="K62" i="3" s="1"/>
  <c r="D74" i="3"/>
  <c r="F74" i="3" s="1"/>
  <c r="G35" i="2"/>
  <c r="F63" i="3" l="1"/>
  <c r="F73" i="3"/>
  <c r="G73" i="3" s="1"/>
  <c r="H73" i="3" s="1"/>
  <c r="J73" i="3"/>
  <c r="K73" i="3" s="1"/>
  <c r="L73" i="3" s="1"/>
  <c r="J74" i="3"/>
  <c r="K74" i="3" s="1"/>
  <c r="L74" i="3" s="1"/>
  <c r="G74" i="3"/>
  <c r="H74" i="3" s="1"/>
  <c r="O23" i="1"/>
  <c r="K21" i="1"/>
  <c r="AC21" i="1" s="1"/>
  <c r="N20" i="1"/>
  <c r="AF20" i="1" s="1"/>
  <c r="N21" i="1"/>
  <c r="AF21" i="1" s="1"/>
  <c r="Y45" i="2"/>
  <c r="AD45" i="2"/>
  <c r="AC45" i="2"/>
  <c r="Z45" i="2"/>
  <c r="AE45" i="2"/>
  <c r="AA45" i="2"/>
  <c r="AC46" i="2"/>
  <c r="Y46" i="2"/>
  <c r="AD46" i="2"/>
  <c r="Z46" i="2"/>
  <c r="AE46" i="2"/>
  <c r="AA46" i="2"/>
  <c r="E37" i="1"/>
  <c r="D20" i="3" s="1"/>
  <c r="E36" i="1"/>
  <c r="D19" i="3" s="1"/>
  <c r="D54" i="3"/>
  <c r="AF36" i="1" l="1"/>
  <c r="P24" i="1"/>
  <c r="AH24" i="1" s="1"/>
  <c r="AG23" i="1"/>
  <c r="O21" i="1"/>
  <c r="AG21" i="1" s="1"/>
  <c r="AC28" i="1"/>
  <c r="AB28" i="1"/>
  <c r="AC31" i="1"/>
  <c r="AB31" i="1"/>
  <c r="O27" i="1"/>
  <c r="AG27" i="1" s="1"/>
  <c r="O20" i="1"/>
  <c r="P23" i="1"/>
  <c r="AH23" i="1" s="1"/>
  <c r="J36" i="1"/>
  <c r="Q40" i="2"/>
  <c r="Y40" i="2" s="1"/>
  <c r="O28" i="1"/>
  <c r="AG28" i="1" s="1"/>
  <c r="D23" i="3"/>
  <c r="D22" i="3"/>
  <c r="E38" i="1"/>
  <c r="R70" i="2"/>
  <c r="S70" i="2" s="1"/>
  <c r="D64" i="3"/>
  <c r="D75" i="3"/>
  <c r="Q43" i="2"/>
  <c r="Q42" i="2"/>
  <c r="U70" i="2"/>
  <c r="V70" i="2" s="1"/>
  <c r="W70" i="2" s="1"/>
  <c r="P21" i="1" l="1"/>
  <c r="AH21" i="1" s="1"/>
  <c r="AG20" i="1"/>
  <c r="AC24" i="1"/>
  <c r="P28" i="1"/>
  <c r="AH28" i="1" s="1"/>
  <c r="L20" i="1"/>
  <c r="L27" i="1"/>
  <c r="L30" i="1"/>
  <c r="P30" i="1"/>
  <c r="AH30" i="1" s="1"/>
  <c r="P27" i="1"/>
  <c r="AH27" i="1" s="1"/>
  <c r="P20" i="1"/>
  <c r="AH20" i="1" s="1"/>
  <c r="L28" i="1"/>
  <c r="AD28" i="1" s="1"/>
  <c r="L21" i="1"/>
  <c r="AD21" i="1" s="1"/>
  <c r="E43" i="1"/>
  <c r="L31" i="1"/>
  <c r="AD31" i="1" s="1"/>
  <c r="Q35" i="2"/>
  <c r="U40" i="2"/>
  <c r="U39" i="2"/>
  <c r="U43" i="2"/>
  <c r="U42" i="2"/>
  <c r="U33" i="2"/>
  <c r="U36" i="2"/>
  <c r="J42" i="3"/>
  <c r="J48" i="3"/>
  <c r="U35" i="2"/>
  <c r="K39" i="3"/>
  <c r="J49" i="3"/>
  <c r="J45" i="3"/>
  <c r="J54" i="3"/>
  <c r="J55" i="3"/>
  <c r="U69" i="2"/>
  <c r="J51" i="3" s="1"/>
  <c r="J39" i="3"/>
  <c r="F48" i="3"/>
  <c r="R56" i="2"/>
  <c r="S56" i="2" s="1"/>
  <c r="F54" i="3"/>
  <c r="F55" i="3"/>
  <c r="Q69" i="2"/>
  <c r="F51" i="3" s="1"/>
  <c r="D6" i="4"/>
  <c r="D7" i="4"/>
  <c r="F75" i="3"/>
  <c r="F62" i="3"/>
  <c r="D55" i="3"/>
  <c r="D52" i="3"/>
  <c r="D51" i="3"/>
  <c r="D49" i="3"/>
  <c r="D48" i="3"/>
  <c r="D46" i="3"/>
  <c r="D45" i="3"/>
  <c r="D42" i="3"/>
  <c r="D41" i="3"/>
  <c r="D39" i="3"/>
  <c r="D38" i="3"/>
  <c r="P6" i="8" l="1"/>
  <c r="AD24" i="1"/>
  <c r="R42" i="2"/>
  <c r="D59" i="3"/>
  <c r="D32" i="3"/>
  <c r="N37" i="1"/>
  <c r="D8" i="4"/>
  <c r="D4" i="4" s="1"/>
  <c r="D57" i="3"/>
  <c r="D66" i="3" s="1"/>
  <c r="H75" i="3"/>
  <c r="P26" i="8" s="1"/>
  <c r="G62" i="3"/>
  <c r="H62" i="3" s="1"/>
  <c r="L62" i="3" s="1"/>
  <c r="L6" i="4" s="1"/>
  <c r="J75" i="3"/>
  <c r="F6" i="4"/>
  <c r="L75" i="3"/>
  <c r="AC26" i="8" s="1"/>
  <c r="K75" i="3"/>
  <c r="AC16" i="8" s="1"/>
  <c r="AC6" i="8" l="1"/>
  <c r="D93" i="3"/>
  <c r="H6" i="4"/>
  <c r="G6" i="4"/>
  <c r="J6" i="4"/>
  <c r="K6" i="4"/>
  <c r="G75" i="3"/>
  <c r="P16" i="8" s="1"/>
  <c r="D90" i="3" l="1"/>
  <c r="F52" i="3" l="1"/>
  <c r="F8" i="4" s="1"/>
  <c r="G39" i="2"/>
  <c r="AC72" i="2"/>
  <c r="Y72" i="2"/>
  <c r="AC57" i="2"/>
  <c r="AC60" i="2"/>
  <c r="K49" i="3"/>
  <c r="K42" i="3"/>
  <c r="G60" i="2"/>
  <c r="G56" i="2"/>
  <c r="G57" i="2"/>
  <c r="G66" i="2"/>
  <c r="G67" i="2"/>
  <c r="G63" i="2"/>
  <c r="G64" i="2"/>
  <c r="G70" i="2"/>
  <c r="G69" i="2"/>
  <c r="G73" i="2"/>
  <c r="G72" i="2"/>
  <c r="G59" i="2"/>
  <c r="H54" i="3"/>
  <c r="K54" i="3"/>
  <c r="R69" i="2"/>
  <c r="G51" i="3" s="1"/>
  <c r="S69" i="2"/>
  <c r="V69" i="2"/>
  <c r="W69" i="2"/>
  <c r="L51" i="3" s="1"/>
  <c r="G46" i="3"/>
  <c r="J46" i="3"/>
  <c r="L46" i="3"/>
  <c r="F45" i="3"/>
  <c r="G45" i="3"/>
  <c r="H45" i="3"/>
  <c r="K45" i="3"/>
  <c r="G38" i="3"/>
  <c r="H38" i="3"/>
  <c r="J38" i="3"/>
  <c r="K38" i="3"/>
  <c r="G39" i="3"/>
  <c r="H39" i="3"/>
  <c r="F39" i="3"/>
  <c r="F38" i="3"/>
  <c r="J52" i="3"/>
  <c r="J8" i="4" s="1"/>
  <c r="AC73" i="2"/>
  <c r="Y73" i="2"/>
  <c r="J70" i="2"/>
  <c r="K70" i="2"/>
  <c r="M70" i="2"/>
  <c r="N70" i="2"/>
  <c r="O70" i="2"/>
  <c r="J69" i="2"/>
  <c r="K69" i="2"/>
  <c r="M69" i="2"/>
  <c r="N69" i="2"/>
  <c r="O69" i="2"/>
  <c r="I69" i="2"/>
  <c r="Y69" i="2" s="1"/>
  <c r="I70" i="2"/>
  <c r="AC66" i="2"/>
  <c r="Y66" i="2"/>
  <c r="Z56" i="2"/>
  <c r="AC56" i="2"/>
  <c r="G12" i="4"/>
  <c r="H12" i="4"/>
  <c r="J12" i="4"/>
  <c r="K12" i="4"/>
  <c r="L12" i="4"/>
  <c r="G36" i="2"/>
  <c r="AJ33" i="2" s="1"/>
  <c r="G32" i="2"/>
  <c r="G33" i="2"/>
  <c r="G42" i="2"/>
  <c r="G43" i="2"/>
  <c r="G40" i="2"/>
  <c r="Q39" i="2"/>
  <c r="Y39" i="2" s="1"/>
  <c r="AC33" i="2"/>
  <c r="Q33" i="2"/>
  <c r="S20" i="1"/>
  <c r="Q32" i="2"/>
  <c r="Q36" i="2"/>
  <c r="AN37" i="2" l="1"/>
  <c r="T20" i="1"/>
  <c r="AC20" i="1"/>
  <c r="AJ32" i="2"/>
  <c r="AJ38" i="2"/>
  <c r="AJ40" i="2"/>
  <c r="AJ35" i="2"/>
  <c r="AJ39" i="2"/>
  <c r="AJ37" i="2"/>
  <c r="AJ34" i="2"/>
  <c r="G50" i="2"/>
  <c r="N36" i="1"/>
  <c r="N38" i="1" s="1"/>
  <c r="U32" i="2"/>
  <c r="AC32" i="2" s="1"/>
  <c r="AN32" i="2" s="1"/>
  <c r="G49" i="2"/>
  <c r="J37" i="1"/>
  <c r="Y33" i="2"/>
  <c r="F19" i="3"/>
  <c r="Y32" i="2"/>
  <c r="G77" i="2"/>
  <c r="G76" i="2"/>
  <c r="Y67" i="2"/>
  <c r="AK40" i="2" s="1"/>
  <c r="Y59" i="2"/>
  <c r="Y36" i="2"/>
  <c r="R35" i="2"/>
  <c r="Y60" i="2"/>
  <c r="H55" i="3"/>
  <c r="G55" i="3"/>
  <c r="AE57" i="2"/>
  <c r="L39" i="3"/>
  <c r="Z60" i="2"/>
  <c r="F42" i="3"/>
  <c r="AE72" i="2"/>
  <c r="L54" i="3"/>
  <c r="Z72" i="2"/>
  <c r="G54" i="3"/>
  <c r="Y57" i="2"/>
  <c r="AK37" i="2" s="1"/>
  <c r="H48" i="3"/>
  <c r="G48" i="3"/>
  <c r="Z67" i="2"/>
  <c r="F49" i="3"/>
  <c r="Z57" i="2"/>
  <c r="AL37" i="2" s="1"/>
  <c r="AE63" i="2"/>
  <c r="L45" i="3"/>
  <c r="R43" i="2"/>
  <c r="AA69" i="2"/>
  <c r="H51" i="3"/>
  <c r="AD69" i="2"/>
  <c r="K51" i="3"/>
  <c r="AE60" i="2"/>
  <c r="L42" i="3"/>
  <c r="L48" i="3"/>
  <c r="K48" i="3"/>
  <c r="K55" i="3"/>
  <c r="AD73" i="2"/>
  <c r="P31" i="1"/>
  <c r="AH31" i="1" s="1"/>
  <c r="AC59" i="2"/>
  <c r="AN38" i="2" s="1"/>
  <c r="J41" i="3"/>
  <c r="J59" i="3" s="1"/>
  <c r="G41" i="3"/>
  <c r="F41" i="3"/>
  <c r="Y64" i="2"/>
  <c r="F46" i="3"/>
  <c r="AD64" i="2"/>
  <c r="K46" i="3"/>
  <c r="AA64" i="2"/>
  <c r="H46" i="3"/>
  <c r="AA56" i="2"/>
  <c r="AE56" i="2"/>
  <c r="L38" i="3"/>
  <c r="AD56" i="2"/>
  <c r="Y35" i="2"/>
  <c r="J20" i="3"/>
  <c r="J32" i="3" s="1"/>
  <c r="V35" i="2"/>
  <c r="Z73" i="2"/>
  <c r="Z66" i="2"/>
  <c r="AD72" i="2"/>
  <c r="AA72" i="2"/>
  <c r="Y43" i="2"/>
  <c r="AC40" i="2"/>
  <c r="AD66" i="2"/>
  <c r="AC70" i="2"/>
  <c r="AD63" i="2"/>
  <c r="AA63" i="2"/>
  <c r="Y63" i="2"/>
  <c r="AE64" i="2"/>
  <c r="AC64" i="2"/>
  <c r="Z64" i="2"/>
  <c r="AE69" i="2"/>
  <c r="AC69" i="2"/>
  <c r="Z69" i="2"/>
  <c r="AD57" i="2"/>
  <c r="AA57" i="2"/>
  <c r="AC63" i="2"/>
  <c r="Z63" i="2"/>
  <c r="AD70" i="2"/>
  <c r="AC36" i="2"/>
  <c r="Y42" i="2"/>
  <c r="AC39" i="2"/>
  <c r="K41" i="3"/>
  <c r="Z70" i="2"/>
  <c r="Y70" i="2"/>
  <c r="AD67" i="2"/>
  <c r="AC67" i="2"/>
  <c r="AN40" i="2" s="1"/>
  <c r="AD60" i="2"/>
  <c r="AC43" i="2"/>
  <c r="AC42" i="2"/>
  <c r="AC35" i="2"/>
  <c r="R39" i="2"/>
  <c r="Z39" i="2" s="1"/>
  <c r="V40" i="2"/>
  <c r="V43" i="2"/>
  <c r="AM21" i="1"/>
  <c r="AM26" i="1" s="1"/>
  <c r="R32" i="2"/>
  <c r="R40" i="2"/>
  <c r="Z40" i="2" s="1"/>
  <c r="AB30" i="1"/>
  <c r="AB37" i="1" s="1"/>
  <c r="AB27" i="1"/>
  <c r="Y49" i="2" l="1"/>
  <c r="J43" i="1"/>
  <c r="AM22" i="1"/>
  <c r="AM27" i="1" s="1"/>
  <c r="AB36" i="1"/>
  <c r="Y50" i="2"/>
  <c r="AN34" i="2"/>
  <c r="AP21" i="1"/>
  <c r="AP26" i="1" s="1"/>
  <c r="AL39" i="2"/>
  <c r="AO39" i="2"/>
  <c r="AL40" i="2"/>
  <c r="AN33" i="2"/>
  <c r="AK33" i="2"/>
  <c r="AN35" i="2"/>
  <c r="AO37" i="2"/>
  <c r="AK35" i="2"/>
  <c r="AK39" i="2"/>
  <c r="AO40" i="2"/>
  <c r="AP37" i="2"/>
  <c r="AK34" i="2"/>
  <c r="AN39" i="2"/>
  <c r="AM39" i="2"/>
  <c r="AM37" i="2"/>
  <c r="AP39" i="2"/>
  <c r="AK38" i="2"/>
  <c r="AK32" i="2"/>
  <c r="AP20" i="1"/>
  <c r="AP25" i="1" s="1"/>
  <c r="AM20" i="1"/>
  <c r="AM25" i="1" s="1"/>
  <c r="AM23" i="1"/>
  <c r="AM28" i="1" s="1"/>
  <c r="AP23" i="1"/>
  <c r="AP28" i="1" s="1"/>
  <c r="F20" i="3"/>
  <c r="V36" i="2"/>
  <c r="AD36" i="2" s="1"/>
  <c r="R36" i="2"/>
  <c r="Z36" i="2" s="1"/>
  <c r="V33" i="2"/>
  <c r="AD33" i="2" s="1"/>
  <c r="R33" i="2"/>
  <c r="Z33" i="2" s="1"/>
  <c r="J19" i="3"/>
  <c r="V32" i="2"/>
  <c r="AD32" i="2" s="1"/>
  <c r="V42" i="2"/>
  <c r="AD42" i="2" s="1"/>
  <c r="V39" i="2"/>
  <c r="AD39" i="2" s="1"/>
  <c r="G78" i="2"/>
  <c r="G51" i="2"/>
  <c r="D70" i="3" s="1"/>
  <c r="K36" i="1"/>
  <c r="S42" i="2"/>
  <c r="AD40" i="2"/>
  <c r="O36" i="1"/>
  <c r="K19" i="3" s="1"/>
  <c r="K37" i="1"/>
  <c r="O37" i="1"/>
  <c r="K20" i="3" s="1"/>
  <c r="K32" i="3" s="1"/>
  <c r="J38" i="1"/>
  <c r="AD35" i="2"/>
  <c r="AC76" i="2"/>
  <c r="Y76" i="2"/>
  <c r="Z76" i="2"/>
  <c r="AD76" i="2"/>
  <c r="AE76" i="2"/>
  <c r="AC77" i="2"/>
  <c r="AA76" i="2"/>
  <c r="Y77" i="2"/>
  <c r="AC49" i="2"/>
  <c r="AC50" i="2"/>
  <c r="F59" i="3"/>
  <c r="Z59" i="2"/>
  <c r="F57" i="3"/>
  <c r="J57" i="3"/>
  <c r="S35" i="2"/>
  <c r="AA66" i="2"/>
  <c r="G49" i="3"/>
  <c r="G42" i="3"/>
  <c r="AA73" i="2"/>
  <c r="AE67" i="2"/>
  <c r="L49" i="3"/>
  <c r="AE73" i="2"/>
  <c r="L55" i="3"/>
  <c r="J93" i="3"/>
  <c r="Z43" i="2"/>
  <c r="AD43" i="2"/>
  <c r="Z35" i="2"/>
  <c r="K52" i="3"/>
  <c r="K57" i="3" s="1"/>
  <c r="G52" i="3"/>
  <c r="G8" i="4" s="1"/>
  <c r="E42" i="1"/>
  <c r="E44" i="1" s="1"/>
  <c r="D17" i="3" s="1"/>
  <c r="D30" i="3" s="1"/>
  <c r="D67" i="3" s="1"/>
  <c r="W35" i="2"/>
  <c r="Z32" i="2"/>
  <c r="Z42" i="2"/>
  <c r="AD59" i="2"/>
  <c r="AO38" i="2" s="1"/>
  <c r="L41" i="3"/>
  <c r="W43" i="2"/>
  <c r="AC30" i="1"/>
  <c r="W40" i="2"/>
  <c r="AC27" i="1"/>
  <c r="AN22" i="1" s="1"/>
  <c r="AN27" i="1" s="1"/>
  <c r="W39" i="2"/>
  <c r="W32" i="2"/>
  <c r="S43" i="2"/>
  <c r="AC23" i="1"/>
  <c r="S40" i="2"/>
  <c r="S39" i="2"/>
  <c r="S32" i="2"/>
  <c r="AB38" i="1" l="1"/>
  <c r="AB39" i="1" s="1"/>
  <c r="J42" i="1"/>
  <c r="Z49" i="2"/>
  <c r="AC36" i="1"/>
  <c r="K42" i="1" s="1"/>
  <c r="AL34" i="2"/>
  <c r="AO32" i="2"/>
  <c r="F93" i="3"/>
  <c r="F32" i="3"/>
  <c r="AL35" i="2"/>
  <c r="AO33" i="2"/>
  <c r="AL33" i="2"/>
  <c r="AO34" i="2"/>
  <c r="Z77" i="2"/>
  <c r="Z78" i="2" s="1"/>
  <c r="AL38" i="2"/>
  <c r="AL32" i="2"/>
  <c r="AO35" i="2"/>
  <c r="AQ23" i="1"/>
  <c r="AQ28" i="1" s="1"/>
  <c r="AN21" i="1"/>
  <c r="AN26" i="1" s="1"/>
  <c r="AQ21" i="1"/>
  <c r="AQ26" i="1" s="1"/>
  <c r="AN20" i="1"/>
  <c r="AN25" i="1" s="1"/>
  <c r="AQ20" i="1"/>
  <c r="AQ25" i="1" s="1"/>
  <c r="AN23" i="1"/>
  <c r="AN28" i="1" s="1"/>
  <c r="J22" i="3"/>
  <c r="AP22" i="1"/>
  <c r="AP27" i="1" s="1"/>
  <c r="G19" i="3"/>
  <c r="W36" i="2"/>
  <c r="AE36" i="2" s="1"/>
  <c r="S36" i="2"/>
  <c r="AA36" i="2" s="1"/>
  <c r="W33" i="2"/>
  <c r="AE33" i="2" s="1"/>
  <c r="S33" i="2"/>
  <c r="AA33" i="2" s="1"/>
  <c r="F22" i="3"/>
  <c r="W42" i="2"/>
  <c r="AE42" i="2" s="1"/>
  <c r="F23" i="3"/>
  <c r="Y51" i="2"/>
  <c r="AC51" i="2"/>
  <c r="Y78" i="2"/>
  <c r="AC78" i="2"/>
  <c r="D94" i="3"/>
  <c r="D33" i="3"/>
  <c r="K38" i="1"/>
  <c r="P36" i="1"/>
  <c r="L19" i="3" s="1"/>
  <c r="AD49" i="2"/>
  <c r="AE40" i="2"/>
  <c r="AC37" i="1"/>
  <c r="K43" i="1" s="1"/>
  <c r="AE43" i="2"/>
  <c r="P37" i="1"/>
  <c r="L36" i="1"/>
  <c r="H19" i="3" s="1"/>
  <c r="AG37" i="1"/>
  <c r="L37" i="1"/>
  <c r="O38" i="1"/>
  <c r="AE35" i="2"/>
  <c r="G20" i="3"/>
  <c r="AD50" i="2"/>
  <c r="AD77" i="2"/>
  <c r="AD78" i="2" s="1"/>
  <c r="Z50" i="2"/>
  <c r="K8" i="4"/>
  <c r="G59" i="3"/>
  <c r="K59" i="3"/>
  <c r="K93" i="3" s="1"/>
  <c r="G57" i="3"/>
  <c r="AQ22" i="1"/>
  <c r="AQ27" i="1" s="1"/>
  <c r="H49" i="3"/>
  <c r="AA67" i="2"/>
  <c r="AM40" i="2" s="1"/>
  <c r="H42" i="3"/>
  <c r="AA60" i="2"/>
  <c r="AA43" i="2"/>
  <c r="H41" i="3"/>
  <c r="AA59" i="2"/>
  <c r="AA35" i="2"/>
  <c r="AA40" i="2"/>
  <c r="H52" i="3"/>
  <c r="H8" i="4" s="1"/>
  <c r="AA70" i="2"/>
  <c r="AE70" i="2"/>
  <c r="L52" i="3"/>
  <c r="AE59" i="2"/>
  <c r="AP38" i="2" s="1"/>
  <c r="AE32" i="2"/>
  <c r="AA32" i="2"/>
  <c r="AA42" i="2"/>
  <c r="AE39" i="2"/>
  <c r="AA39" i="2"/>
  <c r="AD30" i="1"/>
  <c r="AD27" i="1"/>
  <c r="AD20" i="1"/>
  <c r="AD23" i="1"/>
  <c r="F70" i="3" l="1"/>
  <c r="Y80" i="2"/>
  <c r="AM35" i="2"/>
  <c r="F80" i="3"/>
  <c r="P9" i="8" s="1"/>
  <c r="AM33" i="2"/>
  <c r="G32" i="3"/>
  <c r="G93" i="3"/>
  <c r="AM32" i="2"/>
  <c r="AR22" i="1"/>
  <c r="AR27" i="1" s="1"/>
  <c r="AP35" i="2"/>
  <c r="AM38" i="2"/>
  <c r="AM34" i="2"/>
  <c r="AP32" i="2"/>
  <c r="AP34" i="2"/>
  <c r="AP33" i="2"/>
  <c r="AF38" i="1"/>
  <c r="AF39" i="1" s="1"/>
  <c r="N42" i="1"/>
  <c r="AO20" i="1"/>
  <c r="AO25" i="1" s="1"/>
  <c r="AO21" i="1"/>
  <c r="AO26" i="1" s="1"/>
  <c r="AR20" i="1"/>
  <c r="AR25" i="1" s="1"/>
  <c r="AO23" i="1"/>
  <c r="AO28" i="1" s="1"/>
  <c r="AR21" i="1"/>
  <c r="AR26" i="1" s="1"/>
  <c r="AO22" i="1"/>
  <c r="AO27" i="1" s="1"/>
  <c r="AR23" i="1"/>
  <c r="AR28" i="1" s="1"/>
  <c r="G22" i="3"/>
  <c r="AC38" i="1"/>
  <c r="AC39" i="1" s="1"/>
  <c r="J44" i="1"/>
  <c r="F17" i="3" s="1"/>
  <c r="D11" i="4"/>
  <c r="D10" i="4" s="1"/>
  <c r="P38" i="1"/>
  <c r="Z51" i="2"/>
  <c r="Z80" i="2" s="1"/>
  <c r="AD51" i="2"/>
  <c r="K70" i="3" s="1"/>
  <c r="L20" i="3"/>
  <c r="L32" i="3" s="1"/>
  <c r="L38" i="1"/>
  <c r="AH37" i="1"/>
  <c r="AE50" i="2"/>
  <c r="AH36" i="1"/>
  <c r="AD36" i="1"/>
  <c r="AD37" i="1"/>
  <c r="AG36" i="1"/>
  <c r="D92" i="3"/>
  <c r="D96" i="3" s="1"/>
  <c r="F100" i="3" s="1"/>
  <c r="J70" i="3"/>
  <c r="AA50" i="2"/>
  <c r="AA77" i="2"/>
  <c r="AA78" i="2" s="1"/>
  <c r="AE49" i="2"/>
  <c r="AA49" i="2"/>
  <c r="L57" i="3"/>
  <c r="L8" i="4"/>
  <c r="L59" i="3"/>
  <c r="L93" i="3" s="1"/>
  <c r="H59" i="3"/>
  <c r="H93" i="3" s="1"/>
  <c r="H57" i="3"/>
  <c r="N43" i="1"/>
  <c r="J23" i="3"/>
  <c r="J33" i="3" s="1"/>
  <c r="K23" i="3"/>
  <c r="K33" i="3" s="1"/>
  <c r="H20" i="3"/>
  <c r="O43" i="1"/>
  <c r="J80" i="3" l="1"/>
  <c r="AC9" i="8" s="1"/>
  <c r="H32" i="3"/>
  <c r="F11" i="4"/>
  <c r="L22" i="3"/>
  <c r="AH38" i="1"/>
  <c r="K22" i="3"/>
  <c r="AG38" i="1"/>
  <c r="H22" i="3"/>
  <c r="AD38" i="1"/>
  <c r="D97" i="3"/>
  <c r="D98" i="3" s="1"/>
  <c r="O42" i="1"/>
  <c r="O44" i="1" s="1"/>
  <c r="K17" i="3" s="1"/>
  <c r="K11" i="4" s="1"/>
  <c r="N44" i="1"/>
  <c r="J17" i="3" s="1"/>
  <c r="J11" i="4" s="1"/>
  <c r="L96" i="3"/>
  <c r="H96" i="3"/>
  <c r="G96" i="3"/>
  <c r="H100" i="3" s="1"/>
  <c r="K96" i="3"/>
  <c r="L100" i="3" s="1"/>
  <c r="F96" i="3"/>
  <c r="G100" i="3" s="1"/>
  <c r="J96" i="3"/>
  <c r="K100" i="3" s="1"/>
  <c r="J100" i="3"/>
  <c r="AA51" i="2"/>
  <c r="H70" i="3" s="1"/>
  <c r="AE51" i="2"/>
  <c r="L70" i="3" s="1"/>
  <c r="G70" i="3"/>
  <c r="G80" i="3"/>
  <c r="P19" i="8" s="1"/>
  <c r="K94" i="3"/>
  <c r="K92" i="3"/>
  <c r="J94" i="3"/>
  <c r="F92" i="3"/>
  <c r="F33" i="3"/>
  <c r="F94" i="3"/>
  <c r="K44" i="1"/>
  <c r="H23" i="3"/>
  <c r="G23" i="3"/>
  <c r="L23" i="3"/>
  <c r="L33" i="3" s="1"/>
  <c r="L43" i="1"/>
  <c r="L42" i="1"/>
  <c r="P42" i="1"/>
  <c r="P43" i="1"/>
  <c r="AG39" i="1" l="1"/>
  <c r="K80" i="3" s="1"/>
  <c r="AC19" i="8" s="1"/>
  <c r="AD39" i="1"/>
  <c r="H80" i="3" s="1"/>
  <c r="P29" i="8" s="1"/>
  <c r="AH39" i="1"/>
  <c r="L80" i="3" s="1"/>
  <c r="AC29" i="8" s="1"/>
  <c r="G33" i="3"/>
  <c r="H33" i="3"/>
  <c r="J101" i="3"/>
  <c r="J79" i="3" s="1"/>
  <c r="D15" i="4"/>
  <c r="D17" i="4" s="1"/>
  <c r="F101" i="3"/>
  <c r="F79" i="3" s="1"/>
  <c r="P44" i="1"/>
  <c r="L17" i="3" s="1"/>
  <c r="L11" i="4" s="1"/>
  <c r="G17" i="3"/>
  <c r="L44" i="1"/>
  <c r="H17" i="3" s="1"/>
  <c r="H94" i="3"/>
  <c r="G94" i="3"/>
  <c r="F10" i="4"/>
  <c r="J92" i="3"/>
  <c r="L94" i="3"/>
  <c r="F97" i="3"/>
  <c r="F15" i="4" s="1"/>
  <c r="K97" i="3"/>
  <c r="K15" i="4" s="1"/>
  <c r="AE66" i="2"/>
  <c r="AP40" i="2" s="1"/>
  <c r="H11" i="4" l="1"/>
  <c r="G11" i="4"/>
  <c r="AE77" i="2"/>
  <c r="AE78" i="2" s="1"/>
  <c r="J97" i="3"/>
  <c r="J15" i="4" s="1"/>
  <c r="H92" i="3"/>
  <c r="G92" i="3"/>
  <c r="L92" i="3"/>
  <c r="L97" i="3" s="1"/>
  <c r="L15" i="4" s="1"/>
  <c r="P8" i="8" l="1"/>
  <c r="H97" i="3"/>
  <c r="H15" i="4" s="1"/>
  <c r="G97" i="3"/>
  <c r="G15" i="4" s="1"/>
  <c r="AC8" i="8" l="1"/>
  <c r="G27" i="3" l="1"/>
  <c r="G13" i="4" l="1"/>
  <c r="G10" i="4" s="1"/>
  <c r="H27" i="3"/>
  <c r="H13" i="4" l="1"/>
  <c r="H10" i="4" s="1"/>
  <c r="J13" i="4" l="1"/>
  <c r="J10" i="4" s="1"/>
  <c r="K27" i="3"/>
  <c r="K13" i="4" l="1"/>
  <c r="K10" i="4" s="1"/>
  <c r="L27" i="3"/>
  <c r="L13" i="4" l="1"/>
  <c r="L10" i="4" s="1"/>
  <c r="AK42" i="2" l="1"/>
  <c r="F71" i="3"/>
  <c r="F72" i="3" s="1"/>
  <c r="F82" i="3" s="1"/>
  <c r="F83" i="3" s="1"/>
  <c r="P5" i="8" l="1"/>
  <c r="P10" i="8" l="1"/>
  <c r="Q10" i="8" s="1"/>
  <c r="F85" i="3"/>
  <c r="F29" i="3"/>
  <c r="Q9" i="8"/>
  <c r="Q7" i="8"/>
  <c r="Z11" i="8"/>
  <c r="Q6" i="8"/>
  <c r="Q8" i="8"/>
  <c r="Q5" i="8"/>
  <c r="U5" i="8"/>
  <c r="Q11" i="8" l="1"/>
  <c r="R11" i="8" s="1"/>
  <c r="Y11" i="8" s="1"/>
  <c r="F30" i="3"/>
  <c r="U10" i="8"/>
  <c r="W10" i="8"/>
  <c r="V9" i="8"/>
  <c r="X9" i="8"/>
  <c r="S9" i="8"/>
  <c r="T9" i="8"/>
  <c r="W7" i="8"/>
  <c r="U7" i="8"/>
  <c r="T6" i="8"/>
  <c r="V6" i="8"/>
  <c r="S6" i="8"/>
  <c r="X6" i="8"/>
  <c r="T10" i="8"/>
  <c r="X10" i="8"/>
  <c r="S10" i="8"/>
  <c r="V10" i="8"/>
  <c r="T5" i="8"/>
  <c r="U6" i="8"/>
  <c r="W6" i="8"/>
  <c r="S5" i="8"/>
  <c r="X5" i="8"/>
  <c r="Y5" i="8" s="1"/>
  <c r="W9" i="8"/>
  <c r="S8" i="8"/>
  <c r="X8" i="8"/>
  <c r="U9" i="8"/>
  <c r="V8" i="8"/>
  <c r="T8" i="8"/>
  <c r="X7" i="8"/>
  <c r="W8" i="8"/>
  <c r="U8" i="8"/>
  <c r="S7" i="8"/>
  <c r="T7" i="8"/>
  <c r="V7" i="8"/>
  <c r="F7" i="4" l="1"/>
  <c r="F4" i="4" s="1"/>
  <c r="F17" i="4" s="1"/>
  <c r="F19" i="4" s="1"/>
  <c r="Y8" i="8"/>
  <c r="Y6" i="8"/>
  <c r="Y7" i="8"/>
  <c r="Y10" i="8"/>
  <c r="Y9" i="8"/>
  <c r="F64" i="3"/>
  <c r="F66" i="3" s="1"/>
  <c r="F67" i="3" s="1"/>
  <c r="G80" i="2"/>
  <c r="AJ42" i="2" s="1"/>
  <c r="D71" i="3"/>
  <c r="D72" i="3" s="1"/>
  <c r="D82" i="3" s="1"/>
  <c r="F90" i="3" l="1"/>
  <c r="F98" i="3" s="1"/>
  <c r="G101" i="3" s="1"/>
  <c r="D83" i="3"/>
  <c r="D85" i="3" s="1"/>
  <c r="AL42" i="2"/>
  <c r="AA80" i="2"/>
  <c r="AM42" i="2" s="1"/>
  <c r="H71" i="3"/>
  <c r="H72" i="3" s="1"/>
  <c r="G71" i="3"/>
  <c r="G72" i="3" s="1"/>
  <c r="G79" i="3" l="1"/>
  <c r="P15" i="8"/>
  <c r="P25" i="8"/>
  <c r="Q25" i="8" s="1"/>
  <c r="G82" i="3" l="1"/>
  <c r="G83" i="3" s="1"/>
  <c r="P18" i="8"/>
  <c r="Z21" i="8" s="1"/>
  <c r="Q26" i="8"/>
  <c r="S26" i="8" s="1"/>
  <c r="U15" i="8"/>
  <c r="Q15" i="8"/>
  <c r="U16" i="8" s="1"/>
  <c r="Q27" i="8"/>
  <c r="T27" i="8" s="1"/>
  <c r="U25" i="8"/>
  <c r="Q17" i="8"/>
  <c r="Q16" i="8"/>
  <c r="X16" i="8" s="1"/>
  <c r="S25" i="8"/>
  <c r="X25" i="8"/>
  <c r="Y25" i="8" s="1"/>
  <c r="T25" i="8"/>
  <c r="W26" i="8"/>
  <c r="U26" i="8"/>
  <c r="G29" i="3" l="1"/>
  <c r="G30" i="3" s="1"/>
  <c r="G85" i="3"/>
  <c r="G63" i="3" s="1"/>
  <c r="G7" i="4" s="1"/>
  <c r="G4" i="4" s="1"/>
  <c r="P20" i="8"/>
  <c r="Q21" i="8" s="1"/>
  <c r="R21" i="8" s="1"/>
  <c r="Y21" i="8" s="1"/>
  <c r="Q19" i="8"/>
  <c r="X19" i="8" s="1"/>
  <c r="Q18" i="8"/>
  <c r="S18" i="8" s="1"/>
  <c r="W18" i="8"/>
  <c r="S15" i="8"/>
  <c r="T26" i="8"/>
  <c r="U27" i="8"/>
  <c r="T15" i="8"/>
  <c r="W27" i="8"/>
  <c r="V26" i="8"/>
  <c r="X26" i="8"/>
  <c r="V27" i="8"/>
  <c r="X15" i="8"/>
  <c r="Y15" i="8" s="1"/>
  <c r="S16" i="8"/>
  <c r="X17" i="8"/>
  <c r="T17" i="8"/>
  <c r="U18" i="8"/>
  <c r="W17" i="8"/>
  <c r="S17" i="8"/>
  <c r="U17" i="8"/>
  <c r="W16" i="8"/>
  <c r="V17" i="8"/>
  <c r="V16" i="8"/>
  <c r="T16" i="8"/>
  <c r="X27" i="8"/>
  <c r="S27" i="8"/>
  <c r="Q20" i="8" l="1"/>
  <c r="T20" i="8" s="1"/>
  <c r="X18" i="8"/>
  <c r="U20" i="8"/>
  <c r="V19" i="8"/>
  <c r="S19" i="8"/>
  <c r="W19" i="8"/>
  <c r="V18" i="8"/>
  <c r="T19" i="8"/>
  <c r="T18" i="8"/>
  <c r="U19" i="8"/>
  <c r="W20" i="8"/>
  <c r="Y27" i="8"/>
  <c r="Y26" i="8"/>
  <c r="G64" i="3"/>
  <c r="G66" i="3" s="1"/>
  <c r="G67" i="3" s="1"/>
  <c r="Y16" i="8"/>
  <c r="Y17" i="8"/>
  <c r="V20" i="8"/>
  <c r="G17" i="4"/>
  <c r="G19" i="4" s="1"/>
  <c r="G90" i="3"/>
  <c r="X20" i="8" l="1"/>
  <c r="Y20" i="8" s="1"/>
  <c r="S20" i="8"/>
  <c r="Y18" i="8"/>
  <c r="Y19" i="8"/>
  <c r="G98" i="3"/>
  <c r="H101" i="3" s="1"/>
  <c r="H79" i="3" s="1"/>
  <c r="H82" i="3" s="1"/>
  <c r="H83" i="3" l="1"/>
  <c r="H29" i="3" s="1"/>
  <c r="H30" i="3" s="1"/>
  <c r="P28" i="8"/>
  <c r="Q29" i="8" l="1"/>
  <c r="Z31" i="8"/>
  <c r="Q28" i="8"/>
  <c r="W28" i="8"/>
  <c r="U28" i="8"/>
  <c r="H85" i="3"/>
  <c r="H63" i="3" s="1"/>
  <c r="P30" i="8"/>
  <c r="Q31" i="8" s="1"/>
  <c r="R31" i="8" s="1"/>
  <c r="Y31" i="8" s="1"/>
  <c r="Q30" i="8" l="1"/>
  <c r="X30" i="8" s="1"/>
  <c r="H7" i="4"/>
  <c r="H4" i="4" s="1"/>
  <c r="H17" i="4" s="1"/>
  <c r="H19" i="4" s="1"/>
  <c r="H64" i="3"/>
  <c r="X28" i="8"/>
  <c r="U29" i="8"/>
  <c r="T28" i="8"/>
  <c r="W29" i="8"/>
  <c r="S28" i="8"/>
  <c r="V28" i="8"/>
  <c r="T29" i="8"/>
  <c r="X29" i="8"/>
  <c r="W30" i="8"/>
  <c r="V29" i="8"/>
  <c r="U30" i="8"/>
  <c r="S29" i="8"/>
  <c r="AD80" i="2"/>
  <c r="AO42" i="2" s="1"/>
  <c r="AE80" i="2"/>
  <c r="AP42" i="2" s="1"/>
  <c r="K71" i="3"/>
  <c r="K72" i="3" s="1"/>
  <c r="L71" i="3"/>
  <c r="L72" i="3" s="1"/>
  <c r="AC80" i="2"/>
  <c r="AN42" i="2" s="1"/>
  <c r="J71" i="3"/>
  <c r="J72" i="3" s="1"/>
  <c r="J82" i="3" s="1"/>
  <c r="H66" i="3" l="1"/>
  <c r="H67" i="3" s="1"/>
  <c r="AC25" i="8"/>
  <c r="AD26" i="8" s="1"/>
  <c r="AC15" i="8"/>
  <c r="AH15" i="8" s="1"/>
  <c r="H90" i="3"/>
  <c r="H98" i="3" s="1"/>
  <c r="V30" i="8"/>
  <c r="Y30" i="8" s="1"/>
  <c r="S30" i="8"/>
  <c r="Y29" i="8"/>
  <c r="T30" i="8"/>
  <c r="Y28" i="8"/>
  <c r="J83" i="3"/>
  <c r="J85" i="3" s="1"/>
  <c r="J63" i="3" s="1"/>
  <c r="AC5" i="8"/>
  <c r="J64" i="3" l="1"/>
  <c r="J66" i="3" s="1"/>
  <c r="J7" i="4"/>
  <c r="J4" i="4" s="1"/>
  <c r="J90" i="3" s="1"/>
  <c r="J29" i="3"/>
  <c r="J30" i="3" s="1"/>
  <c r="AD15" i="8"/>
  <c r="AH16" i="8" s="1"/>
  <c r="AD25" i="8"/>
  <c r="AJ26" i="8" s="1"/>
  <c r="AD16" i="8"/>
  <c r="AK16" i="8" s="1"/>
  <c r="AD17" i="8"/>
  <c r="AK17" i="8" s="1"/>
  <c r="AD27" i="8"/>
  <c r="AG27" i="8" s="1"/>
  <c r="AH25" i="8"/>
  <c r="AM11" i="8"/>
  <c r="AH5" i="8"/>
  <c r="AD6" i="8"/>
  <c r="AD9" i="8"/>
  <c r="AD7" i="8"/>
  <c r="AD8" i="8"/>
  <c r="AD5" i="8"/>
  <c r="AK26" i="8"/>
  <c r="AG26" i="8"/>
  <c r="AH27" i="8"/>
  <c r="AJ27" i="8"/>
  <c r="AC10" i="8"/>
  <c r="AD11" i="8" s="1"/>
  <c r="AE11" i="8" s="1"/>
  <c r="AL11" i="8" s="1"/>
  <c r="AF17" i="8" l="1"/>
  <c r="AG25" i="8"/>
  <c r="AK15" i="8"/>
  <c r="AL15" i="8" s="1"/>
  <c r="AF15" i="8"/>
  <c r="AH26" i="8"/>
  <c r="AK25" i="8"/>
  <c r="AL25" i="8" s="1"/>
  <c r="AF26" i="8"/>
  <c r="AJ16" i="8"/>
  <c r="AF25" i="8"/>
  <c r="AI26" i="8"/>
  <c r="AL26" i="8" s="1"/>
  <c r="AG15" i="8"/>
  <c r="AF16" i="8"/>
  <c r="AI16" i="8"/>
  <c r="AG16" i="8"/>
  <c r="AJ17" i="8"/>
  <c r="AH17" i="8"/>
  <c r="AI17" i="8"/>
  <c r="AI27" i="8"/>
  <c r="AK27" i="8"/>
  <c r="AG17" i="8"/>
  <c r="AF27" i="8"/>
  <c r="J67" i="3"/>
  <c r="J17" i="4"/>
  <c r="J19" i="4" s="1"/>
  <c r="AD10" i="8"/>
  <c r="AK10" i="8" s="1"/>
  <c r="AK9" i="8"/>
  <c r="AF9" i="8"/>
  <c r="AH10" i="8"/>
  <c r="AI9" i="8"/>
  <c r="AG9" i="8"/>
  <c r="AJ10" i="8"/>
  <c r="AK7" i="8"/>
  <c r="AI7" i="8"/>
  <c r="AG7" i="8"/>
  <c r="AF7" i="8"/>
  <c r="AH8" i="8"/>
  <c r="AJ8" i="8"/>
  <c r="AJ6" i="8"/>
  <c r="AK5" i="8"/>
  <c r="AL5" i="8" s="1"/>
  <c r="AG5" i="8"/>
  <c r="AF5" i="8"/>
  <c r="AH6" i="8"/>
  <c r="AI6" i="8"/>
  <c r="AH7" i="8"/>
  <c r="AF6" i="8"/>
  <c r="AG6" i="8"/>
  <c r="AJ7" i="8"/>
  <c r="AK6" i="8"/>
  <c r="AH9" i="8"/>
  <c r="AF8" i="8"/>
  <c r="AK8" i="8"/>
  <c r="AG8" i="8"/>
  <c r="AJ9" i="8"/>
  <c r="AI8" i="8"/>
  <c r="AL16" i="8" l="1"/>
  <c r="AL17" i="8"/>
  <c r="AL27" i="8"/>
  <c r="J98" i="3"/>
  <c r="K101" i="3" s="1"/>
  <c r="K79" i="3" s="1"/>
  <c r="K82" i="3" s="1"/>
  <c r="AF10" i="8"/>
  <c r="AG10" i="8"/>
  <c r="AI10" i="8"/>
  <c r="AL10" i="8" s="1"/>
  <c r="AL8" i="8"/>
  <c r="AL7" i="8"/>
  <c r="AL9" i="8"/>
  <c r="AL6" i="8"/>
  <c r="K83" i="3" l="1"/>
  <c r="K29" i="3" s="1"/>
  <c r="AC18" i="8"/>
  <c r="K85" i="3" l="1"/>
  <c r="K63" i="3" s="1"/>
  <c r="K30" i="3"/>
  <c r="AM21" i="8"/>
  <c r="AD19" i="8"/>
  <c r="AD18" i="8"/>
  <c r="AH18" i="8"/>
  <c r="AJ18" i="8"/>
  <c r="AC20" i="8"/>
  <c r="AD21" i="8" s="1"/>
  <c r="AE21" i="8" s="1"/>
  <c r="AL21" i="8" s="1"/>
  <c r="AD20" i="8" l="1"/>
  <c r="K64" i="3"/>
  <c r="K7" i="4"/>
  <c r="K4" i="4" s="1"/>
  <c r="AH19" i="8"/>
  <c r="AG18" i="8"/>
  <c r="AJ19" i="8"/>
  <c r="AI18" i="8"/>
  <c r="AF18" i="8"/>
  <c r="AK18" i="8"/>
  <c r="AK19" i="8"/>
  <c r="AF19" i="8"/>
  <c r="AI19" i="8"/>
  <c r="AG19" i="8"/>
  <c r="AH20" i="8"/>
  <c r="AJ20" i="8"/>
  <c r="K66" i="3" l="1"/>
  <c r="K67" i="3" s="1"/>
  <c r="AG20" i="8"/>
  <c r="AF20" i="8"/>
  <c r="AI20" i="8"/>
  <c r="AK20" i="8"/>
  <c r="AL19" i="8"/>
  <c r="AL18" i="8"/>
  <c r="K90" i="3"/>
  <c r="K98" i="3" s="1"/>
  <c r="L101" i="3" s="1"/>
  <c r="L79" i="3" s="1"/>
  <c r="L82" i="3" s="1"/>
  <c r="K17" i="4"/>
  <c r="K19" i="4" s="1"/>
  <c r="AL20" i="8" l="1"/>
  <c r="L83" i="3"/>
  <c r="L29" i="3" s="1"/>
  <c r="L30" i="3" s="1"/>
  <c r="AC28" i="8"/>
  <c r="AM31" i="8" l="1"/>
  <c r="AD29" i="8"/>
  <c r="AD28" i="8"/>
  <c r="AJ28" i="8"/>
  <c r="AH28" i="8"/>
  <c r="L85" i="3"/>
  <c r="L63" i="3" s="1"/>
  <c r="AC30" i="8"/>
  <c r="AD31" i="8" s="1"/>
  <c r="AE31" i="8" s="1"/>
  <c r="AL31" i="8" s="1"/>
  <c r="L64" i="3" l="1"/>
  <c r="L7" i="4"/>
  <c r="L4" i="4" s="1"/>
  <c r="AD30" i="8"/>
  <c r="AI29" i="8"/>
  <c r="AF29" i="8"/>
  <c r="AG29" i="8"/>
  <c r="AH30" i="8"/>
  <c r="AK29" i="8"/>
  <c r="AJ30" i="8"/>
  <c r="AJ29" i="8"/>
  <c r="AK28" i="8"/>
  <c r="AH29" i="8"/>
  <c r="AG28" i="8"/>
  <c r="AI28" i="8"/>
  <c r="AF28" i="8"/>
  <c r="L66" i="3" l="1"/>
  <c r="L67" i="3" s="1"/>
  <c r="AL28" i="8"/>
  <c r="AL29" i="8"/>
  <c r="AI30" i="8"/>
  <c r="AG30" i="8"/>
  <c r="AF30" i="8"/>
  <c r="AK30" i="8"/>
  <c r="L17" i="4"/>
  <c r="L19" i="4" s="1"/>
  <c r="L90" i="3"/>
  <c r="L98" i="3" s="1"/>
  <c r="D20" i="4" l="1"/>
  <c r="D22" i="4" s="1"/>
  <c r="AL30" i="8"/>
</calcChain>
</file>

<file path=xl/sharedStrings.xml><?xml version="1.0" encoding="utf-8"?>
<sst xmlns="http://schemas.openxmlformats.org/spreadsheetml/2006/main" count="1199" uniqueCount="353">
  <si>
    <t>працюючі</t>
  </si>
  <si>
    <t>непрацюючі</t>
  </si>
  <si>
    <t>Adverse</t>
  </si>
  <si>
    <t>Курс, грн/дол. США</t>
  </si>
  <si>
    <t xml:space="preserve">PD </t>
  </si>
  <si>
    <t>LGD</t>
  </si>
  <si>
    <t>Процентні доходи</t>
  </si>
  <si>
    <t>Процентні витрати</t>
  </si>
  <si>
    <t>Чисті процентні доходи</t>
  </si>
  <si>
    <t>АКТИВИ</t>
  </si>
  <si>
    <t>Грошові кошти та їх еквіваленти</t>
  </si>
  <si>
    <t>Кредити та заборгованість клієнтів (чисті)</t>
  </si>
  <si>
    <t>Основні засоби</t>
  </si>
  <si>
    <t>Всього активів</t>
  </si>
  <si>
    <t>Balance check</t>
  </si>
  <si>
    <t>ЗОБОВ’ЯЗАННЯ</t>
  </si>
  <si>
    <t>Кошти клієнтів ЮО</t>
  </si>
  <si>
    <t>Кошти клієнтів ФО</t>
  </si>
  <si>
    <t>Інші залучені кошти</t>
  </si>
  <si>
    <t>Субординований борг</t>
  </si>
  <si>
    <t>Усього зобов’язання</t>
  </si>
  <si>
    <t>ВЛАСНИЙ КАПІТАЛ</t>
  </si>
  <si>
    <t>Статутний капітал</t>
  </si>
  <si>
    <t>Нерозподілений прибуток (непокритий збиток)</t>
  </si>
  <si>
    <t>Усього власного капіталу</t>
  </si>
  <si>
    <t>Усього зобов’язань та власного капіталу</t>
  </si>
  <si>
    <t>Процентні доходи </t>
  </si>
  <si>
    <t>Процентні витрати </t>
  </si>
  <si>
    <t>Чистий процентний дохід / (Чисті процентні витрати)</t>
  </si>
  <si>
    <t>Комісійні доходи</t>
  </si>
  <si>
    <t>Комісійні витрати </t>
  </si>
  <si>
    <t>Чистий комісійний дохід / (Чисті комісійні витрати)</t>
  </si>
  <si>
    <t>Адміністративні витрати</t>
  </si>
  <si>
    <t>Прибуток/(збиток) до оподаткування</t>
  </si>
  <si>
    <t>Витрати на податок на прибуток</t>
  </si>
  <si>
    <t>Прибуток/(збиток) за рік</t>
  </si>
  <si>
    <t>Кредити та заборгованість клієнтів (Валові)</t>
  </si>
  <si>
    <t>Чистий прибуток (збиток) від переоцінки іноземної валюти</t>
  </si>
  <si>
    <t>Регулятивний капітал</t>
  </si>
  <si>
    <t>Чиста валютна позиція</t>
  </si>
  <si>
    <t>Допустиме значення Валютної позиції (&lt;5%)</t>
  </si>
  <si>
    <t>Чистий збиток від зменшення корисності фінансових активів</t>
  </si>
  <si>
    <t>RWA</t>
  </si>
  <si>
    <t>нормативне значення</t>
  </si>
  <si>
    <t>Показник достатності капіталу (Н2)</t>
  </si>
  <si>
    <t>Кредити юридичних осіб</t>
  </si>
  <si>
    <t>національна валюта</t>
  </si>
  <si>
    <t>іноземна валюта</t>
  </si>
  <si>
    <t>За даними на звітну дату</t>
  </si>
  <si>
    <t>Базовий</t>
  </si>
  <si>
    <t>Несприятливий</t>
  </si>
  <si>
    <t>Резерви</t>
  </si>
  <si>
    <t>Усього</t>
  </si>
  <si>
    <t>Кредити фізичних осіб</t>
  </si>
  <si>
    <t>Разом</t>
  </si>
  <si>
    <t>Чиста балансова вартість кредитів</t>
  </si>
  <si>
    <t>Чисті активи в інозменій валюті</t>
  </si>
  <si>
    <t xml:space="preserve">Всього зобов'язань в іноземній валюті </t>
  </si>
  <si>
    <t>Депозити юридичних осіб</t>
  </si>
  <si>
    <t>Депозити фізичних осіб</t>
  </si>
  <si>
    <t>Субборг</t>
  </si>
  <si>
    <t>Необоротні активи</t>
  </si>
  <si>
    <t>Обмеження LGD</t>
  </si>
  <si>
    <t>мінімум</t>
  </si>
  <si>
    <t>Звітна дата</t>
  </si>
  <si>
    <t>Міграція частки порфеля у непрацюючі кредити:</t>
  </si>
  <si>
    <t>Довідково</t>
  </si>
  <si>
    <t>Довідково:</t>
  </si>
  <si>
    <t>до 6 місяців</t>
  </si>
  <si>
    <t>більше 6 місяців</t>
  </si>
  <si>
    <t>Інші процентні активи</t>
  </si>
  <si>
    <t>Процентна ставка</t>
  </si>
  <si>
    <t>Процентний дохід/витрати</t>
  </si>
  <si>
    <t>Балансова вартість</t>
  </si>
  <si>
    <t>Витрати на формування резервів</t>
  </si>
  <si>
    <t>БАЛАНС</t>
  </si>
  <si>
    <t>Зміна комісійних доходів</t>
  </si>
  <si>
    <t>Зміна комісійних витрат</t>
  </si>
  <si>
    <t>Зміна адміністративних витрат</t>
  </si>
  <si>
    <t>Зміна непроцентних доходів і витрат:</t>
  </si>
  <si>
    <t>ЗВІТ ПРО ФІНАНСОВИЙ РЕЗУЛЬТАТ</t>
  </si>
  <si>
    <t>Допустиме значення відкритої валютної позиції</t>
  </si>
  <si>
    <t>Валові активи в іноземній валюті</t>
  </si>
  <si>
    <t>Зобов'язання в іноземній валюті</t>
  </si>
  <si>
    <t>Резерви під кредитні збитки</t>
  </si>
  <si>
    <t>Валова відкрита валютна позиція</t>
  </si>
  <si>
    <t>Чиста відкрита валютна позиція</t>
  </si>
  <si>
    <t>Результат від переоцінки відкритої валютної позиції (ВП)</t>
  </si>
  <si>
    <t>Фінансовий результат від переоцінки валової ВП</t>
  </si>
  <si>
    <t>Фінансовий результат від переоцінки чистої ВП з обмеженням</t>
  </si>
  <si>
    <t>ФО в іноземній валюті, в середньому за період, %</t>
  </si>
  <si>
    <t>ЮО в національній валюті , в середньому за період, %</t>
  </si>
  <si>
    <t>ЮО в іноземній валюті, в середньому за період, %</t>
  </si>
  <si>
    <t>ФО в національній валюті, в середньому за період, %</t>
  </si>
  <si>
    <t>Відсоткові ставки:</t>
  </si>
  <si>
    <t>Обмеження ставок непрацюючих кредитів (до ставок працюючих)</t>
  </si>
  <si>
    <t>Кредити (чисті)</t>
  </si>
  <si>
    <t>ваги ризику</t>
  </si>
  <si>
    <t xml:space="preserve">Відсоткова ставка за кредитами </t>
  </si>
  <si>
    <t>Відсоткова ставка за депозитами:</t>
  </si>
  <si>
    <t>Додаткова зміна відсоткової ставки за депозитами до 6 місяців:</t>
  </si>
  <si>
    <t>Банк 1</t>
  </si>
  <si>
    <t>Банк 2</t>
  </si>
  <si>
    <t>Банк 3</t>
  </si>
  <si>
    <t>БАНК 1</t>
  </si>
  <si>
    <t>БАНК 2</t>
  </si>
  <si>
    <t>БАНК 3</t>
  </si>
  <si>
    <t xml:space="preserve">ЗВІТНІСТЬ БАНКУ (обрати банк зі списку): </t>
  </si>
  <si>
    <t>Corp_UAH_PL</t>
  </si>
  <si>
    <t>Corp_UAH_NPL</t>
  </si>
  <si>
    <t>Corp_FX_PL</t>
  </si>
  <si>
    <t>Corp_FX_NPL</t>
  </si>
  <si>
    <t>Ind_UAH_PL</t>
  </si>
  <si>
    <t>Ind_UAH_NPL</t>
  </si>
  <si>
    <t>Ind_FX_PL</t>
  </si>
  <si>
    <t>Ind_FX_NPL</t>
  </si>
  <si>
    <t>Cash</t>
  </si>
  <si>
    <t>Prov_Corp_UAH_PL</t>
  </si>
  <si>
    <t>Prov_Corp_UAH_NPL</t>
  </si>
  <si>
    <t>Prov_Corp_FX_PL</t>
  </si>
  <si>
    <t>Prov_Corp_FX_NPL</t>
  </si>
  <si>
    <t>Prov_Ind_UAH_PL</t>
  </si>
  <si>
    <t>Prov_Ind_UAH_NPL</t>
  </si>
  <si>
    <t>Prov_Ind_FX_PL</t>
  </si>
  <si>
    <t>Prov_Ind_FX_NPL</t>
  </si>
  <si>
    <t>Oth_IntAssets_UAH</t>
  </si>
  <si>
    <t>Oth_IntAssets_FX</t>
  </si>
  <si>
    <t>Dep_Corp_UAH_to6m</t>
  </si>
  <si>
    <t>Dep_Corp_UAH_over6m</t>
  </si>
  <si>
    <t>Dep_Ind_UAH_over6m</t>
  </si>
  <si>
    <t>Dep_Ind_UAH_to6m</t>
  </si>
  <si>
    <t>Dep_Corp_FX_over6m</t>
  </si>
  <si>
    <t>Dep_Corp_FX_to6m</t>
  </si>
  <si>
    <t>Dep_Ind_FX_over6m</t>
  </si>
  <si>
    <t>Dep_Ind_FX_to6m</t>
  </si>
  <si>
    <t>Subord_UAH</t>
  </si>
  <si>
    <t>Subord_FX</t>
  </si>
  <si>
    <t>Oth_liab_UAH</t>
  </si>
  <si>
    <t>Oth_liab_FX</t>
  </si>
  <si>
    <t>StatutCap</t>
  </si>
  <si>
    <t>RetainEarn</t>
  </si>
  <si>
    <t>II_Corp_UAH_PL</t>
  </si>
  <si>
    <t>II_Corp_UAH_NPL</t>
  </si>
  <si>
    <t>II_Corp_FX_PL</t>
  </si>
  <si>
    <t>II_Corp_FX_NPL</t>
  </si>
  <si>
    <t>II_Ind_UAH_PL</t>
  </si>
  <si>
    <t>II_Ind_UAH_NPL</t>
  </si>
  <si>
    <t>II_Ind_FX_PL</t>
  </si>
  <si>
    <t>II_Ind_FX_NPL</t>
  </si>
  <si>
    <t>II_Oth_IntAssets_UAH</t>
  </si>
  <si>
    <t>II_Oth_IntAssets_FX</t>
  </si>
  <si>
    <t>FixAssets</t>
  </si>
  <si>
    <t>IE_Dep_Corp_UAH_over6m</t>
  </si>
  <si>
    <t>IE_Dep_Corp_UAH_to6m</t>
  </si>
  <si>
    <t>IE_Dep_Corp_FX_over6m</t>
  </si>
  <si>
    <t>IE_Dep_Corp_FX_to6m</t>
  </si>
  <si>
    <t>IE_Dep_Ind_UAH_over6m</t>
  </si>
  <si>
    <t>IE_Dep_Ind_UAH_to6m</t>
  </si>
  <si>
    <t>IE_Dep_Ind_FX_over6m</t>
  </si>
  <si>
    <t>IE_Dep_Ind_FX_to6m</t>
  </si>
  <si>
    <t>IE_Subord_UAH</t>
  </si>
  <si>
    <t>IE_Subord_FX</t>
  </si>
  <si>
    <t>IE_Oth_liab_UAH</t>
  </si>
  <si>
    <t>IE_Oth_liab_FX</t>
  </si>
  <si>
    <t>ComInc</t>
  </si>
  <si>
    <t>ComExp</t>
  </si>
  <si>
    <t>AdmExp</t>
  </si>
  <si>
    <t>Reval</t>
  </si>
  <si>
    <t>Prov</t>
  </si>
  <si>
    <t>Tax</t>
  </si>
  <si>
    <t>Усього активи</t>
  </si>
  <si>
    <t>Чистий процентний дохід</t>
  </si>
  <si>
    <t>Чистий комісійний дохід</t>
  </si>
  <si>
    <t>МАКРО ПРИПУЩЕННЯ (СЦЕНАРІЇ):</t>
  </si>
  <si>
    <t>Всього валових активів в іноземній валюті</t>
  </si>
  <si>
    <t>UAH</t>
  </si>
  <si>
    <t>FX</t>
  </si>
  <si>
    <t>Активи</t>
  </si>
  <si>
    <t>Звітний рік</t>
  </si>
  <si>
    <t>Валова БВ</t>
  </si>
  <si>
    <t>Чиста БВ</t>
  </si>
  <si>
    <t>Кредити юридичних осіб в нац. валюті</t>
  </si>
  <si>
    <t>Кредити юридичних осіб в ін. валюті</t>
  </si>
  <si>
    <t>Кредити фізичних осіб в ін. валюті</t>
  </si>
  <si>
    <t>Кредити фізичних осіб в нац. валюті</t>
  </si>
  <si>
    <t>Депозити юридичних осіб в нац. валюті</t>
  </si>
  <si>
    <t>Депозити юридичних осіб в ін. валюті</t>
  </si>
  <si>
    <t>Депозити фізичних осіб в нац. валюті</t>
  </si>
  <si>
    <t>Депозити фізичних осіб в ін. валюті</t>
  </si>
  <si>
    <t>Чиста процетна маржа</t>
  </si>
  <si>
    <t>Baseline</t>
  </si>
  <si>
    <t>Item</t>
  </si>
  <si>
    <t>Value</t>
  </si>
  <si>
    <t>Accumulation</t>
  </si>
  <si>
    <t>Start</t>
  </si>
  <si>
    <t>Negative empty</t>
  </si>
  <si>
    <t>Negative Red</t>
  </si>
  <si>
    <t>Negative Green</t>
  </si>
  <si>
    <t>Positive empty</t>
  </si>
  <si>
    <t>Positive Red</t>
  </si>
  <si>
    <t>Positive Green</t>
  </si>
  <si>
    <t>Signatures</t>
  </si>
  <si>
    <t>Податок</t>
  </si>
  <si>
    <t>Переоцінки</t>
  </si>
  <si>
    <t>Чистий
коміс.
дохід</t>
  </si>
  <si>
    <t>Адмін
витрати</t>
  </si>
  <si>
    <t>Чистий
прибуток</t>
  </si>
  <si>
    <r>
      <rPr>
        <b/>
        <sz val="10"/>
        <color theme="1"/>
        <rFont val="Arial"/>
        <family val="2"/>
        <charset val="204"/>
      </rPr>
      <t>Зміна резервів за кредитами</t>
    </r>
    <r>
      <rPr>
        <sz val="10"/>
        <color theme="1"/>
        <rFont val="Arial"/>
        <family val="2"/>
        <charset val="204"/>
      </rPr>
      <t xml:space="preserve"> (у підписах вказана зміна у % до звітного року)</t>
    </r>
  </si>
  <si>
    <t>Зміна у % до звітного року</t>
  </si>
  <si>
    <t>Ставки за кредитами</t>
  </si>
  <si>
    <t>Ставки за депозитами</t>
  </si>
  <si>
    <t>Ставки за кредитами і депозитами в національній валюті</t>
  </si>
  <si>
    <t>Ставки за кредитами і депозитами в іноземній валюті</t>
  </si>
  <si>
    <t xml:space="preserve">Складові чистого прибутку/збиткку у 2019 </t>
  </si>
  <si>
    <t>Базовий сценарій</t>
  </si>
  <si>
    <t>Чистий
процентний
дохід</t>
  </si>
  <si>
    <t>Складові чистого прибутку/збиткку у 2020</t>
  </si>
  <si>
    <t>Складові чистого прибутку/збиткку у 2021</t>
  </si>
  <si>
    <t>Несприятливий сценарій</t>
  </si>
  <si>
    <t>Структура активів банку</t>
  </si>
  <si>
    <t>Зобовязання</t>
  </si>
  <si>
    <t>Власний капітал</t>
  </si>
  <si>
    <t>Структура пасивів банку</t>
  </si>
  <si>
    <t>Структура кредитного портфеля</t>
  </si>
  <si>
    <t>Структура кредитного портфеля за валютами</t>
  </si>
  <si>
    <t>Структура депозитного портфеля</t>
  </si>
  <si>
    <t>Структура депозитного портфеля за валютами</t>
  </si>
  <si>
    <t>Працюючі кредити юридичних осіб</t>
  </si>
  <si>
    <t>Нерацюючі кредити юридичних осіб</t>
  </si>
  <si>
    <t>Працюючі кредити фізичних осіб</t>
  </si>
  <si>
    <t>Нерацюючі кредити фізичних осіб</t>
  </si>
  <si>
    <t>Депозити юридичних осіб до 6 міс.</t>
  </si>
  <si>
    <t>Депозити юридичних осіб більше 6 міс.</t>
  </si>
  <si>
    <t>Депозити фізичних осіб до 6 міс.</t>
  </si>
  <si>
    <t>Депозити фізичних осіб більше 6 міс.</t>
  </si>
  <si>
    <t>Нормативи достатності капіталу</t>
  </si>
  <si>
    <t>Балансуюча стаття</t>
  </si>
  <si>
    <t>Необхідний рівень капіталу (Н2)</t>
  </si>
  <si>
    <t>ПРИКЛАД МОДЕЛІ СТРЕС-ТЕСТУВАННЯ БАНКУ</t>
  </si>
  <si>
    <t>Список вкладок:</t>
  </si>
  <si>
    <t>Macro_scenarios</t>
  </si>
  <si>
    <t>Balance_PnL</t>
  </si>
  <si>
    <t>Banks_data</t>
  </si>
  <si>
    <t>Loan_forecast</t>
  </si>
  <si>
    <t>Interest_Inc+Exp</t>
  </si>
  <si>
    <t>FinStatement</t>
  </si>
  <si>
    <t>Capital</t>
  </si>
  <si>
    <t>Balance_analysis</t>
  </si>
  <si>
    <t>FinStatement_analysis</t>
  </si>
  <si>
    <t>перелік параметрів макроекономічних сценаріїв</t>
  </si>
  <si>
    <t>дані фінансової звітності банку для аналізу</t>
  </si>
  <si>
    <t>дані фінансової звітності всіх банків</t>
  </si>
  <si>
    <t>розрахунки розміру кредитного ризику</t>
  </si>
  <si>
    <t>розрахунки процентних доходів та витрат</t>
  </si>
  <si>
    <t xml:space="preserve">розрахунки показників балансу та звіти про доходи </t>
  </si>
  <si>
    <t>розрахунки капіталу</t>
  </si>
  <si>
    <t>аналіз структури балансу</t>
  </si>
  <si>
    <t xml:space="preserve">аналіз структури звіту про доходи </t>
  </si>
  <si>
    <t xml:space="preserve">У прикладі представлено дані 3 гіпотетичних банків для стрес-тестування та шаблон розрахунку результатів стрес-тестування для них. </t>
  </si>
  <si>
    <t xml:space="preserve">найбільше відхилення </t>
  </si>
  <si>
    <t>відхилення (зниження) від граничного рівня</t>
  </si>
  <si>
    <t>Вхідні дані:</t>
  </si>
  <si>
    <t>Розрахункові:</t>
  </si>
  <si>
    <t>Аналітичні:</t>
  </si>
  <si>
    <t>Додатково:</t>
  </si>
  <si>
    <t>№ з/п</t>
  </si>
  <si>
    <t>Код цінного папера (ISIN)</t>
  </si>
  <si>
    <t>Кільксть цінних паперів на балансі</t>
  </si>
  <si>
    <t>Номінальний рівень купонної дохідності, %</t>
  </si>
  <si>
    <t>Дата погашення</t>
  </si>
  <si>
    <t>Термін до погашення</t>
  </si>
  <si>
    <t>Номер рядка</t>
  </si>
  <si>
    <t>Номер стовпця</t>
  </si>
  <si>
    <t>Коефіцієнт втрати вартості</t>
  </si>
  <si>
    <t>Втрата вартості</t>
  </si>
  <si>
    <t>UA4000207518</t>
  </si>
  <si>
    <t>UA4000201255</t>
  </si>
  <si>
    <t>UA4000195176</t>
  </si>
  <si>
    <t>UA4000207989</t>
  </si>
  <si>
    <t>UA4000207682</t>
  </si>
  <si>
    <t>UA4000209373</t>
  </si>
  <si>
    <t>UA4000200174</t>
  </si>
  <si>
    <t>UA4000213771</t>
  </si>
  <si>
    <t>UA4000214506</t>
  </si>
  <si>
    <t>UA4000209381</t>
  </si>
  <si>
    <t>UA4000204572</t>
  </si>
  <si>
    <t>Банк</t>
  </si>
  <si>
    <t>Нижня межа r, %</t>
  </si>
  <si>
    <t>Верхня межа r, %</t>
  </si>
  <si>
    <t>Від 0 до 5</t>
  </si>
  <si>
    <t>Від 5 до 6</t>
  </si>
  <si>
    <t>Від 6 до 7</t>
  </si>
  <si>
    <t>Від 7 до 8</t>
  </si>
  <si>
    <t>Від 8 до 9</t>
  </si>
  <si>
    <t>Від 9  до 10</t>
  </si>
  <si>
    <t>Від 10 до 11</t>
  </si>
  <si>
    <t>Від 11 до 12</t>
  </si>
  <si>
    <t>Від 12 до 13</t>
  </si>
  <si>
    <t>Від 13 до 14</t>
  </si>
  <si>
    <t>Від 14 до 15</t>
  </si>
  <si>
    <t>Від 15 до 16</t>
  </si>
  <si>
    <t>Від 16 до 17</t>
  </si>
  <si>
    <t>Від 17  до 18</t>
  </si>
  <si>
    <t>Більше 18</t>
  </si>
  <si>
    <t>Нижня межа y, років</t>
  </si>
  <si>
    <t>Верхня межа y, років</t>
  </si>
  <si>
    <t>Строк/Купон</t>
  </si>
  <si>
    <t>&lt;5</t>
  </si>
  <si>
    <t>&lt;6</t>
  </si>
  <si>
    <t>&lt;7</t>
  </si>
  <si>
    <t>&lt;8</t>
  </si>
  <si>
    <t>&lt;9</t>
  </si>
  <si>
    <t>&lt;10</t>
  </si>
  <si>
    <t>&lt;11</t>
  </si>
  <si>
    <t>&lt;12</t>
  </si>
  <si>
    <t>&lt;13</t>
  </si>
  <si>
    <t>&lt;14</t>
  </si>
  <si>
    <t>&lt;15</t>
  </si>
  <si>
    <t>&lt;16</t>
  </si>
  <si>
    <t>&lt;17</t>
  </si>
  <si>
    <t>&lt;18</t>
  </si>
  <si>
    <t>&gt;18</t>
  </si>
  <si>
    <t>До 0.5</t>
  </si>
  <si>
    <t>Від 0.5 до 1</t>
  </si>
  <si>
    <t>Від 1 до 1.5</t>
  </si>
  <si>
    <t>Від 1.5 до 2</t>
  </si>
  <si>
    <t>Від 2 до 2.5</t>
  </si>
  <si>
    <t>Від 2.5 до 3</t>
  </si>
  <si>
    <t>Від 3 до 3.5</t>
  </si>
  <si>
    <t>Від 3.5 до 4</t>
  </si>
  <si>
    <t>Від 4 до 4.5</t>
  </si>
  <si>
    <t>Від 4.5 до 5</t>
  </si>
  <si>
    <t>Від 5 до 5.5</t>
  </si>
  <si>
    <t>Від 5.5 до 6</t>
  </si>
  <si>
    <t>Від 6 до 6.5</t>
  </si>
  <si>
    <t>Від 6.5 до 7</t>
  </si>
  <si>
    <t>Від 7 до 10</t>
  </si>
  <si>
    <t>Від 10 до 15</t>
  </si>
  <si>
    <t>Від 15 до 20</t>
  </si>
  <si>
    <t>Від 20 до 25</t>
  </si>
  <si>
    <t>Від 25 до 30</t>
  </si>
  <si>
    <t>Понад 30</t>
  </si>
  <si>
    <t>ВИБРАТИ БАНК</t>
  </si>
  <si>
    <t>Середньозважений термін до погашення (років)</t>
  </si>
  <si>
    <t>Відсоток втрати вартості</t>
  </si>
  <si>
    <t>Коефіцієнти втрати вартості</t>
  </si>
  <si>
    <t>Чистий прибуток (збиток)від операцій з фінансовими інструментами</t>
  </si>
  <si>
    <t>Втрата вартості (млн)</t>
  </si>
  <si>
    <t>Номінальна вартість одного цінного папера (тис)</t>
  </si>
  <si>
    <t>Справедлива вартість одного цінного папера (тис)</t>
  </si>
  <si>
    <t>Справедлива вартість (тис)</t>
  </si>
  <si>
    <t>Bonds estimation</t>
  </si>
  <si>
    <t>розрахунки ринкового ризику цінних паперів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</si>
</sst>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-* #,##0.00\ _₴_-;\-* #,##0.00\ _₴_-;_-* &quot;-&quot;??\ _₴_-;_-@_-"/>
    <numFmt numFmtId="165" formatCode="0.0%"/>
    <numFmt numFmtId="166" formatCode="0.0"/>
    <numFmt numFmtId="167" formatCode="0.0000"/>
    <numFmt numFmtId="168" formatCode="0.000%"/>
    <numFmt numFmtId="169" formatCode="#,##0.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005591"/>
      <name val="Arial"/>
      <family val="2"/>
      <charset val="204"/>
    </font>
    <font>
      <b/>
      <i/>
      <sz val="10"/>
      <color rgb="FF005591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i/>
      <sz val="10"/>
      <color theme="0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rgb="FF057D46"/>
      <name val="Arial"/>
      <family val="2"/>
      <charset val="204"/>
    </font>
    <font>
      <i/>
      <sz val="10"/>
      <color rgb="FF057D46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rgb="FFDC4B64"/>
      <name val="Arial"/>
      <family val="2"/>
      <charset val="204"/>
    </font>
    <font>
      <i/>
      <sz val="11"/>
      <color rgb="FF8C969B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0"/>
      <color rgb="FF8C969B"/>
      <name val="Arial"/>
      <family val="2"/>
      <charset val="204"/>
    </font>
    <font>
      <sz val="10"/>
      <color rgb="FF4D4D4F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DC4B64"/>
      <name val="Arial"/>
      <family val="2"/>
      <charset val="204"/>
    </font>
    <font>
      <b/>
      <sz val="10"/>
      <color rgb="FF4D4D4F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b/>
      <sz val="10"/>
      <color theme="1" tint="0.499984740745262"/>
      <name val="Arial"/>
      <family val="2"/>
      <charset val="204"/>
    </font>
    <font>
      <sz val="10"/>
      <color theme="0"/>
      <name val="Arial"/>
      <family val="2"/>
      <charset val="204"/>
    </font>
    <font>
      <b/>
      <i/>
      <sz val="10"/>
      <color theme="0" tint="-0.34998626667073579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i/>
      <sz val="10"/>
      <color theme="0" tint="-0.34998626667073579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5"/>
      <color rgb="FF005591"/>
      <name val="Arial"/>
      <family val="2"/>
      <charset val="204"/>
    </font>
    <font>
      <sz val="11"/>
      <color theme="1"/>
      <name val="Arial"/>
      <family val="2"/>
      <charset val="204"/>
    </font>
    <font>
      <sz val="14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C864"/>
        <bgColor indexed="64"/>
      </patternFill>
    </fill>
    <fill>
      <patternFill patternType="solid">
        <fgColor rgb="FFDC4B64"/>
        <bgColor indexed="64"/>
      </patternFill>
    </fill>
    <fill>
      <patternFill patternType="solid">
        <fgColor rgb="FFDDF1FF"/>
        <bgColor indexed="64"/>
      </patternFill>
    </fill>
    <fill>
      <patternFill patternType="solid">
        <fgColor rgb="FFDFEFD1"/>
        <bgColor indexed="64"/>
      </patternFill>
    </fill>
    <fill>
      <patternFill patternType="solid">
        <fgColor rgb="FFE9F4E0"/>
        <bgColor indexed="64"/>
      </patternFill>
    </fill>
    <fill>
      <patternFill patternType="solid">
        <fgColor rgb="FFD3EAC1"/>
        <bgColor indexed="64"/>
      </patternFill>
    </fill>
    <fill>
      <patternFill patternType="solid">
        <fgColor rgb="FF057D46"/>
        <bgColor indexed="64"/>
      </patternFill>
    </fill>
    <fill>
      <patternFill patternType="solid">
        <fgColor rgb="FF7D0532"/>
        <bgColor indexed="64"/>
      </patternFill>
    </fill>
    <fill>
      <patternFill patternType="solid">
        <fgColor rgb="FF00559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3C3C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FEBF9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hair">
        <color rgb="FF8C969B"/>
      </left>
      <right style="hair">
        <color rgb="FF8C969B"/>
      </right>
      <top style="hair">
        <color rgb="FF8C969B"/>
      </top>
      <bottom style="hair">
        <color rgb="FF8C969B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91CA64"/>
      </top>
      <bottom/>
      <diagonal/>
    </border>
    <border>
      <left/>
      <right/>
      <top/>
      <bottom style="medium">
        <color rgb="FF91CA64"/>
      </bottom>
      <diagonal/>
    </border>
    <border>
      <left/>
      <right/>
      <top/>
      <bottom style="thick">
        <color theme="4"/>
      </bottom>
      <diagonal/>
    </border>
    <border>
      <left/>
      <right style="hair">
        <color rgb="FF8C969B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7" fillId="0" borderId="0" applyFont="0" applyFill="0" applyBorder="0" applyAlignment="0" applyProtection="0"/>
    <xf numFmtId="0" fontId="27" fillId="0" borderId="0"/>
    <xf numFmtId="0" fontId="37" fillId="0" borderId="7" applyNumberFormat="0" applyFill="0" applyAlignment="0" applyProtection="0"/>
    <xf numFmtId="0" fontId="4" fillId="0" borderId="0"/>
    <xf numFmtId="0" fontId="27" fillId="0" borderId="0"/>
    <xf numFmtId="0" fontId="42" fillId="0" borderId="0"/>
    <xf numFmtId="9" fontId="42" fillId="0" borderId="0" applyFont="0" applyFill="0" applyBorder="0" applyAlignment="0" applyProtection="0"/>
    <xf numFmtId="0" fontId="27" fillId="0" borderId="0"/>
    <xf numFmtId="0" fontId="1" fillId="0" borderId="0"/>
    <xf numFmtId="0" fontId="34" fillId="0" borderId="0"/>
    <xf numFmtId="0" fontId="27" fillId="0" borderId="0"/>
    <xf numFmtId="0" fontId="6" fillId="0" borderId="0"/>
    <xf numFmtId="0" fontId="34" fillId="0" borderId="0"/>
    <xf numFmtId="9" fontId="4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0" fontId="1" fillId="0" borderId="0"/>
  </cellStyleXfs>
  <cellXfs count="373">
    <xf numFmtId="0" fontId="0" fillId="0" borderId="0" xfId="0"/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6" fillId="3" borderId="0" xfId="2" applyNumberFormat="1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/>
    <xf numFmtId="0" fontId="8" fillId="3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right"/>
    </xf>
    <xf numFmtId="3" fontId="6" fillId="2" borderId="0" xfId="0" applyNumberFormat="1" applyFont="1" applyFill="1" applyAlignment="1">
      <alignment horizontal="right"/>
    </xf>
    <xf numFmtId="164" fontId="8" fillId="3" borderId="0" xfId="0" applyNumberFormat="1" applyFont="1" applyFill="1" applyAlignment="1">
      <alignment horizontal="center"/>
    </xf>
    <xf numFmtId="164" fontId="8" fillId="3" borderId="0" xfId="1" applyNumberFormat="1" applyFont="1" applyFill="1" applyAlignment="1">
      <alignment horizontal="center"/>
    </xf>
    <xf numFmtId="165" fontId="8" fillId="3" borderId="0" xfId="0" applyNumberFormat="1" applyFont="1" applyFill="1" applyAlignment="1"/>
    <xf numFmtId="9" fontId="8" fillId="3" borderId="0" xfId="0" applyNumberFormat="1" applyFont="1" applyFill="1" applyAlignment="1"/>
    <xf numFmtId="166" fontId="8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/>
    </xf>
    <xf numFmtId="166" fontId="9" fillId="3" borderId="0" xfId="0" applyNumberFormat="1" applyFont="1" applyFill="1" applyAlignment="1">
      <alignment horizontal="center"/>
    </xf>
    <xf numFmtId="3" fontId="6" fillId="3" borderId="0" xfId="0" applyNumberFormat="1" applyFont="1" applyFill="1" applyAlignment="1">
      <alignment horizontal="right"/>
    </xf>
    <xf numFmtId="3" fontId="6" fillId="3" borderId="1" xfId="0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9" fontId="8" fillId="3" borderId="1" xfId="2" applyNumberFormat="1" applyFont="1" applyFill="1" applyBorder="1" applyAlignment="1"/>
    <xf numFmtId="9" fontId="8" fillId="3" borderId="0" xfId="2" applyNumberFormat="1" applyFont="1" applyFill="1" applyAlignment="1"/>
    <xf numFmtId="9" fontId="9" fillId="3" borderId="0" xfId="2" applyNumberFormat="1" applyFont="1" applyFill="1" applyAlignment="1">
      <alignment horizontal="center" vertical="center"/>
    </xf>
    <xf numFmtId="9" fontId="8" fillId="3" borderId="0" xfId="2" applyNumberFormat="1" applyFont="1" applyFill="1" applyBorder="1" applyAlignment="1"/>
    <xf numFmtId="0" fontId="9" fillId="3" borderId="0" xfId="0" applyFont="1" applyFill="1" applyAlignment="1">
      <alignment horizontal="right"/>
    </xf>
    <xf numFmtId="166" fontId="10" fillId="3" borderId="0" xfId="0" applyNumberFormat="1" applyFont="1" applyFill="1" applyAlignment="1">
      <alignment horizontal="center"/>
    </xf>
    <xf numFmtId="0" fontId="10" fillId="3" borderId="0" xfId="0" applyFont="1" applyFill="1"/>
    <xf numFmtId="0" fontId="11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9" fontId="10" fillId="3" borderId="0" xfId="0" applyNumberFormat="1" applyFont="1" applyFill="1" applyAlignment="1"/>
    <xf numFmtId="164" fontId="10" fillId="3" borderId="0" xfId="0" applyNumberFormat="1" applyFont="1" applyFill="1" applyAlignment="1"/>
    <xf numFmtId="3" fontId="12" fillId="6" borderId="0" xfId="4" applyNumberFormat="1" applyFont="1" applyFill="1" applyBorder="1"/>
    <xf numFmtId="3" fontId="12" fillId="3" borderId="0" xfId="4" applyNumberFormat="1" applyFont="1" applyFill="1" applyBorder="1"/>
    <xf numFmtId="166" fontId="8" fillId="3" borderId="0" xfId="0" applyNumberFormat="1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3" fontId="9" fillId="3" borderId="0" xfId="0" applyNumberFormat="1" applyFont="1" applyFill="1" applyAlignment="1">
      <alignment horizontal="right"/>
    </xf>
    <xf numFmtId="3" fontId="13" fillId="3" borderId="0" xfId="0" applyNumberFormat="1" applyFont="1" applyFill="1" applyBorder="1" applyAlignment="1">
      <alignment horizontal="right"/>
    </xf>
    <xf numFmtId="166" fontId="14" fillId="3" borderId="0" xfId="0" applyNumberFormat="1" applyFont="1" applyFill="1" applyBorder="1" applyAlignment="1">
      <alignment horizontal="center"/>
    </xf>
    <xf numFmtId="0" fontId="0" fillId="3" borderId="0" xfId="0" applyFill="1"/>
    <xf numFmtId="0" fontId="6" fillId="3" borderId="0" xfId="0" applyFont="1" applyFill="1" applyBorder="1" applyAlignment="1">
      <alignment horizontal="left"/>
    </xf>
    <xf numFmtId="0" fontId="2" fillId="3" borderId="0" xfId="0" applyFont="1" applyFill="1"/>
    <xf numFmtId="0" fontId="2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2" fontId="6" fillId="3" borderId="0" xfId="5" applyNumberFormat="1" applyFont="1" applyFill="1" applyBorder="1" applyAlignment="1">
      <alignment vertical="center"/>
    </xf>
    <xf numFmtId="2" fontId="6" fillId="3" borderId="0" xfId="5" applyNumberFormat="1" applyFont="1" applyFill="1" applyBorder="1" applyAlignment="1">
      <alignment horizontal="left" vertical="center"/>
    </xf>
    <xf numFmtId="2" fontId="7" fillId="3" borderId="0" xfId="5" applyNumberFormat="1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vertical="center" wrapText="1"/>
    </xf>
    <xf numFmtId="0" fontId="8" fillId="3" borderId="0" xfId="0" applyFont="1" applyFill="1" applyAlignment="1"/>
    <xf numFmtId="0" fontId="8" fillId="3" borderId="0" xfId="0" applyFont="1" applyFill="1" applyAlignment="1">
      <alignment vertic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/>
    <xf numFmtId="0" fontId="8" fillId="3" borderId="0" xfId="0" applyFont="1" applyFill="1" applyBorder="1" applyAlignment="1">
      <alignment horizontal="right"/>
    </xf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/>
    <xf numFmtId="0" fontId="9" fillId="3" borderId="0" xfId="0" applyFont="1" applyFill="1" applyBorder="1"/>
    <xf numFmtId="2" fontId="7" fillId="3" borderId="0" xfId="5" applyNumberFormat="1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left" wrapText="1"/>
    </xf>
    <xf numFmtId="0" fontId="3" fillId="3" borderId="0" xfId="0" applyFont="1" applyFill="1" applyAlignment="1">
      <alignment vertical="center"/>
    </xf>
    <xf numFmtId="10" fontId="6" fillId="2" borderId="0" xfId="2" applyNumberFormat="1" applyFont="1" applyFill="1" applyAlignment="1">
      <alignment horizontal="right"/>
    </xf>
    <xf numFmtId="10" fontId="8" fillId="3" borderId="1" xfId="2" applyNumberFormat="1" applyFont="1" applyFill="1" applyBorder="1" applyAlignment="1"/>
    <xf numFmtId="3" fontId="6" fillId="3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right"/>
    </xf>
    <xf numFmtId="0" fontId="9" fillId="3" borderId="0" xfId="0" applyFont="1" applyFill="1" applyAlignment="1">
      <alignment horizontal="center"/>
    </xf>
    <xf numFmtId="165" fontId="9" fillId="3" borderId="0" xfId="2" applyNumberFormat="1" applyFont="1" applyFill="1"/>
    <xf numFmtId="0" fontId="6" fillId="3" borderId="0" xfId="2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65" fontId="10" fillId="3" borderId="0" xfId="2" applyNumberFormat="1" applyFont="1" applyFill="1" applyAlignment="1">
      <alignment horizontal="center" vertical="center"/>
    </xf>
    <xf numFmtId="165" fontId="2" fillId="3" borderId="0" xfId="2" applyNumberFormat="1" applyFont="1" applyFill="1" applyAlignment="1">
      <alignment horizontal="center" vertical="center"/>
    </xf>
    <xf numFmtId="0" fontId="10" fillId="3" borderId="0" xfId="0" applyFont="1" applyFill="1" applyBorder="1" applyAlignment="1">
      <alignment horizontal="center"/>
    </xf>
    <xf numFmtId="9" fontId="6" fillId="2" borderId="0" xfId="2" applyFont="1" applyFill="1" applyAlignment="1">
      <alignment horizontal="right"/>
    </xf>
    <xf numFmtId="10" fontId="10" fillId="3" borderId="0" xfId="2" applyNumberFormat="1" applyFont="1" applyFill="1" applyAlignment="1">
      <alignment horizontal="right"/>
    </xf>
    <xf numFmtId="9" fontId="6" fillId="3" borderId="0" xfId="2" applyFont="1" applyFill="1" applyAlignment="1">
      <alignment horizontal="right"/>
    </xf>
    <xf numFmtId="9" fontId="16" fillId="5" borderId="0" xfId="2" applyFont="1" applyFill="1" applyBorder="1" applyAlignment="1">
      <alignment horizontal="right" vertical="center"/>
    </xf>
    <xf numFmtId="0" fontId="6" fillId="0" borderId="0" xfId="4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7" fillId="3" borderId="0" xfId="0" applyFont="1" applyFill="1" applyAlignment="1">
      <alignment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7" fillId="3" borderId="0" xfId="0" applyFont="1" applyFill="1" applyAlignment="1"/>
    <xf numFmtId="0" fontId="17" fillId="3" borderId="0" xfId="0" applyFont="1" applyFill="1"/>
    <xf numFmtId="0" fontId="18" fillId="3" borderId="0" xfId="0" applyFont="1" applyFill="1"/>
    <xf numFmtId="165" fontId="19" fillId="3" borderId="0" xfId="2" applyNumberFormat="1" applyFont="1" applyFill="1" applyAlignment="1">
      <alignment horizontal="right" vertical="center"/>
    </xf>
    <xf numFmtId="0" fontId="19" fillId="3" borderId="0" xfId="0" applyFont="1" applyFill="1" applyAlignment="1">
      <alignment horizontal="right"/>
    </xf>
    <xf numFmtId="166" fontId="19" fillId="3" borderId="0" xfId="2" applyNumberFormat="1" applyFont="1" applyFill="1" applyAlignment="1">
      <alignment horizontal="right"/>
    </xf>
    <xf numFmtId="0" fontId="14" fillId="3" borderId="0" xfId="0" applyFont="1" applyFill="1" applyBorder="1"/>
    <xf numFmtId="3" fontId="17" fillId="3" borderId="0" xfId="0" applyNumberFormat="1" applyFont="1" applyFill="1" applyBorder="1" applyAlignment="1">
      <alignment horizontal="right"/>
    </xf>
    <xf numFmtId="0" fontId="20" fillId="3" borderId="0" xfId="0" applyFont="1" applyFill="1" applyBorder="1"/>
    <xf numFmtId="2" fontId="7" fillId="3" borderId="0" xfId="5" applyNumberFormat="1" applyFont="1" applyFill="1" applyBorder="1" applyAlignment="1">
      <alignment horizontal="left" vertical="center"/>
    </xf>
    <xf numFmtId="0" fontId="7" fillId="3" borderId="0" xfId="0" applyFont="1" applyFill="1" applyBorder="1" applyAlignment="1">
      <alignment vertical="center"/>
    </xf>
    <xf numFmtId="3" fontId="7" fillId="3" borderId="1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vertical="center" wrapText="1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0" fontId="6" fillId="3" borderId="0" xfId="0" applyFont="1" applyFill="1" applyBorder="1" applyAlignment="1"/>
    <xf numFmtId="10" fontId="6" fillId="3" borderId="0" xfId="2" applyNumberFormat="1" applyFont="1" applyFill="1" applyBorder="1" applyAlignment="1"/>
    <xf numFmtId="0" fontId="8" fillId="3" borderId="0" xfId="0" applyFont="1" applyFill="1" applyBorder="1" applyAlignment="1">
      <alignment horizontal="center" wrapText="1"/>
    </xf>
    <xf numFmtId="0" fontId="8" fillId="3" borderId="0" xfId="0" applyFont="1" applyFill="1" applyBorder="1" applyAlignment="1"/>
    <xf numFmtId="164" fontId="10" fillId="3" borderId="0" xfId="1" applyFont="1" applyFill="1" applyBorder="1" applyAlignment="1">
      <alignment vertical="center"/>
    </xf>
    <xf numFmtId="0" fontId="11" fillId="3" borderId="0" xfId="0" applyFont="1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9" fontId="10" fillId="3" borderId="0" xfId="0" applyNumberFormat="1" applyFont="1" applyFill="1" applyAlignment="1">
      <alignment horizontal="center"/>
    </xf>
    <xf numFmtId="164" fontId="10" fillId="3" borderId="0" xfId="0" applyNumberFormat="1" applyFont="1" applyFill="1" applyAlignment="1">
      <alignment horizontal="center"/>
    </xf>
    <xf numFmtId="165" fontId="10" fillId="3" borderId="0" xfId="0" applyNumberFormat="1" applyFont="1" applyFill="1" applyAlignment="1">
      <alignment horizontal="center"/>
    </xf>
    <xf numFmtId="9" fontId="6" fillId="3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/>
    <xf numFmtId="2" fontId="6" fillId="3" borderId="0" xfId="0" applyNumberFormat="1" applyFont="1" applyFill="1" applyBorder="1" applyAlignment="1">
      <alignment horizontal="center"/>
    </xf>
    <xf numFmtId="164" fontId="9" fillId="3" borderId="0" xfId="1" applyFont="1" applyFill="1" applyAlignment="1">
      <alignment horizontal="center"/>
    </xf>
    <xf numFmtId="164" fontId="8" fillId="3" borderId="0" xfId="1" applyFont="1" applyFill="1" applyAlignment="1">
      <alignment horizontal="center"/>
    </xf>
    <xf numFmtId="164" fontId="7" fillId="3" borderId="0" xfId="1" applyFont="1" applyFill="1" applyBorder="1" applyAlignment="1">
      <alignment horizontal="center"/>
    </xf>
    <xf numFmtId="164" fontId="8" fillId="3" borderId="0" xfId="0" applyNumberFormat="1" applyFont="1" applyFill="1" applyBorder="1"/>
    <xf numFmtId="164" fontId="6" fillId="3" borderId="0" xfId="1" applyFont="1" applyFill="1" applyBorder="1" applyAlignment="1">
      <alignment horizontal="center"/>
    </xf>
    <xf numFmtId="10" fontId="8" fillId="3" borderId="0" xfId="0" applyNumberFormat="1" applyFont="1" applyFill="1" applyBorder="1"/>
    <xf numFmtId="10" fontId="8" fillId="3" borderId="0" xfId="0" applyNumberFormat="1" applyFont="1" applyFill="1"/>
    <xf numFmtId="0" fontId="8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/>
    <xf numFmtId="164" fontId="8" fillId="3" borderId="0" xfId="1" applyFont="1" applyFill="1" applyAlignment="1">
      <alignment horizontal="center" vertical="center"/>
    </xf>
    <xf numFmtId="166" fontId="9" fillId="3" borderId="0" xfId="0" applyNumberFormat="1" applyFont="1" applyFill="1" applyBorder="1" applyAlignment="1">
      <alignment horizontal="center"/>
    </xf>
    <xf numFmtId="0" fontId="7" fillId="3" borderId="0" xfId="0" applyFont="1" applyFill="1" applyBorder="1"/>
    <xf numFmtId="2" fontId="6" fillId="3" borderId="0" xfId="0" applyNumberFormat="1" applyFont="1" applyFill="1" applyBorder="1" applyAlignment="1"/>
    <xf numFmtId="2" fontId="8" fillId="3" borderId="0" xfId="0" applyNumberFormat="1" applyFont="1" applyFill="1" applyBorder="1" applyAlignment="1">
      <alignment horizontal="center"/>
    </xf>
    <xf numFmtId="10" fontId="8" fillId="3" borderId="0" xfId="0" applyNumberFormat="1" applyFont="1" applyFill="1" applyBorder="1" applyAlignment="1">
      <alignment horizontal="center"/>
    </xf>
    <xf numFmtId="10" fontId="8" fillId="3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2" fontId="7" fillId="3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/>
    <xf numFmtId="3" fontId="8" fillId="3" borderId="0" xfId="0" applyNumberFormat="1" applyFont="1" applyFill="1"/>
    <xf numFmtId="2" fontId="8" fillId="3" borderId="0" xfId="0" applyNumberFormat="1" applyFont="1" applyFill="1" applyAlignment="1">
      <alignment horizontal="center"/>
    </xf>
    <xf numFmtId="164" fontId="8" fillId="3" borderId="0" xfId="0" applyNumberFormat="1" applyFont="1" applyFill="1" applyBorder="1" applyAlignment="1"/>
    <xf numFmtId="9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9" fillId="3" borderId="0" xfId="0" applyFont="1" applyFill="1" applyBorder="1" applyAlignment="1">
      <alignment wrapText="1"/>
    </xf>
    <xf numFmtId="0" fontId="9" fillId="3" borderId="0" xfId="0" applyFont="1" applyFill="1"/>
    <xf numFmtId="10" fontId="6" fillId="3" borderId="0" xfId="2" applyNumberFormat="1" applyFont="1" applyFill="1" applyAlignment="1">
      <alignment horizontal="center"/>
    </xf>
    <xf numFmtId="164" fontId="6" fillId="3" borderId="0" xfId="1" applyFont="1" applyFill="1" applyAlignment="1">
      <alignment horizontal="center"/>
    </xf>
    <xf numFmtId="164" fontId="8" fillId="3" borderId="0" xfId="0" applyNumberFormat="1" applyFont="1" applyFill="1"/>
    <xf numFmtId="3" fontId="6" fillId="3" borderId="0" xfId="1" applyNumberFormat="1" applyFont="1" applyFill="1" applyAlignment="1">
      <alignment horizontal="right"/>
    </xf>
    <xf numFmtId="4" fontId="8" fillId="3" borderId="0" xfId="0" applyNumberFormat="1" applyFont="1" applyFill="1" applyAlignment="1">
      <alignment horizontal="center"/>
    </xf>
    <xf numFmtId="10" fontId="10" fillId="3" borderId="0" xfId="2" applyNumberFormat="1" applyFont="1" applyFill="1" applyAlignment="1">
      <alignment horizontal="center"/>
    </xf>
    <xf numFmtId="0" fontId="19" fillId="2" borderId="0" xfId="2" applyNumberFormat="1" applyFont="1" applyFill="1" applyAlignment="1">
      <alignment horizontal="center" vertical="center"/>
    </xf>
    <xf numFmtId="165" fontId="19" fillId="2" borderId="0" xfId="2" applyNumberFormat="1" applyFont="1" applyFill="1" applyAlignment="1">
      <alignment horizontal="center" vertical="center"/>
    </xf>
    <xf numFmtId="9" fontId="19" fillId="3" borderId="0" xfId="2" applyFont="1" applyFill="1" applyAlignment="1">
      <alignment horizontal="right"/>
    </xf>
    <xf numFmtId="165" fontId="19" fillId="3" borderId="0" xfId="2" applyNumberFormat="1" applyFont="1" applyFill="1" applyAlignment="1">
      <alignment horizontal="right"/>
    </xf>
    <xf numFmtId="165" fontId="19" fillId="3" borderId="0" xfId="2" applyNumberFormat="1" applyFont="1" applyFill="1" applyAlignment="1">
      <alignment horizontal="center" vertical="center"/>
    </xf>
    <xf numFmtId="0" fontId="21" fillId="3" borderId="0" xfId="0" applyFont="1" applyFill="1" applyBorder="1"/>
    <xf numFmtId="165" fontId="19" fillId="2" borderId="0" xfId="2" applyNumberFormat="1" applyFont="1" applyFill="1" applyAlignment="1">
      <alignment horizontal="right" vertical="center"/>
    </xf>
    <xf numFmtId="0" fontId="19" fillId="2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9" fontId="17" fillId="3" borderId="0" xfId="0" applyNumberFormat="1" applyFont="1" applyFill="1" applyAlignment="1">
      <alignment horizontal="left"/>
    </xf>
    <xf numFmtId="0" fontId="15" fillId="3" borderId="0" xfId="0" applyFont="1" applyFill="1" applyBorder="1" applyAlignment="1">
      <alignment horizontal="left"/>
    </xf>
    <xf numFmtId="0" fontId="14" fillId="3" borderId="0" xfId="0" applyFont="1" applyFill="1" applyAlignment="1">
      <alignment horizontal="center"/>
    </xf>
    <xf numFmtId="0" fontId="14" fillId="3" borderId="0" xfId="0" applyFont="1" applyFill="1"/>
    <xf numFmtId="9" fontId="19" fillId="2" borderId="0" xfId="2" applyFont="1" applyFill="1" applyAlignment="1">
      <alignment horizontal="right" vertical="center"/>
    </xf>
    <xf numFmtId="9" fontId="19" fillId="3" borderId="0" xfId="0" applyNumberFormat="1" applyFont="1" applyFill="1" applyAlignment="1">
      <alignment horizontal="right" vertical="center"/>
    </xf>
    <xf numFmtId="3" fontId="12" fillId="2" borderId="0" xfId="0" applyNumberFormat="1" applyFont="1" applyFill="1" applyAlignment="1">
      <alignment horizontal="right"/>
    </xf>
    <xf numFmtId="165" fontId="7" fillId="2" borderId="0" xfId="2" applyNumberFormat="1" applyFont="1" applyFill="1" applyAlignment="1">
      <alignment horizontal="right"/>
    </xf>
    <xf numFmtId="3" fontId="17" fillId="3" borderId="0" xfId="0" applyNumberFormat="1" applyFont="1" applyFill="1" applyAlignment="1">
      <alignment horizontal="right"/>
    </xf>
    <xf numFmtId="9" fontId="19" fillId="3" borderId="0" xfId="2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19" fillId="3" borderId="0" xfId="2" applyNumberFormat="1" applyFont="1" applyFill="1" applyAlignment="1">
      <alignment horizontal="center" vertical="center"/>
    </xf>
    <xf numFmtId="0" fontId="9" fillId="3" borderId="0" xfId="0" applyFont="1" applyFill="1" applyBorder="1" applyAlignment="1">
      <alignment vertical="center" wrapText="1"/>
    </xf>
    <xf numFmtId="1" fontId="0" fillId="3" borderId="0" xfId="0" applyNumberFormat="1" applyFill="1"/>
    <xf numFmtId="0" fontId="17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vertical="center" wrapText="1"/>
    </xf>
    <xf numFmtId="0" fontId="9" fillId="3" borderId="0" xfId="0" applyFont="1" applyFill="1" applyAlignment="1">
      <alignment horizontal="center" vertical="center"/>
    </xf>
    <xf numFmtId="0" fontId="3" fillId="3" borderId="0" xfId="0" applyFont="1" applyFill="1"/>
    <xf numFmtId="0" fontId="7" fillId="3" borderId="0" xfId="0" applyFont="1" applyFill="1" applyAlignment="1">
      <alignment horizontal="center" vertical="center" wrapText="1"/>
    </xf>
    <xf numFmtId="0" fontId="22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right"/>
    </xf>
    <xf numFmtId="0" fontId="7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right"/>
    </xf>
    <xf numFmtId="9" fontId="6" fillId="3" borderId="0" xfId="2" applyNumberFormat="1" applyFont="1" applyFill="1" applyAlignment="1">
      <alignment horizontal="right"/>
    </xf>
    <xf numFmtId="9" fontId="7" fillId="3" borderId="0" xfId="2" applyNumberFormat="1" applyFont="1" applyFill="1" applyAlignment="1">
      <alignment horizontal="right" vertical="center"/>
    </xf>
    <xf numFmtId="0" fontId="6" fillId="3" borderId="0" xfId="0" applyFont="1" applyFill="1" applyBorder="1" applyAlignment="1">
      <alignment horizontal="right"/>
    </xf>
    <xf numFmtId="10" fontId="6" fillId="3" borderId="0" xfId="2" applyNumberFormat="1" applyFont="1" applyFill="1" applyAlignment="1">
      <alignment horizontal="right"/>
    </xf>
    <xf numFmtId="1" fontId="5" fillId="3" borderId="0" xfId="0" applyNumberFormat="1" applyFont="1" applyFill="1"/>
    <xf numFmtId="10" fontId="5" fillId="3" borderId="0" xfId="2" applyNumberFormat="1" applyFont="1" applyFill="1"/>
    <xf numFmtId="3" fontId="23" fillId="3" borderId="0" xfId="0" applyNumberFormat="1" applyFont="1" applyFill="1"/>
    <xf numFmtId="3" fontId="5" fillId="3" borderId="0" xfId="0" applyNumberFormat="1" applyFont="1" applyFill="1"/>
    <xf numFmtId="0" fontId="24" fillId="3" borderId="0" xfId="0" applyFont="1" applyFill="1"/>
    <xf numFmtId="3" fontId="24" fillId="3" borderId="0" xfId="0" applyNumberFormat="1" applyFont="1" applyFill="1"/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22" fillId="3" borderId="0" xfId="0" applyFont="1" applyFill="1" applyAlignment="1">
      <alignment horizontal="right"/>
    </xf>
    <xf numFmtId="0" fontId="25" fillId="3" borderId="0" xfId="0" applyFont="1" applyFill="1" applyAlignment="1">
      <alignment horizontal="right"/>
    </xf>
    <xf numFmtId="0" fontId="9" fillId="3" borderId="0" xfId="0" applyFont="1" applyFill="1" applyBorder="1" applyAlignment="1">
      <alignment horizontal="center" vertical="center" wrapText="1"/>
    </xf>
    <xf numFmtId="3" fontId="12" fillId="3" borderId="0" xfId="0" applyNumberFormat="1" applyFont="1" applyFill="1" applyAlignment="1">
      <alignment horizontal="right"/>
    </xf>
    <xf numFmtId="3" fontId="17" fillId="2" borderId="0" xfId="0" applyNumberFormat="1" applyFont="1" applyFill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8" fillId="3" borderId="0" xfId="0" applyNumberFormat="1" applyFont="1" applyFill="1" applyBorder="1" applyAlignment="1">
      <alignment horizontal="right"/>
    </xf>
    <xf numFmtId="3" fontId="9" fillId="2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165" fontId="6" fillId="2" borderId="0" xfId="2" applyNumberFormat="1" applyFont="1" applyFill="1" applyAlignment="1">
      <alignment horizontal="right"/>
    </xf>
    <xf numFmtId="4" fontId="6" fillId="2" borderId="0" xfId="0" applyNumberFormat="1" applyFont="1" applyFill="1" applyAlignment="1">
      <alignment horizontal="right"/>
    </xf>
    <xf numFmtId="3" fontId="6" fillId="7" borderId="1" xfId="0" applyNumberFormat="1" applyFont="1" applyFill="1" applyBorder="1" applyAlignment="1">
      <alignment horizontal="right"/>
    </xf>
    <xf numFmtId="0" fontId="14" fillId="3" borderId="0" xfId="0" applyFont="1" applyFill="1" applyBorder="1" applyAlignment="1">
      <alignment horizontal="left"/>
    </xf>
    <xf numFmtId="0" fontId="14" fillId="3" borderId="0" xfId="0" applyFont="1" applyFill="1" applyAlignment="1">
      <alignment horizontal="right"/>
    </xf>
    <xf numFmtId="0" fontId="14" fillId="3" borderId="0" xfId="0" applyFont="1" applyFill="1" applyAlignment="1"/>
    <xf numFmtId="0" fontId="14" fillId="3" borderId="0" xfId="0" applyFont="1" applyFill="1" applyBorder="1" applyAlignment="1">
      <alignment horizontal="right"/>
    </xf>
    <xf numFmtId="3" fontId="15" fillId="2" borderId="0" xfId="0" applyNumberFormat="1" applyFont="1" applyFill="1" applyAlignment="1">
      <alignment horizontal="right"/>
    </xf>
    <xf numFmtId="3" fontId="15" fillId="7" borderId="1" xfId="0" applyNumberFormat="1" applyFont="1" applyFill="1" applyBorder="1" applyAlignment="1">
      <alignment horizontal="right"/>
    </xf>
    <xf numFmtId="0" fontId="14" fillId="3" borderId="0" xfId="0" applyFont="1" applyFill="1" applyBorder="1" applyAlignment="1">
      <alignment horizontal="left" indent="2"/>
    </xf>
    <xf numFmtId="0" fontId="14" fillId="3" borderId="0" xfId="0" applyFont="1" applyFill="1" applyBorder="1" applyAlignment="1">
      <alignment horizontal="left" indent="3"/>
    </xf>
    <xf numFmtId="3" fontId="17" fillId="7" borderId="0" xfId="0" applyNumberFormat="1" applyFont="1" applyFill="1" applyAlignment="1">
      <alignment horizontal="right"/>
    </xf>
    <xf numFmtId="3" fontId="17" fillId="7" borderId="0" xfId="0" applyNumberFormat="1" applyFont="1" applyFill="1" applyBorder="1" applyAlignment="1">
      <alignment horizontal="right"/>
    </xf>
    <xf numFmtId="0" fontId="8" fillId="0" borderId="0" xfId="0" applyFont="1"/>
    <xf numFmtId="0" fontId="26" fillId="3" borderId="5" xfId="0" applyFont="1" applyFill="1" applyBorder="1" applyAlignment="1">
      <alignment vertical="center" wrapText="1" readingOrder="1"/>
    </xf>
    <xf numFmtId="0" fontId="26" fillId="8" borderId="5" xfId="0" applyFont="1" applyFill="1" applyBorder="1" applyAlignment="1">
      <alignment horizontal="center" vertical="center" wrapText="1" readingOrder="1"/>
    </xf>
    <xf numFmtId="0" fontId="26" fillId="3" borderId="5" xfId="0" applyFont="1" applyFill="1" applyBorder="1" applyAlignment="1">
      <alignment horizontal="center" vertical="center" wrapText="1" readingOrder="1"/>
    </xf>
    <xf numFmtId="0" fontId="26" fillId="0" borderId="0" xfId="0" applyFont="1" applyBorder="1" applyAlignment="1">
      <alignment horizontal="left" wrapText="1" readingOrder="1"/>
    </xf>
    <xf numFmtId="3" fontId="8" fillId="0" borderId="0" xfId="0" applyNumberFormat="1" applyFont="1"/>
    <xf numFmtId="3" fontId="26" fillId="8" borderId="0" xfId="0" applyNumberFormat="1" applyFont="1" applyFill="1" applyBorder="1" applyAlignment="1">
      <alignment wrapText="1" readingOrder="1"/>
    </xf>
    <xf numFmtId="1" fontId="0" fillId="0" borderId="0" xfId="6" applyNumberFormat="1" applyFont="1"/>
    <xf numFmtId="0" fontId="28" fillId="0" borderId="0" xfId="0" applyFont="1"/>
    <xf numFmtId="0" fontId="26" fillId="0" borderId="0" xfId="0" applyFont="1" applyAlignment="1">
      <alignment horizontal="left" wrapText="1" readingOrder="1"/>
    </xf>
    <xf numFmtId="0" fontId="29" fillId="9" borderId="0" xfId="0" applyFont="1" applyFill="1" applyAlignment="1">
      <alignment horizontal="left" wrapText="1" readingOrder="1"/>
    </xf>
    <xf numFmtId="3" fontId="29" fillId="9" borderId="0" xfId="0" applyNumberFormat="1" applyFont="1" applyFill="1" applyAlignment="1">
      <alignment horizontal="right" wrapText="1" readingOrder="1"/>
    </xf>
    <xf numFmtId="1" fontId="8" fillId="0" borderId="0" xfId="0" applyNumberFormat="1" applyFont="1"/>
    <xf numFmtId="167" fontId="8" fillId="0" borderId="0" xfId="0" applyNumberFormat="1" applyFont="1"/>
    <xf numFmtId="0" fontId="26" fillId="3" borderId="5" xfId="0" applyFont="1" applyFill="1" applyBorder="1" applyAlignment="1">
      <alignment horizontal="left" vertical="center" wrapText="1" readingOrder="1"/>
    </xf>
    <xf numFmtId="9" fontId="8" fillId="0" borderId="0" xfId="2" applyFont="1"/>
    <xf numFmtId="0" fontId="8" fillId="0" borderId="0" xfId="0" applyFont="1" applyFill="1" applyBorder="1"/>
    <xf numFmtId="3" fontId="8" fillId="3" borderId="0" xfId="0" applyNumberFormat="1" applyFont="1" applyFill="1" applyBorder="1"/>
    <xf numFmtId="0" fontId="26" fillId="3" borderId="5" xfId="0" applyFont="1" applyFill="1" applyBorder="1" applyAlignment="1">
      <alignment horizontal="left" vertical="center" readingOrder="1"/>
    </xf>
    <xf numFmtId="0" fontId="26" fillId="3" borderId="0" xfId="0" applyFont="1" applyFill="1" applyAlignment="1">
      <alignment horizontal="left" readingOrder="1"/>
    </xf>
    <xf numFmtId="3" fontId="30" fillId="3" borderId="5" xfId="0" applyNumberFormat="1" applyFont="1" applyFill="1" applyBorder="1" applyAlignment="1">
      <alignment horizontal="right" vertical="center" wrapText="1" readingOrder="1"/>
    </xf>
    <xf numFmtId="3" fontId="30" fillId="3" borderId="0" xfId="0" applyNumberFormat="1" applyFont="1" applyFill="1"/>
    <xf numFmtId="9" fontId="30" fillId="3" borderId="5" xfId="2" applyFont="1" applyFill="1" applyBorder="1" applyAlignment="1">
      <alignment horizontal="right" vertical="center" wrapText="1" readingOrder="1"/>
    </xf>
    <xf numFmtId="9" fontId="30" fillId="3" borderId="5" xfId="2" applyNumberFormat="1" applyFont="1" applyFill="1" applyBorder="1" applyAlignment="1">
      <alignment horizontal="right" vertical="center" wrapText="1" readingOrder="1"/>
    </xf>
    <xf numFmtId="9" fontId="30" fillId="3" borderId="0" xfId="2" applyFont="1" applyFill="1" applyBorder="1" applyAlignment="1">
      <alignment horizontal="right" vertical="center" wrapText="1" readingOrder="1"/>
    </xf>
    <xf numFmtId="0" fontId="20" fillId="3" borderId="0" xfId="0" applyFont="1" applyFill="1"/>
    <xf numFmtId="9" fontId="30" fillId="3" borderId="0" xfId="2" applyFont="1" applyFill="1"/>
    <xf numFmtId="0" fontId="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29" fillId="3" borderId="5" xfId="0" applyFont="1" applyFill="1" applyBorder="1" applyAlignment="1">
      <alignment horizontal="left" vertical="center" readingOrder="1"/>
    </xf>
    <xf numFmtId="9" fontId="31" fillId="3" borderId="5" xfId="2" applyFont="1" applyFill="1" applyBorder="1" applyAlignment="1">
      <alignment horizontal="right" vertical="center" wrapText="1" readingOrder="1"/>
    </xf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Fill="1" applyBorder="1"/>
    <xf numFmtId="0" fontId="26" fillId="0" borderId="6" xfId="0" applyFont="1" applyBorder="1" applyAlignment="1">
      <alignment horizontal="center" wrapText="1" readingOrder="1"/>
    </xf>
    <xf numFmtId="0" fontId="32" fillId="10" borderId="6" xfId="0" applyFont="1" applyFill="1" applyBorder="1" applyAlignment="1">
      <alignment horizontal="center" wrapText="1" readingOrder="1"/>
    </xf>
    <xf numFmtId="0" fontId="32" fillId="11" borderId="6" xfId="0" applyFont="1" applyFill="1" applyBorder="1" applyAlignment="1">
      <alignment horizontal="center" wrapText="1" readingOrder="1"/>
    </xf>
    <xf numFmtId="0" fontId="32" fillId="12" borderId="6" xfId="0" applyFont="1" applyFill="1" applyBorder="1" applyAlignment="1">
      <alignment horizontal="center" wrapText="1" readingOrder="1"/>
    </xf>
    <xf numFmtId="0" fontId="33" fillId="0" borderId="0" xfId="0" applyFont="1" applyAlignment="1">
      <alignment horizontal="right"/>
    </xf>
    <xf numFmtId="0" fontId="34" fillId="3" borderId="5" xfId="0" applyFont="1" applyFill="1" applyBorder="1" applyAlignment="1">
      <alignment horizontal="left" wrapText="1" readingOrder="1"/>
    </xf>
    <xf numFmtId="3" fontId="34" fillId="3" borderId="5" xfId="0" applyNumberFormat="1" applyFont="1" applyFill="1" applyBorder="1" applyAlignment="1">
      <alignment horizontal="right" wrapText="1" readingOrder="1"/>
    </xf>
    <xf numFmtId="3" fontId="34" fillId="13" borderId="5" xfId="0" applyNumberFormat="1" applyFont="1" applyFill="1" applyBorder="1" applyAlignment="1">
      <alignment horizontal="right" wrapText="1" readingOrder="1"/>
    </xf>
    <xf numFmtId="3" fontId="35" fillId="0" borderId="0" xfId="0" applyNumberFormat="1" applyFont="1" applyAlignment="1">
      <alignment horizontal="right"/>
    </xf>
    <xf numFmtId="0" fontId="11" fillId="0" borderId="0" xfId="0" applyFont="1" applyFill="1" applyBorder="1" applyAlignment="1">
      <alignment horizontal="left"/>
    </xf>
    <xf numFmtId="0" fontId="34" fillId="3" borderId="0" xfId="0" applyFont="1" applyFill="1" applyBorder="1" applyAlignment="1">
      <alignment horizontal="left" wrapText="1" readingOrder="1"/>
    </xf>
    <xf numFmtId="3" fontId="34" fillId="3" borderId="0" xfId="0" applyNumberFormat="1" applyFont="1" applyFill="1" applyBorder="1" applyAlignment="1">
      <alignment horizontal="right" wrapText="1" readingOrder="1"/>
    </xf>
    <xf numFmtId="3" fontId="8" fillId="0" borderId="0" xfId="0" applyNumberFormat="1" applyFont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8" fillId="0" borderId="0" xfId="0" applyFont="1" applyFill="1"/>
    <xf numFmtId="3" fontId="36" fillId="0" borderId="0" xfId="0" applyNumberFormat="1" applyFont="1"/>
    <xf numFmtId="3" fontId="34" fillId="13" borderId="0" xfId="0" applyNumberFormat="1" applyFont="1" applyFill="1" applyBorder="1" applyAlignment="1">
      <alignment horizontal="right" wrapText="1" readingOrder="1"/>
    </xf>
    <xf numFmtId="3" fontId="8" fillId="13" borderId="0" xfId="0" applyNumberFormat="1" applyFont="1" applyFill="1" applyBorder="1"/>
    <xf numFmtId="0" fontId="20" fillId="0" borderId="0" xfId="0" applyFont="1" applyAlignment="1">
      <alignment horizontal="right"/>
    </xf>
    <xf numFmtId="0" fontId="9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7" applyFont="1"/>
    <xf numFmtId="3" fontId="8" fillId="0" borderId="0" xfId="7" applyNumberFormat="1" applyFont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left" readingOrder="1"/>
    </xf>
    <xf numFmtId="0" fontId="29" fillId="0" borderId="6" xfId="0" applyFont="1" applyBorder="1" applyAlignment="1">
      <alignment horizontal="center" vertical="center" wrapText="1" readingOrder="1"/>
    </xf>
    <xf numFmtId="3" fontId="26" fillId="3" borderId="0" xfId="0" applyNumberFormat="1" applyFont="1" applyFill="1" applyBorder="1" applyAlignment="1">
      <alignment wrapText="1" readingOrder="1"/>
    </xf>
    <xf numFmtId="0" fontId="26" fillId="3" borderId="0" xfId="0" applyFont="1" applyFill="1" applyBorder="1" applyAlignment="1">
      <alignment horizontal="center" vertical="center" wrapText="1" readingOrder="1"/>
    </xf>
    <xf numFmtId="9" fontId="8" fillId="3" borderId="0" xfId="2" applyFont="1" applyFill="1" applyBorder="1"/>
    <xf numFmtId="3" fontId="8" fillId="3" borderId="0" xfId="0" applyNumberFormat="1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3" fontId="6" fillId="3" borderId="0" xfId="0" applyNumberFormat="1" applyFont="1" applyFill="1" applyBorder="1"/>
    <xf numFmtId="1" fontId="6" fillId="3" borderId="0" xfId="0" applyNumberFormat="1" applyFont="1" applyFill="1" applyBorder="1" applyAlignment="1">
      <alignment horizontal="center"/>
    </xf>
    <xf numFmtId="1" fontId="8" fillId="3" borderId="0" xfId="0" applyNumberFormat="1" applyFont="1" applyFill="1" applyBorder="1"/>
    <xf numFmtId="3" fontId="21" fillId="3" borderId="0" xfId="0" applyNumberFormat="1" applyFont="1" applyFill="1" applyAlignment="1">
      <alignment horizontal="right"/>
    </xf>
    <xf numFmtId="2" fontId="38" fillId="12" borderId="0" xfId="5" applyNumberFormat="1" applyFont="1" applyFill="1" applyBorder="1" applyAlignment="1">
      <alignment horizontal="left" vertical="center"/>
    </xf>
    <xf numFmtId="2" fontId="38" fillId="12" borderId="0" xfId="5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 applyBorder="1" applyAlignment="1">
      <alignment horizontal="center"/>
    </xf>
    <xf numFmtId="3" fontId="38" fillId="12" borderId="0" xfId="0" applyNumberFormat="1" applyFont="1" applyFill="1" applyAlignment="1">
      <alignment horizontal="right"/>
    </xf>
    <xf numFmtId="2" fontId="32" fillId="12" borderId="0" xfId="0" applyNumberFormat="1" applyFont="1" applyFill="1" applyBorder="1" applyAlignment="1"/>
    <xf numFmtId="0" fontId="32" fillId="12" borderId="0" xfId="0" applyFont="1" applyFill="1" applyBorder="1" applyAlignment="1">
      <alignment horizontal="left"/>
    </xf>
    <xf numFmtId="0" fontId="32" fillId="12" borderId="0" xfId="0" applyFont="1" applyFill="1"/>
    <xf numFmtId="165" fontId="32" fillId="12" borderId="0" xfId="2" applyNumberFormat="1" applyFont="1" applyFill="1" applyAlignment="1">
      <alignment horizontal="center" vertical="center"/>
    </xf>
    <xf numFmtId="0" fontId="38" fillId="12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center" wrapText="1"/>
    </xf>
    <xf numFmtId="0" fontId="38" fillId="12" borderId="0" xfId="0" applyFont="1" applyFill="1" applyBorder="1"/>
    <xf numFmtId="0" fontId="32" fillId="12" borderId="0" xfId="0" applyFont="1" applyFill="1" applyBorder="1" applyAlignment="1"/>
    <xf numFmtId="3" fontId="6" fillId="14" borderId="1" xfId="0" applyNumberFormat="1" applyFont="1" applyFill="1" applyBorder="1" applyAlignment="1">
      <alignment horizontal="right"/>
    </xf>
    <xf numFmtId="0" fontId="39" fillId="3" borderId="7" xfId="8" applyFont="1" applyFill="1"/>
    <xf numFmtId="3" fontId="6" fillId="3" borderId="1" xfId="0" applyNumberFormat="1" applyFont="1" applyFill="1" applyBorder="1" applyAlignment="1">
      <alignment horizontal="left"/>
    </xf>
    <xf numFmtId="3" fontId="6" fillId="7" borderId="1" xfId="0" applyNumberFormat="1" applyFont="1" applyFill="1" applyBorder="1" applyAlignment="1">
      <alignment horizontal="left"/>
    </xf>
    <xf numFmtId="3" fontId="6" fillId="15" borderId="1" xfId="0" applyNumberFormat="1" applyFont="1" applyFill="1" applyBorder="1" applyAlignment="1">
      <alignment horizontal="left"/>
    </xf>
    <xf numFmtId="0" fontId="40" fillId="3" borderId="0" xfId="0" applyFont="1" applyFill="1"/>
    <xf numFmtId="0" fontId="8" fillId="3" borderId="0" xfId="0" applyFont="1" applyFill="1" applyBorder="1" applyAlignment="1">
      <alignment horizontal="left" vertical="center"/>
    </xf>
    <xf numFmtId="3" fontId="6" fillId="16" borderId="1" xfId="0" applyNumberFormat="1" applyFont="1" applyFill="1" applyBorder="1" applyAlignment="1">
      <alignment horizontal="left"/>
    </xf>
    <xf numFmtId="3" fontId="6" fillId="3" borderId="0" xfId="0" applyNumberFormat="1" applyFont="1" applyFill="1" applyBorder="1" applyAlignment="1">
      <alignment horizontal="left"/>
    </xf>
    <xf numFmtId="165" fontId="12" fillId="16" borderId="9" xfId="0" applyNumberFormat="1" applyFont="1" applyFill="1" applyBorder="1"/>
    <xf numFmtId="165" fontId="14" fillId="3" borderId="0" xfId="2" applyNumberFormat="1" applyFont="1" applyFill="1"/>
    <xf numFmtId="1" fontId="8" fillId="3" borderId="0" xfId="0" applyNumberFormat="1" applyFont="1" applyFill="1"/>
    <xf numFmtId="3" fontId="9" fillId="3" borderId="0" xfId="0" applyNumberFormat="1" applyFont="1" applyFill="1"/>
    <xf numFmtId="2" fontId="7" fillId="3" borderId="10" xfId="5" applyNumberFormat="1" applyFont="1" applyFill="1" applyBorder="1" applyAlignment="1">
      <alignment vertical="center"/>
    </xf>
    <xf numFmtId="0" fontId="8" fillId="3" borderId="10" xfId="0" applyFont="1" applyFill="1" applyBorder="1"/>
    <xf numFmtId="3" fontId="9" fillId="3" borderId="10" xfId="0" applyNumberFormat="1" applyFont="1" applyFill="1" applyBorder="1"/>
    <xf numFmtId="0" fontId="25" fillId="3" borderId="10" xfId="0" applyFont="1" applyFill="1" applyBorder="1" applyAlignment="1">
      <alignment horizontal="right"/>
    </xf>
    <xf numFmtId="0" fontId="17" fillId="3" borderId="10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 wrapText="1"/>
    </xf>
    <xf numFmtId="0" fontId="17" fillId="3" borderId="10" xfId="0" applyFont="1" applyFill="1" applyBorder="1" applyAlignment="1">
      <alignment vertical="center" wrapText="1"/>
    </xf>
    <xf numFmtId="0" fontId="20" fillId="3" borderId="10" xfId="0" applyFont="1" applyFill="1" applyBorder="1"/>
    <xf numFmtId="0" fontId="9" fillId="3" borderId="10" xfId="0" applyFont="1" applyFill="1" applyBorder="1"/>
    <xf numFmtId="168" fontId="8" fillId="3" borderId="1" xfId="2" applyNumberFormat="1" applyFont="1" applyFill="1" applyBorder="1" applyAlignment="1"/>
    <xf numFmtId="0" fontId="41" fillId="0" borderId="0" xfId="9" applyFont="1"/>
    <xf numFmtId="0" fontId="41" fillId="0" borderId="0" xfId="9" applyFont="1" applyAlignment="1">
      <alignment horizontal="left" vertical="center"/>
    </xf>
    <xf numFmtId="3" fontId="41" fillId="0" borderId="0" xfId="9" applyNumberFormat="1" applyFont="1" applyAlignment="1">
      <alignment horizontal="right"/>
    </xf>
    <xf numFmtId="0" fontId="1" fillId="0" borderId="0" xfId="14" applyFont="1"/>
    <xf numFmtId="0" fontId="8" fillId="3" borderId="0" xfId="0" applyFont="1" applyFill="1" applyAlignment="1">
      <alignment horizontal="center"/>
    </xf>
    <xf numFmtId="2" fontId="0" fillId="0" borderId="0" xfId="0" applyNumberFormat="1"/>
    <xf numFmtId="0" fontId="43" fillId="0" borderId="0" xfId="0" applyFont="1"/>
    <xf numFmtId="169" fontId="15" fillId="2" borderId="0" xfId="0" applyNumberFormat="1" applyFont="1" applyFill="1" applyAlignment="1">
      <alignment horizontal="right"/>
    </xf>
    <xf numFmtId="0" fontId="9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 wrapText="1"/>
    </xf>
    <xf numFmtId="1" fontId="9" fillId="3" borderId="0" xfId="0" applyNumberFormat="1" applyFont="1" applyFill="1" applyBorder="1" applyAlignment="1">
      <alignment horizontal="left"/>
    </xf>
    <xf numFmtId="2" fontId="9" fillId="3" borderId="0" xfId="0" applyNumberFormat="1" applyFont="1" applyFill="1" applyBorder="1" applyAlignment="1">
      <alignment horizontal="right" wrapText="1"/>
    </xf>
    <xf numFmtId="0" fontId="7" fillId="17" borderId="0" xfId="9" applyFont="1" applyFill="1" applyAlignment="1">
      <alignment horizontal="center" vertical="center"/>
    </xf>
    <xf numFmtId="0" fontId="7" fillId="14" borderId="0" xfId="9" applyFont="1" applyFill="1" applyAlignment="1">
      <alignment horizontal="center" vertical="center"/>
    </xf>
    <xf numFmtId="0" fontId="9" fillId="17" borderId="0" xfId="0" applyFont="1" applyFill="1" applyBorder="1" applyAlignment="1">
      <alignment horizontal="center" vertical="center" wrapText="1"/>
    </xf>
    <xf numFmtId="0" fontId="9" fillId="14" borderId="0" xfId="0" applyFont="1" applyFill="1" applyBorder="1" applyAlignment="1">
      <alignment horizontal="center" vertical="center" wrapText="1"/>
    </xf>
    <xf numFmtId="9" fontId="9" fillId="3" borderId="0" xfId="2" applyFont="1" applyFill="1" applyBorder="1" applyAlignment="1">
      <alignment horizontal="right" wrapText="1"/>
    </xf>
    <xf numFmtId="169" fontId="17" fillId="2" borderId="0" xfId="0" applyNumberFormat="1" applyFont="1" applyFill="1" applyAlignment="1">
      <alignment horizontal="right"/>
    </xf>
    <xf numFmtId="14" fontId="9" fillId="3" borderId="0" xfId="0" applyNumberFormat="1" applyFont="1" applyFill="1" applyBorder="1" applyAlignment="1">
      <alignment horizontal="left" wrapText="1"/>
    </xf>
    <xf numFmtId="165" fontId="8" fillId="3" borderId="0" xfId="0" applyNumberFormat="1" applyFont="1" applyFill="1"/>
    <xf numFmtId="1" fontId="9" fillId="3" borderId="0" xfId="2" applyNumberFormat="1" applyFont="1" applyFill="1" applyBorder="1" applyAlignment="1">
      <alignment horizontal="right" wrapText="1"/>
    </xf>
    <xf numFmtId="0" fontId="38" fillId="3" borderId="0" xfId="0" applyFont="1" applyFill="1" applyBorder="1" applyAlignment="1">
      <alignment horizontal="left" wrapText="1"/>
    </xf>
    <xf numFmtId="166" fontId="6" fillId="2" borderId="0" xfId="3" applyNumberFormat="1" applyFont="1" applyFill="1"/>
    <xf numFmtId="165" fontId="6" fillId="2" borderId="0" xfId="2" applyNumberFormat="1" applyFont="1" applyFill="1" applyBorder="1" applyAlignment="1">
      <alignment wrapText="1"/>
    </xf>
    <xf numFmtId="165" fontId="6" fillId="2" borderId="0" xfId="2" applyNumberFormat="1" applyFont="1" applyFill="1"/>
    <xf numFmtId="10" fontId="19" fillId="3" borderId="0" xfId="2" applyNumberFormat="1" applyFont="1" applyFill="1" applyAlignment="1">
      <alignment horizontal="right"/>
    </xf>
    <xf numFmtId="0" fontId="10" fillId="3" borderId="0" xfId="2" applyNumberFormat="1" applyFont="1" applyFill="1" applyAlignment="1">
      <alignment horizontal="center" vertical="center"/>
    </xf>
    <xf numFmtId="2" fontId="19" fillId="3" borderId="0" xfId="2" applyNumberFormat="1" applyFont="1" applyFill="1" applyAlignment="1">
      <alignment horizontal="right"/>
    </xf>
    <xf numFmtId="14" fontId="15" fillId="2" borderId="0" xfId="0" applyNumberFormat="1" applyFont="1" applyFill="1" applyAlignment="1">
      <alignment horizontal="right"/>
    </xf>
    <xf numFmtId="2" fontId="15" fillId="2" borderId="0" xfId="0" applyNumberFormat="1" applyFont="1" applyFill="1" applyAlignment="1">
      <alignment horizontal="right"/>
    </xf>
    <xf numFmtId="0" fontId="8" fillId="3" borderId="0" xfId="0" applyFont="1" applyFill="1" applyBorder="1" applyAlignment="1">
      <alignment vertical="center"/>
    </xf>
    <xf numFmtId="0" fontId="6" fillId="17" borderId="0" xfId="0" applyFont="1" applyFill="1" applyBorder="1"/>
    <xf numFmtId="0" fontId="6" fillId="17" borderId="0" xfId="0" applyFont="1" applyFill="1" applyBorder="1" applyAlignment="1">
      <alignment horizontal="right"/>
    </xf>
    <xf numFmtId="3" fontId="6" fillId="14" borderId="0" xfId="0" applyNumberFormat="1" applyFont="1" applyFill="1" applyAlignment="1">
      <alignment horizontal="right"/>
    </xf>
    <xf numFmtId="0" fontId="8" fillId="3" borderId="8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 wrapText="1"/>
    </xf>
    <xf numFmtId="0" fontId="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wrapText="1"/>
    </xf>
    <xf numFmtId="0" fontId="8" fillId="3" borderId="6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center" wrapText="1"/>
    </xf>
    <xf numFmtId="0" fontId="44" fillId="17" borderId="0" xfId="0" applyFont="1" applyFill="1" applyAlignment="1">
      <alignment horizontal="center"/>
    </xf>
    <xf numFmtId="0" fontId="23" fillId="3" borderId="0" xfId="0" applyFont="1" applyFill="1" applyAlignment="1">
      <alignment horizontal="center"/>
    </xf>
    <xf numFmtId="0" fontId="29" fillId="0" borderId="6" xfId="0" applyFont="1" applyBorder="1" applyAlignment="1">
      <alignment horizontal="center" vertical="center" wrapText="1" readingOrder="1"/>
    </xf>
  </cellXfs>
  <cellStyles count="23">
    <cellStyle name="Heading 1" xfId="8"/>
    <cellStyle name="Percent 3" xfId="19"/>
    <cellStyle name="Відсотковий" xfId="2" builtinId="5"/>
    <cellStyle name="Відсотковий 2" xfId="12"/>
    <cellStyle name="Звичайний" xfId="0" builtinId="0"/>
    <cellStyle name="Звичайний 2" xfId="11"/>
    <cellStyle name="Звичайний 4" xfId="9"/>
    <cellStyle name="Обычный 10" xfId="4"/>
    <cellStyle name="Обычный 12" xfId="14"/>
    <cellStyle name="Обычный 12 3 2" xfId="22"/>
    <cellStyle name="Обычный 12 4" xfId="20"/>
    <cellStyle name="Обычный 2" xfId="3"/>
    <cellStyle name="Обычный 2 2" xfId="5"/>
    <cellStyle name="Обычный 25" xfId="17"/>
    <cellStyle name="Обычный 3 2 2" xfId="10"/>
    <cellStyle name="Обычный 3 3 3" xfId="7"/>
    <cellStyle name="Обычный 3 4 3" xfId="13"/>
    <cellStyle name="Обычный 3 6 2" xfId="15"/>
    <cellStyle name="Обычный 30" xfId="18"/>
    <cellStyle name="Обычный 4 3" xfId="16"/>
    <cellStyle name="Процентный 4 2" xfId="6"/>
    <cellStyle name="Фінансовий" xfId="1" builtinId="3"/>
    <cellStyle name="Фінансовий 2" xfId="21"/>
  </cellStyles>
  <dxfs count="0"/>
  <tableStyles count="0" defaultTableStyle="TableStyleMedium2" defaultPivotStyle="PivotStyleLight16"/>
  <colors>
    <mruColors>
      <color rgb="FFF3C3CB"/>
      <color rgb="FFDC4B64"/>
      <color rgb="FFDFEFD1"/>
      <color rgb="FFCFEBF9"/>
      <color rgb="FF005591"/>
      <color rgb="FF8C969B"/>
      <color rgb="FF91C864"/>
      <color rgb="FF7D0532"/>
      <color rgb="FF057D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1.8085519586653314E-2"/>
          <c:w val="0.95848955075585485"/>
          <c:h val="0.75959182263943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Loan_forecast!$AK$20</c:f>
              <c:strCache>
                <c:ptCount val="1"/>
                <c:pt idx="0">
                  <c:v>Кредити юридичних осіб в нац. валюті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6A3B3B-5AE8-4E44-98BA-372C2770EBDB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207-46BB-8A82-79DE616305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36F277B-FC81-477E-BD51-98CC85A9B56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207-46BB-8A82-79DE616305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AE61FF4-FD75-4FF6-89E9-657277B6792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207-46BB-8A82-79DE616305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4B57A36-A13A-43B6-A05E-BC6528BFBA5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207-46BB-8A82-79DE616305B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D363A8-9A3E-44E8-8D7A-49A1DA037F7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207-46BB-8A82-79DE616305B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1B542AD-C29E-46EB-A65B-FA7C6B08279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207-46BB-8A82-79DE6163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Loan_forecast!$AM$18:$AR$19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2019</c:v>
                  </c:pt>
                  <c:pt idx="4">
                    <c:v>2020</c:v>
                  </c:pt>
                  <c:pt idx="5">
                    <c:v>2021</c:v>
                  </c:pt>
                </c:lvl>
                <c:lvl>
                  <c:pt idx="0">
                    <c:v>Базовий</c:v>
                  </c:pt>
                  <c:pt idx="3">
                    <c:v>Несприятливий</c:v>
                  </c:pt>
                </c:lvl>
              </c:multiLvlStrCache>
            </c:multiLvlStrRef>
          </c:cat>
          <c:val>
            <c:numRef>
              <c:f>Loan_forecast!$AM$20:$AR$20</c:f>
              <c:numCache>
                <c:formatCode>#,##0</c:formatCode>
                <c:ptCount val="6"/>
                <c:pt idx="0">
                  <c:v>1434.915</c:v>
                </c:pt>
                <c:pt idx="1">
                  <c:v>1434.915</c:v>
                </c:pt>
                <c:pt idx="2">
                  <c:v>1434.915</c:v>
                </c:pt>
                <c:pt idx="3">
                  <c:v>1469.4449999999999</c:v>
                </c:pt>
                <c:pt idx="4">
                  <c:v>1967.1949500000001</c:v>
                </c:pt>
                <c:pt idx="5">
                  <c:v>1967.1949500000001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Loan_forecast!$AM$25:$AR$25</c15:f>
                <c15:dlblRangeCache>
                  <c:ptCount val="6"/>
                  <c:pt idx="0">
                    <c:v>15%</c:v>
                  </c:pt>
                  <c:pt idx="1">
                    <c:v>15%</c:v>
                  </c:pt>
                  <c:pt idx="2">
                    <c:v>15%</c:v>
                  </c:pt>
                  <c:pt idx="3">
                    <c:v>18%</c:v>
                  </c:pt>
                  <c:pt idx="4">
                    <c:v>58%</c:v>
                  </c:pt>
                  <c:pt idx="5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4207-46BB-8A82-79DE616305BF}"/>
            </c:ext>
          </c:extLst>
        </c:ser>
        <c:ser>
          <c:idx val="1"/>
          <c:order val="1"/>
          <c:tx>
            <c:strRef>
              <c:f>Loan_forecast!$AK$21</c:f>
              <c:strCache>
                <c:ptCount val="1"/>
                <c:pt idx="0">
                  <c:v>Кредити юридичних осіб в ін. валюті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4C4B7D-8D31-4679-B2BE-CB78AAAD37F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207-46BB-8A82-79DE616305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7773CBC-D0C2-4552-BD16-7520B307E7E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207-46BB-8A82-79DE616305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1916C6-CDC7-409E-9132-AE0C39E2A9D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207-46BB-8A82-79DE616305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C8967AA-2956-42CA-BE83-C9262078583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207-46BB-8A82-79DE616305B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0A51FB1-EF06-4F80-8908-D2CAF3DD5FE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207-46BB-8A82-79DE616305B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8548FF9-2978-439E-82F7-2F63D77AC7D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207-46BB-8A82-79DE6163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Loan_forecast!$AM$18:$AR$19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2019</c:v>
                  </c:pt>
                  <c:pt idx="4">
                    <c:v>2020</c:v>
                  </c:pt>
                  <c:pt idx="5">
                    <c:v>2021</c:v>
                  </c:pt>
                </c:lvl>
                <c:lvl>
                  <c:pt idx="0">
                    <c:v>Базовий</c:v>
                  </c:pt>
                  <c:pt idx="3">
                    <c:v>Несприятливий</c:v>
                  </c:pt>
                </c:lvl>
              </c:multiLvlStrCache>
            </c:multiLvlStrRef>
          </c:cat>
          <c:val>
            <c:numRef>
              <c:f>Loan_forecast!$AM$21:$AR$21</c:f>
              <c:numCache>
                <c:formatCode>#,##0</c:formatCode>
                <c:ptCount val="6"/>
                <c:pt idx="0">
                  <c:v>79.851851851851848</c:v>
                </c:pt>
                <c:pt idx="1">
                  <c:v>91.978666666666655</c:v>
                </c:pt>
                <c:pt idx="2">
                  <c:v>92.936777777777763</c:v>
                </c:pt>
                <c:pt idx="3">
                  <c:v>1148.8033333333333</c:v>
                </c:pt>
                <c:pt idx="4">
                  <c:v>1334.0903333333333</c:v>
                </c:pt>
                <c:pt idx="5">
                  <c:v>1454.1816926933332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Loan_forecast!$AM$26:$AR$26</c15:f>
                <c15:dlblRangeCache>
                  <c:ptCount val="6"/>
                  <c:pt idx="0">
                    <c:v>-90%</c:v>
                  </c:pt>
                  <c:pt idx="1">
                    <c:v>-89%</c:v>
                  </c:pt>
                  <c:pt idx="2">
                    <c:v>-88%</c:v>
                  </c:pt>
                  <c:pt idx="3">
                    <c:v>44%</c:v>
                  </c:pt>
                  <c:pt idx="4">
                    <c:v>67%</c:v>
                  </c:pt>
                  <c:pt idx="5">
                    <c:v>82%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4207-46BB-8A82-79DE616305BF}"/>
            </c:ext>
          </c:extLst>
        </c:ser>
        <c:ser>
          <c:idx val="2"/>
          <c:order val="2"/>
          <c:tx>
            <c:strRef>
              <c:f>Loan_forecast!$AK$22</c:f>
              <c:strCache>
                <c:ptCount val="1"/>
                <c:pt idx="0">
                  <c:v>Кредити фізичних осіб в нац. валюті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B45E0E-6BAE-4DA4-B477-AA252DD8584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207-46BB-8A82-79DE616305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761897B-CDAE-40D2-B941-26C1EFAEFB3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207-46BB-8A82-79DE616305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2A328A-940E-4D7B-BC6B-0FDE6DE0FFE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207-46BB-8A82-79DE616305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EA3AB7-72A3-467F-B607-CE03AC04EEC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207-46BB-8A82-79DE616305B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4972D2A-FBFC-4744-82BD-3C5B68DECE3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207-46BB-8A82-79DE616305B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59A137B-537B-4A64-BEA1-8FFE695B7EA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207-46BB-8A82-79DE6163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Loan_forecast!$AM$18:$AR$19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2019</c:v>
                  </c:pt>
                  <c:pt idx="4">
                    <c:v>2020</c:v>
                  </c:pt>
                  <c:pt idx="5">
                    <c:v>2021</c:v>
                  </c:pt>
                </c:lvl>
                <c:lvl>
                  <c:pt idx="0">
                    <c:v>Базовий</c:v>
                  </c:pt>
                  <c:pt idx="3">
                    <c:v>Несприятливий</c:v>
                  </c:pt>
                </c:lvl>
              </c:multiLvlStrCache>
            </c:multiLvlStrRef>
          </c:cat>
          <c:val>
            <c:numRef>
              <c:f>Loan_forecast!$AM$22:$AR$22</c:f>
              <c:numCache>
                <c:formatCode>#,##0</c:formatCode>
                <c:ptCount val="6"/>
                <c:pt idx="0">
                  <c:v>204.8</c:v>
                </c:pt>
                <c:pt idx="1">
                  <c:v>204.8</c:v>
                </c:pt>
                <c:pt idx="2">
                  <c:v>204.8</c:v>
                </c:pt>
                <c:pt idx="3">
                  <c:v>897.2</c:v>
                </c:pt>
                <c:pt idx="4">
                  <c:v>1089.0987999999998</c:v>
                </c:pt>
                <c:pt idx="5">
                  <c:v>1089.0987999999998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Loan_forecast!$AM$27:$AR$27</c15:f>
                <c15:dlblRangeCache>
                  <c:ptCount val="6"/>
                  <c:pt idx="0">
                    <c:v>2%</c:v>
                  </c:pt>
                  <c:pt idx="1">
                    <c:v>2%</c:v>
                  </c:pt>
                  <c:pt idx="2">
                    <c:v>2%</c:v>
                  </c:pt>
                  <c:pt idx="3">
                    <c:v>349%</c:v>
                  </c:pt>
                  <c:pt idx="4">
                    <c:v>445%</c:v>
                  </c:pt>
                  <c:pt idx="5">
                    <c:v>445%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4207-46BB-8A82-79DE616305BF}"/>
            </c:ext>
          </c:extLst>
        </c:ser>
        <c:ser>
          <c:idx val="3"/>
          <c:order val="3"/>
          <c:tx>
            <c:strRef>
              <c:f>Loan_forecast!$AK$23</c:f>
              <c:strCache>
                <c:ptCount val="1"/>
                <c:pt idx="0">
                  <c:v>Кредити фізичних осіб в ін. валюті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38C44F-32D0-4A9C-A620-BC695831F47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207-46BB-8A82-79DE616305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EC8FCD0-3F12-4882-82CD-3309285AB96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207-46BB-8A82-79DE616305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2AA122A-44D3-4A6B-975C-310176C7E6D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207-46BB-8A82-79DE616305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8E8B900-6A9D-4CE3-A6F1-CBFBAF5391A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207-46BB-8A82-79DE616305B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4CF074-689A-441F-B855-9C8230E12F6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207-46BB-8A82-79DE616305B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ABA9A6E-FD9E-42DF-A294-2D7932CEB76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207-46BB-8A82-79DE61630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Loan_forecast!$AM$18:$AR$19</c:f>
              <c:multiLvlStrCache>
                <c:ptCount val="6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2019</c:v>
                  </c:pt>
                  <c:pt idx="4">
                    <c:v>2020</c:v>
                  </c:pt>
                  <c:pt idx="5">
                    <c:v>2021</c:v>
                  </c:pt>
                </c:lvl>
                <c:lvl>
                  <c:pt idx="0">
                    <c:v>Базовий</c:v>
                  </c:pt>
                  <c:pt idx="3">
                    <c:v>Несприятливий</c:v>
                  </c:pt>
                </c:lvl>
              </c:multiLvlStrCache>
            </c:multiLvlStrRef>
          </c:cat>
          <c:val>
            <c:numRef>
              <c:f>Loan_forecast!$AM$23:$AR$23</c:f>
              <c:numCache>
                <c:formatCode>#,##0</c:formatCode>
                <c:ptCount val="6"/>
                <c:pt idx="0">
                  <c:v>427.93333333333334</c:v>
                </c:pt>
                <c:pt idx="1">
                  <c:v>446.19456000000002</c:v>
                </c:pt>
                <c:pt idx="2">
                  <c:v>454.76538388666677</c:v>
                </c:pt>
                <c:pt idx="3">
                  <c:v>523.59496296296288</c:v>
                </c:pt>
                <c:pt idx="4">
                  <c:v>579.73771851851848</c:v>
                </c:pt>
                <c:pt idx="5">
                  <c:v>618.10863217777774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Loan_forecast!$AM$28:$AR$28</c15:f>
                <c15:dlblRangeCache>
                  <c:ptCount val="6"/>
                  <c:pt idx="0">
                    <c:v>6%</c:v>
                  </c:pt>
                  <c:pt idx="1">
                    <c:v>10%</c:v>
                  </c:pt>
                  <c:pt idx="2">
                    <c:v>12%</c:v>
                  </c:pt>
                  <c:pt idx="3">
                    <c:v>29%</c:v>
                  </c:pt>
                  <c:pt idx="4">
                    <c:v>43%</c:v>
                  </c:pt>
                  <c:pt idx="5">
                    <c:v>53%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4207-46BB-8A82-79DE616305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742169072"/>
        <c:axId val="742170384"/>
      </c:barChart>
      <c:catAx>
        <c:axId val="742169072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42170384"/>
        <c:crosses val="autoZero"/>
        <c:auto val="1"/>
        <c:lblAlgn val="ctr"/>
        <c:lblOffset val="100"/>
        <c:noMultiLvlLbl val="0"/>
      </c:catAx>
      <c:valAx>
        <c:axId val="7421703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1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4216907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2.6904969845778382E-2"/>
          <c:y val="0.77767734222609253"/>
          <c:w val="0.9551264295251326"/>
          <c:h val="0.22232265777390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2106481481483"/>
          <c:y val="1.6709064327485382E-2"/>
          <c:w val="0.72028240740740745"/>
          <c:h val="0.6823728070175438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B021-43AE-939D-405CECD64FAA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B021-43AE-939D-405CECD64FAA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B021-43AE-939D-405CECD64FAA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B021-43AE-939D-405CECD64FAA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B021-43AE-939D-405CECD64F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Balance_analysis!$P$3:$P$7</c:f>
              <c:strCache>
                <c:ptCount val="5"/>
                <c:pt idx="0">
                  <c:v>Депозити юридичних осіб</c:v>
                </c:pt>
                <c:pt idx="1">
                  <c:v>Депозити фізичних осіб</c:v>
                </c:pt>
                <c:pt idx="2">
                  <c:v>Субординований борг</c:v>
                </c:pt>
                <c:pt idx="3">
                  <c:v>Інші залучені кошти</c:v>
                </c:pt>
                <c:pt idx="4">
                  <c:v>Власний капітал</c:v>
                </c:pt>
              </c:strCache>
            </c:strRef>
          </c:cat>
          <c:val>
            <c:numRef>
              <c:f>Balance_analysis!$Q$3:$Q$7</c:f>
              <c:numCache>
                <c:formatCode>#,##0</c:formatCode>
                <c:ptCount val="5"/>
                <c:pt idx="0">
                  <c:v>8680</c:v>
                </c:pt>
                <c:pt idx="1">
                  <c:v>5700</c:v>
                </c:pt>
                <c:pt idx="2">
                  <c:v>150</c:v>
                </c:pt>
                <c:pt idx="3">
                  <c:v>475</c:v>
                </c:pt>
                <c:pt idx="4">
                  <c:v>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21-43AE-939D-405CECD64F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9525"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505050"/>
              </a:solidFill>
            </a14:hiddenLine>
          </a:ext>
        </a:extLst>
      </c:spPr>
    </c:plotArea>
    <c:legend>
      <c:legendPos val="r"/>
      <c:layout>
        <c:manualLayout>
          <c:xMode val="edge"/>
          <c:yMode val="edge"/>
          <c:x val="2.6936026936026935E-2"/>
          <c:y val="0.71754419251475199"/>
          <c:w val="0.95622895622895621"/>
          <c:h val="0.272443041995387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6748616437961"/>
          <c:y val="3.961659356725146E-2"/>
          <c:w val="0.65971812955690279"/>
          <c:h val="0.708224049707602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2465-4C2B-8BEB-1CC63B2502F4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2465-4C2B-8BEB-1CC63B2502F4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2465-4C2B-8BEB-1CC63B2502F4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2465-4C2B-8BEB-1CC63B2502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</c:ext>
            </c:extLst>
          </c:dLbls>
          <c:cat>
            <c:strRef>
              <c:f>Balance_analysis!$N$39:$N$42</c:f>
              <c:strCache>
                <c:ptCount val="4"/>
                <c:pt idx="0">
                  <c:v>Депозити юридичних осіб до 6 міс.</c:v>
                </c:pt>
                <c:pt idx="1">
                  <c:v>Депозити юридичних осіб більше 6 міс.</c:v>
                </c:pt>
                <c:pt idx="2">
                  <c:v>Депозити фізичних осіб до 6 міс.</c:v>
                </c:pt>
                <c:pt idx="3">
                  <c:v>Депозити фізичних осіб більше 6 міс.</c:v>
                </c:pt>
              </c:strCache>
            </c:strRef>
          </c:cat>
          <c:val>
            <c:numRef>
              <c:f>Balance_analysis!$O$39:$O$42</c:f>
              <c:numCache>
                <c:formatCode>#,##0</c:formatCode>
                <c:ptCount val="4"/>
                <c:pt idx="0">
                  <c:v>4820</c:v>
                </c:pt>
                <c:pt idx="1">
                  <c:v>3860</c:v>
                </c:pt>
                <c:pt idx="2">
                  <c:v>2600</c:v>
                </c:pt>
                <c:pt idx="3">
                  <c:v>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65-4C2B-8BEB-1CC63B25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9525"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505050"/>
              </a:solidFill>
            </a14:hiddenLine>
          </a:ext>
        </a:extLst>
      </c:spPr>
    </c:plotArea>
    <c:legend>
      <c:legendPos val="r"/>
      <c:layout>
        <c:manualLayout>
          <c:xMode val="edge"/>
          <c:yMode val="edge"/>
          <c:x val="2.6936026936026935E-2"/>
          <c:y val="0.76056107892057667"/>
          <c:w val="0.95622895622895621"/>
          <c:h val="0.2394389210794233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1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69098348000618"/>
          <c:y val="4.4885593835908268E-2"/>
          <c:w val="0.76790489424116104"/>
          <c:h val="0.5520132690874646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Balance_analysis!$Q$20</c:f>
              <c:strCache>
                <c:ptCount val="1"/>
                <c:pt idx="0">
                  <c:v>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Balance_analysis!$N$44:$N$45</c:f>
              <c:strCache>
                <c:ptCount val="2"/>
                <c:pt idx="0">
                  <c:v>Депозити юридичних осіб</c:v>
                </c:pt>
                <c:pt idx="1">
                  <c:v>Депозити фізичних осіб</c:v>
                </c:pt>
              </c:strCache>
            </c:strRef>
          </c:cat>
          <c:val>
            <c:numRef>
              <c:f>Balance_analysis!$Q$44:$Q$45</c:f>
              <c:numCache>
                <c:formatCode>0%</c:formatCode>
                <c:ptCount val="2"/>
                <c:pt idx="0">
                  <c:v>0.83410138248847931</c:v>
                </c:pt>
                <c:pt idx="1">
                  <c:v>0.61403508771929827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0-4AC1-BECA-B52B623C9250}"/>
            </c:ext>
          </c:extLst>
        </c:ser>
        <c:ser>
          <c:idx val="1"/>
          <c:order val="1"/>
          <c:tx>
            <c:strRef>
              <c:f>Balance_analysis!$R$20</c:f>
              <c:strCache>
                <c:ptCount val="1"/>
                <c:pt idx="0">
                  <c:v>FX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Balance_analysis!$N$44:$N$45</c:f>
              <c:strCache>
                <c:ptCount val="2"/>
                <c:pt idx="0">
                  <c:v>Депозити юридичних осіб</c:v>
                </c:pt>
                <c:pt idx="1">
                  <c:v>Депозити фізичних осіб</c:v>
                </c:pt>
              </c:strCache>
            </c:strRef>
          </c:cat>
          <c:val>
            <c:numRef>
              <c:f>Balance_analysis!$R$44:$R$45</c:f>
              <c:numCache>
                <c:formatCode>0%</c:formatCode>
                <c:ptCount val="2"/>
                <c:pt idx="0">
                  <c:v>0.16589861751152074</c:v>
                </c:pt>
                <c:pt idx="1">
                  <c:v>0.38596491228070173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0-4AC1-BECA-B52B623C92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70884632"/>
        <c:axId val="570885024"/>
      </c:barChart>
      <c:catAx>
        <c:axId val="570884632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5024"/>
        <c:crosses val="autoZero"/>
        <c:auto val="1"/>
        <c:lblAlgn val="ctr"/>
        <c:lblOffset val="100"/>
        <c:noMultiLvlLbl val="0"/>
      </c:catAx>
      <c:valAx>
        <c:axId val="570885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4632"/>
        <c:crosses val="autoZero"/>
        <c:crossBetween val="between"/>
        <c:majorUnit val="0.2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76100069989489383"/>
          <c:w val="0.95622895622895621"/>
          <c:h val="0.238918824385606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1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FinStatement_analysis!$R$4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1-4261-9393-E783E60991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261-9393-E783E60991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261-9393-E783E60991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261-9393-E783E60991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261-9393-E783E60991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261-9393-E783E60991DC}"/>
                </c:ext>
              </c:extLst>
            </c:dLbl>
            <c:dLbl>
              <c:idx val="6"/>
              <c:layout>
                <c:manualLayout>
                  <c:x val="-0.54813939393939393"/>
                  <c:y val="0.13669861111111112"/>
                </c:manualLayout>
              </c:layout>
              <c:tx>
                <c:rich>
                  <a:bodyPr/>
                  <a:lstStyle/>
                  <a:p>
                    <a:fld id="{F5FCD349-D2FF-4250-97D5-02EB40B5BA3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E21-4261-9393-E783E60991DC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FinStatement_analysis!$R$5:$R$11</c:f>
              <c:numCache>
                <c:formatCode>#,##0</c:formatCode>
                <c:ptCount val="7"/>
                <c:pt idx="6">
                  <c:v>1211.7438726385037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FinStatement_analysis!$Z$5:$Z$11</c15:f>
                <c15:dlblRangeCache>
                  <c:ptCount val="7"/>
                  <c:pt idx="6">
                    <c:v>CIR = 32%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FE21-4261-9393-E783E60991DC}"/>
            </c:ext>
          </c:extLst>
        </c:ser>
        <c:ser>
          <c:idx val="1"/>
          <c:order val="1"/>
          <c:tx>
            <c:strRef>
              <c:f>FinStatement_analysis!$S$4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FinStatement_analysis!$S$5:$S$11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21-4261-9393-E783E60991DC}"/>
            </c:ext>
          </c:extLst>
        </c:ser>
        <c:ser>
          <c:idx val="2"/>
          <c:order val="2"/>
          <c:tx>
            <c:strRef>
              <c:f>FinStatement_analysis!$T$4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FinStatement_analysis!$T$5:$T$11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21-4261-9393-E783E60991DC}"/>
            </c:ext>
          </c:extLst>
        </c:ser>
        <c:ser>
          <c:idx val="3"/>
          <c:order val="3"/>
          <c:tx>
            <c:strRef>
              <c:f>FinStatement_analysis!$U$4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FinStatement_analysis!$U$5:$U$11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21-4261-9393-E783E60991DC}"/>
            </c:ext>
          </c:extLst>
        </c:ser>
        <c:ser>
          <c:idx val="4"/>
          <c:order val="4"/>
          <c:tx>
            <c:strRef>
              <c:f>FinStatement_analysis!$V$4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FinStatement_analysis!$V$5:$V$11</c:f>
              <c:numCache>
                <c:formatCode>#,##0</c:formatCode>
                <c:ptCount val="7"/>
                <c:pt idx="0">
                  <c:v>0</c:v>
                </c:pt>
                <c:pt idx="1">
                  <c:v>1297.3791930099185</c:v>
                </c:pt>
                <c:pt idx="2">
                  <c:v>939.01439300991842</c:v>
                </c:pt>
                <c:pt idx="3">
                  <c:v>939.01439300991842</c:v>
                </c:pt>
                <c:pt idx="4">
                  <c:v>975.23661523214059</c:v>
                </c:pt>
                <c:pt idx="5">
                  <c:v>1211.7438726385037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21-4261-9393-E783E60991DC}"/>
            </c:ext>
          </c:extLst>
        </c:ser>
        <c:ser>
          <c:idx val="5"/>
          <c:order val="5"/>
          <c:tx>
            <c:strRef>
              <c:f>FinStatement_analysis!$W$4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FinStatement_analysis!$W$5:$W$11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450.56799999999998</c:v>
                </c:pt>
                <c:pt idx="3">
                  <c:v>0</c:v>
                </c:pt>
                <c:pt idx="4">
                  <c:v>0</c:v>
                </c:pt>
                <c:pt idx="5">
                  <c:v>265.99255740845206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21-4261-9393-E783E60991DC}"/>
            </c:ext>
          </c:extLst>
        </c:ser>
        <c:ser>
          <c:idx val="6"/>
          <c:order val="6"/>
          <c:tx>
            <c:strRef>
              <c:f>FinStatement_analysis!$X$4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FinStatement_analysis!$X$5:$X$11</c:f>
              <c:numCache>
                <c:formatCode>#,##0</c:formatCode>
                <c:ptCount val="7"/>
                <c:pt idx="0">
                  <c:v>1297.3791930099185</c:v>
                </c:pt>
                <c:pt idx="1">
                  <c:v>92.203199999999981</c:v>
                </c:pt>
                <c:pt idx="2">
                  <c:v>0</c:v>
                </c:pt>
                <c:pt idx="3">
                  <c:v>36.222222222222165</c:v>
                </c:pt>
                <c:pt idx="4">
                  <c:v>502.49981481481518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E21-4261-9393-E783E60991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199728"/>
        <c:axId val="574200120"/>
      </c:barChart>
      <c:lineChart>
        <c:grouping val="standard"/>
        <c:varyColors val="0"/>
        <c:ser>
          <c:idx val="7"/>
          <c:order val="7"/>
          <c:tx>
            <c:strRef>
              <c:f>FinStatement_analysis!$Y$4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DEEA0C83-FFFE-4F81-BAD0-6BBB9D8F463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E21-4261-9393-E783E60991D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F852CB1-E8B6-4661-A65E-F08E5FA600F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E21-4261-9393-E783E60991D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215AC0D-78E1-450F-A1DB-5532DFD6650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E21-4261-9393-E783E60991D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98CDD1C2-982E-4079-A37C-61F49204573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E21-4261-9393-E783E60991D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0838DC3-4F76-4FDE-988C-352B2D7E173B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E21-4261-9393-E783E60991D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8BEAC0F-8A55-4B8F-B072-92B3AA3F890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1-4261-9393-E783E60991D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F1680BE6-D447-44E3-BA8B-E23FA18401F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E21-4261-9393-E783E60991D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FinStatement_analysis!$Y$5:$Y$11</c:f>
              <c:numCache>
                <c:formatCode>#,##0</c:formatCode>
                <c:ptCount val="7"/>
                <c:pt idx="0">
                  <c:v>1297.3791930099185</c:v>
                </c:pt>
                <c:pt idx="1">
                  <c:v>1389.5823930099184</c:v>
                </c:pt>
                <c:pt idx="2">
                  <c:v>1389.5823930099184</c:v>
                </c:pt>
                <c:pt idx="3">
                  <c:v>975.23661523214059</c:v>
                </c:pt>
                <c:pt idx="4">
                  <c:v>1477.7364300469558</c:v>
                </c:pt>
                <c:pt idx="5">
                  <c:v>1477.7364300469558</c:v>
                </c:pt>
                <c:pt idx="6">
                  <c:v>1211.7438726385037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(FinStatement_analysis!$P$5:$P$10,FinStatement_analysis!$Q$11)</c15:f>
                <c15:dlblRangeCache>
                  <c:ptCount val="7"/>
                  <c:pt idx="0">
                    <c:v>1 297</c:v>
                  </c:pt>
                  <c:pt idx="1">
                    <c:v>92</c:v>
                  </c:pt>
                  <c:pt idx="2">
                    <c:v>-451</c:v>
                  </c:pt>
                  <c:pt idx="3">
                    <c:v>36</c:v>
                  </c:pt>
                  <c:pt idx="4">
                    <c:v>502</c:v>
                  </c:pt>
                  <c:pt idx="5">
                    <c:v>-266</c:v>
                  </c:pt>
                  <c:pt idx="6">
                    <c:v>1 212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FE21-4261-9393-E783E60991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199728"/>
        <c:axId val="574200120"/>
      </c:lineChart>
      <c:catAx>
        <c:axId val="574199728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0120"/>
        <c:crosses val="autoZero"/>
        <c:auto val="1"/>
        <c:lblAlgn val="ctr"/>
        <c:lblOffset val="100"/>
        <c:tickLblSkip val="1"/>
        <c:noMultiLvlLbl val="0"/>
      </c:catAx>
      <c:valAx>
        <c:axId val="574200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19972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FinStatement_analysis!$R$4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E-40A0-82E0-44DD30FE8D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E-40A0-82E0-44DD30FE8DC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E-40A0-82E0-44DD30FE8DC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E-40A0-82E0-44DD30FE8D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E-40A0-82E0-44DD30FE8DC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E-40A0-82E0-44DD30FE8DCA}"/>
                </c:ext>
              </c:extLst>
            </c:dLbl>
            <c:dLbl>
              <c:idx val="6"/>
              <c:layout>
                <c:manualLayout>
                  <c:x val="-0.5641747474747475"/>
                  <c:y val="0.14104537037037038"/>
                </c:manualLayout>
              </c:layout>
              <c:tx>
                <c:rich>
                  <a:bodyPr/>
                  <a:lstStyle/>
                  <a:p>
                    <a:fld id="{63037DF5-DAA5-4CAD-ACF7-77A11A83EF3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DBE-40A0-82E0-44DD30FE8DCA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FinStatement_analysis!$R$15:$R$21</c:f>
              <c:numCache>
                <c:formatCode>#,##0</c:formatCode>
                <c:ptCount val="7"/>
                <c:pt idx="6">
                  <c:v>688.12094133255096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FinStatement_analysis!$Z$15:$Z$21</c15:f>
                <c15:dlblRangeCache>
                  <c:ptCount val="7"/>
                  <c:pt idx="6">
                    <c:v>CIR = 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FDBE-40A0-82E0-44DD30FE8DCA}"/>
            </c:ext>
          </c:extLst>
        </c:ser>
        <c:ser>
          <c:idx val="1"/>
          <c:order val="1"/>
          <c:tx>
            <c:strRef>
              <c:f>FinStatement_analysis!$S$4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FinStatement_analysis!$S$15:$S$21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BE-40A0-82E0-44DD30FE8DCA}"/>
            </c:ext>
          </c:extLst>
        </c:ser>
        <c:ser>
          <c:idx val="2"/>
          <c:order val="2"/>
          <c:tx>
            <c:strRef>
              <c:f>FinStatement_analysis!$T$4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FinStatement_analysis!$T$15:$T$21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BE-40A0-82E0-44DD30FE8DCA}"/>
            </c:ext>
          </c:extLst>
        </c:ser>
        <c:ser>
          <c:idx val="3"/>
          <c:order val="3"/>
          <c:tx>
            <c:strRef>
              <c:f>FinStatement_analysis!$U$4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FinStatement_analysis!$U$15:$U$21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BE-40A0-82E0-44DD30FE8DCA}"/>
            </c:ext>
          </c:extLst>
        </c:ser>
        <c:ser>
          <c:idx val="4"/>
          <c:order val="4"/>
          <c:tx>
            <c:strRef>
              <c:f>FinStatement_analysis!$V$4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FinStatement_analysis!$V$15:$V$21</c:f>
              <c:numCache>
                <c:formatCode>#,##0</c:formatCode>
                <c:ptCount val="7"/>
                <c:pt idx="0">
                  <c:v>0</c:v>
                </c:pt>
                <c:pt idx="1">
                  <c:v>1258.3429824261816</c:v>
                </c:pt>
                <c:pt idx="2">
                  <c:v>861.54277829818147</c:v>
                </c:pt>
                <c:pt idx="3">
                  <c:v>861.54277829818147</c:v>
                </c:pt>
                <c:pt idx="4">
                  <c:v>839.17187967384268</c:v>
                </c:pt>
                <c:pt idx="5">
                  <c:v>688.12094133255096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BE-40A0-82E0-44DD30FE8DCA}"/>
            </c:ext>
          </c:extLst>
        </c:ser>
        <c:ser>
          <c:idx val="5"/>
          <c:order val="5"/>
          <c:tx>
            <c:strRef>
              <c:f>FinStatement_analysis!$W$4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FinStatement_analysis!$W$15:$W$21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500.39180944000003</c:v>
                </c:pt>
                <c:pt idx="3">
                  <c:v>0</c:v>
                </c:pt>
                <c:pt idx="4">
                  <c:v>30.38804148148165</c:v>
                </c:pt>
                <c:pt idx="5">
                  <c:v>151.05093834129167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BE-40A0-82E0-44DD30FE8DCA}"/>
            </c:ext>
          </c:extLst>
        </c:ser>
        <c:ser>
          <c:idx val="6"/>
          <c:order val="6"/>
          <c:tx>
            <c:strRef>
              <c:f>FinStatement_analysis!$X$4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FinStatement_analysis!$X$15:$X$21</c:f>
              <c:numCache>
                <c:formatCode>#,##0</c:formatCode>
                <c:ptCount val="7"/>
                <c:pt idx="0">
                  <c:v>1258.3429824261816</c:v>
                </c:pt>
                <c:pt idx="1">
                  <c:v>103.59160531199998</c:v>
                </c:pt>
                <c:pt idx="2">
                  <c:v>0</c:v>
                </c:pt>
                <c:pt idx="3">
                  <c:v>8.017142857142888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BE-40A0-82E0-44DD30FE8D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200904"/>
        <c:axId val="574201296"/>
      </c:barChart>
      <c:lineChart>
        <c:grouping val="standard"/>
        <c:varyColors val="0"/>
        <c:ser>
          <c:idx val="7"/>
          <c:order val="7"/>
          <c:tx>
            <c:strRef>
              <c:f>FinStatement_analysis!$Y$4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2705CE51-8ED6-45BB-8892-1584050FCA9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DBE-40A0-82E0-44DD30FE8DCA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66F815B-C90B-4D98-9CA4-1EA8201A7AD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DBE-40A0-82E0-44DD30FE8DCA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35074DC-8265-4B51-B53D-77D23F544B9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DBE-40A0-82E0-44DD30FE8DCA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7DFB465B-01F7-472B-ABD9-FEF7D71E48D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DBE-40A0-82E0-44DD30FE8DCA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310EE5B-97C5-46EE-906D-ECFE18BF6C7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DBE-40A0-82E0-44DD30FE8DCA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B9D8FD15-5F9F-4A30-AB72-777144C1204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DBE-40A0-82E0-44DD30FE8DCA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5EA5CEE-6DB6-46D8-8392-3054260467B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DBE-40A0-82E0-44DD30FE8D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FinStatement_analysis!$Y$15:$Y$21</c:f>
              <c:numCache>
                <c:formatCode>#,##0</c:formatCode>
                <c:ptCount val="7"/>
                <c:pt idx="0">
                  <c:v>1258.3429824261816</c:v>
                </c:pt>
                <c:pt idx="1">
                  <c:v>1361.9345877381816</c:v>
                </c:pt>
                <c:pt idx="2">
                  <c:v>1361.9345877381816</c:v>
                </c:pt>
                <c:pt idx="3">
                  <c:v>869.55992115532433</c:v>
                </c:pt>
                <c:pt idx="4">
                  <c:v>869.55992115532433</c:v>
                </c:pt>
                <c:pt idx="5">
                  <c:v>839.17187967384257</c:v>
                </c:pt>
                <c:pt idx="6">
                  <c:v>688.12094133255096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(FinStatement_analysis!$P$15:$P$20,FinStatement_analysis!$Q$21)</c15:f>
                <c15:dlblRangeCache>
                  <c:ptCount val="7"/>
                  <c:pt idx="0">
                    <c:v>1 258</c:v>
                  </c:pt>
                  <c:pt idx="1">
                    <c:v>104</c:v>
                  </c:pt>
                  <c:pt idx="2">
                    <c:v>-500</c:v>
                  </c:pt>
                  <c:pt idx="3">
                    <c:v>8</c:v>
                  </c:pt>
                  <c:pt idx="4">
                    <c:v>-30</c:v>
                  </c:pt>
                  <c:pt idx="5">
                    <c:v>-151</c:v>
                  </c:pt>
                  <c:pt idx="6">
                    <c:v>688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FDBE-40A0-82E0-44DD30FE8D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200904"/>
        <c:axId val="574201296"/>
      </c:lineChart>
      <c:catAx>
        <c:axId val="574200904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1296"/>
        <c:crosses val="autoZero"/>
        <c:auto val="1"/>
        <c:lblAlgn val="ctr"/>
        <c:lblOffset val="100"/>
        <c:tickLblSkip val="1"/>
        <c:noMultiLvlLbl val="0"/>
      </c:catAx>
      <c:valAx>
        <c:axId val="574201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20090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FinStatement_analysis!$R$4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29-49B7-9033-01244E21A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9-49B7-9033-01244E21A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9-49B7-9033-01244E21A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9-49B7-9033-01244E21A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9-49B7-9033-01244E21A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9-49B7-9033-01244E21A834}"/>
                </c:ext>
              </c:extLst>
            </c:dLbl>
            <c:dLbl>
              <c:idx val="6"/>
              <c:layout>
                <c:manualLayout>
                  <c:x val="-0.57379595959595964"/>
                  <c:y val="0.14969814814814805"/>
                </c:manualLayout>
              </c:layout>
              <c:tx>
                <c:rich>
                  <a:bodyPr/>
                  <a:lstStyle/>
                  <a:p>
                    <a:fld id="{B7244EFA-0CAA-4F2E-A910-39257652B7D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029-49B7-9033-01244E21A83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FinStatement_analysis!$R$25:$R$31</c:f>
              <c:numCache>
                <c:formatCode>#,##0</c:formatCode>
                <c:ptCount val="7"/>
                <c:pt idx="6">
                  <c:v>494.06793516144273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FinStatement_analysis!$Z$25:$Z$31</c15:f>
                <c15:dlblRangeCache>
                  <c:ptCount val="7"/>
                  <c:pt idx="6">
                    <c:v>CIR = 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1029-49B7-9033-01244E21A834}"/>
            </c:ext>
          </c:extLst>
        </c:ser>
        <c:ser>
          <c:idx val="1"/>
          <c:order val="1"/>
          <c:tx>
            <c:strRef>
              <c:f>FinStatement_analysis!$S$4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FinStatement_analysis!$S$25:$S$31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29-49B7-9033-01244E21A834}"/>
            </c:ext>
          </c:extLst>
        </c:ser>
        <c:ser>
          <c:idx val="2"/>
          <c:order val="2"/>
          <c:tx>
            <c:strRef>
              <c:f>FinStatement_analysis!$T$4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FinStatement_analysis!$T$25:$T$31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29-49B7-9033-01244E21A834}"/>
            </c:ext>
          </c:extLst>
        </c:ser>
        <c:ser>
          <c:idx val="3"/>
          <c:order val="3"/>
          <c:tx>
            <c:strRef>
              <c:f>FinStatement_analysis!$U$4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FinStatement_analysis!$U$25:$U$31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29-49B7-9033-01244E21A834}"/>
            </c:ext>
          </c:extLst>
        </c:ser>
        <c:ser>
          <c:idx val="4"/>
          <c:order val="4"/>
          <c:tx>
            <c:strRef>
              <c:f>FinStatement_analysis!$V$4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FinStatement_analysis!$V$25:$V$31</c:f>
              <c:numCache>
                <c:formatCode>#,##0</c:formatCode>
                <c:ptCount val="7"/>
                <c:pt idx="0">
                  <c:v>0</c:v>
                </c:pt>
                <c:pt idx="1">
                  <c:v>1048.716482842703</c:v>
                </c:pt>
                <c:pt idx="2">
                  <c:v>609.36996201532247</c:v>
                </c:pt>
                <c:pt idx="3">
                  <c:v>609.36996201532247</c:v>
                </c:pt>
                <c:pt idx="4">
                  <c:v>602.5218721481009</c:v>
                </c:pt>
                <c:pt idx="5">
                  <c:v>494.06793516144273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29-49B7-9033-01244E21A834}"/>
            </c:ext>
          </c:extLst>
        </c:ser>
        <c:ser>
          <c:idx val="5"/>
          <c:order val="5"/>
          <c:tx>
            <c:strRef>
              <c:f>FinStatement_analysis!$W$4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FinStatement_analysis!$W$25:$W$31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555.72513572787534</c:v>
                </c:pt>
                <c:pt idx="3">
                  <c:v>0</c:v>
                </c:pt>
                <c:pt idx="4">
                  <c:v>9.5289349977779239</c:v>
                </c:pt>
                <c:pt idx="5">
                  <c:v>108.45393698665816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29-49B7-9033-01244E21A834}"/>
            </c:ext>
          </c:extLst>
        </c:ser>
        <c:ser>
          <c:idx val="6"/>
          <c:order val="6"/>
          <c:tx>
            <c:strRef>
              <c:f>FinStatement_analysis!$X$4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FinStatement_analysis!$X$25:$X$31</c:f>
              <c:numCache>
                <c:formatCode>#,##0</c:formatCode>
                <c:ptCount val="7"/>
                <c:pt idx="0">
                  <c:v>1048.716482842703</c:v>
                </c:pt>
                <c:pt idx="1">
                  <c:v>116.37861490049472</c:v>
                </c:pt>
                <c:pt idx="2">
                  <c:v>0</c:v>
                </c:pt>
                <c:pt idx="3">
                  <c:v>2.6808451305563894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29-49B7-9033-01244E21A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202080"/>
        <c:axId val="574202472"/>
      </c:barChart>
      <c:lineChart>
        <c:grouping val="standard"/>
        <c:varyColors val="0"/>
        <c:ser>
          <c:idx val="7"/>
          <c:order val="7"/>
          <c:tx>
            <c:strRef>
              <c:f>FinStatement_analysis!$Y$4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780E7E2-C64A-4298-BDF1-0D719EDD555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029-49B7-9033-01244E21A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F6DE137-06A3-4F4E-8C9E-1D7887C83C9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029-49B7-9033-01244E21A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87FA92-915B-4B5E-9335-F2B0347CDBD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029-49B7-9033-01244E21A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44178C-1865-4F33-B4A9-82D09E6256C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029-49B7-9033-01244E21A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61E3D4-2101-43F9-9C1B-BD199B84871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029-49B7-9033-01244E21A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AE23FA-00F5-431D-A1FA-BE0329644CF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029-49B7-9033-01244E21A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0066DD1-D5F2-473F-A78A-4FB2D336B8D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029-49B7-9033-01244E21A83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FinStatement_analysis!$Y$25:$Y$31</c:f>
              <c:numCache>
                <c:formatCode>#,##0</c:formatCode>
                <c:ptCount val="7"/>
                <c:pt idx="0">
                  <c:v>1048.716482842703</c:v>
                </c:pt>
                <c:pt idx="1">
                  <c:v>1165.0950977431978</c:v>
                </c:pt>
                <c:pt idx="2">
                  <c:v>1165.0950977431978</c:v>
                </c:pt>
                <c:pt idx="3">
                  <c:v>612.05080714587882</c:v>
                </c:pt>
                <c:pt idx="4">
                  <c:v>612.05080714587882</c:v>
                </c:pt>
                <c:pt idx="5">
                  <c:v>602.5218721481009</c:v>
                </c:pt>
                <c:pt idx="6">
                  <c:v>494.06793516144273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(FinStatement_analysis!$P$25:$P$30,FinStatement_analysis!$Q$31)</c15:f>
                <c15:dlblRangeCache>
                  <c:ptCount val="7"/>
                  <c:pt idx="0">
                    <c:v>1 049</c:v>
                  </c:pt>
                  <c:pt idx="1">
                    <c:v>116</c:v>
                  </c:pt>
                  <c:pt idx="2">
                    <c:v>-556</c:v>
                  </c:pt>
                  <c:pt idx="3">
                    <c:v>3</c:v>
                  </c:pt>
                  <c:pt idx="4">
                    <c:v>-10</c:v>
                  </c:pt>
                  <c:pt idx="5">
                    <c:v>-108</c:v>
                  </c:pt>
                  <c:pt idx="6">
                    <c:v>494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1029-49B7-9033-01244E21A8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202080"/>
        <c:axId val="574202472"/>
      </c:lineChart>
      <c:catAx>
        <c:axId val="574202080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2472"/>
        <c:crosses val="autoZero"/>
        <c:auto val="1"/>
        <c:lblAlgn val="ctr"/>
        <c:lblOffset val="100"/>
        <c:tickLblSkip val="1"/>
        <c:noMultiLvlLbl val="0"/>
      </c:catAx>
      <c:valAx>
        <c:axId val="5742024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20208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FinStatement_analysis!$AE$4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C-454E-86EE-BE7AE3EE11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C-454E-86EE-BE7AE3EE11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C-454E-86EE-BE7AE3EE11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C-454E-86EE-BE7AE3EE11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C-454E-86EE-BE7AE3EE11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C-454E-86EE-BE7AE3EE1168}"/>
                </c:ext>
              </c:extLst>
            </c:dLbl>
            <c:dLbl>
              <c:idx val="6"/>
              <c:layout>
                <c:manualLayout>
                  <c:x val="-4.2112409138110075E-2"/>
                  <c:y val="-0.44969580538655857"/>
                </c:manualLayout>
              </c:layout>
              <c:tx>
                <c:rich>
                  <a:bodyPr/>
                  <a:lstStyle/>
                  <a:p>
                    <a:fld id="{FA771CDD-DEA8-416C-A8F2-8373E54A136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89C-454E-86EE-BE7AE3EE1168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FinStatement_analysis!$AE$25:$AE$31</c:f>
              <c:numCache>
                <c:formatCode>#,##0</c:formatCode>
                <c:ptCount val="7"/>
                <c:pt idx="6">
                  <c:v>297.81233035690394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FinStatement_analysis!$AM$25:$AM$31</c15:f>
                <c15:dlblRangeCache>
                  <c:ptCount val="7"/>
                  <c:pt idx="6">
                    <c:v>CIR = 51%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89C-454E-86EE-BE7AE3EE1168}"/>
            </c:ext>
          </c:extLst>
        </c:ser>
        <c:ser>
          <c:idx val="1"/>
          <c:order val="1"/>
          <c:tx>
            <c:strRef>
              <c:f>FinStatement_analysis!$AF$4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FinStatement_analysis!$AF$25:$AF$31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9C-454E-86EE-BE7AE3EE1168}"/>
            </c:ext>
          </c:extLst>
        </c:ser>
        <c:ser>
          <c:idx val="2"/>
          <c:order val="2"/>
          <c:tx>
            <c:strRef>
              <c:f>FinStatement_analysis!$AG$4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FinStatement_analysis!$AG$25:$AG$31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9C-454E-86EE-BE7AE3EE1168}"/>
            </c:ext>
          </c:extLst>
        </c:ser>
        <c:ser>
          <c:idx val="3"/>
          <c:order val="3"/>
          <c:tx>
            <c:strRef>
              <c:f>FinStatement_analysis!$AH$4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FinStatement_analysis!$AH$25:$AH$31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9C-454E-86EE-BE7AE3EE1168}"/>
            </c:ext>
          </c:extLst>
        </c:ser>
        <c:ser>
          <c:idx val="4"/>
          <c:order val="4"/>
          <c:tx>
            <c:strRef>
              <c:f>FinStatement_analysis!$AI$4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FinStatement_analysis!$AI$25:$AI$31</c:f>
              <c:numCache>
                <c:formatCode>#,##0</c:formatCode>
                <c:ptCount val="7"/>
                <c:pt idx="0">
                  <c:v>0</c:v>
                </c:pt>
                <c:pt idx="1">
                  <c:v>811.44531504334941</c:v>
                </c:pt>
                <c:pt idx="2">
                  <c:v>411.76642556842194</c:v>
                </c:pt>
                <c:pt idx="3">
                  <c:v>411.76642556842194</c:v>
                </c:pt>
                <c:pt idx="4">
                  <c:v>348.57079581145996</c:v>
                </c:pt>
                <c:pt idx="5">
                  <c:v>297.81233035690394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9C-454E-86EE-BE7AE3EE1168}"/>
            </c:ext>
          </c:extLst>
        </c:ser>
        <c:ser>
          <c:idx val="5"/>
          <c:order val="5"/>
          <c:tx>
            <c:strRef>
              <c:f>FinStatement_analysis!$AJ$4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FinStatement_analysis!$AJ$25:$AJ$31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532.71980368000004</c:v>
                </c:pt>
                <c:pt idx="3">
                  <c:v>0</c:v>
                </c:pt>
                <c:pt idx="4">
                  <c:v>158.46227301925865</c:v>
                </c:pt>
                <c:pt idx="5">
                  <c:v>50.758465454556024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9C-454E-86EE-BE7AE3EE1168}"/>
            </c:ext>
          </c:extLst>
        </c:ser>
        <c:ser>
          <c:idx val="6"/>
          <c:order val="6"/>
          <c:tx>
            <c:strRef>
              <c:f>FinStatement_analysis!$AK$4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FinStatement_analysis!$AK$25:$AK$31</c:f>
              <c:numCache>
                <c:formatCode>#,##0</c:formatCode>
                <c:ptCount val="7"/>
                <c:pt idx="0">
                  <c:v>811.44531504334941</c:v>
                </c:pt>
                <c:pt idx="1">
                  <c:v>133.0409142050726</c:v>
                </c:pt>
                <c:pt idx="2">
                  <c:v>0</c:v>
                </c:pt>
                <c:pt idx="3">
                  <c:v>95.266643262296668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9C-454E-86EE-BE7AE3EE11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203256"/>
        <c:axId val="574203648"/>
      </c:barChart>
      <c:lineChart>
        <c:grouping val="standard"/>
        <c:varyColors val="0"/>
        <c:ser>
          <c:idx val="7"/>
          <c:order val="7"/>
          <c:tx>
            <c:strRef>
              <c:f>FinStatement_analysis!$AL$4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F68D1E5-6D60-4A4A-9960-D5DF0ACCA23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89C-454E-86EE-BE7AE3EE11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81FC609-6C6B-421B-A116-5C30B016E52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89C-454E-86EE-BE7AE3EE11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043708-AAF9-439E-BBD7-9BFD3A86B74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89C-454E-86EE-BE7AE3EE11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60DD744-69FC-4DA6-BB66-868EBA5F9CC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89C-454E-86EE-BE7AE3EE11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40CA241-8243-4682-AA72-02C245DA62B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89C-454E-86EE-BE7AE3EE11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3D7AEF1-81E7-4034-AA79-D4546EB125C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89C-454E-86EE-BE7AE3EE11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130FDF3-146D-45E4-BF2B-BBCEE125B16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89C-454E-86EE-BE7AE3EE116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FinStatement_analysis!$O$25:$O$31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FinStatement_analysis!$AL$25:$AL$31</c:f>
              <c:numCache>
                <c:formatCode>#,##0</c:formatCode>
                <c:ptCount val="7"/>
                <c:pt idx="0">
                  <c:v>811.44531504334941</c:v>
                </c:pt>
                <c:pt idx="1">
                  <c:v>944.48622924842198</c:v>
                </c:pt>
                <c:pt idx="2">
                  <c:v>944.48622924842198</c:v>
                </c:pt>
                <c:pt idx="3">
                  <c:v>507.03306883071861</c:v>
                </c:pt>
                <c:pt idx="4">
                  <c:v>507.03306883071861</c:v>
                </c:pt>
                <c:pt idx="5">
                  <c:v>348.57079581145996</c:v>
                </c:pt>
                <c:pt idx="6">
                  <c:v>297.81233035690394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(FinStatement_analysis!$AC$25:$AC$30,FinStatement_analysis!$AD$31)</c15:f>
                <c15:dlblRangeCache>
                  <c:ptCount val="7"/>
                  <c:pt idx="0">
                    <c:v>811</c:v>
                  </c:pt>
                  <c:pt idx="1">
                    <c:v>133</c:v>
                  </c:pt>
                  <c:pt idx="2">
                    <c:v>-533</c:v>
                  </c:pt>
                  <c:pt idx="3">
                    <c:v>95</c:v>
                  </c:pt>
                  <c:pt idx="4">
                    <c:v>-158</c:v>
                  </c:pt>
                  <c:pt idx="5">
                    <c:v>-51</c:v>
                  </c:pt>
                  <c:pt idx="6">
                    <c:v>298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589C-454E-86EE-BE7AE3EE11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203256"/>
        <c:axId val="574203648"/>
      </c:lineChart>
      <c:catAx>
        <c:axId val="574203256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3648"/>
        <c:crosses val="autoZero"/>
        <c:auto val="1"/>
        <c:lblAlgn val="ctr"/>
        <c:lblOffset val="100"/>
        <c:tickLblSkip val="1"/>
        <c:noMultiLvlLbl val="0"/>
      </c:catAx>
      <c:valAx>
        <c:axId val="5742036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203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FinStatement_analysis!$AE$4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0C-4127-AEED-CEC6C3DDED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C-4127-AEED-CEC6C3DDED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C-4127-AEED-CEC6C3DDEDE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C-4127-AEED-CEC6C3DDEDE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C-4127-AEED-CEC6C3DDEDE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C-4127-AEED-CEC6C3DDEDEE}"/>
                </c:ext>
              </c:extLst>
            </c:dLbl>
            <c:dLbl>
              <c:idx val="6"/>
              <c:layout>
                <c:manualLayout>
                  <c:x val="-4.8897975077881621E-2"/>
                  <c:y val="-0.50884527286373726"/>
                </c:manualLayout>
              </c:layout>
              <c:tx>
                <c:rich>
                  <a:bodyPr/>
                  <a:lstStyle/>
                  <a:p>
                    <a:fld id="{A8A06B3B-C93A-41AA-8CE7-732AC7584E4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40C-4127-AEED-CEC6C3DDEDEE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FinStatement_analysis!$AE$15:$AE$21</c:f>
              <c:numCache>
                <c:formatCode>#,##0</c:formatCode>
                <c:ptCount val="7"/>
                <c:pt idx="6">
                  <c:v>-516.88143109974055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FinStatement_analysis!$AM$15:$AM$21</c15:f>
                <c15:dlblRangeCache>
                  <c:ptCount val="7"/>
                  <c:pt idx="6">
                    <c:v>CIR = 56%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40C-4127-AEED-CEC6C3DDEDEE}"/>
            </c:ext>
          </c:extLst>
        </c:ser>
        <c:ser>
          <c:idx val="1"/>
          <c:order val="1"/>
          <c:tx>
            <c:strRef>
              <c:f>FinStatement_analysis!$AF$4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FinStatement_analysis!$AF$15:$AF$21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-516.88143109974055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0C-4127-AEED-CEC6C3DDEDEE}"/>
            </c:ext>
          </c:extLst>
        </c:ser>
        <c:ser>
          <c:idx val="2"/>
          <c:order val="2"/>
          <c:tx>
            <c:strRef>
              <c:f>FinStatement_analysis!$AG$4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FinStatement_analysis!$AG$15:$AG$21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-516.88143109974055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0C-4127-AEED-CEC6C3DDEDEE}"/>
            </c:ext>
          </c:extLst>
        </c:ser>
        <c:ser>
          <c:idx val="3"/>
          <c:order val="3"/>
          <c:tx>
            <c:strRef>
              <c:f>FinStatement_analysis!$AH$4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FinStatement_analysis!$AH$15:$AH$21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0C-4127-AEED-CEC6C3DDEDEE}"/>
            </c:ext>
          </c:extLst>
        </c:ser>
        <c:ser>
          <c:idx val="4"/>
          <c:order val="4"/>
          <c:tx>
            <c:strRef>
              <c:f>FinStatement_analysis!$AI$4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FinStatement_analysis!$AI$15:$AI$21</c:f>
              <c:numCache>
                <c:formatCode>#,##0</c:formatCode>
                <c:ptCount val="7"/>
                <c:pt idx="0">
                  <c:v>0</c:v>
                </c:pt>
                <c:pt idx="1">
                  <c:v>700.80597921727531</c:v>
                </c:pt>
                <c:pt idx="2">
                  <c:v>283.81223096127519</c:v>
                </c:pt>
                <c:pt idx="3">
                  <c:v>283.81223096127519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0C-4127-AEED-CEC6C3DDEDEE}"/>
            </c:ext>
          </c:extLst>
        </c:ser>
        <c:ser>
          <c:idx val="5"/>
          <c:order val="5"/>
          <c:tx>
            <c:strRef>
              <c:f>FinStatement_analysis!$AJ$4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FinStatement_analysis!$AJ$15:$AJ$21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532.71980368000004</c:v>
                </c:pt>
                <c:pt idx="3">
                  <c:v>0</c:v>
                </c:pt>
                <c:pt idx="4">
                  <c:v>414.1970744558156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0C-4127-AEED-CEC6C3DDEDEE}"/>
            </c:ext>
          </c:extLst>
        </c:ser>
        <c:ser>
          <c:idx val="6"/>
          <c:order val="6"/>
          <c:tx>
            <c:strRef>
              <c:f>FinStatement_analysis!$AK$4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FinStatement_analysis!$AK$15:$AK$21</c:f>
              <c:numCache>
                <c:formatCode>#,##0</c:formatCode>
                <c:ptCount val="7"/>
                <c:pt idx="0">
                  <c:v>700.80597921727531</c:v>
                </c:pt>
                <c:pt idx="1">
                  <c:v>115.72605542399995</c:v>
                </c:pt>
                <c:pt idx="2">
                  <c:v>0</c:v>
                </c:pt>
                <c:pt idx="3">
                  <c:v>130.38484349454038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0C-4127-AEED-CEC6C3DDED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204432"/>
        <c:axId val="574204824"/>
      </c:barChart>
      <c:lineChart>
        <c:grouping val="standard"/>
        <c:varyColors val="0"/>
        <c:ser>
          <c:idx val="7"/>
          <c:order val="7"/>
          <c:tx>
            <c:strRef>
              <c:f>FinStatement_analysis!$AL$4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F630AA10-1467-47F8-92EA-E294CA3369B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40C-4127-AEED-CEC6C3DDEDE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D5626B8-3F5A-46E8-9810-93FF8627470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40C-4127-AEED-CEC6C3DDEDE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D2A909E1-0A86-4839-B4CB-FF54D9015AB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40C-4127-AEED-CEC6C3DDEDE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1E8D4E9-66F0-4A25-9B21-AB0F57FDDCE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40C-4127-AEED-CEC6C3DDEDEE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F972E4E7-6778-4413-B77D-CCBB075AE42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40C-4127-AEED-CEC6C3DDEDEE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BADBFB2-1CE9-4C5C-888F-EE693F7F8D9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40C-4127-AEED-CEC6C3DDEDEE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1CF14CD-0AA6-414C-B1F5-468AEEB3C95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40C-4127-AEED-CEC6C3DDEDE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FinStatement_analysis!$O$15:$O$21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FinStatement_analysis!$AL$15:$AL$21</c:f>
              <c:numCache>
                <c:formatCode>#,##0</c:formatCode>
                <c:ptCount val="7"/>
                <c:pt idx="0">
                  <c:v>700.80597921727531</c:v>
                </c:pt>
                <c:pt idx="1">
                  <c:v>816.53203464127523</c:v>
                </c:pt>
                <c:pt idx="2">
                  <c:v>816.53203464127523</c:v>
                </c:pt>
                <c:pt idx="3">
                  <c:v>414.1970744558156</c:v>
                </c:pt>
                <c:pt idx="4">
                  <c:v>414.1970744558156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(FinStatement_analysis!$AC$15:$AC$20,FinStatement_analysis!$AD$21)</c15:f>
                <c15:dlblRangeCache>
                  <c:ptCount val="7"/>
                  <c:pt idx="0">
                    <c:v>701</c:v>
                  </c:pt>
                  <c:pt idx="1">
                    <c:v>116</c:v>
                  </c:pt>
                  <c:pt idx="2">
                    <c:v>-533</c:v>
                  </c:pt>
                  <c:pt idx="3">
                    <c:v>130</c:v>
                  </c:pt>
                  <c:pt idx="4">
                    <c:v>-931</c:v>
                  </c:pt>
                  <c:pt idx="5">
                    <c:v>0</c:v>
                  </c:pt>
                  <c:pt idx="6">
                    <c:v>-517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740C-4127-AEED-CEC6C3DDED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204432"/>
        <c:axId val="574204824"/>
      </c:lineChart>
      <c:catAx>
        <c:axId val="574204432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4824"/>
        <c:crosses val="autoZero"/>
        <c:auto val="1"/>
        <c:lblAlgn val="ctr"/>
        <c:lblOffset val="100"/>
        <c:tickLblSkip val="1"/>
        <c:noMultiLvlLbl val="0"/>
      </c:catAx>
      <c:valAx>
        <c:axId val="574204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20443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6666666666666668E-2"/>
          <c:w val="0.9458333333333333"/>
          <c:h val="0.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FinStatement_analysis!$AE$4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81-4B0C-B175-4AE3218BFC2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1-4B0C-B175-4AE3218BFC2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1-4B0C-B175-4AE3218BFC2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1-4B0C-B175-4AE3218BFC2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1-4B0C-B175-4AE3218BFC2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1-4B0C-B175-4AE3218BFC26}"/>
                </c:ext>
              </c:extLst>
            </c:dLbl>
            <c:dLbl>
              <c:idx val="6"/>
              <c:layout>
                <c:manualLayout>
                  <c:x val="-4.3006685703181571E-2"/>
                  <c:y val="0.4024081115335868"/>
                </c:manualLayout>
              </c:layout>
              <c:tx>
                <c:rich>
                  <a:bodyPr/>
                  <a:lstStyle/>
                  <a:p>
                    <a:fld id="{9988CDD1-3229-4D3F-A1B3-62ED57FC2D7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A81-4B0C-B175-4AE3218BFC26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FinStatement_analysis!$AE$5:$AE$11</c:f>
              <c:numCache>
                <c:formatCode>#,##0</c:formatCode>
                <c:ptCount val="7"/>
                <c:pt idx="6">
                  <c:v>-673.09807342092779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FinStatement_analysis!$AM$5:$AM$11</c15:f>
                <c15:dlblRangeCache>
                  <c:ptCount val="7"/>
                  <c:pt idx="6">
                    <c:v>CIR = 40%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2A81-4B0C-B175-4AE3218BFC26}"/>
            </c:ext>
          </c:extLst>
        </c:ser>
        <c:ser>
          <c:idx val="1"/>
          <c:order val="1"/>
          <c:tx>
            <c:strRef>
              <c:f>FinStatement_analysis!$AF$4</c:f>
              <c:strCache>
                <c:ptCount val="1"/>
                <c:pt idx="0">
                  <c:v>Negative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FinStatement_analysis!$AF$5:$AF$11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-673.09807342092779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81-4B0C-B175-4AE3218BFC26}"/>
            </c:ext>
          </c:extLst>
        </c:ser>
        <c:ser>
          <c:idx val="2"/>
          <c:order val="2"/>
          <c:tx>
            <c:strRef>
              <c:f>FinStatement_analysis!$AG$4</c:f>
              <c:strCache>
                <c:ptCount val="1"/>
                <c:pt idx="0">
                  <c:v>Negative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FinStatement_analysis!$AG$5:$AG$11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-673.09807342092779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81-4B0C-B175-4AE3218BFC26}"/>
            </c:ext>
          </c:extLst>
        </c:ser>
        <c:ser>
          <c:idx val="3"/>
          <c:order val="3"/>
          <c:tx>
            <c:strRef>
              <c:f>FinStatement_analysis!$AH$4</c:f>
              <c:strCache>
                <c:ptCount val="1"/>
                <c:pt idx="0">
                  <c:v>Negative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FinStatement_analysis!$AH$5:$AH$11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81-4B0C-B175-4AE3218BFC26}"/>
            </c:ext>
          </c:extLst>
        </c:ser>
        <c:ser>
          <c:idx val="4"/>
          <c:order val="4"/>
          <c:tx>
            <c:strRef>
              <c:f>FinStatement_analysis!$AI$4</c:f>
              <c:strCache>
                <c:ptCount val="1"/>
                <c:pt idx="0">
                  <c:v>Positive empty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FinStatement_analysis!$AI$5:$AI$11</c:f>
              <c:numCache>
                <c:formatCode>#,##0</c:formatCode>
                <c:ptCount val="7"/>
                <c:pt idx="0">
                  <c:v>0</c:v>
                </c:pt>
                <c:pt idx="1">
                  <c:v>893.3002450975905</c:v>
                </c:pt>
                <c:pt idx="2">
                  <c:v>523.96744509759048</c:v>
                </c:pt>
                <c:pt idx="3">
                  <c:v>523.96744509759048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81-4B0C-B175-4AE3218BFC26}"/>
            </c:ext>
          </c:extLst>
        </c:ser>
        <c:ser>
          <c:idx val="5"/>
          <c:order val="5"/>
          <c:tx>
            <c:strRef>
              <c:f>FinStatement_analysis!$AJ$4</c:f>
              <c:strCache>
                <c:ptCount val="1"/>
                <c:pt idx="0">
                  <c:v>Positive Red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FinStatement_analysis!$AJ$5:$AJ$11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467.84800000000007</c:v>
                </c:pt>
                <c:pt idx="3">
                  <c:v>0</c:v>
                </c:pt>
                <c:pt idx="4">
                  <c:v>715.94522287536813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A81-4B0C-B175-4AE3218BFC26}"/>
            </c:ext>
          </c:extLst>
        </c:ser>
        <c:ser>
          <c:idx val="6"/>
          <c:order val="6"/>
          <c:tx>
            <c:strRef>
              <c:f>FinStatement_analysis!$AK$4</c:f>
              <c:strCache>
                <c:ptCount val="1"/>
                <c:pt idx="0">
                  <c:v>Positive Green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FinStatement_analysis!$AK$5:$AK$11</c:f>
              <c:numCache>
                <c:formatCode>#,##0</c:formatCode>
                <c:ptCount val="7"/>
                <c:pt idx="0">
                  <c:v>893.3002450975905</c:v>
                </c:pt>
                <c:pt idx="1">
                  <c:v>98.515199999999993</c:v>
                </c:pt>
                <c:pt idx="2">
                  <c:v>0</c:v>
                </c:pt>
                <c:pt idx="3">
                  <c:v>191.97777777777765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A81-4B0C-B175-4AE3218BF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74205608"/>
        <c:axId val="574206000"/>
      </c:barChart>
      <c:lineChart>
        <c:grouping val="standard"/>
        <c:varyColors val="0"/>
        <c:ser>
          <c:idx val="7"/>
          <c:order val="7"/>
          <c:tx>
            <c:strRef>
              <c:f>FinStatement_analysis!$AL$4</c:f>
              <c:strCache>
                <c:ptCount val="1"/>
                <c:pt idx="0">
                  <c:v>Signatures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D890E68-C5DA-4E6A-B0D7-04FEB6B371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A81-4B0C-B175-4AE3218BFC2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1DD3ECA-0CED-4FCC-A9BD-46F76F5C48D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A81-4B0C-B175-4AE3218BFC26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79B14444-961A-4230-B097-DA045B7F28B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A81-4B0C-B175-4AE3218BFC26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211FC59A-316D-45B3-9534-5A451E55EF2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A81-4B0C-B175-4AE3218BFC26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39D79600-5645-431C-96ED-596B65122E4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A81-4B0C-B175-4AE3218BFC26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146F5B1-D94C-4C84-9407-389EB6B8526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A81-4B0C-B175-4AE3218BFC26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05A59BB7-4E44-459B-89DE-2F8BD514EAE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A81-4B0C-B175-4AE3218BFC2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FinStatement_analysis!$O$5:$O$11</c:f>
              <c:strCache>
                <c:ptCount val="7"/>
                <c:pt idx="0">
                  <c:v>Чистий
процентний
дохід</c:v>
                </c:pt>
                <c:pt idx="1">
                  <c:v>Чистий
коміс.
дохід</c:v>
                </c:pt>
                <c:pt idx="2">
                  <c:v>Адмін
витрати</c:v>
                </c:pt>
                <c:pt idx="3">
                  <c:v>Переоцінки</c:v>
                </c:pt>
                <c:pt idx="4">
                  <c:v>Резерви</c:v>
                </c:pt>
                <c:pt idx="5">
                  <c:v>Податок</c:v>
                </c:pt>
                <c:pt idx="6">
                  <c:v>Чистий
прибуток</c:v>
                </c:pt>
              </c:strCache>
            </c:strRef>
          </c:cat>
          <c:val>
            <c:numRef>
              <c:f>FinStatement_analysis!$AL$5:$AL$11</c:f>
              <c:numCache>
                <c:formatCode>#,##0</c:formatCode>
                <c:ptCount val="7"/>
                <c:pt idx="0">
                  <c:v>893.3002450975905</c:v>
                </c:pt>
                <c:pt idx="1">
                  <c:v>991.81544509759055</c:v>
                </c:pt>
                <c:pt idx="2">
                  <c:v>991.81544509759055</c:v>
                </c:pt>
                <c:pt idx="3">
                  <c:v>715.94522287536813</c:v>
                </c:pt>
                <c:pt idx="4">
                  <c:v>715.94522287536813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(FinStatement_analysis!$AC$5:$AC$10,FinStatement_analysis!$AD$11)</c15:f>
                <c15:dlblRangeCache>
                  <c:ptCount val="7"/>
                  <c:pt idx="0">
                    <c:v>893</c:v>
                  </c:pt>
                  <c:pt idx="1">
                    <c:v>99</c:v>
                  </c:pt>
                  <c:pt idx="2">
                    <c:v>-468</c:v>
                  </c:pt>
                  <c:pt idx="3">
                    <c:v>192</c:v>
                  </c:pt>
                  <c:pt idx="4">
                    <c:v>-1 389</c:v>
                  </c:pt>
                  <c:pt idx="5">
                    <c:v>0</c:v>
                  </c:pt>
                  <c:pt idx="6">
                    <c:v>-673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2A81-4B0C-B175-4AE3218BF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205608"/>
        <c:axId val="574206000"/>
      </c:lineChart>
      <c:catAx>
        <c:axId val="574205608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800"/>
            </a:pPr>
            <a:endParaRPr lang="uk-UA"/>
          </a:p>
        </c:txPr>
        <c:crossAx val="574206000"/>
        <c:crosses val="autoZero"/>
        <c:auto val="1"/>
        <c:lblAlgn val="ctr"/>
        <c:lblOffset val="100"/>
        <c:tickLblSkip val="1"/>
        <c:noMultiLvlLbl val="0"/>
      </c:catAx>
      <c:valAx>
        <c:axId val="574206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4205608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0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06128857865558E-2"/>
          <c:y val="4.5762800360444965E-2"/>
          <c:w val="0.87008248883973172"/>
          <c:h val="0.47441384182546836"/>
        </c:manualLayout>
      </c:layout>
      <c:lineChart>
        <c:grouping val="standard"/>
        <c:varyColors val="0"/>
        <c:ser>
          <c:idx val="2"/>
          <c:order val="0"/>
          <c:tx>
            <c:strRef>
              <c:f>'Interest_Inc+Exp'!$AI$32</c:f>
              <c:strCache>
                <c:ptCount val="1"/>
                <c:pt idx="0">
                  <c:v>Кредити юридичних осіб в нац. валюті</c:v>
                </c:pt>
              </c:strCache>
            </c:strRef>
          </c:tx>
          <c:spPr>
            <a:ln w="381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057D46"/>
                </a:solidFill>
                <a:ln w="38100" cmpd="sng">
                  <a:solidFill>
                    <a:srgbClr val="057D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317-4BE8-8573-D56B177A70E4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317-4BE8-8573-D56B177A70E4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317-4BE8-8573-D56B177A70E4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'Interest_Inc+Exp'!$AJ$32:$AP$32</c:f>
              <c:numCache>
                <c:formatCode>0%</c:formatCode>
                <c:ptCount val="7"/>
                <c:pt idx="0">
                  <c:v>0.15714285714285714</c:v>
                </c:pt>
                <c:pt idx="1">
                  <c:v>0.14325074780814853</c:v>
                </c:pt>
                <c:pt idx="2">
                  <c:v>0.1377411036616813</c:v>
                </c:pt>
                <c:pt idx="3">
                  <c:v>0.11432511603919547</c:v>
                </c:pt>
                <c:pt idx="4">
                  <c:v>0.15179428571428571</c:v>
                </c:pt>
                <c:pt idx="5">
                  <c:v>0.13993280000000002</c:v>
                </c:pt>
                <c:pt idx="6">
                  <c:v>0.13993280000000002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7-4BE8-8573-D56B177A70E4}"/>
            </c:ext>
          </c:extLst>
        </c:ser>
        <c:ser>
          <c:idx val="1"/>
          <c:order val="1"/>
          <c:tx>
            <c:strRef>
              <c:f>'Interest_Inc+Exp'!$AI$37</c:f>
              <c:strCache>
                <c:ptCount val="1"/>
                <c:pt idx="0">
                  <c:v>Депозити юридичних осіб в нац. валюті</c:v>
                </c:pt>
              </c:strCache>
            </c:strRef>
          </c:tx>
          <c:spPr>
            <a:ln w="381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91C864"/>
                </a:solidFill>
                <a:ln w="38100" cmpd="sng">
                  <a:solidFill>
                    <a:srgbClr val="91C86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17-4BE8-8573-D56B177A70E4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6317-4BE8-8573-D56B177A70E4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317-4BE8-8573-D56B177A70E4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'Interest_Inc+Exp'!$AJ$37:$AP$37</c:f>
              <c:numCache>
                <c:formatCode>0%</c:formatCode>
                <c:ptCount val="7"/>
                <c:pt idx="0">
                  <c:v>0.1271546961325967</c:v>
                </c:pt>
                <c:pt idx="1">
                  <c:v>0.11451079576669121</c:v>
                </c:pt>
                <c:pt idx="2">
                  <c:v>0.10735387103127299</c:v>
                </c:pt>
                <c:pt idx="3">
                  <c:v>0.10258258787432753</c:v>
                </c:pt>
                <c:pt idx="4">
                  <c:v>0.16609995542794356</c:v>
                </c:pt>
                <c:pt idx="5">
                  <c:v>0.16609995542794356</c:v>
                </c:pt>
                <c:pt idx="6">
                  <c:v>0.15778196078992446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17-4BE8-8573-D56B177A70E4}"/>
            </c:ext>
          </c:extLst>
        </c:ser>
        <c:ser>
          <c:idx val="0"/>
          <c:order val="2"/>
          <c:tx>
            <c:strRef>
              <c:f>'Interest_Inc+Exp'!$AI$34</c:f>
              <c:strCache>
                <c:ptCount val="1"/>
                <c:pt idx="0">
                  <c:v>Кредити фізичних осіб в нац. валюті</c:v>
                </c:pt>
              </c:strCache>
            </c:strRef>
          </c:tx>
          <c:spPr>
            <a:ln w="381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7D0532"/>
                </a:solidFill>
                <a:ln w="38100" cmpd="sng">
                  <a:solidFill>
                    <a:srgbClr val="7D0532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7-4BE8-8573-D56B177A70E4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317-4BE8-8573-D56B177A70E4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317-4BE8-8573-D56B177A70E4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'Interest_Inc+Exp'!$AJ$34:$AP$34</c:f>
              <c:numCache>
                <c:formatCode>0%</c:formatCode>
                <c:ptCount val="7"/>
                <c:pt idx="0">
                  <c:v>0.3</c:v>
                </c:pt>
                <c:pt idx="1">
                  <c:v>0.25561475409836065</c:v>
                </c:pt>
                <c:pt idx="2">
                  <c:v>0.24156998738965951</c:v>
                </c:pt>
                <c:pt idx="3">
                  <c:v>0.22939785624211848</c:v>
                </c:pt>
                <c:pt idx="4">
                  <c:v>0.28299999999999997</c:v>
                </c:pt>
                <c:pt idx="5">
                  <c:v>0.26645700000000005</c:v>
                </c:pt>
                <c:pt idx="6">
                  <c:v>0.26645700000000005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17-4BE8-8573-D56B177A70E4}"/>
            </c:ext>
          </c:extLst>
        </c:ser>
        <c:ser>
          <c:idx val="3"/>
          <c:order val="3"/>
          <c:tx>
            <c:strRef>
              <c:f>'Interest_Inc+Exp'!$AI$39</c:f>
              <c:strCache>
                <c:ptCount val="1"/>
                <c:pt idx="0">
                  <c:v>Депозити фізичних осіб в нац. валюті</c:v>
                </c:pt>
              </c:strCache>
            </c:strRef>
          </c:tx>
          <c:spPr>
            <a:ln w="381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DC4B64"/>
                </a:solidFill>
                <a:ln w="38100" cmpd="sng">
                  <a:solidFill>
                    <a:srgbClr val="DC4B6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7-4BE8-8573-D56B177A70E4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317-4BE8-8573-D56B177A70E4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317-4BE8-8573-D56B177A70E4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'Interest_Inc+Exp'!$AJ$39:$AP$39</c:f>
              <c:numCache>
                <c:formatCode>0%</c:formatCode>
                <c:ptCount val="7"/>
                <c:pt idx="0">
                  <c:v>0.15714285714285714</c:v>
                </c:pt>
                <c:pt idx="1">
                  <c:v>0.14541577825159915</c:v>
                </c:pt>
                <c:pt idx="2">
                  <c:v>0.13759772565742714</c:v>
                </c:pt>
                <c:pt idx="3">
                  <c:v>0.13290689410092399</c:v>
                </c:pt>
                <c:pt idx="4">
                  <c:v>0.20027007818052595</c:v>
                </c:pt>
                <c:pt idx="5">
                  <c:v>0.20027007818052595</c:v>
                </c:pt>
                <c:pt idx="6">
                  <c:v>0.19030558000025508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17-4BE8-8573-D56B177A7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194240"/>
        <c:axId val="574194632"/>
      </c:lineChart>
      <c:catAx>
        <c:axId val="574194240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194632"/>
        <c:crosses val="autoZero"/>
        <c:auto val="1"/>
        <c:lblAlgn val="ctr"/>
        <c:lblOffset val="100"/>
        <c:noMultiLvlLbl val="0"/>
      </c:catAx>
      <c:valAx>
        <c:axId val="574194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19424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7123892919355807E-2"/>
          <c:y val="0.78222915391689096"/>
          <c:w val="0.96289819863713122"/>
          <c:h val="0.217770846083109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38025535987414E-2"/>
          <c:y val="4.5762800360444965E-2"/>
          <c:w val="0.87775065121906026"/>
          <c:h val="0.45327694839364369"/>
        </c:manualLayout>
      </c:layout>
      <c:lineChart>
        <c:grouping val="standard"/>
        <c:varyColors val="0"/>
        <c:ser>
          <c:idx val="2"/>
          <c:order val="0"/>
          <c:tx>
            <c:strRef>
              <c:f>'Interest_Inc+Exp'!$AI$33</c:f>
              <c:strCache>
                <c:ptCount val="1"/>
                <c:pt idx="0">
                  <c:v>Кредити юридичних осіб в ін. валюті</c:v>
                </c:pt>
              </c:strCache>
            </c:strRef>
          </c:tx>
          <c:spPr>
            <a:ln w="381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057D46"/>
                </a:solidFill>
                <a:ln w="38100" cmpd="sng">
                  <a:solidFill>
                    <a:srgbClr val="057D4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7D7-4AD8-A2B6-761448C8E31C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7D7-4AD8-A2B6-761448C8E31C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7D7-4AD8-A2B6-761448C8E31C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'Interest_Inc+Exp'!$AJ$33:$AP$33</c:f>
              <c:numCache>
                <c:formatCode>0%</c:formatCode>
                <c:ptCount val="7"/>
                <c:pt idx="0">
                  <c:v>3.0833333333333334E-2</c:v>
                </c:pt>
                <c:pt idx="1">
                  <c:v>3.7010220440881772E-2</c:v>
                </c:pt>
                <c:pt idx="2">
                  <c:v>3.4489030060120239E-2</c:v>
                </c:pt>
                <c:pt idx="3">
                  <c:v>3.2239745490981957E-2</c:v>
                </c:pt>
                <c:pt idx="4">
                  <c:v>2.8660000000000001E-2</c:v>
                </c:pt>
                <c:pt idx="5">
                  <c:v>2.7129880000000002E-2</c:v>
                </c:pt>
                <c:pt idx="6">
                  <c:v>2.6290515879999997E-2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7-4AD8-A2B6-761448C8E31C}"/>
            </c:ext>
          </c:extLst>
        </c:ser>
        <c:ser>
          <c:idx val="1"/>
          <c:order val="1"/>
          <c:tx>
            <c:strRef>
              <c:f>'Interest_Inc+Exp'!$AI$38</c:f>
              <c:strCache>
                <c:ptCount val="1"/>
                <c:pt idx="0">
                  <c:v>Депозити юридичних осіб в ін. валюті</c:v>
                </c:pt>
              </c:strCache>
            </c:strRef>
          </c:tx>
          <c:spPr>
            <a:ln w="381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91C864"/>
                </a:solidFill>
                <a:ln w="38100">
                  <a:solidFill>
                    <a:srgbClr val="91C864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FF-4B45-BD87-A9CFCC463B22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7D7-4AD8-A2B6-761448C8E31C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7D7-4AD8-A2B6-761448C8E31C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'Interest_Inc+Exp'!$AJ$38:$AP$38</c:f>
              <c:numCache>
                <c:formatCode>0%</c:formatCode>
                <c:ptCount val="7"/>
                <c:pt idx="0">
                  <c:v>2.1284722222222222E-2</c:v>
                </c:pt>
                <c:pt idx="1">
                  <c:v>2.0550766283524903E-2</c:v>
                </c:pt>
                <c:pt idx="2">
                  <c:v>1.9082854406130268E-2</c:v>
                </c:pt>
                <c:pt idx="3">
                  <c:v>1.9082854406130268E-2</c:v>
                </c:pt>
                <c:pt idx="4">
                  <c:v>3.9879310344827584E-2</c:v>
                </c:pt>
                <c:pt idx="5">
                  <c:v>3.9879310344827584E-2</c:v>
                </c:pt>
                <c:pt idx="6">
                  <c:v>3.5927306616961779E-2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D7-4AD8-A2B6-761448C8E31C}"/>
            </c:ext>
          </c:extLst>
        </c:ser>
        <c:ser>
          <c:idx val="0"/>
          <c:order val="2"/>
          <c:tx>
            <c:strRef>
              <c:f>'Interest_Inc+Exp'!$AI$35</c:f>
              <c:strCache>
                <c:ptCount val="1"/>
                <c:pt idx="0">
                  <c:v>Кредити фізичних осіб в ін. валюті</c:v>
                </c:pt>
              </c:strCache>
            </c:strRef>
          </c:tx>
          <c:spPr>
            <a:ln w="381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7D0532"/>
                </a:solidFill>
                <a:ln w="38100" cmpd="sng">
                  <a:solidFill>
                    <a:srgbClr val="7D0532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D7-4AD8-A2B6-761448C8E31C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7D7-4AD8-A2B6-761448C8E31C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7D7-4AD8-A2B6-761448C8E31C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'Interest_Inc+Exp'!$AJ$35:$AP$35</c:f>
              <c:numCache>
                <c:formatCode>0%</c:formatCode>
                <c:ptCount val="7"/>
                <c:pt idx="0">
                  <c:v>2.2916666666666665E-2</c:v>
                </c:pt>
                <c:pt idx="1">
                  <c:v>2.1344166666666668E-2</c:v>
                </c:pt>
                <c:pt idx="2">
                  <c:v>2.0181256666666668E-2</c:v>
                </c:pt>
                <c:pt idx="3">
                  <c:v>1.9433062523333336E-2</c:v>
                </c:pt>
                <c:pt idx="4">
                  <c:v>2.1436666666666666E-2</c:v>
                </c:pt>
                <c:pt idx="5">
                  <c:v>1.9597026666666666E-2</c:v>
                </c:pt>
                <c:pt idx="6">
                  <c:v>1.8387324E-2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D7-4AD8-A2B6-761448C8E31C}"/>
            </c:ext>
          </c:extLst>
        </c:ser>
        <c:ser>
          <c:idx val="3"/>
          <c:order val="3"/>
          <c:tx>
            <c:strRef>
              <c:f>'Interest_Inc+Exp'!$AI$40</c:f>
              <c:strCache>
                <c:ptCount val="1"/>
                <c:pt idx="0">
                  <c:v>Депозити фізичних осіб в ін. валюті</c:v>
                </c:pt>
              </c:strCache>
            </c:strRef>
          </c:tx>
          <c:spPr>
            <a:ln w="381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DC4B64"/>
                </a:solidFill>
                <a:ln w="38100" cmpd="sng">
                  <a:solidFill>
                    <a:srgbClr val="DC4B6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7-4AD8-A2B6-761448C8E31C}"/>
              </c:ext>
            </c:extLst>
          </c:dPt>
          <c:dPt>
            <c:idx val="1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7D7-4AD8-A2B6-761448C8E31C}"/>
              </c:ext>
            </c:extLst>
          </c:dPt>
          <c:dPt>
            <c:idx val="4"/>
            <c:bubble3D val="0"/>
            <c:spPr>
              <a:ln w="381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07D7-4AD8-A2B6-761448C8E31C}"/>
              </c:ext>
            </c:extLst>
          </c:dPt>
          <c:cat>
            <c:multiLvlStrRef>
              <c:f>'Interest_Inc+Exp'!$AJ$30:$AP$31</c:f>
              <c:multiLvlStrCache>
                <c:ptCount val="7"/>
                <c:lvl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</c:lvl>
                <c:lvl>
                  <c:pt idx="0">
                    <c:v>Звітна дата</c:v>
                  </c:pt>
                  <c:pt idx="1">
                    <c:v>Базовий</c:v>
                  </c:pt>
                  <c:pt idx="4">
                    <c:v>Несприятливий</c:v>
                  </c:pt>
                </c:lvl>
              </c:multiLvlStrCache>
            </c:multiLvlStrRef>
          </c:cat>
          <c:val>
            <c:numRef>
              <c:f>'Interest_Inc+Exp'!$AJ$40:$AP$40</c:f>
              <c:numCache>
                <c:formatCode>0%</c:formatCode>
                <c:ptCount val="7"/>
                <c:pt idx="0">
                  <c:v>2.6177598112147909E-2</c:v>
                </c:pt>
                <c:pt idx="1">
                  <c:v>2.2622615652473504E-2</c:v>
                </c:pt>
                <c:pt idx="2">
                  <c:v>1.7774912298372039E-2</c:v>
                </c:pt>
                <c:pt idx="3">
                  <c:v>1.7774912298372039E-2</c:v>
                </c:pt>
                <c:pt idx="4">
                  <c:v>3.8827315826581284E-2</c:v>
                </c:pt>
                <c:pt idx="5">
                  <c:v>3.8827315826581284E-2</c:v>
                </c:pt>
                <c:pt idx="6">
                  <c:v>3.4961392605752845E-2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D7-4AD8-A2B6-761448C8E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194240"/>
        <c:axId val="574194632"/>
      </c:lineChart>
      <c:catAx>
        <c:axId val="574194240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194632"/>
        <c:crosses val="autoZero"/>
        <c:auto val="1"/>
        <c:lblAlgn val="ctr"/>
        <c:lblOffset val="100"/>
        <c:noMultiLvlLbl val="0"/>
      </c:catAx>
      <c:valAx>
        <c:axId val="574194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19424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7123892919355807E-2"/>
          <c:y val="0.7758730614273095"/>
          <c:w val="0.96289819863713122"/>
          <c:h val="0.224126938572690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17802248614038"/>
          <c:y val="4.5869221044566921E-2"/>
          <c:w val="0.83411092073360538"/>
          <c:h val="0.61520173364657837"/>
        </c:manualLayout>
      </c:layout>
      <c:lineChart>
        <c:grouping val="standard"/>
        <c:varyColors val="0"/>
        <c:ser>
          <c:idx val="0"/>
          <c:order val="0"/>
          <c:tx>
            <c:strRef>
              <c:f>Capital!$F$2</c:f>
              <c:strCache>
                <c:ptCount val="1"/>
                <c:pt idx="0">
                  <c:v>Базовий</c:v>
                </c:pt>
              </c:strCache>
            </c:strRef>
          </c:tx>
          <c:spPr>
            <a:ln w="381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(Capital!$D$2,Capital!$F$3:$H$3)</c:f>
              <c:strCache>
                <c:ptCount val="4"/>
                <c:pt idx="0">
                  <c:v>Звітна дата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(Capital!$D$17,Capital!$F$17:$H$17)</c:f>
              <c:numCache>
                <c:formatCode>0.0%</c:formatCode>
                <c:ptCount val="4"/>
                <c:pt idx="0">
                  <c:v>0.12458836443468715</c:v>
                </c:pt>
                <c:pt idx="1">
                  <c:v>0.13262768801474786</c:v>
                </c:pt>
                <c:pt idx="2">
                  <c:v>0.1631400003737041</c:v>
                </c:pt>
                <c:pt idx="3">
                  <c:v>0.19149529917429026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2-482D-A27E-FE0CAB9138A7}"/>
            </c:ext>
          </c:extLst>
        </c:ser>
        <c:ser>
          <c:idx val="1"/>
          <c:order val="1"/>
          <c:tx>
            <c:strRef>
              <c:f>Capital!$J$2</c:f>
              <c:strCache>
                <c:ptCount val="1"/>
                <c:pt idx="0">
                  <c:v>Несприятливий</c:v>
                </c:pt>
              </c:strCache>
            </c:strRef>
          </c:tx>
          <c:spPr>
            <a:ln w="381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7.3022888803891961E-2"/>
                  <c:y val="3.8144015444149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3ED-42BF-A563-22EE047CD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(Capital!$D$2,Capital!$F$3:$H$3)</c:f>
              <c:strCache>
                <c:ptCount val="4"/>
                <c:pt idx="0">
                  <c:v>Звітна дата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(Capital!$D$17,Capital!$J$17:$L$17)</c:f>
              <c:numCache>
                <c:formatCode>0.0%</c:formatCode>
                <c:ptCount val="4"/>
                <c:pt idx="0">
                  <c:v>0.12458836443468715</c:v>
                </c:pt>
                <c:pt idx="1">
                  <c:v>6.2396983651718939E-2</c:v>
                </c:pt>
                <c:pt idx="2">
                  <c:v>3.4624744480151105E-2</c:v>
                </c:pt>
                <c:pt idx="3">
                  <c:v>4.717156670716257E-2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2-482D-A27E-FE0CAB9138A7}"/>
            </c:ext>
          </c:extLst>
        </c:ser>
        <c:ser>
          <c:idx val="2"/>
          <c:order val="2"/>
          <c:tx>
            <c:v>Нормативне значення за базового сценарію</c:v>
          </c:tx>
          <c:spPr>
            <a:ln w="38100" cap="rnd" cmpd="sng">
              <a:solidFill>
                <a:srgbClr val="7D0532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D-4CB8-AC69-47F84236C0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D-4CB8-AC69-47F84236C0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DD-4CB8-AC69-47F84236C033}"/>
                </c:ext>
              </c:extLst>
            </c:dLbl>
            <c:dLbl>
              <c:idx val="3"/>
              <c:layout>
                <c:manualLayout>
                  <c:x val="-4.7997339126175972E-2"/>
                  <c:y val="-5.8223917128794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6DD-4CB8-AC69-47F84236C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(Capital!$D$2,Capital!$F$3:$H$3)</c:f>
              <c:strCache>
                <c:ptCount val="4"/>
                <c:pt idx="0">
                  <c:v>Звітна дата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(Capital!$D$18,Capital!$F$18:$H$18)</c:f>
              <c:numCache>
                <c:formatCode>0%</c:formatCode>
                <c:ptCount val="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62-482D-A27E-FE0CAB9138A7}"/>
            </c:ext>
          </c:extLst>
        </c:ser>
        <c:ser>
          <c:idx val="3"/>
          <c:order val="3"/>
          <c:tx>
            <c:v>Нормативне значення за несприятливого сценарію</c:v>
          </c:tx>
          <c:spPr>
            <a:ln w="38100" cap="rnd" cmpd="sng">
              <a:solidFill>
                <a:srgbClr val="DC4B64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D-4CB8-AC69-47F84236C0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D-4CB8-AC69-47F84236C033}"/>
                </c:ext>
              </c:extLst>
            </c:dLbl>
            <c:dLbl>
              <c:idx val="3"/>
              <c:layout>
                <c:manualLayout>
                  <c:x val="-3.8527788468673822E-2"/>
                  <c:y val="3.2516913676803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6DD-4CB8-AC69-47F84236C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(Capital!$D$2,Capital!$F$3:$H$3)</c:f>
              <c:strCache>
                <c:ptCount val="4"/>
                <c:pt idx="0">
                  <c:v>Звітна дата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(Capital!$J$18,Capital!$J$18:$L$18)</c:f>
              <c:numCache>
                <c:formatCode>0%</c:formatCode>
                <c:ptCount val="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62-482D-A27E-FE0CAB913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614832"/>
        <c:axId val="694611880"/>
      </c:lineChart>
      <c:catAx>
        <c:axId val="694614832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611880"/>
        <c:crosses val="autoZero"/>
        <c:auto val="1"/>
        <c:lblAlgn val="ctr"/>
        <c:lblOffset val="100"/>
        <c:noMultiLvlLbl val="0"/>
      </c:catAx>
      <c:valAx>
        <c:axId val="6946118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61483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0385036577220089E-3"/>
          <c:y val="0.74855039932328826"/>
          <c:w val="0.99896149634227804"/>
          <c:h val="0.2514496006767117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346734938133962E-2"/>
          <c:w val="0.95390223628734239"/>
          <c:h val="0.72856286740162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'Bonds estimation'!$AA$29</c:f>
              <c:strCache>
                <c:ptCount val="1"/>
                <c:pt idx="0">
                  <c:v>Банк 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estimation'!$AB$28</c:f>
              <c:strCache>
                <c:ptCount val="1"/>
                <c:pt idx="0">
                  <c:v>Середньозважений термін до погашення (років)</c:v>
                </c:pt>
              </c:strCache>
            </c:strRef>
          </c:cat>
          <c:val>
            <c:numRef>
              <c:f>'Bonds estimation'!$AB$29</c:f>
              <c:numCache>
                <c:formatCode>0.00</c:formatCode>
                <c:ptCount val="1"/>
                <c:pt idx="0">
                  <c:v>2.7242009132420093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E-4C35-8827-27ECC4EB03CE}"/>
            </c:ext>
          </c:extLst>
        </c:ser>
        <c:ser>
          <c:idx val="1"/>
          <c:order val="1"/>
          <c:tx>
            <c:strRef>
              <c:f>'Bonds estimation'!$AA$30</c:f>
              <c:strCache>
                <c:ptCount val="1"/>
                <c:pt idx="0">
                  <c:v>Банк 2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estimation'!$AB$28</c:f>
              <c:strCache>
                <c:ptCount val="1"/>
                <c:pt idx="0">
                  <c:v>Середньозважений термін до погашення (років)</c:v>
                </c:pt>
              </c:strCache>
            </c:strRef>
          </c:cat>
          <c:val>
            <c:numRef>
              <c:f>'Bonds estimation'!$AB$30</c:f>
              <c:numCache>
                <c:formatCode>0.00</c:formatCode>
                <c:ptCount val="1"/>
                <c:pt idx="0">
                  <c:v>0.33652968036529679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E-4C35-8827-27ECC4EB03CE}"/>
            </c:ext>
          </c:extLst>
        </c:ser>
        <c:ser>
          <c:idx val="2"/>
          <c:order val="2"/>
          <c:tx>
            <c:strRef>
              <c:f>'Bonds estimation'!$AA$31</c:f>
              <c:strCache>
                <c:ptCount val="1"/>
                <c:pt idx="0">
                  <c:v>Банк 3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estimation'!$AB$28</c:f>
              <c:strCache>
                <c:ptCount val="1"/>
                <c:pt idx="0">
                  <c:v>Середньозважений термін до погашення (років)</c:v>
                </c:pt>
              </c:strCache>
            </c:strRef>
          </c:cat>
          <c:val>
            <c:numRef>
              <c:f>'Bonds estimation'!$AB$31</c:f>
              <c:numCache>
                <c:formatCode>0.00</c:formatCode>
                <c:ptCount val="1"/>
                <c:pt idx="0">
                  <c:v>1.7876712328767121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E-4C35-8827-27ECC4EB0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404240"/>
        <c:axId val="87419216"/>
      </c:barChart>
      <c:catAx>
        <c:axId val="87404240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419216"/>
        <c:crosses val="autoZero"/>
        <c:auto val="1"/>
        <c:lblAlgn val="ctr"/>
        <c:lblOffset val="100"/>
        <c:noMultiLvlLbl val="0"/>
      </c:catAx>
      <c:valAx>
        <c:axId val="874192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40424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2.6776203123855227E-2"/>
          <c:y val="0.74590960233976034"/>
          <c:w val="0.95055521089686046"/>
          <c:h val="0.234180921664808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411947132118633E-2"/>
          <c:w val="0.95390223628734239"/>
          <c:h val="0.731301779548982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'Bonds estimation'!$AA$41</c:f>
              <c:strCache>
                <c:ptCount val="1"/>
                <c:pt idx="0">
                  <c:v>Банк 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estimation'!$AB$40</c:f>
              <c:strCache>
                <c:ptCount val="1"/>
                <c:pt idx="0">
                  <c:v>Відсоток втрати вартості</c:v>
                </c:pt>
              </c:strCache>
            </c:strRef>
          </c:cat>
          <c:val>
            <c:numRef>
              <c:f>'Bonds estimation'!$AB$41</c:f>
              <c:numCache>
                <c:formatCode>0%</c:formatCode>
                <c:ptCount val="1"/>
                <c:pt idx="0">
                  <c:v>0.1520724807348216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A-47DA-8A85-7C1FF04CB905}"/>
            </c:ext>
          </c:extLst>
        </c:ser>
        <c:ser>
          <c:idx val="1"/>
          <c:order val="1"/>
          <c:tx>
            <c:strRef>
              <c:f>'Bonds estimation'!$AA$42</c:f>
              <c:strCache>
                <c:ptCount val="1"/>
                <c:pt idx="0">
                  <c:v>Банк 2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estimation'!$AB$40</c:f>
              <c:strCache>
                <c:ptCount val="1"/>
                <c:pt idx="0">
                  <c:v>Відсоток втрати вартості</c:v>
                </c:pt>
              </c:strCache>
            </c:strRef>
          </c:cat>
          <c:val>
            <c:numRef>
              <c:f>'Bonds estimation'!$AB$42</c:f>
              <c:numCache>
                <c:formatCode>0%</c:formatCode>
                <c:ptCount val="1"/>
                <c:pt idx="0">
                  <c:v>5.810280664755476E-2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FA-47DA-8A85-7C1FF04CB905}"/>
            </c:ext>
          </c:extLst>
        </c:ser>
        <c:ser>
          <c:idx val="2"/>
          <c:order val="2"/>
          <c:tx>
            <c:strRef>
              <c:f>'Bonds estimation'!$AA$43</c:f>
              <c:strCache>
                <c:ptCount val="1"/>
                <c:pt idx="0">
                  <c:v>Банк 3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'Bonds estimation'!$AB$40</c:f>
              <c:strCache>
                <c:ptCount val="1"/>
                <c:pt idx="0">
                  <c:v>Відсоток втрати вартості</c:v>
                </c:pt>
              </c:strCache>
            </c:strRef>
          </c:cat>
          <c:val>
            <c:numRef>
              <c:f>'Bonds estimation'!$AB$43</c:f>
              <c:numCache>
                <c:formatCode>0%</c:formatCode>
                <c:ptCount val="1"/>
                <c:pt idx="0">
                  <c:v>9.8199898990395898E-2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FA-47DA-8A85-7C1FF04CB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404240"/>
        <c:axId val="87419216"/>
      </c:barChart>
      <c:catAx>
        <c:axId val="87404240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419216"/>
        <c:crosses val="autoZero"/>
        <c:auto val="1"/>
        <c:lblAlgn val="ctr"/>
        <c:lblOffset val="100"/>
        <c:noMultiLvlLbl val="0"/>
      </c:catAx>
      <c:valAx>
        <c:axId val="874192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740424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2.6776203123855227E-2"/>
          <c:y val="0.74871372668110125"/>
          <c:w val="0.95055521089686046"/>
          <c:h val="0.2350612862836015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1503933560534"/>
          <c:y val="0"/>
          <c:w val="0.70742795865662977"/>
          <c:h val="0.670321348069020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0-9139-4EDD-B5E0-2E0E92DDF3C4}"/>
              </c:ext>
            </c:extLst>
          </c:dPt>
          <c:dPt>
            <c:idx val="1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9139-4EDD-B5E0-2E0E92DDF3C4}"/>
              </c:ext>
            </c:extLst>
          </c:dPt>
          <c:dPt>
            <c:idx val="2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9139-4EDD-B5E0-2E0E92DDF3C4}"/>
              </c:ext>
            </c:extLst>
          </c:dPt>
          <c:dPt>
            <c:idx val="3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9139-4EDD-B5E0-2E0E92DDF3C4}"/>
              </c:ext>
            </c:extLst>
          </c:dPt>
          <c:dPt>
            <c:idx val="4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9139-4EDD-B5E0-2E0E92DDF3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Balance_analysis!$N$3:$N$7</c:f>
              <c:strCache>
                <c:ptCount val="5"/>
                <c:pt idx="0">
                  <c:v>Грошові кошти та їх еквіваленти</c:v>
                </c:pt>
                <c:pt idx="1">
                  <c:v>Кредити юридичних осіб</c:v>
                </c:pt>
                <c:pt idx="2">
                  <c:v>Кредити фізичних осіб</c:v>
                </c:pt>
                <c:pt idx="3">
                  <c:v>Інші процентні активи</c:v>
                </c:pt>
                <c:pt idx="4">
                  <c:v>Основні засоби</c:v>
                </c:pt>
              </c:strCache>
            </c:strRef>
          </c:cat>
          <c:val>
            <c:numRef>
              <c:f>Balance_analysis!$O$3:$O$7</c:f>
              <c:numCache>
                <c:formatCode>#,##0</c:formatCode>
                <c:ptCount val="5"/>
                <c:pt idx="0">
                  <c:v>125</c:v>
                </c:pt>
                <c:pt idx="1">
                  <c:v>7955</c:v>
                </c:pt>
                <c:pt idx="2">
                  <c:v>5995</c:v>
                </c:pt>
                <c:pt idx="3">
                  <c:v>1200</c:v>
                </c:pt>
                <c:pt idx="4">
                  <c:v>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FD-4F23-BF17-DDADD71DD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9525"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505050"/>
              </a:solidFill>
            </a14:hiddenLine>
          </a:ext>
        </a:extLst>
      </c:spPr>
    </c:plotArea>
    <c:legend>
      <c:legendPos val="r"/>
      <c:layout>
        <c:manualLayout>
          <c:xMode val="edge"/>
          <c:yMode val="edge"/>
          <c:x val="2.6936026936026935E-2"/>
          <c:y val="0.71753066492978834"/>
          <c:w val="0.95622895622895621"/>
          <c:h val="0.282469335070211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1.7689155572641144E-2"/>
          <c:w val="0.95959595959595956"/>
          <c:h val="0.74294453405092808"/>
        </c:manualLayout>
      </c:layout>
      <c:barChart>
        <c:barDir val="col"/>
        <c:grouping val="percentStacked"/>
        <c:varyColors val="0"/>
        <c:ser>
          <c:idx val="2"/>
          <c:order val="0"/>
          <c:tx>
            <c:strRef>
              <c:f>Balance_analysis!$N$16</c:f>
              <c:strCache>
                <c:ptCount val="1"/>
                <c:pt idx="0">
                  <c:v>Працюючі кредити юридичних осіб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Balance_analysis!$Q$15:$R$15</c:f>
              <c:strCache>
                <c:ptCount val="2"/>
                <c:pt idx="0">
                  <c:v>Валова БВ</c:v>
                </c:pt>
                <c:pt idx="1">
                  <c:v>Чиста БВ</c:v>
                </c:pt>
              </c:strCache>
            </c:strRef>
          </c:cat>
          <c:val>
            <c:numRef>
              <c:f>Balance_analysis!$Q$16:$R$16</c:f>
              <c:numCache>
                <c:formatCode>0%</c:formatCode>
                <c:ptCount val="2"/>
                <c:pt idx="0">
                  <c:v>0.48192771084337349</c:v>
                </c:pt>
                <c:pt idx="1">
                  <c:v>0.53440860215053765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71-4058-A4FE-F650F2FD92A7}"/>
            </c:ext>
          </c:extLst>
        </c:ser>
        <c:ser>
          <c:idx val="0"/>
          <c:order val="1"/>
          <c:tx>
            <c:strRef>
              <c:f>Balance_analysis!$N$17</c:f>
              <c:strCache>
                <c:ptCount val="1"/>
                <c:pt idx="0">
                  <c:v>Нерацюючі кредити юридичних осіб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Balance_analysis!$Q$15:$R$15</c:f>
              <c:strCache>
                <c:ptCount val="2"/>
                <c:pt idx="0">
                  <c:v>Валова БВ</c:v>
                </c:pt>
                <c:pt idx="1">
                  <c:v>Чиста БВ</c:v>
                </c:pt>
              </c:strCache>
            </c:strRef>
          </c:cat>
          <c:val>
            <c:numRef>
              <c:f>Balance_analysis!$Q$17:$R$17</c:f>
              <c:numCache>
                <c:formatCode>0%</c:formatCode>
                <c:ptCount val="2"/>
                <c:pt idx="0">
                  <c:v>0.12048192771084337</c:v>
                </c:pt>
                <c:pt idx="1">
                  <c:v>3.5842293906810034E-2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E-4D3D-99C4-E32CD00A16F8}"/>
            </c:ext>
          </c:extLst>
        </c:ser>
        <c:ser>
          <c:idx val="1"/>
          <c:order val="2"/>
          <c:tx>
            <c:strRef>
              <c:f>Balance_analysis!$N$18</c:f>
              <c:strCache>
                <c:ptCount val="1"/>
                <c:pt idx="0">
                  <c:v>Працюючі кредити фізичних осіб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Balance_analysis!$Q$15:$R$15</c:f>
              <c:strCache>
                <c:ptCount val="2"/>
                <c:pt idx="0">
                  <c:v>Валова БВ</c:v>
                </c:pt>
                <c:pt idx="1">
                  <c:v>Чиста БВ</c:v>
                </c:pt>
              </c:strCache>
            </c:strRef>
          </c:cat>
          <c:val>
            <c:numRef>
              <c:f>Balance_analysis!$Q$18:$R$18</c:f>
              <c:numCache>
                <c:formatCode>0%</c:formatCode>
                <c:ptCount val="2"/>
                <c:pt idx="0">
                  <c:v>0.30722891566265059</c:v>
                </c:pt>
                <c:pt idx="1">
                  <c:v>0.35806451612903228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8E-4D3D-99C4-E32CD00A16F8}"/>
            </c:ext>
          </c:extLst>
        </c:ser>
        <c:ser>
          <c:idx val="3"/>
          <c:order val="3"/>
          <c:tx>
            <c:strRef>
              <c:f>Balance_analysis!$N$19</c:f>
              <c:strCache>
                <c:ptCount val="1"/>
                <c:pt idx="0">
                  <c:v>Нерацюючі кредити фізичних осіб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AFD-40E8-A314-09002134AF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FD-40E8-A314-09002134AF7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Balance_analysis!$Q$15:$R$15</c:f>
              <c:strCache>
                <c:ptCount val="2"/>
                <c:pt idx="0">
                  <c:v>Валова БВ</c:v>
                </c:pt>
                <c:pt idx="1">
                  <c:v>Чиста БВ</c:v>
                </c:pt>
              </c:strCache>
            </c:strRef>
          </c:cat>
          <c:val>
            <c:numRef>
              <c:f>Balance_analysis!$Q$19:$R$19</c:f>
              <c:numCache>
                <c:formatCode>0%</c:formatCode>
                <c:ptCount val="2"/>
                <c:pt idx="0">
                  <c:v>9.036144578313253E-2</c:v>
                </c:pt>
                <c:pt idx="1">
                  <c:v>7.1684587813620068E-2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8E-4D3D-99C4-E32CD00A16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70883456"/>
        <c:axId val="570883848"/>
      </c:barChart>
      <c:catAx>
        <c:axId val="570883456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3848"/>
        <c:crosses val="autoZero"/>
        <c:auto val="1"/>
        <c:lblAlgn val="ctr"/>
        <c:lblOffset val="100"/>
        <c:noMultiLvlLbl val="0"/>
      </c:catAx>
      <c:valAx>
        <c:axId val="570883848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3456"/>
        <c:crosses val="autoZero"/>
        <c:crossBetween val="between"/>
        <c:majorUnit val="0.2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76288522663011837"/>
          <c:w val="0.95622895622895621"/>
          <c:h val="0.22111444465801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1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06111895284228"/>
          <c:y val="4.5373773823654567E-2"/>
          <c:w val="0.76853479401125135"/>
          <c:h val="0.6154512916843967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Balance_analysis!$Q$20</c:f>
              <c:strCache>
                <c:ptCount val="1"/>
                <c:pt idx="0">
                  <c:v>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Balance_analysis!$N$21:$N$22</c:f>
              <c:strCache>
                <c:ptCount val="2"/>
                <c:pt idx="0">
                  <c:v>Кредити юридичних осіб</c:v>
                </c:pt>
                <c:pt idx="1">
                  <c:v>Кредити фізичних осіб</c:v>
                </c:pt>
              </c:strCache>
            </c:strRef>
          </c:cat>
          <c:val>
            <c:numRef>
              <c:f>Balance_analysis!$Q$21:$Q$22</c:f>
              <c:numCache>
                <c:formatCode>0%</c:formatCode>
                <c:ptCount val="2"/>
                <c:pt idx="0">
                  <c:v>0.52942374261861125</c:v>
                </c:pt>
                <c:pt idx="1">
                  <c:v>0.60050041701417844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B-445F-9BD4-5D8180EF6DAE}"/>
            </c:ext>
          </c:extLst>
        </c:ser>
        <c:ser>
          <c:idx val="1"/>
          <c:order val="1"/>
          <c:tx>
            <c:strRef>
              <c:f>Balance_analysis!$R$20</c:f>
              <c:strCache>
                <c:ptCount val="1"/>
                <c:pt idx="0">
                  <c:v>FX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Balance_analysis!$N$21:$N$22</c:f>
              <c:strCache>
                <c:ptCount val="2"/>
                <c:pt idx="0">
                  <c:v>Кредити юридичних осіб</c:v>
                </c:pt>
                <c:pt idx="1">
                  <c:v>Кредити фізичних осіб</c:v>
                </c:pt>
              </c:strCache>
            </c:strRef>
          </c:cat>
          <c:val>
            <c:numRef>
              <c:f>Balance_analysis!$R$21:$R$22</c:f>
              <c:numCache>
                <c:formatCode>0%</c:formatCode>
                <c:ptCount val="2"/>
                <c:pt idx="0">
                  <c:v>0.4705762573813887</c:v>
                </c:pt>
                <c:pt idx="1">
                  <c:v>0.3994995829858215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B-445F-9BD4-5D8180EF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0884632"/>
        <c:axId val="570885024"/>
      </c:barChart>
      <c:catAx>
        <c:axId val="570884632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5024"/>
        <c:crosses val="autoZero"/>
        <c:auto val="1"/>
        <c:lblAlgn val="ctr"/>
        <c:lblOffset val="100"/>
        <c:noMultiLvlLbl val="0"/>
      </c:catAx>
      <c:valAx>
        <c:axId val="570885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%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884632"/>
        <c:crosses val="autoZero"/>
        <c:crossBetween val="between"/>
        <c:majorUnit val="0.2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8656581039618374"/>
          <c:w val="0.95622895622895621"/>
          <c:h val="0.134341896038162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20" fmlaLink="$C$2" fmlaRange="'Banks data'!$AD$4:$AD$6" noThreeD="1" sel="1" val="0"/>
</file>

<file path=xl/ctrlProps/ctrlProp2.xml><?xml version="1.0" encoding="utf-8"?>
<formControlPr xmlns="http://schemas.microsoft.com/office/spreadsheetml/2009/9/main" objectType="Drop" dropLines="3" dropStyle="combo" dx="20" fmlaLink="Balance_PnL!$C$2" fmlaRange="'Banks data'!$AD$4:$AD$6" noThreeD="1" sel="1" val="0"/>
</file>

<file path=xl/ctrlProps/ctrlProp3.xml><?xml version="1.0" encoding="utf-8"?>
<formControlPr xmlns="http://schemas.microsoft.com/office/spreadsheetml/2009/9/main" objectType="Drop" dropLines="3" dropStyle="combo" dx="20" fmlaLink="Balance_PnL!$C$2" fmlaRange="'Banks data'!$AD$4:$AD$6" noThreeD="1" sel="1" val="0"/>
</file>

<file path=xl/ctrlProps/ctrlProp4.xml><?xml version="1.0" encoding="utf-8"?>
<formControlPr xmlns="http://schemas.microsoft.com/office/spreadsheetml/2009/9/main" objectType="Drop" dropLines="3" dropStyle="combo" dx="20" fmlaLink="Balance_PnL!$C$2" fmlaRange="'Banks data'!$AD$4:$AD$6" noThreeD="1" sel="1" val="0"/>
</file>

<file path=xl/ctrlProps/ctrlProp5.xml><?xml version="1.0" encoding="utf-8"?>
<formControlPr xmlns="http://schemas.microsoft.com/office/spreadsheetml/2009/9/main" objectType="Drop" dropLines="3" dropStyle="combo" dx="20" fmlaLink="Balance_PnL!$C$2" fmlaRange="'Banks data'!$AD$4:$AD$6" noThreeD="1" sel="1" val="0"/>
</file>

<file path=xl/ctrlProps/ctrlProp6.xml><?xml version="1.0" encoding="utf-8"?>
<formControlPr xmlns="http://schemas.microsoft.com/office/spreadsheetml/2009/9/main" objectType="Drop" dropLines="3" dropStyle="combo" dx="20" fmlaLink="Balance_PnL!$C$2" fmlaRange="'Banks data'!$AD$4:$AD$6" noThreeD="1" sel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31750</xdr:rowOff>
        </xdr:from>
        <xdr:to>
          <xdr:col>3</xdr:col>
          <xdr:colOff>615950</xdr:colOff>
          <xdr:row>2</xdr:row>
          <xdr:rowOff>82550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40660</xdr:colOff>
      <xdr:row>18</xdr:row>
      <xdr:rowOff>41942</xdr:rowOff>
    </xdr:from>
    <xdr:to>
      <xdr:col>51</xdr:col>
      <xdr:colOff>514189</xdr:colOff>
      <xdr:row>34</xdr:row>
      <xdr:rowOff>143436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177800</xdr:colOff>
          <xdr:row>0</xdr:row>
          <xdr:rowOff>0</xdr:rowOff>
        </xdr:from>
        <xdr:to>
          <xdr:col>3</xdr:col>
          <xdr:colOff>723900</xdr:colOff>
          <xdr:row>1</xdr:row>
          <xdr:rowOff>63500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615950</xdr:colOff>
          <xdr:row>0</xdr:row>
          <xdr:rowOff>6350</xdr:rowOff>
        </xdr:from>
        <xdr:to>
          <xdr:col>2</xdr:col>
          <xdr:colOff>1263650</xdr:colOff>
          <xdr:row>1</xdr:row>
          <xdr:rowOff>63500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21771</xdr:colOff>
      <xdr:row>30</xdr:row>
      <xdr:rowOff>54429</xdr:rowOff>
    </xdr:from>
    <xdr:to>
      <xdr:col>49</xdr:col>
      <xdr:colOff>438857</xdr:colOff>
      <xdr:row>47</xdr:row>
      <xdr:rowOff>72209</xdr:rowOff>
    </xdr:to>
    <xdr:graphicFrame macro="">
      <xdr:nvGraphicFramePr>
        <xdr:cNvPr id="2" name="Диаграмма 40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54429</xdr:colOff>
      <xdr:row>30</xdr:row>
      <xdr:rowOff>87085</xdr:rowOff>
    </xdr:from>
    <xdr:to>
      <xdr:col>56</xdr:col>
      <xdr:colOff>471515</xdr:colOff>
      <xdr:row>47</xdr:row>
      <xdr:rowOff>104865</xdr:rowOff>
    </xdr:to>
    <xdr:graphicFrame macro="">
      <xdr:nvGraphicFramePr>
        <xdr:cNvPr id="3" name="Диаграмма 40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336550</xdr:colOff>
          <xdr:row>4</xdr:row>
          <xdr:rowOff>6350</xdr:rowOff>
        </xdr:from>
        <xdr:to>
          <xdr:col>3</xdr:col>
          <xdr:colOff>673100</xdr:colOff>
          <xdr:row>26</xdr:row>
          <xdr:rowOff>63500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32656</xdr:colOff>
      <xdr:row>4</xdr:row>
      <xdr:rowOff>43543</xdr:rowOff>
    </xdr:from>
    <xdr:to>
      <xdr:col>19</xdr:col>
      <xdr:colOff>413657</xdr:colOff>
      <xdr:row>22</xdr:row>
      <xdr:rowOff>10886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0</xdr:row>
          <xdr:rowOff>0</xdr:rowOff>
        </xdr:from>
        <xdr:to>
          <xdr:col>1</xdr:col>
          <xdr:colOff>1892300</xdr:colOff>
          <xdr:row>1</xdr:row>
          <xdr:rowOff>63500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617702</xdr:colOff>
      <xdr:row>24</xdr:row>
      <xdr:rowOff>131952</xdr:rowOff>
    </xdr:from>
    <xdr:to>
      <xdr:col>32</xdr:col>
      <xdr:colOff>267297</xdr:colOff>
      <xdr:row>37</xdr:row>
      <xdr:rowOff>24002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531092</xdr:colOff>
      <xdr:row>38</xdr:row>
      <xdr:rowOff>69273</xdr:rowOff>
    </xdr:from>
    <xdr:to>
      <xdr:col>32</xdr:col>
      <xdr:colOff>180687</xdr:colOff>
      <xdr:row>51</xdr:row>
      <xdr:rowOff>169719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52794</xdr:colOff>
      <xdr:row>1</xdr:row>
      <xdr:rowOff>79190</xdr:rowOff>
    </xdr:from>
    <xdr:to>
      <xdr:col>4</xdr:col>
      <xdr:colOff>206829</xdr:colOff>
      <xdr:row>16</xdr:row>
      <xdr:rowOff>115475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158311</xdr:colOff>
      <xdr:row>19</xdr:row>
      <xdr:rowOff>37760</xdr:rowOff>
    </xdr:from>
    <xdr:to>
      <xdr:col>4</xdr:col>
      <xdr:colOff>415636</xdr:colOff>
      <xdr:row>36</xdr:row>
      <xdr:rowOff>55540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559494</xdr:colOff>
      <xdr:row>19</xdr:row>
      <xdr:rowOff>93473</xdr:rowOff>
    </xdr:from>
    <xdr:to>
      <xdr:col>9</xdr:col>
      <xdr:colOff>110835</xdr:colOff>
      <xdr:row>36</xdr:row>
      <xdr:rowOff>97101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152400</xdr:colOff>
      <xdr:row>1</xdr:row>
      <xdr:rowOff>54428</xdr:rowOff>
    </xdr:from>
    <xdr:to>
      <xdr:col>8</xdr:col>
      <xdr:colOff>306000</xdr:colOff>
      <xdr:row>16</xdr:row>
      <xdr:rowOff>90770</xdr:rowOff>
    </xdr:to>
    <xdr:graphicFrame macro="">
      <xdr:nvGraphicFramePr>
        <xdr:cNvPr id="5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41561</xdr:colOff>
      <xdr:row>38</xdr:row>
      <xdr:rowOff>69274</xdr:rowOff>
    </xdr:from>
    <xdr:to>
      <xdr:col>4</xdr:col>
      <xdr:colOff>540326</xdr:colOff>
      <xdr:row>54</xdr:row>
      <xdr:rowOff>117492</xdr:rowOff>
    </xdr:to>
    <xdr:graphicFrame macro="">
      <xdr:nvGraphicFramePr>
        <xdr:cNvPr id="6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568037</xdr:colOff>
      <xdr:row>38</xdr:row>
      <xdr:rowOff>41562</xdr:rowOff>
    </xdr:from>
    <xdr:to>
      <xdr:col>9</xdr:col>
      <xdr:colOff>110837</xdr:colOff>
      <xdr:row>55</xdr:row>
      <xdr:rowOff>44102</xdr:rowOff>
    </xdr:to>
    <xdr:graphicFrame macro="">
      <xdr:nvGraphicFramePr>
        <xdr:cNvPr id="8" name="Диаграмма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101600</xdr:colOff>
          <xdr:row>0</xdr:row>
          <xdr:rowOff>76200</xdr:rowOff>
        </xdr:from>
        <xdr:to>
          <xdr:col>11</xdr:col>
          <xdr:colOff>571500</xdr:colOff>
          <xdr:row>1</xdr:row>
          <xdr:rowOff>120650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32655</xdr:colOff>
      <xdr:row>3</xdr:row>
      <xdr:rowOff>45175</xdr:rowOff>
    </xdr:from>
    <xdr:to>
      <xdr:col>6</xdr:col>
      <xdr:colOff>139112</xdr:colOff>
      <xdr:row>16</xdr:row>
      <xdr:rowOff>82461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51306</xdr:colOff>
      <xdr:row>17</xdr:row>
      <xdr:rowOff>156080</xdr:rowOff>
    </xdr:from>
    <xdr:to>
      <xdr:col>6</xdr:col>
      <xdr:colOff>157763</xdr:colOff>
      <xdr:row>31</xdr:row>
      <xdr:rowOff>30080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48585</xdr:colOff>
      <xdr:row>33</xdr:row>
      <xdr:rowOff>34577</xdr:rowOff>
    </xdr:from>
    <xdr:to>
      <xdr:col>6</xdr:col>
      <xdr:colOff>155042</xdr:colOff>
      <xdr:row>46</xdr:row>
      <xdr:rowOff>71863</xdr:rowOff>
    </xdr:to>
    <xdr:graphicFrame macro="">
      <xdr:nvGraphicFramePr>
        <xdr:cNvPr id="4" name="Діаграма 3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590629</xdr:colOff>
      <xdr:row>32</xdr:row>
      <xdr:rowOff>159362</xdr:rowOff>
    </xdr:from>
    <xdr:to>
      <xdr:col>13</xdr:col>
      <xdr:colOff>54829</xdr:colOff>
      <xdr:row>46</xdr:row>
      <xdr:rowOff>33362</xdr:rowOff>
    </xdr:to>
    <xdr:graphicFrame macro="">
      <xdr:nvGraphicFramePr>
        <xdr:cNvPr id="5" name="Діаграма 4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562052</xdr:colOff>
      <xdr:row>17</xdr:row>
      <xdr:rowOff>145193</xdr:rowOff>
    </xdr:from>
    <xdr:to>
      <xdr:col>13</xdr:col>
      <xdr:colOff>26252</xdr:colOff>
      <xdr:row>31</xdr:row>
      <xdr:rowOff>19193</xdr:rowOff>
    </xdr:to>
    <xdr:graphicFrame macro="">
      <xdr:nvGraphicFramePr>
        <xdr:cNvPr id="6" name="Діаграма 5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533398</xdr:colOff>
      <xdr:row>3</xdr:row>
      <xdr:rowOff>65313</xdr:rowOff>
    </xdr:from>
    <xdr:to>
      <xdr:col>12</xdr:col>
      <xdr:colOff>639855</xdr:colOff>
      <xdr:row>16</xdr:row>
      <xdr:rowOff>102599</xdr:rowOff>
    </xdr:to>
    <xdr:graphicFrame macro="">
      <xdr:nvGraphicFramePr>
        <xdr:cNvPr id="7" name="Діаграма 6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FS\Urgent\Tarnavskyi\LE_ST_Alfa_20150904_ver3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n-ws\d\GENERAL\NEW_SHAR\REP0302\cr_port03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gabank.ua\files\Documents%20and%20Settings\agoroshko001\Local%20Settings\Application%20Data\Aura\3.0CEE_PROD\Files\5\AF\f32795c6-0e3a-4e9e-917d-c86256192a67048249130074162190206008\95884015a5104cf39c8e14db5589e0fb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NBU\AppData\Local\Microsoft\Windows\Temporary%20Internet%20Files\Content.Outlook\4MQGHS8X\UKSOTS%20model%202903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&#1054;&#1058;&#1063;&#1045;&#1058;&#1067;\&#1056;&#1040;&#1057;&#1063;.&#1060;&#1040;&#1049;&#1051;\FA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0985/Desktop/Model_ST_19_06.09/model_ST_2019.08.3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NBU\011933\Desktop\&#1053;&#1086;&#1074;&#1072;%20&#1087;&#1072;&#1087;&#1082;&#1072;\model_ST_2019.08.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NBU\AppData\Local\Microsoft\Windows\Temporary%20Internet%20Files\Content.Outlook\YR8CBJYH\AVAL%20model_200815%20(6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Inspections\Medium%20&amp;%20Small%20Banks\Ukrsibbank\&#1050;&#1088;&#1077;&#1076;&#1080;&#1090;&#1085;&#1099;&#1081;%20&#1087;&#1086;&#1088;&#1090;&#1092;&#1077;&#1083;&#1100;%202001\&#1050;&#1088;&#1077;&#1076;&#1080;&#1090;&#1085;&#1099;&#1081;%20&#1087;&#1086;&#1088;&#1090;&#1092;&#1077;&#1083;&#1100;%201.10.2000\Portfel%20by%20insid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s\UserNBU\Desktop\ING\Banking%20model\ING_%20banking%20model%20Final%20Draft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Inspections\Medium%20&amp;%20Small%20Banks\Ukrsibbank\&#1050;&#1088;&#1077;&#1076;&#1080;&#1090;&#1085;&#1099;&#1081;%20&#1087;&#1086;&#1088;&#1090;&#1092;&#1077;&#1083;&#1100;%202001\&#1050;&#1088;&#1077;&#1076;&#1080;&#1090;&#1085;&#1099;&#1081;%20&#1087;&#1086;&#1088;&#1090;&#1092;&#1077;&#1083;&#1100;%201.10.2000\Portfel%20by%20branc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NBU\AppData\Local\Microsoft\Windows\Temporary%20Internet%20Files\Content.Outlook\4MQGHS8X\Aval_Balance_Model_Final%20recap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NBU\AppData\Local\Microsoft\Windows\Temporary%20Internet%20Files\Content.Outlook\4MQGHS8X\UserNBU\Desktop\VTB\DP%20Workings\VTB%20model_270815_v11_for%20presi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WORK\ANALITIKA\&#1047;&#1040;&#1050;&#1051;&#1070;&#1063;&#1045;&#1053;&#1048;&#1071;%20&#1053;&#1040;%20&#1050;&#1050;\!&#1056;&#1072;&#1073;&#1086;&#1095;&#1080;&#1077;%20&#1092;&#1072;&#1081;&#1083;&#1099;%20&#1076;&#1083;&#1103;%20&#1087;&#1086;&#1076;&#1075;&#1086;&#1090;&#1086;&#1074;&#1082;&#1080;%20&#1079;&#1072;&#1082;&#1083;&#1102;&#1095;&#1077;&#1085;&#1080;&#1081;\!!!&#1056;&#1072;&#1089;&#1095;&#1077;&#1090;&#1085;&#1099;&#1081;%20&#1092;&#1072;&#1081;&#1083;%20&#1076;&#1083;&#1103;%20&#1072;&#1085;&#1072;&#1083;&#1080;&#1079;&#1072;%20(&#1096;&#1072;&#1073;&#1083;&#1086;&#1085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LAN\METODA\11111111\RISK7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CRMD\Group2\LOANS\CrComRes-Metodology\Credit%20Portfel\Draft\&#1040;&#1085;&#1072;&#1083;&#1080;&#1079;%20&#1087;&#1086;&#1088;&#1090;&#1092;&#1077;&#1083;&#1103;\&#1040;&#1085;&#1072;&#1083;&#1080;&#1079;%20&#1087;&#1086;&#1088;&#1090;&#1092;&#1077;&#1083;&#1103;%20&#1085;&#1072;%2007.01.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Loss%20allowance%20-%20Template%20UA%20(ukr)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2.nbu.bank.gov.ua\SMB3\RSBANK\REPORT\FIN_RES\CURR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ISK\&#1054;&#1058;&#1044;&#1045;&#1051;%20&#1056;&#1048;&#1057;&#1050;&#1054;&#1042;\O&#1090;&#1095;&#1077;&#1090;&#1099;%20&#1087;&#1086;%20&#1076;&#1086;&#1075;&#1086;&#1074;&#1086;&#1088;&#1072;&#1084;\&#1054;&#1073;&#1097;&#1080;&#1077;%20&#1092;&#1072;&#1081;&#1083;&#1099;_&#1088;&#1072;&#1089;&#1095;&#1077;&#1090;%20&#1052;&#1060;&#1054;\2018\01%2009%202018\&#1050;&#1055;\&#1052;&#1057;&#1060;&#1054;\&#1050;&#1088;&#1077;&#1076;&#1080;&#1090;&#1085;&#1099;&#1081;%20&#1087;&#1086;&#1088;&#1090;&#1092;&#1077;&#1083;&#1100;_SV_351_01_09_2018_&#1088;&#1077;&#1079;&#1077;&#1088;&#1074;&#1099;_new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TEMP\_01100~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DEPS\U_PEA\!!!!!!!\general\REPORTS%20TO%20SHAREHOLDERS\2007\0307\cr_portf_01_04_07_&#1050;&#1054;&#1055;&#1048;&#107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USERS\sergiy.derzhyruk\Desktop\&#1056;&#1072;&#1089;&#1095;&#1077;&#1090;&#1085;&#1099;&#1081;%20&#1092;&#1072;&#1081;&#1083;\!!!&#1056;&#1072;&#1089;&#1095;&#1077;&#1090;&#1085;&#1099;&#1081;%20&#1092;&#1072;&#1081;&#1083;%20&#1076;&#1083;&#1103;%20&#1072;&#1085;&#1072;&#1083;&#1080;&#1079;&#1072;%20(&#1096;&#1072;&#1073;&#1083;&#1086;&#108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Users\UserNBU\Desktop\2016.10.17_Pr___new\st_a\LE%20stress%20test%20Privat%20FV%20081215_test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&#1044;&#1054;&#1050;&#1059;&#1052;&#1045;&#1053;&#1058;&#1067;\!!!!!1.&#1054;&#1058;&#1044;&#1045;&#1051;%20&#1054;&#1062;&#1045;&#1053;&#1050;&#1048;%20&#1050;&#1054;&#1053;&#1058;&#1056;&#1040;&#1043;&#1045;&#1053;&#1058;&#1054;&#1042;\&#1055;&#1054;&#1057;&#1058;&#1040;&#1053;&#1054;&#1042;&#1051;&#1045;&#1053;&#1048;&#1045;%20351\4.%20&#1050;&#1054;&#1053;&#1057;&#1054;&#1051;&#1048;&#1044;&#1040;&#1062;&#1048;&#1071;\31.12.2016\332%20(Grand%20Motor)\!!!&#1056;&#1072;&#1089;&#1095;&#1077;&#1090;&#1085;&#1099;&#1081;%20&#1092;&#1072;&#1081;&#1083;%20&#1076;&#1083;&#1103;%20&#1072;&#1085;&#1072;&#1083;&#1080;&#1079;&#1072;+%20&#1072;&#1074;&#1090;&#1086;&#1084;&#1072;&#1090;%20&#1079;&#1072;&#1090;&#1103;&#1075;_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PLAN\METODA\11111111\RISK7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DEPS\U_PEA\!!!!!!!\general\REPORTS%20TO%20SHAREHOLDERS\2007\0507\Crportf_01_05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gabank.ua\files\My%20Documents\BANKS\TAS-Kommerzebank\2004\&#1048;&#1085;&#1092;&#1086;&#1088;&#1084;&#1072;&#1094;&#1080;&#1086;&#1085;&#1085;&#1099;&#1081;%20&#1079;&#1072;&#1087;&#1088;&#1086;&#1089;\FA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.nbu.bank.gov.ua\work\Users\c64184\AppData\Local\Microsoft\Windows\Temporary%20Internet%20Files\Content.Outlook\2ES72XRX\PIB%20model%20010915%20FV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N\D\BIZNES.!!!\__FILIAL\___EXPER\fil__b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n-ws\d\WORK\My%20Documents\&#1055;&#1088;&#1086;&#1077;&#1082;&#1090;&#1085;&#1072;&#1103;%20&#1075;&#1088;&#1091;&#1087;&#1087;&#1072;\&#1057;&#1086;&#1087;&#1088;&#1086;&#1074;&#1086;&#1078;&#1076;&#1077;&#1085;&#1080;&#1077;\&#1044;&#1083;&#1103;%20&#1072;&#1082;&#1094;&#1080;&#1086;&#1085;&#1077;&#1088;&#1086;&#1074;\&#1054;&#1090;&#1095;&#1077;&#1090;%20&#1087;&#1086;%20&#1082;&#1088;&#1077;&#1076;&#1080;&#1090;&#1085;&#1086;&#1081;%20&#1076;&#1077;&#1103;&#1090;&#1077;&#1083;&#1100;&#1085;&#1086;&#1089;&#1090;&#1080;\&#1072;&#1085;&#1072;&#1083;&#1080;&#1079;%20&#1087;&#1086;&#1088;&#1090;&#1092;&#1077;&#1083;&#1103;%20&#1079;&#1072;%20I-&#1077;%20&#1087;&#1086;&#1083;&#1091;&#1075;&#1086;&#1076;2004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fs01\work\DEPS\U_PEA\&#1063;&#1077;&#1088;&#1085;&#1099;&#1093;%20&#1040;&#1085;&#1085;&#1072;\&#1055;&#1088;&#1086;&#1077;&#1082;&#1090;&#1099;\&#1053;&#1054;&#1056;&#1052;&#1040;&#1058;&#1048;&#1042;&#1067;\&#1050;&#1054;&#1053;&#1058;&#1056;&#1054;&#1051;&#1068;%20&#1053;&#1054;&#1056;&#1052;&#1040;&#1058;&#1048;&#1042;&#1054;&#1042;\&#1045;&#1078;&#1077;&#1076;&#1077;&#1082;&#1072;&#1076;&#1085;&#1086;\&#1053;&#1054;&#1056;&#1052;&#1040;&#1058;&#1048;&#1042;&#1067;%20&#1055;&#1054;%20&#1042;&#1040;&#1051;&#1070;&#1058;&#1040;&#1052;\&#1053;1(&#1056;&#1055;),&#1053;3,&#1053;3-1,&#1053;4,%20&#1053;5%20&#1087;&#1086;%20&#1074;&#1072;&#1083;&#1102;&#1090;&#1072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Result"/>
      <sheetName val="model_BG"/>
      <sheetName val="model"/>
      <sheetName val="exp"/>
      <sheetName val="raw exp"/>
      <sheetName val="FSs"/>
      <sheetName val="raw FSs"/>
      <sheetName val="base_big"/>
      <sheetName val="base_Small"/>
      <sheetName val="model_noHRP"/>
      <sheetName val="CreditInfo_Bank"/>
      <sheetName val="creditInfo_613"/>
      <sheetName val="macro"/>
      <sheetName val="intro"/>
      <sheetName val="lists"/>
      <sheetName val="МП"/>
      <sheetName val="Лист1"/>
      <sheetName val="Лист2"/>
      <sheetName val="inv"/>
      <sheetName val="Setup"/>
      <sheetName val="Список банків"/>
    </sheetNames>
    <sheetDataSet>
      <sheetData sheetId="0" refreshError="1"/>
      <sheetData sheetId="1" refreshError="1"/>
      <sheetData sheetId="2" refreshError="1">
        <row r="7">
          <cell r="G7" t="str">
            <v>Ukrainian</v>
          </cell>
        </row>
      </sheetData>
      <sheetData sheetId="3" refreshError="1"/>
      <sheetData sheetId="4" refreshError="1">
        <row r="12">
          <cell r="G12" t="str">
            <v>0000210602</v>
          </cell>
          <cell r="H12">
            <v>1</v>
          </cell>
          <cell r="I12" t="str">
            <v>00002106021</v>
          </cell>
          <cell r="K12">
            <v>5</v>
          </cell>
          <cell r="L12">
            <v>28</v>
          </cell>
          <cell r="M12">
            <v>75000</v>
          </cell>
          <cell r="N12" t="str">
            <v>Товари в обороті або в переробці</v>
          </cell>
        </row>
        <row r="13">
          <cell r="G13" t="str">
            <v>0000210602</v>
          </cell>
          <cell r="H13">
            <v>2</v>
          </cell>
          <cell r="I13" t="str">
            <v>00002106022</v>
          </cell>
          <cell r="K13">
            <v>5</v>
          </cell>
          <cell r="L13">
            <v>29</v>
          </cell>
          <cell r="M13">
            <v>345574.06010800001</v>
          </cell>
          <cell r="N13" t="str">
            <v>Майновi права на iнше майно</v>
          </cell>
        </row>
        <row r="14">
          <cell r="G14" t="str">
            <v>0000210602</v>
          </cell>
          <cell r="H14">
            <v>3</v>
          </cell>
          <cell r="I14" t="str">
            <v>00002106023</v>
          </cell>
          <cell r="K14">
            <v>4</v>
          </cell>
          <cell r="L14">
            <v>37</v>
          </cell>
          <cell r="M14">
            <v>7483.6517899999999</v>
          </cell>
          <cell r="N14" t="str">
            <v>Нерухоме майно, що належить до нежитлового фонду</v>
          </cell>
        </row>
        <row r="15">
          <cell r="G15" t="str">
            <v>0000210602</v>
          </cell>
          <cell r="H15">
            <v>4</v>
          </cell>
          <cell r="I15" t="str">
            <v>00002106024</v>
          </cell>
          <cell r="K15">
            <v>4</v>
          </cell>
          <cell r="L15">
            <v>51</v>
          </cell>
          <cell r="M15">
            <v>86889.700639999995</v>
          </cell>
          <cell r="N15" t="str">
            <v>Устаткування</v>
          </cell>
        </row>
        <row r="16">
          <cell r="G16" t="str">
            <v>0000707231</v>
          </cell>
          <cell r="H16">
            <v>1</v>
          </cell>
          <cell r="I16" t="str">
            <v>00007072311</v>
          </cell>
          <cell r="K16">
            <v>5</v>
          </cell>
          <cell r="L16">
            <v>29</v>
          </cell>
          <cell r="M16">
            <v>169420.12596582351</v>
          </cell>
          <cell r="N16" t="str">
            <v>Майновi права на iнше майно</v>
          </cell>
        </row>
        <row r="17">
          <cell r="G17" t="str">
            <v>0000707231</v>
          </cell>
          <cell r="H17">
            <v>2</v>
          </cell>
          <cell r="I17" t="str">
            <v>00007072312</v>
          </cell>
          <cell r="K17">
            <v>0</v>
          </cell>
          <cell r="L17">
            <v>32</v>
          </cell>
          <cell r="M17">
            <v>57091.501125837138</v>
          </cell>
          <cell r="N17" t="str">
            <v>Майновi права на iншi об'єкти застави</v>
          </cell>
        </row>
        <row r="18">
          <cell r="G18" t="str">
            <v>0000707231</v>
          </cell>
          <cell r="H18">
            <v>3</v>
          </cell>
          <cell r="I18" t="str">
            <v>00007072313</v>
          </cell>
          <cell r="K18">
            <v>0</v>
          </cell>
          <cell r="L18">
            <v>34</v>
          </cell>
          <cell r="M18">
            <v>9987570.5259027053</v>
          </cell>
          <cell r="N18" t="str">
            <v>Порука</v>
          </cell>
        </row>
        <row r="19">
          <cell r="G19" t="str">
            <v>0000707231</v>
          </cell>
          <cell r="H19">
            <v>4</v>
          </cell>
          <cell r="I19" t="str">
            <v>00007072314</v>
          </cell>
          <cell r="K19">
            <v>3</v>
          </cell>
          <cell r="L19">
            <v>35</v>
          </cell>
          <cell r="M19">
            <v>28.886745917587177</v>
          </cell>
          <cell r="N19" t="str">
            <v>Легкові автомобілі</v>
          </cell>
        </row>
        <row r="20">
          <cell r="G20" t="str">
            <v>0000707231</v>
          </cell>
          <cell r="H20">
            <v>5</v>
          </cell>
          <cell r="I20" t="str">
            <v>00007072315</v>
          </cell>
          <cell r="K20">
            <v>4</v>
          </cell>
          <cell r="L20">
            <v>37</v>
          </cell>
          <cell r="M20">
            <v>47192.975880509235</v>
          </cell>
          <cell r="N20" t="str">
            <v>Нерухоме майно, що належить до нежитлового фонду</v>
          </cell>
        </row>
        <row r="21">
          <cell r="G21" t="str">
            <v>0000707231</v>
          </cell>
          <cell r="H21">
            <v>6</v>
          </cell>
          <cell r="I21" t="str">
            <v>00007072316</v>
          </cell>
          <cell r="K21">
            <v>4</v>
          </cell>
          <cell r="L21">
            <v>38</v>
          </cell>
          <cell r="M21">
            <v>36605.998374163893</v>
          </cell>
          <cell r="N21" t="str">
            <v>Транспортні засоби (крім легкових автомобілів)</v>
          </cell>
        </row>
        <row r="22">
          <cell r="G22" t="str">
            <v>0000707231</v>
          </cell>
          <cell r="H22">
            <v>7</v>
          </cell>
          <cell r="I22" t="str">
            <v>00007072317</v>
          </cell>
          <cell r="K22">
            <v>4</v>
          </cell>
          <cell r="L22">
            <v>51</v>
          </cell>
          <cell r="M22">
            <v>17338.834337936041</v>
          </cell>
          <cell r="N22" t="str">
            <v>Устаткування</v>
          </cell>
        </row>
        <row r="23">
          <cell r="G23" t="str">
            <v>0000707231</v>
          </cell>
          <cell r="H23">
            <v>8</v>
          </cell>
          <cell r="I23" t="str">
            <v>00007072318</v>
          </cell>
          <cell r="K23">
            <v>1</v>
          </cell>
          <cell r="L23">
            <v>59</v>
          </cell>
          <cell r="M23">
            <v>19110.9487951275</v>
          </cell>
          <cell r="N23" t="str">
            <v>Майнові права на грошові кошти</v>
          </cell>
        </row>
        <row r="24">
          <cell r="G24" t="str">
            <v>0000951729</v>
          </cell>
          <cell r="H24">
            <v>1</v>
          </cell>
          <cell r="I24" t="str">
            <v>00009517291</v>
          </cell>
          <cell r="K24">
            <v>5</v>
          </cell>
          <cell r="L24">
            <v>28</v>
          </cell>
          <cell r="M24">
            <v>73933.164313398767</v>
          </cell>
          <cell r="N24" t="str">
            <v>Товари в обороті або в переробці</v>
          </cell>
        </row>
        <row r="25">
          <cell r="G25" t="str">
            <v>0000951729</v>
          </cell>
          <cell r="H25">
            <v>2</v>
          </cell>
          <cell r="I25" t="str">
            <v>00009517292</v>
          </cell>
          <cell r="K25">
            <v>5</v>
          </cell>
          <cell r="L25">
            <v>29</v>
          </cell>
          <cell r="M25">
            <v>0</v>
          </cell>
          <cell r="N25" t="str">
            <v>Майновi права на iнше майно</v>
          </cell>
        </row>
        <row r="26">
          <cell r="G26" t="str">
            <v>0000951729</v>
          </cell>
          <cell r="H26">
            <v>3</v>
          </cell>
          <cell r="I26" t="str">
            <v>00009517293</v>
          </cell>
          <cell r="K26">
            <v>0</v>
          </cell>
          <cell r="L26">
            <v>32</v>
          </cell>
          <cell r="M26">
            <v>58.469832306586753</v>
          </cell>
          <cell r="N26" t="str">
            <v>Майновi права на iншi об'єкти застави</v>
          </cell>
        </row>
        <row r="27">
          <cell r="G27" t="str">
            <v>0000951729</v>
          </cell>
          <cell r="H27">
            <v>4</v>
          </cell>
          <cell r="I27" t="str">
            <v>00009517294</v>
          </cell>
          <cell r="K27">
            <v>0</v>
          </cell>
          <cell r="L27">
            <v>34</v>
          </cell>
          <cell r="M27">
            <v>7791909.6395964557</v>
          </cell>
          <cell r="N27" t="str">
            <v>Порука</v>
          </cell>
        </row>
        <row r="28">
          <cell r="G28" t="str">
            <v>0000951729</v>
          </cell>
          <cell r="H28">
            <v>5</v>
          </cell>
          <cell r="I28" t="str">
            <v>00009517295</v>
          </cell>
          <cell r="K28">
            <v>4</v>
          </cell>
          <cell r="L28">
            <v>37</v>
          </cell>
          <cell r="M28">
            <v>37593.066287746253</v>
          </cell>
          <cell r="N28" t="str">
            <v>Нерухоме майно, що належить до нежитлового фонду</v>
          </cell>
        </row>
        <row r="29">
          <cell r="G29" t="str">
            <v>0000951729</v>
          </cell>
          <cell r="H29">
            <v>6</v>
          </cell>
          <cell r="I29" t="str">
            <v>00009517296</v>
          </cell>
          <cell r="K29">
            <v>4</v>
          </cell>
          <cell r="L29">
            <v>51</v>
          </cell>
          <cell r="M29">
            <v>4027.8417340512506</v>
          </cell>
          <cell r="N29" t="str">
            <v>Устаткування</v>
          </cell>
        </row>
        <row r="30">
          <cell r="G30" t="str">
            <v>0000951729</v>
          </cell>
          <cell r="H30">
            <v>7</v>
          </cell>
          <cell r="I30" t="str">
            <v>00009517297</v>
          </cell>
          <cell r="K30">
            <v>5</v>
          </cell>
          <cell r="L30">
            <v>54</v>
          </cell>
          <cell r="M30">
            <v>1754.9520098961254</v>
          </cell>
          <cell r="N30" t="str">
            <v>Інвестиційні сертифікати</v>
          </cell>
        </row>
        <row r="31">
          <cell r="G31" t="str">
            <v>0000951729</v>
          </cell>
          <cell r="H31">
            <v>8</v>
          </cell>
          <cell r="I31" t="str">
            <v>00009517298</v>
          </cell>
          <cell r="K31">
            <v>1</v>
          </cell>
          <cell r="L31">
            <v>59</v>
          </cell>
          <cell r="M31">
            <v>118262.28678843127</v>
          </cell>
          <cell r="N31" t="str">
            <v>Майнові права на грошові кошти</v>
          </cell>
        </row>
        <row r="32">
          <cell r="G32" t="str">
            <v>0004713033</v>
          </cell>
          <cell r="H32">
            <v>1</v>
          </cell>
          <cell r="I32" t="str">
            <v>00047130331</v>
          </cell>
          <cell r="K32">
            <v>5</v>
          </cell>
          <cell r="L32">
            <v>29</v>
          </cell>
          <cell r="M32">
            <v>664334.64669000008</v>
          </cell>
          <cell r="N32" t="str">
            <v>Майновi права на iнше майно</v>
          </cell>
        </row>
        <row r="33">
          <cell r="G33" t="str">
            <v>0005393116</v>
          </cell>
          <cell r="H33">
            <v>1</v>
          </cell>
          <cell r="I33" t="str">
            <v>00053931161</v>
          </cell>
          <cell r="K33">
            <v>5</v>
          </cell>
          <cell r="L33">
            <v>28</v>
          </cell>
          <cell r="M33">
            <v>376185.83420363191</v>
          </cell>
          <cell r="N33" t="str">
            <v>Товари в обороті або в переробці</v>
          </cell>
        </row>
        <row r="34">
          <cell r="G34" t="str">
            <v>0005393116</v>
          </cell>
          <cell r="H34">
            <v>2</v>
          </cell>
          <cell r="I34" t="str">
            <v>00053931162</v>
          </cell>
          <cell r="K34">
            <v>5</v>
          </cell>
          <cell r="L34">
            <v>29</v>
          </cell>
          <cell r="M34">
            <v>361265.73638164048</v>
          </cell>
          <cell r="N34" t="str">
            <v>Майновi права на iнше майно</v>
          </cell>
        </row>
        <row r="35">
          <cell r="G35" t="str">
            <v>0005393116</v>
          </cell>
          <cell r="H35">
            <v>3</v>
          </cell>
          <cell r="I35" t="str">
            <v>00053931163</v>
          </cell>
          <cell r="K35">
            <v>0</v>
          </cell>
          <cell r="L35">
            <v>34</v>
          </cell>
          <cell r="M35">
            <v>3516393.7500000009</v>
          </cell>
          <cell r="N35" t="str">
            <v>Порука</v>
          </cell>
        </row>
        <row r="36">
          <cell r="G36" t="str">
            <v>0005393116</v>
          </cell>
          <cell r="H36">
            <v>4</v>
          </cell>
          <cell r="I36" t="str">
            <v>00053931164</v>
          </cell>
          <cell r="K36">
            <v>4</v>
          </cell>
          <cell r="L36">
            <v>37</v>
          </cell>
          <cell r="M36">
            <v>19152.582105677157</v>
          </cell>
          <cell r="N36" t="str">
            <v>Нерухоме майно, що належить до нежитлового фонду</v>
          </cell>
        </row>
        <row r="37">
          <cell r="G37" t="str">
            <v>0005393116</v>
          </cell>
          <cell r="H37">
            <v>5</v>
          </cell>
          <cell r="I37" t="str">
            <v>00053931165</v>
          </cell>
          <cell r="K37">
            <v>4</v>
          </cell>
          <cell r="L37">
            <v>51</v>
          </cell>
          <cell r="M37">
            <v>87365.032544277652</v>
          </cell>
          <cell r="N37" t="str">
            <v>Устаткування</v>
          </cell>
        </row>
        <row r="38">
          <cell r="G38" t="str">
            <v>0005808853</v>
          </cell>
          <cell r="H38">
            <v>1</v>
          </cell>
          <cell r="I38" t="str">
            <v>00058088531</v>
          </cell>
          <cell r="K38">
            <v>5</v>
          </cell>
          <cell r="L38">
            <v>28</v>
          </cell>
          <cell r="M38">
            <v>95394.507060000004</v>
          </cell>
          <cell r="N38" t="str">
            <v>Товари в обороті або в переробці</v>
          </cell>
        </row>
        <row r="39">
          <cell r="G39" t="str">
            <v>0005808853</v>
          </cell>
          <cell r="H39">
            <v>2</v>
          </cell>
          <cell r="I39" t="str">
            <v>00058088532</v>
          </cell>
          <cell r="K39">
            <v>5</v>
          </cell>
          <cell r="L39">
            <v>29</v>
          </cell>
          <cell r="M39">
            <v>654093.24635515385</v>
          </cell>
          <cell r="N39" t="str">
            <v>Майновi права на iнше майно</v>
          </cell>
        </row>
        <row r="40">
          <cell r="G40" t="str">
            <v>0005808853</v>
          </cell>
          <cell r="H40">
            <v>3</v>
          </cell>
          <cell r="I40" t="str">
            <v>00058088533</v>
          </cell>
          <cell r="K40">
            <v>0</v>
          </cell>
          <cell r="L40">
            <v>34</v>
          </cell>
          <cell r="M40">
            <v>2344262.5000000005</v>
          </cell>
          <cell r="N40" t="str">
            <v>Порука</v>
          </cell>
        </row>
        <row r="41">
          <cell r="G41" t="str">
            <v>0005808853</v>
          </cell>
          <cell r="H41">
            <v>4</v>
          </cell>
          <cell r="I41" t="str">
            <v>00058088534</v>
          </cell>
          <cell r="K41">
            <v>4</v>
          </cell>
          <cell r="L41">
            <v>37</v>
          </cell>
          <cell r="M41">
            <v>51235.474829999999</v>
          </cell>
          <cell r="N41" t="str">
            <v>Нерухоме майно, що належить до нежитлового фонду</v>
          </cell>
        </row>
        <row r="42">
          <cell r="G42" t="str">
            <v>0005808853</v>
          </cell>
          <cell r="H42">
            <v>5</v>
          </cell>
          <cell r="I42" t="str">
            <v>00058088535</v>
          </cell>
          <cell r="K42">
            <v>4</v>
          </cell>
          <cell r="L42">
            <v>51</v>
          </cell>
          <cell r="M42">
            <v>90689.344069999992</v>
          </cell>
          <cell r="N42" t="str">
            <v>Устаткування</v>
          </cell>
        </row>
        <row r="43">
          <cell r="G43" t="str">
            <v>0005808853</v>
          </cell>
          <cell r="H43">
            <v>6</v>
          </cell>
          <cell r="I43" t="str">
            <v>00058088536</v>
          </cell>
          <cell r="K43">
            <v>1</v>
          </cell>
          <cell r="L43">
            <v>59</v>
          </cell>
          <cell r="M43">
            <v>250.00000000000006</v>
          </cell>
          <cell r="N43" t="str">
            <v>Майнові права на грошові кошти</v>
          </cell>
        </row>
        <row r="44">
          <cell r="G44" t="str">
            <v>0013504334</v>
          </cell>
          <cell r="H44">
            <v>1</v>
          </cell>
          <cell r="I44" t="str">
            <v>00135043341</v>
          </cell>
          <cell r="K44">
            <v>5</v>
          </cell>
          <cell r="L44">
            <v>29</v>
          </cell>
          <cell r="M44">
            <v>3596850</v>
          </cell>
          <cell r="N44" t="str">
            <v>Майновi права на iнше майно</v>
          </cell>
        </row>
        <row r="45">
          <cell r="G45" t="str">
            <v>0013504334</v>
          </cell>
          <cell r="H45">
            <v>2</v>
          </cell>
          <cell r="I45" t="str">
            <v>00135043342</v>
          </cell>
          <cell r="K45">
            <v>0</v>
          </cell>
          <cell r="L45">
            <v>34</v>
          </cell>
          <cell r="M45">
            <v>4154175.5873895008</v>
          </cell>
          <cell r="N45" t="str">
            <v>Порука</v>
          </cell>
        </row>
        <row r="46">
          <cell r="G46" t="str">
            <v>0013504334</v>
          </cell>
          <cell r="H46">
            <v>3</v>
          </cell>
          <cell r="I46" t="str">
            <v>00135043343</v>
          </cell>
          <cell r="K46">
            <v>4</v>
          </cell>
          <cell r="L46">
            <v>37</v>
          </cell>
          <cell r="M46">
            <v>6570.018</v>
          </cell>
          <cell r="N46" t="str">
            <v>Нерухоме майно, що належить до нежитлового фонду</v>
          </cell>
        </row>
        <row r="47">
          <cell r="G47" t="str">
            <v>0013504334</v>
          </cell>
          <cell r="H47">
            <v>4</v>
          </cell>
          <cell r="I47" t="str">
            <v>00135043344</v>
          </cell>
          <cell r="K47">
            <v>4</v>
          </cell>
          <cell r="L47">
            <v>38</v>
          </cell>
          <cell r="M47">
            <v>3208.433</v>
          </cell>
          <cell r="N47" t="str">
            <v>Транспортні засоби (крім легкових автомобілів)</v>
          </cell>
        </row>
        <row r="48">
          <cell r="G48" t="str">
            <v>0013504334</v>
          </cell>
          <cell r="H48">
            <v>5</v>
          </cell>
          <cell r="I48" t="str">
            <v>00135043345</v>
          </cell>
          <cell r="K48">
            <v>4</v>
          </cell>
          <cell r="L48">
            <v>51</v>
          </cell>
          <cell r="M48">
            <v>48407.852769999998</v>
          </cell>
          <cell r="N48" t="str">
            <v>Устаткування</v>
          </cell>
        </row>
        <row r="49">
          <cell r="G49" t="str">
            <v>0014226133</v>
          </cell>
          <cell r="H49">
            <v>1</v>
          </cell>
          <cell r="I49" t="str">
            <v>00142261331</v>
          </cell>
          <cell r="K49">
            <v>5</v>
          </cell>
          <cell r="L49">
            <v>28</v>
          </cell>
          <cell r="M49">
            <v>41171</v>
          </cell>
          <cell r="N49" t="str">
            <v>Товари в обороті або в переробці</v>
          </cell>
        </row>
        <row r="50">
          <cell r="G50" t="str">
            <v>0014226133</v>
          </cell>
          <cell r="H50">
            <v>2</v>
          </cell>
          <cell r="I50" t="str">
            <v>00142261332</v>
          </cell>
          <cell r="K50">
            <v>5</v>
          </cell>
          <cell r="L50">
            <v>29</v>
          </cell>
          <cell r="M50">
            <v>19303.436699999998</v>
          </cell>
          <cell r="N50" t="str">
            <v>Майновi права на iнше майно</v>
          </cell>
        </row>
        <row r="51">
          <cell r="G51" t="str">
            <v>0014226133</v>
          </cell>
          <cell r="H51">
            <v>3</v>
          </cell>
          <cell r="I51" t="str">
            <v>00142261333</v>
          </cell>
          <cell r="K51">
            <v>0</v>
          </cell>
          <cell r="L51">
            <v>32</v>
          </cell>
          <cell r="M51">
            <v>17.795428264299783</v>
          </cell>
          <cell r="N51" t="str">
            <v>Майновi права на iншi об'єкти застави</v>
          </cell>
        </row>
        <row r="52">
          <cell r="G52" t="str">
            <v>0014226133</v>
          </cell>
          <cell r="H52">
            <v>4</v>
          </cell>
          <cell r="I52" t="str">
            <v>00142261334</v>
          </cell>
          <cell r="K52">
            <v>0</v>
          </cell>
          <cell r="L52">
            <v>34</v>
          </cell>
          <cell r="M52">
            <v>1263302.3084990289</v>
          </cell>
          <cell r="N52" t="str">
            <v>Порука</v>
          </cell>
        </row>
        <row r="53">
          <cell r="G53" t="str">
            <v>0014226133</v>
          </cell>
          <cell r="H53">
            <v>5</v>
          </cell>
          <cell r="I53" t="str">
            <v>00142261335</v>
          </cell>
          <cell r="K53">
            <v>4</v>
          </cell>
          <cell r="L53">
            <v>37</v>
          </cell>
          <cell r="M53">
            <v>54860.969740960725</v>
          </cell>
          <cell r="N53" t="str">
            <v>Нерухоме майно, що належить до нежитлового фонду</v>
          </cell>
        </row>
        <row r="54">
          <cell r="G54" t="str">
            <v>0014226133</v>
          </cell>
          <cell r="H54">
            <v>6</v>
          </cell>
          <cell r="I54" t="str">
            <v>00142261336</v>
          </cell>
          <cell r="K54">
            <v>4</v>
          </cell>
          <cell r="L54">
            <v>38</v>
          </cell>
          <cell r="M54">
            <v>61.764806454567392</v>
          </cell>
          <cell r="N54" t="str">
            <v>Транспортні засоби (крім легкових автомобілів)</v>
          </cell>
        </row>
        <row r="55">
          <cell r="G55" t="str">
            <v>0014226133</v>
          </cell>
          <cell r="H55">
            <v>7</v>
          </cell>
          <cell r="I55" t="str">
            <v>00142261337</v>
          </cell>
          <cell r="K55">
            <v>4</v>
          </cell>
          <cell r="L55">
            <v>51</v>
          </cell>
          <cell r="M55">
            <v>687.97488088870784</v>
          </cell>
          <cell r="N55" t="str">
            <v>Устаткування</v>
          </cell>
        </row>
        <row r="56">
          <cell r="G56" t="str">
            <v>0014302294</v>
          </cell>
          <cell r="H56">
            <v>1</v>
          </cell>
          <cell r="I56" t="str">
            <v>00143022941</v>
          </cell>
          <cell r="K56">
            <v>0</v>
          </cell>
          <cell r="L56">
            <v>34</v>
          </cell>
          <cell r="M56">
            <v>4219672.5</v>
          </cell>
          <cell r="N56" t="str">
            <v>Порука</v>
          </cell>
        </row>
        <row r="57">
          <cell r="G57" t="str">
            <v>0014302294</v>
          </cell>
          <cell r="H57">
            <v>2</v>
          </cell>
          <cell r="I57" t="str">
            <v>00143022942</v>
          </cell>
          <cell r="K57">
            <v>4</v>
          </cell>
          <cell r="L57">
            <v>37</v>
          </cell>
          <cell r="M57">
            <v>2238873.4741500001</v>
          </cell>
          <cell r="N57" t="str">
            <v>Нерухоме майно, що належить до нежитлового фонду</v>
          </cell>
        </row>
        <row r="58">
          <cell r="G58" t="str">
            <v>0014302294</v>
          </cell>
          <cell r="H58">
            <v>3</v>
          </cell>
          <cell r="I58" t="str">
            <v>00143022943</v>
          </cell>
          <cell r="K58">
            <v>5</v>
          </cell>
          <cell r="L58">
            <v>54</v>
          </cell>
          <cell r="M58">
            <v>23189.35</v>
          </cell>
          <cell r="N58" t="str">
            <v>Інвестиційні сертифікати</v>
          </cell>
        </row>
        <row r="59">
          <cell r="G59" t="str">
            <v>0020826021</v>
          </cell>
          <cell r="H59">
            <v>1</v>
          </cell>
          <cell r="I59" t="str">
            <v>00208260211</v>
          </cell>
          <cell r="K59">
            <v>5</v>
          </cell>
          <cell r="L59">
            <v>29</v>
          </cell>
          <cell r="M59">
            <v>132524.90583999999</v>
          </cell>
          <cell r="N59" t="str">
            <v>Майновi права на iнше майно</v>
          </cell>
        </row>
        <row r="60">
          <cell r="G60" t="str">
            <v>0020826021</v>
          </cell>
          <cell r="H60">
            <v>2</v>
          </cell>
          <cell r="I60" t="str">
            <v>00208260212</v>
          </cell>
          <cell r="K60">
            <v>0</v>
          </cell>
          <cell r="L60">
            <v>34</v>
          </cell>
          <cell r="M60">
            <v>949426.31250000023</v>
          </cell>
          <cell r="N60" t="str">
            <v>Порука</v>
          </cell>
        </row>
        <row r="61">
          <cell r="G61" t="str">
            <v>0020826021</v>
          </cell>
          <cell r="H61">
            <v>3</v>
          </cell>
          <cell r="I61" t="str">
            <v>00208260213</v>
          </cell>
          <cell r="K61">
            <v>4</v>
          </cell>
          <cell r="L61">
            <v>37</v>
          </cell>
          <cell r="M61">
            <v>285605.79957999999</v>
          </cell>
          <cell r="N61" t="str">
            <v>Нерухоме майно, що належить до нежитлового фонду</v>
          </cell>
        </row>
        <row r="62">
          <cell r="G62" t="str">
            <v>0022649344</v>
          </cell>
          <cell r="H62">
            <v>1</v>
          </cell>
          <cell r="I62" t="str">
            <v>00226493441</v>
          </cell>
          <cell r="K62">
            <v>3</v>
          </cell>
          <cell r="L62">
            <v>25</v>
          </cell>
          <cell r="M62">
            <v>2757.7</v>
          </cell>
          <cell r="N62" t="str">
            <v>Нерухоме майно, що належить до житлового фонду</v>
          </cell>
        </row>
        <row r="63">
          <cell r="G63" t="str">
            <v>0022649344</v>
          </cell>
          <cell r="H63">
            <v>2</v>
          </cell>
          <cell r="I63" t="str">
            <v>00226493442</v>
          </cell>
          <cell r="K63">
            <v>5</v>
          </cell>
          <cell r="L63">
            <v>29</v>
          </cell>
          <cell r="M63">
            <v>4139.0075399999996</v>
          </cell>
          <cell r="N63" t="str">
            <v>Майновi права на iнше майно</v>
          </cell>
        </row>
        <row r="64">
          <cell r="G64" t="str">
            <v>0022649344</v>
          </cell>
          <cell r="H64">
            <v>3</v>
          </cell>
          <cell r="I64" t="str">
            <v>00226493443</v>
          </cell>
          <cell r="K64">
            <v>0</v>
          </cell>
          <cell r="L64">
            <v>34</v>
          </cell>
          <cell r="M64">
            <v>2304000</v>
          </cell>
          <cell r="N64" t="str">
            <v>Порука</v>
          </cell>
        </row>
        <row r="65">
          <cell r="G65" t="str">
            <v>0022649344</v>
          </cell>
          <cell r="H65">
            <v>4</v>
          </cell>
          <cell r="I65" t="str">
            <v>00226493444</v>
          </cell>
          <cell r="K65">
            <v>4</v>
          </cell>
          <cell r="L65">
            <v>37</v>
          </cell>
          <cell r="M65">
            <v>251531.9785</v>
          </cell>
          <cell r="N65" t="str">
            <v>Нерухоме майно, що належить до нежитлового фонду</v>
          </cell>
        </row>
        <row r="66">
          <cell r="G66" t="str">
            <v>0022649344</v>
          </cell>
          <cell r="H66">
            <v>5</v>
          </cell>
          <cell r="I66" t="str">
            <v>00226493445</v>
          </cell>
          <cell r="K66">
            <v>4</v>
          </cell>
          <cell r="L66">
            <v>51</v>
          </cell>
          <cell r="M66">
            <v>102289.04399999999</v>
          </cell>
          <cell r="N66" t="str">
            <v>Устаткування</v>
          </cell>
        </row>
        <row r="67">
          <cell r="G67" t="str">
            <v>0024267110</v>
          </cell>
          <cell r="H67">
            <v>1</v>
          </cell>
          <cell r="I67" t="str">
            <v>00242671101</v>
          </cell>
          <cell r="K67">
            <v>3</v>
          </cell>
          <cell r="L67">
            <v>25</v>
          </cell>
          <cell r="M67">
            <v>26816.191999999995</v>
          </cell>
          <cell r="N67" t="str">
            <v>Нерухоме майно, що належить до житлового фонду</v>
          </cell>
        </row>
        <row r="68">
          <cell r="G68" t="str">
            <v>0024267110</v>
          </cell>
          <cell r="H68">
            <v>2</v>
          </cell>
          <cell r="I68" t="str">
            <v>00242671102</v>
          </cell>
          <cell r="K68">
            <v>5</v>
          </cell>
          <cell r="L68">
            <v>28</v>
          </cell>
          <cell r="M68">
            <v>200000.00062999994</v>
          </cell>
          <cell r="N68" t="str">
            <v>Товари в обороті або в переробці</v>
          </cell>
        </row>
        <row r="69">
          <cell r="G69" t="str">
            <v>0024267110</v>
          </cell>
          <cell r="H69">
            <v>3</v>
          </cell>
          <cell r="I69" t="str">
            <v>00242671103</v>
          </cell>
          <cell r="K69">
            <v>5</v>
          </cell>
          <cell r="L69">
            <v>29</v>
          </cell>
          <cell r="M69">
            <v>2317.1012299999998</v>
          </cell>
          <cell r="N69" t="str">
            <v>Майновi права на iнше майно</v>
          </cell>
        </row>
        <row r="70">
          <cell r="G70" t="str">
            <v>0024267110</v>
          </cell>
          <cell r="H70">
            <v>4</v>
          </cell>
          <cell r="I70" t="str">
            <v>00242671104</v>
          </cell>
          <cell r="K70">
            <v>0</v>
          </cell>
          <cell r="L70">
            <v>34</v>
          </cell>
          <cell r="M70">
            <v>5003010.2410000013</v>
          </cell>
          <cell r="N70" t="str">
            <v>Порука</v>
          </cell>
        </row>
        <row r="71">
          <cell r="G71" t="str">
            <v>0024267110</v>
          </cell>
          <cell r="H71">
            <v>5</v>
          </cell>
          <cell r="I71" t="str">
            <v>00242671105</v>
          </cell>
          <cell r="K71">
            <v>4</v>
          </cell>
          <cell r="L71">
            <v>37</v>
          </cell>
          <cell r="M71">
            <v>4465.1259999999975</v>
          </cell>
          <cell r="N71" t="str">
            <v>Нерухоме майно, що належить до нежитлового фонду</v>
          </cell>
        </row>
        <row r="72">
          <cell r="G72" t="str">
            <v>0024267110</v>
          </cell>
          <cell r="H72">
            <v>6</v>
          </cell>
          <cell r="I72" t="str">
            <v>00242671106</v>
          </cell>
          <cell r="K72">
            <v>1</v>
          </cell>
          <cell r="L72">
            <v>59</v>
          </cell>
          <cell r="M72">
            <v>15719.999999999996</v>
          </cell>
          <cell r="N72" t="str">
            <v>Майнові права на грошові кошти</v>
          </cell>
        </row>
        <row r="73">
          <cell r="G73" t="str">
            <v>0024584661</v>
          </cell>
          <cell r="H73">
            <v>1</v>
          </cell>
          <cell r="I73" t="str">
            <v>00245846611</v>
          </cell>
          <cell r="K73">
            <v>5</v>
          </cell>
          <cell r="L73">
            <v>29</v>
          </cell>
          <cell r="M73">
            <v>2450000</v>
          </cell>
          <cell r="N73" t="str">
            <v>Майновi права на iнше майно</v>
          </cell>
        </row>
        <row r="74">
          <cell r="G74" t="str">
            <v>0025198262</v>
          </cell>
          <cell r="H74">
            <v>1</v>
          </cell>
          <cell r="I74" t="str">
            <v>00251982621</v>
          </cell>
          <cell r="K74">
            <v>0</v>
          </cell>
          <cell r="L74">
            <v>34</v>
          </cell>
          <cell r="M74">
            <v>195000</v>
          </cell>
          <cell r="N74" t="str">
            <v>Порука</v>
          </cell>
        </row>
        <row r="75">
          <cell r="G75" t="str">
            <v>0025198262</v>
          </cell>
          <cell r="H75">
            <v>2</v>
          </cell>
          <cell r="I75" t="str">
            <v>00251982622</v>
          </cell>
          <cell r="K75">
            <v>4</v>
          </cell>
          <cell r="L75">
            <v>51</v>
          </cell>
          <cell r="M75">
            <v>278715.76808999997</v>
          </cell>
          <cell r="N75" t="str">
            <v>Устаткування</v>
          </cell>
        </row>
        <row r="76">
          <cell r="G76" t="str">
            <v>0025328954</v>
          </cell>
          <cell r="H76">
            <v>1</v>
          </cell>
          <cell r="I76" t="str">
            <v>00253289541</v>
          </cell>
          <cell r="K76">
            <v>5</v>
          </cell>
          <cell r="L76">
            <v>29</v>
          </cell>
          <cell r="M76">
            <v>553269.39262500009</v>
          </cell>
          <cell r="N76" t="str">
            <v>Майновi права на iнше майно</v>
          </cell>
        </row>
        <row r="77">
          <cell r="G77" t="str">
            <v>0025328954</v>
          </cell>
          <cell r="H77">
            <v>2</v>
          </cell>
          <cell r="I77" t="str">
            <v>00253289542</v>
          </cell>
          <cell r="K77">
            <v>0</v>
          </cell>
          <cell r="L77">
            <v>34</v>
          </cell>
          <cell r="M77">
            <v>2531803.5000000005</v>
          </cell>
          <cell r="N77" t="str">
            <v>Порука</v>
          </cell>
        </row>
        <row r="78">
          <cell r="G78" t="str">
            <v>0025605170</v>
          </cell>
          <cell r="H78">
            <v>1</v>
          </cell>
          <cell r="I78" t="str">
            <v>00256051701</v>
          </cell>
          <cell r="K78">
            <v>0</v>
          </cell>
          <cell r="L78">
            <v>34</v>
          </cell>
          <cell r="M78">
            <v>562623.00000000012</v>
          </cell>
          <cell r="N78" t="str">
            <v>Порука</v>
          </cell>
        </row>
        <row r="79">
          <cell r="G79" t="str">
            <v>0025605170</v>
          </cell>
          <cell r="H79">
            <v>2</v>
          </cell>
          <cell r="I79" t="str">
            <v>00256051702</v>
          </cell>
          <cell r="K79">
            <v>4</v>
          </cell>
          <cell r="L79">
            <v>37</v>
          </cell>
          <cell r="M79">
            <v>27209.333999999999</v>
          </cell>
          <cell r="N79" t="str">
            <v>Нерухоме майно, що належить до нежитлового фонду</v>
          </cell>
        </row>
        <row r="80">
          <cell r="G80" t="str">
            <v>0030019775</v>
          </cell>
          <cell r="H80">
            <v>1</v>
          </cell>
          <cell r="I80" t="str">
            <v>00300197751</v>
          </cell>
          <cell r="K80">
            <v>5</v>
          </cell>
          <cell r="L80">
            <v>28</v>
          </cell>
          <cell r="M80">
            <v>447043.57047999999</v>
          </cell>
          <cell r="N80" t="str">
            <v>Товари в обороті або в переробці</v>
          </cell>
        </row>
        <row r="81">
          <cell r="G81" t="str">
            <v>0030019801</v>
          </cell>
          <cell r="H81">
            <v>1</v>
          </cell>
          <cell r="I81" t="str">
            <v>00300198011</v>
          </cell>
          <cell r="K81">
            <v>5</v>
          </cell>
          <cell r="L81">
            <v>29</v>
          </cell>
          <cell r="M81">
            <v>1014309.0456800002</v>
          </cell>
          <cell r="N81" t="str">
            <v>Майновi права на iнше майно</v>
          </cell>
        </row>
        <row r="82">
          <cell r="G82" t="str">
            <v>0030939178</v>
          </cell>
          <cell r="H82">
            <v>1</v>
          </cell>
          <cell r="I82" t="str">
            <v>00309391781</v>
          </cell>
          <cell r="K82">
            <v>5</v>
          </cell>
          <cell r="L82">
            <v>29</v>
          </cell>
          <cell r="M82">
            <v>2632137.9350000005</v>
          </cell>
          <cell r="N82" t="str">
            <v>Майновi права на iнше майно</v>
          </cell>
        </row>
        <row r="83">
          <cell r="G83" t="str">
            <v>0030939178</v>
          </cell>
          <cell r="H83">
            <v>2</v>
          </cell>
          <cell r="I83" t="str">
            <v>00309391782</v>
          </cell>
          <cell r="K83">
            <v>0</v>
          </cell>
          <cell r="L83">
            <v>34</v>
          </cell>
          <cell r="M83">
            <v>468852.50000000006</v>
          </cell>
          <cell r="N83" t="str">
            <v>Порука</v>
          </cell>
        </row>
        <row r="84">
          <cell r="G84" t="str">
            <v>0030939178</v>
          </cell>
          <cell r="H84">
            <v>3</v>
          </cell>
          <cell r="I84" t="str">
            <v>00309391783</v>
          </cell>
          <cell r="K84">
            <v>4</v>
          </cell>
          <cell r="L84">
            <v>37</v>
          </cell>
          <cell r="M84">
            <v>0</v>
          </cell>
          <cell r="N84" t="str">
            <v>Нерухоме майно, що належить до нежитлового фонду</v>
          </cell>
        </row>
        <row r="85">
          <cell r="G85" t="str">
            <v>0030939178</v>
          </cell>
          <cell r="H85">
            <v>4</v>
          </cell>
          <cell r="I85" t="str">
            <v>00309391784</v>
          </cell>
          <cell r="K85">
            <v>4</v>
          </cell>
          <cell r="L85">
            <v>51</v>
          </cell>
          <cell r="M85">
            <v>24279.287479999999</v>
          </cell>
          <cell r="N85" t="str">
            <v>Устаткування</v>
          </cell>
        </row>
        <row r="86">
          <cell r="G86" t="str">
            <v>0030982361</v>
          </cell>
          <cell r="H86">
            <v>1</v>
          </cell>
          <cell r="I86" t="str">
            <v>00309823611</v>
          </cell>
          <cell r="K86">
            <v>5</v>
          </cell>
          <cell r="L86">
            <v>28</v>
          </cell>
          <cell r="M86">
            <v>19103.908480000002</v>
          </cell>
          <cell r="N86" t="str">
            <v>Товари в обороті або в переробці</v>
          </cell>
        </row>
        <row r="87">
          <cell r="G87" t="str">
            <v>0030982361</v>
          </cell>
          <cell r="H87">
            <v>2</v>
          </cell>
          <cell r="I87" t="str">
            <v>00309823612</v>
          </cell>
          <cell r="K87">
            <v>0</v>
          </cell>
          <cell r="L87">
            <v>32</v>
          </cell>
          <cell r="M87">
            <v>66558.663220000002</v>
          </cell>
          <cell r="N87" t="str">
            <v>Майновi права на iншi об'єкти застави</v>
          </cell>
        </row>
        <row r="88">
          <cell r="G88" t="str">
            <v>0030982361</v>
          </cell>
          <cell r="H88">
            <v>3</v>
          </cell>
          <cell r="I88" t="str">
            <v>00309823613</v>
          </cell>
          <cell r="K88">
            <v>0</v>
          </cell>
          <cell r="L88">
            <v>34</v>
          </cell>
          <cell r="M88">
            <v>1640983.7500000002</v>
          </cell>
          <cell r="N88" t="str">
            <v>Порука</v>
          </cell>
        </row>
        <row r="89">
          <cell r="G89" t="str">
            <v>0030982361</v>
          </cell>
          <cell r="H89">
            <v>4</v>
          </cell>
          <cell r="I89" t="str">
            <v>00309823614</v>
          </cell>
          <cell r="K89">
            <v>4</v>
          </cell>
          <cell r="L89">
            <v>37</v>
          </cell>
          <cell r="M89">
            <v>49668.741009999998</v>
          </cell>
          <cell r="N89" t="str">
            <v>Нерухоме майно, що належить до нежитлового фонду</v>
          </cell>
        </row>
        <row r="90">
          <cell r="G90" t="str">
            <v>0030982361</v>
          </cell>
          <cell r="H90">
            <v>5</v>
          </cell>
          <cell r="I90" t="str">
            <v>00309823615</v>
          </cell>
          <cell r="K90">
            <v>4</v>
          </cell>
          <cell r="L90">
            <v>51</v>
          </cell>
          <cell r="M90">
            <v>64284.262990000003</v>
          </cell>
          <cell r="N90" t="str">
            <v>Устаткування</v>
          </cell>
        </row>
        <row r="91">
          <cell r="G91" t="str">
            <v>0031408390</v>
          </cell>
          <cell r="H91">
            <v>1</v>
          </cell>
          <cell r="I91" t="str">
            <v>00314083901</v>
          </cell>
          <cell r="K91">
            <v>5</v>
          </cell>
          <cell r="L91">
            <v>29</v>
          </cell>
          <cell r="M91">
            <v>5</v>
          </cell>
          <cell r="N91" t="str">
            <v>Майновi права на iнше майно</v>
          </cell>
        </row>
        <row r="92">
          <cell r="G92" t="str">
            <v>0031408390</v>
          </cell>
          <cell r="H92">
            <v>2</v>
          </cell>
          <cell r="I92" t="str">
            <v>00314083902</v>
          </cell>
          <cell r="K92">
            <v>0</v>
          </cell>
          <cell r="L92">
            <v>34</v>
          </cell>
          <cell r="M92">
            <v>257868.87500000003</v>
          </cell>
          <cell r="N92" t="str">
            <v>Порука</v>
          </cell>
        </row>
        <row r="93">
          <cell r="G93" t="str">
            <v>0031452407</v>
          </cell>
          <cell r="H93">
            <v>1</v>
          </cell>
          <cell r="I93" t="str">
            <v>00314524071</v>
          </cell>
          <cell r="K93">
            <v>5</v>
          </cell>
          <cell r="L93">
            <v>54</v>
          </cell>
          <cell r="M93">
            <v>1774240.29</v>
          </cell>
          <cell r="N93" t="str">
            <v>Інвестиційні сертифікати</v>
          </cell>
        </row>
        <row r="94">
          <cell r="G94" t="str">
            <v>0031517060</v>
          </cell>
          <cell r="H94">
            <v>1</v>
          </cell>
          <cell r="I94" t="str">
            <v>00315170601</v>
          </cell>
          <cell r="K94">
            <v>5</v>
          </cell>
          <cell r="L94">
            <v>29</v>
          </cell>
          <cell r="M94">
            <v>260711.88942720374</v>
          </cell>
          <cell r="N94" t="str">
            <v>Майновi права на iнше майно</v>
          </cell>
        </row>
        <row r="95">
          <cell r="G95" t="str">
            <v>0032065509</v>
          </cell>
          <cell r="H95">
            <v>1</v>
          </cell>
          <cell r="I95" t="str">
            <v>00320655091</v>
          </cell>
          <cell r="K95">
            <v>5</v>
          </cell>
          <cell r="L95">
            <v>29</v>
          </cell>
          <cell r="M95">
            <v>32182.525309999997</v>
          </cell>
          <cell r="N95" t="str">
            <v>Майновi права на iнше майно</v>
          </cell>
        </row>
        <row r="96">
          <cell r="G96" t="str">
            <v>0032065509</v>
          </cell>
          <cell r="H96">
            <v>2</v>
          </cell>
          <cell r="I96" t="str">
            <v>00320655092</v>
          </cell>
          <cell r="K96">
            <v>0</v>
          </cell>
          <cell r="L96">
            <v>34</v>
          </cell>
          <cell r="M96">
            <v>495014.46950000006</v>
          </cell>
          <cell r="N96" t="str">
            <v>Порука</v>
          </cell>
        </row>
        <row r="97">
          <cell r="G97" t="str">
            <v>0032065509</v>
          </cell>
          <cell r="H97">
            <v>3</v>
          </cell>
          <cell r="I97" t="str">
            <v>00320655093</v>
          </cell>
          <cell r="K97">
            <v>4</v>
          </cell>
          <cell r="L97">
            <v>37</v>
          </cell>
          <cell r="M97">
            <v>0</v>
          </cell>
          <cell r="N97" t="str">
            <v>Нерухоме майно, що належить до нежитлового фонду</v>
          </cell>
        </row>
        <row r="98">
          <cell r="G98" t="str">
            <v>0032294926</v>
          </cell>
          <cell r="H98">
            <v>1</v>
          </cell>
          <cell r="I98" t="str">
            <v>00322949261</v>
          </cell>
          <cell r="K98">
            <v>5</v>
          </cell>
          <cell r="L98">
            <v>28</v>
          </cell>
          <cell r="M98">
            <v>186067.05925312627</v>
          </cell>
          <cell r="N98" t="str">
            <v>Товари в обороті або в переробці</v>
          </cell>
        </row>
        <row r="99">
          <cell r="G99" t="str">
            <v>0032294926</v>
          </cell>
          <cell r="H99">
            <v>2</v>
          </cell>
          <cell r="I99" t="str">
            <v>00322949262</v>
          </cell>
          <cell r="K99">
            <v>5</v>
          </cell>
          <cell r="L99">
            <v>29</v>
          </cell>
          <cell r="M99">
            <v>1844397.0305267812</v>
          </cell>
          <cell r="N99" t="str">
            <v>Майновi права на iнше майно</v>
          </cell>
        </row>
        <row r="100">
          <cell r="G100" t="str">
            <v>0032294926</v>
          </cell>
          <cell r="H100">
            <v>3</v>
          </cell>
          <cell r="I100" t="str">
            <v>00322949263</v>
          </cell>
          <cell r="K100">
            <v>0</v>
          </cell>
          <cell r="L100">
            <v>34</v>
          </cell>
          <cell r="M100">
            <v>7384426.8750000019</v>
          </cell>
          <cell r="N100" t="str">
            <v>Порука</v>
          </cell>
        </row>
        <row r="101">
          <cell r="G101" t="str">
            <v>0032294926</v>
          </cell>
          <cell r="H101">
            <v>4</v>
          </cell>
          <cell r="I101" t="str">
            <v>00322949264</v>
          </cell>
          <cell r="K101">
            <v>4</v>
          </cell>
          <cell r="L101">
            <v>37</v>
          </cell>
          <cell r="M101">
            <v>1363356.8098892902</v>
          </cell>
          <cell r="N101" t="str">
            <v>Нерухоме майно, що належить до нежитлового фонду</v>
          </cell>
        </row>
        <row r="102">
          <cell r="G102" t="str">
            <v>0032294926</v>
          </cell>
          <cell r="H102">
            <v>5</v>
          </cell>
          <cell r="I102" t="str">
            <v>00322949265</v>
          </cell>
          <cell r="K102">
            <v>4</v>
          </cell>
          <cell r="L102">
            <v>51</v>
          </cell>
          <cell r="M102">
            <v>2010.7442741250002</v>
          </cell>
          <cell r="N102" t="str">
            <v>Устаткування</v>
          </cell>
        </row>
        <row r="103">
          <cell r="G103" t="str">
            <v>0032370430</v>
          </cell>
          <cell r="H103">
            <v>1</v>
          </cell>
          <cell r="I103" t="str">
            <v>00323704301</v>
          </cell>
          <cell r="K103">
            <v>5</v>
          </cell>
          <cell r="L103">
            <v>28</v>
          </cell>
          <cell r="M103">
            <v>184166.44999999998</v>
          </cell>
          <cell r="N103" t="str">
            <v>Товари в обороті або в переробці</v>
          </cell>
        </row>
        <row r="104">
          <cell r="G104" t="str">
            <v>0032370430</v>
          </cell>
          <cell r="H104">
            <v>2</v>
          </cell>
          <cell r="I104" t="str">
            <v>00323704302</v>
          </cell>
          <cell r="K104">
            <v>5</v>
          </cell>
          <cell r="L104">
            <v>29</v>
          </cell>
          <cell r="M104">
            <v>0</v>
          </cell>
          <cell r="N104" t="str">
            <v>Майновi права на iнше майно</v>
          </cell>
        </row>
        <row r="105">
          <cell r="G105" t="str">
            <v>0032370430</v>
          </cell>
          <cell r="H105">
            <v>3</v>
          </cell>
          <cell r="I105" t="str">
            <v>00323704303</v>
          </cell>
          <cell r="K105">
            <v>0</v>
          </cell>
          <cell r="L105">
            <v>32</v>
          </cell>
          <cell r="M105">
            <v>23.20457173570022</v>
          </cell>
          <cell r="N105" t="str">
            <v>Майновi права на iншi об'єкти застави</v>
          </cell>
        </row>
        <row r="106">
          <cell r="G106" t="str">
            <v>0032370430</v>
          </cell>
          <cell r="H106">
            <v>4</v>
          </cell>
          <cell r="I106" t="str">
            <v>00323704304</v>
          </cell>
          <cell r="K106">
            <v>0</v>
          </cell>
          <cell r="L106">
            <v>34</v>
          </cell>
          <cell r="M106">
            <v>3050140.6915009716</v>
          </cell>
          <cell r="N106" t="str">
            <v>Порука</v>
          </cell>
        </row>
        <row r="107">
          <cell r="G107" t="str">
            <v>0032370430</v>
          </cell>
          <cell r="H107">
            <v>5</v>
          </cell>
          <cell r="I107" t="str">
            <v>00323704305</v>
          </cell>
          <cell r="K107">
            <v>4</v>
          </cell>
          <cell r="L107">
            <v>37</v>
          </cell>
          <cell r="M107">
            <v>71536.649129039288</v>
          </cell>
          <cell r="N107" t="str">
            <v>Нерухоме майно, що належить до нежитлового фонду</v>
          </cell>
        </row>
        <row r="108">
          <cell r="G108" t="str">
            <v>0032370430</v>
          </cell>
          <cell r="H108">
            <v>6</v>
          </cell>
          <cell r="I108" t="str">
            <v>00323704306</v>
          </cell>
          <cell r="K108">
            <v>4</v>
          </cell>
          <cell r="L108">
            <v>38</v>
          </cell>
          <cell r="M108">
            <v>80.538993545432604</v>
          </cell>
          <cell r="N108" t="str">
            <v>Транспортні засоби (крім легкових автомобілів)</v>
          </cell>
        </row>
        <row r="109">
          <cell r="G109" t="str">
            <v>0032370430</v>
          </cell>
          <cell r="H109">
            <v>7</v>
          </cell>
          <cell r="I109" t="str">
            <v>00323704307</v>
          </cell>
          <cell r="K109">
            <v>4</v>
          </cell>
          <cell r="L109">
            <v>51</v>
          </cell>
          <cell r="M109">
            <v>897.09346911129217</v>
          </cell>
          <cell r="N109" t="str">
            <v>Устаткування</v>
          </cell>
        </row>
        <row r="110">
          <cell r="G110" t="str">
            <v>0032414467</v>
          </cell>
          <cell r="H110">
            <v>1</v>
          </cell>
          <cell r="I110" t="str">
            <v>00324144671</v>
          </cell>
          <cell r="K110">
            <v>5</v>
          </cell>
          <cell r="L110">
            <v>29</v>
          </cell>
          <cell r="M110">
            <v>194767.43527417647</v>
          </cell>
          <cell r="N110" t="str">
            <v>Майновi права на iнше майно</v>
          </cell>
        </row>
        <row r="111">
          <cell r="G111" t="str">
            <v>0032414467</v>
          </cell>
          <cell r="H111">
            <v>2</v>
          </cell>
          <cell r="I111" t="str">
            <v>00324144672</v>
          </cell>
          <cell r="K111">
            <v>0</v>
          </cell>
          <cell r="L111">
            <v>32</v>
          </cell>
          <cell r="M111">
            <v>65633.083359146869</v>
          </cell>
          <cell r="N111" t="str">
            <v>Майновi права на iншi об'єкти застави</v>
          </cell>
        </row>
        <row r="112">
          <cell r="G112" t="str">
            <v>0032414467</v>
          </cell>
          <cell r="H112">
            <v>3</v>
          </cell>
          <cell r="I112" t="str">
            <v>00324144673</v>
          </cell>
          <cell r="K112">
            <v>0</v>
          </cell>
          <cell r="L112">
            <v>34</v>
          </cell>
          <cell r="M112">
            <v>11380218.2240973</v>
          </cell>
          <cell r="N112" t="str">
            <v>Порука</v>
          </cell>
        </row>
        <row r="113">
          <cell r="G113" t="str">
            <v>0032414467</v>
          </cell>
          <cell r="H113">
            <v>4</v>
          </cell>
          <cell r="I113" t="str">
            <v>00324144674</v>
          </cell>
          <cell r="K113">
            <v>3</v>
          </cell>
          <cell r="L113">
            <v>35</v>
          </cell>
          <cell r="M113">
            <v>33.208554082412824</v>
          </cell>
          <cell r="N113" t="str">
            <v>Легкові автомобілі</v>
          </cell>
        </row>
        <row r="114">
          <cell r="G114" t="str">
            <v>0032414467</v>
          </cell>
          <cell r="H114">
            <v>5</v>
          </cell>
          <cell r="I114" t="str">
            <v>00324144675</v>
          </cell>
          <cell r="K114">
            <v>4</v>
          </cell>
          <cell r="L114">
            <v>37</v>
          </cell>
          <cell r="M114">
            <v>54253.618469490772</v>
          </cell>
          <cell r="N114" t="str">
            <v>Нерухоме майно, що належить до нежитлового фонду</v>
          </cell>
        </row>
        <row r="115">
          <cell r="G115" t="str">
            <v>0032414467</v>
          </cell>
          <cell r="H115">
            <v>6</v>
          </cell>
          <cell r="I115" t="str">
            <v>00324144676</v>
          </cell>
          <cell r="K115">
            <v>4</v>
          </cell>
          <cell r="L115">
            <v>38</v>
          </cell>
          <cell r="M115">
            <v>42082.700495836114</v>
          </cell>
          <cell r="N115" t="str">
            <v>Транспортні засоби (крім легкових автомобілів)</v>
          </cell>
        </row>
        <row r="116">
          <cell r="G116" t="str">
            <v>0032414467</v>
          </cell>
          <cell r="H116">
            <v>7</v>
          </cell>
          <cell r="I116" t="str">
            <v>00324144677</v>
          </cell>
          <cell r="K116">
            <v>4</v>
          </cell>
          <cell r="L116">
            <v>51</v>
          </cell>
          <cell r="M116">
            <v>19484.962612063955</v>
          </cell>
          <cell r="N116" t="str">
            <v>Устаткування</v>
          </cell>
        </row>
        <row r="117">
          <cell r="G117" t="str">
            <v>0032414467</v>
          </cell>
          <cell r="H117">
            <v>8</v>
          </cell>
          <cell r="I117" t="str">
            <v>00324144678</v>
          </cell>
          <cell r="K117">
            <v>1</v>
          </cell>
          <cell r="L117">
            <v>59</v>
          </cell>
          <cell r="M117">
            <v>21931.460646593758</v>
          </cell>
          <cell r="N117" t="str">
            <v>Майнові права на грошові кошти</v>
          </cell>
        </row>
        <row r="118">
          <cell r="G118" t="str">
            <v>0032556425</v>
          </cell>
          <cell r="H118">
            <v>1</v>
          </cell>
          <cell r="I118" t="str">
            <v>00325564251</v>
          </cell>
          <cell r="K118">
            <v>5</v>
          </cell>
          <cell r="L118">
            <v>29</v>
          </cell>
          <cell r="M118">
            <v>58000</v>
          </cell>
          <cell r="N118" t="str">
            <v>Майновi права на iнше майно</v>
          </cell>
        </row>
        <row r="119">
          <cell r="G119" t="str">
            <v>0032556425</v>
          </cell>
          <cell r="H119">
            <v>2</v>
          </cell>
          <cell r="I119" t="str">
            <v>00325564252</v>
          </cell>
          <cell r="K119">
            <v>0</v>
          </cell>
          <cell r="L119">
            <v>34</v>
          </cell>
          <cell r="M119">
            <v>1640983.75</v>
          </cell>
          <cell r="N119" t="str">
            <v>Порука</v>
          </cell>
        </row>
        <row r="120">
          <cell r="G120" t="str">
            <v>0032556425</v>
          </cell>
          <cell r="H120">
            <v>3</v>
          </cell>
          <cell r="I120" t="str">
            <v>00325564253</v>
          </cell>
          <cell r="K120">
            <v>4</v>
          </cell>
          <cell r="L120">
            <v>37</v>
          </cell>
          <cell r="M120">
            <v>646404.37100000004</v>
          </cell>
          <cell r="N120" t="str">
            <v>Нерухоме майно, що належить до нежитлового фонду</v>
          </cell>
        </row>
        <row r="121">
          <cell r="G121" t="str">
            <v>0032556425</v>
          </cell>
          <cell r="H121">
            <v>4</v>
          </cell>
          <cell r="I121" t="str">
            <v>00325564254</v>
          </cell>
          <cell r="K121">
            <v>5</v>
          </cell>
          <cell r="L121">
            <v>54</v>
          </cell>
          <cell r="M121">
            <v>201909.52200000003</v>
          </cell>
          <cell r="N121" t="str">
            <v>Інвестиційні сертифікати</v>
          </cell>
        </row>
        <row r="122">
          <cell r="G122" t="str">
            <v>0032556425</v>
          </cell>
          <cell r="H122">
            <v>5</v>
          </cell>
          <cell r="I122" t="str">
            <v>00325564255</v>
          </cell>
          <cell r="K122">
            <v>5</v>
          </cell>
          <cell r="L122">
            <v>56</v>
          </cell>
          <cell r="M122">
            <v>240978.41699999996</v>
          </cell>
          <cell r="N122" t="str">
            <v>Майнові права на нерухоме майно, що належатиме до нежитлового фонду</v>
          </cell>
        </row>
        <row r="123">
          <cell r="G123" t="str">
            <v>0032785994</v>
          </cell>
          <cell r="H123">
            <v>1</v>
          </cell>
          <cell r="I123" t="str">
            <v>00327859941</v>
          </cell>
          <cell r="K123">
            <v>5</v>
          </cell>
          <cell r="L123">
            <v>29</v>
          </cell>
          <cell r="M123">
            <v>1759612.261905906</v>
          </cell>
          <cell r="N123" t="str">
            <v>Майновi права на iнше майно</v>
          </cell>
        </row>
        <row r="124">
          <cell r="G124" t="str">
            <v>0032785994</v>
          </cell>
          <cell r="H124">
            <v>2</v>
          </cell>
          <cell r="I124" t="str">
            <v>00327859942</v>
          </cell>
          <cell r="K124">
            <v>0</v>
          </cell>
          <cell r="L124">
            <v>34</v>
          </cell>
          <cell r="M124">
            <v>16312159.888019128</v>
          </cell>
          <cell r="N124" t="str">
            <v>Порука</v>
          </cell>
        </row>
        <row r="125">
          <cell r="G125" t="str">
            <v>0032785994</v>
          </cell>
          <cell r="H125">
            <v>3</v>
          </cell>
          <cell r="I125" t="str">
            <v>00327859943</v>
          </cell>
          <cell r="K125">
            <v>3</v>
          </cell>
          <cell r="L125">
            <v>35</v>
          </cell>
          <cell r="M125">
            <v>310.10000000000002</v>
          </cell>
          <cell r="N125" t="str">
            <v>Легкові автомобілі</v>
          </cell>
        </row>
        <row r="126">
          <cell r="G126" t="str">
            <v>0032785994</v>
          </cell>
          <cell r="H126">
            <v>4</v>
          </cell>
          <cell r="I126" t="str">
            <v>00327859944</v>
          </cell>
          <cell r="K126">
            <v>4</v>
          </cell>
          <cell r="L126">
            <v>37</v>
          </cell>
          <cell r="M126">
            <v>0</v>
          </cell>
          <cell r="N126" t="str">
            <v>Нерухоме майно, що належить до нежитлового фонду</v>
          </cell>
        </row>
        <row r="127">
          <cell r="G127" t="str">
            <v>0032785994</v>
          </cell>
          <cell r="H127">
            <v>5</v>
          </cell>
          <cell r="I127" t="str">
            <v>00327859945</v>
          </cell>
          <cell r="K127">
            <v>4</v>
          </cell>
          <cell r="L127">
            <v>38</v>
          </cell>
          <cell r="M127">
            <v>18167.561659999999</v>
          </cell>
          <cell r="N127" t="str">
            <v>Транспортні засоби (крім легкових автомобілів)</v>
          </cell>
        </row>
        <row r="128">
          <cell r="G128" t="str">
            <v>0032785994</v>
          </cell>
          <cell r="H128">
            <v>6</v>
          </cell>
          <cell r="I128" t="str">
            <v>00327859946</v>
          </cell>
          <cell r="K128">
            <v>4</v>
          </cell>
          <cell r="L128">
            <v>51</v>
          </cell>
          <cell r="M128">
            <v>113288.85126000002</v>
          </cell>
          <cell r="N128" t="str">
            <v>Устаткування</v>
          </cell>
        </row>
        <row r="129">
          <cell r="G129" t="str">
            <v>0033668606</v>
          </cell>
          <cell r="H129">
            <v>1</v>
          </cell>
          <cell r="I129" t="str">
            <v>00336686061</v>
          </cell>
          <cell r="K129">
            <v>1</v>
          </cell>
          <cell r="L129">
            <v>59</v>
          </cell>
          <cell r="M129">
            <v>330841.08199999994</v>
          </cell>
          <cell r="N129" t="str">
            <v>Майнові права на грошові кошти</v>
          </cell>
        </row>
        <row r="130">
          <cell r="G130" t="str">
            <v>0033811024</v>
          </cell>
          <cell r="H130">
            <v>1</v>
          </cell>
          <cell r="I130" t="str">
            <v>00338110241</v>
          </cell>
          <cell r="K130">
            <v>0</v>
          </cell>
          <cell r="L130">
            <v>34</v>
          </cell>
          <cell r="M130">
            <v>144000</v>
          </cell>
          <cell r="N130" t="str">
            <v>Порука</v>
          </cell>
        </row>
        <row r="131">
          <cell r="G131" t="str">
            <v>0033811024</v>
          </cell>
          <cell r="H131">
            <v>2</v>
          </cell>
          <cell r="I131" t="str">
            <v>00338110242</v>
          </cell>
          <cell r="K131">
            <v>4</v>
          </cell>
          <cell r="L131">
            <v>37</v>
          </cell>
          <cell r="M131">
            <v>74480.634999999995</v>
          </cell>
          <cell r="N131" t="str">
            <v>Нерухоме майно, що належить до нежитлового фонду</v>
          </cell>
        </row>
        <row r="132">
          <cell r="G132" t="str">
            <v>0033939099</v>
          </cell>
          <cell r="H132">
            <v>1</v>
          </cell>
          <cell r="I132" t="str">
            <v>00339390991</v>
          </cell>
          <cell r="K132">
            <v>5</v>
          </cell>
          <cell r="L132">
            <v>26</v>
          </cell>
          <cell r="M132">
            <v>0</v>
          </cell>
          <cell r="N132" t="str">
            <v>Майновi права на нерухоме майно, що належатиме до житлового фонду</v>
          </cell>
        </row>
        <row r="133">
          <cell r="G133" t="str">
            <v>0033939099</v>
          </cell>
          <cell r="H133">
            <v>2</v>
          </cell>
          <cell r="I133" t="str">
            <v>00339390992</v>
          </cell>
          <cell r="K133">
            <v>5</v>
          </cell>
          <cell r="L133">
            <v>29</v>
          </cell>
          <cell r="M133">
            <v>0</v>
          </cell>
          <cell r="N133" t="str">
            <v>Майновi права на iнше майно</v>
          </cell>
        </row>
        <row r="134">
          <cell r="G134" t="str">
            <v>0033939099</v>
          </cell>
          <cell r="H134">
            <v>3</v>
          </cell>
          <cell r="I134" t="str">
            <v>00339390993</v>
          </cell>
          <cell r="K134">
            <v>0</v>
          </cell>
          <cell r="L134">
            <v>32</v>
          </cell>
          <cell r="M134">
            <v>760</v>
          </cell>
          <cell r="N134" t="str">
            <v>Майновi права на iншi об'єкти застави</v>
          </cell>
        </row>
        <row r="135">
          <cell r="G135" t="str">
            <v>0033939099</v>
          </cell>
          <cell r="H135">
            <v>4</v>
          </cell>
          <cell r="I135" t="str">
            <v>00339390994</v>
          </cell>
          <cell r="K135">
            <v>0</v>
          </cell>
          <cell r="L135">
            <v>34</v>
          </cell>
          <cell r="M135">
            <v>395259.99999999994</v>
          </cell>
          <cell r="N135" t="str">
            <v>Порука</v>
          </cell>
        </row>
        <row r="136">
          <cell r="G136" t="str">
            <v>0033939099</v>
          </cell>
          <cell r="H136">
            <v>5</v>
          </cell>
          <cell r="I136" t="str">
            <v>00339390995</v>
          </cell>
          <cell r="K136">
            <v>4</v>
          </cell>
          <cell r="L136">
            <v>37</v>
          </cell>
          <cell r="M136">
            <v>0</v>
          </cell>
          <cell r="N136" t="str">
            <v>Нерухоме майно, що належить до нежитлового фонду</v>
          </cell>
        </row>
        <row r="137">
          <cell r="G137" t="str">
            <v>0033939099</v>
          </cell>
          <cell r="H137">
            <v>6</v>
          </cell>
          <cell r="I137" t="str">
            <v>00339390996</v>
          </cell>
          <cell r="K137">
            <v>5</v>
          </cell>
          <cell r="L137">
            <v>54</v>
          </cell>
          <cell r="M137">
            <v>155052.15599999999</v>
          </cell>
          <cell r="N137" t="str">
            <v>Інвестиційні сертифікати</v>
          </cell>
        </row>
        <row r="138">
          <cell r="G138" t="str">
            <v>0033939099</v>
          </cell>
          <cell r="H138">
            <v>7</v>
          </cell>
          <cell r="I138" t="str">
            <v>00339390997</v>
          </cell>
          <cell r="K138">
            <v>5</v>
          </cell>
          <cell r="L138">
            <v>56</v>
          </cell>
          <cell r="M138">
            <v>0</v>
          </cell>
          <cell r="N138" t="str">
            <v>Майнові права на нерухоме майно, що належатиме до нежитлового фонду</v>
          </cell>
        </row>
        <row r="139">
          <cell r="G139" t="str">
            <v>0033947089</v>
          </cell>
          <cell r="H139">
            <v>1</v>
          </cell>
          <cell r="I139" t="str">
            <v>00339470891</v>
          </cell>
          <cell r="K139">
            <v>0</v>
          </cell>
          <cell r="L139">
            <v>34</v>
          </cell>
          <cell r="M139">
            <v>16878690.000000004</v>
          </cell>
          <cell r="N139" t="str">
            <v>Порука</v>
          </cell>
        </row>
        <row r="140">
          <cell r="G140" t="str">
            <v>0033947089</v>
          </cell>
          <cell r="H140">
            <v>2</v>
          </cell>
          <cell r="I140" t="str">
            <v>00339470892</v>
          </cell>
          <cell r="K140">
            <v>4</v>
          </cell>
          <cell r="L140">
            <v>51</v>
          </cell>
          <cell r="M140">
            <v>1675804.4813700002</v>
          </cell>
          <cell r="N140" t="str">
            <v>Устаткування</v>
          </cell>
        </row>
        <row r="141">
          <cell r="G141" t="str">
            <v>0033947089</v>
          </cell>
          <cell r="H141">
            <v>3</v>
          </cell>
          <cell r="I141" t="str">
            <v>00339470893</v>
          </cell>
          <cell r="K141">
            <v>5</v>
          </cell>
          <cell r="L141">
            <v>54</v>
          </cell>
          <cell r="M141">
            <v>1761108.5842800003</v>
          </cell>
          <cell r="N141" t="str">
            <v>Інвестиційні сертифікати</v>
          </cell>
        </row>
        <row r="142">
          <cell r="G142" t="str">
            <v>0034524327</v>
          </cell>
          <cell r="H142">
            <v>1</v>
          </cell>
          <cell r="I142" t="str">
            <v>00345243271</v>
          </cell>
          <cell r="K142">
            <v>0</v>
          </cell>
          <cell r="L142">
            <v>34</v>
          </cell>
          <cell r="M142">
            <v>225049.20000000004</v>
          </cell>
          <cell r="N142" t="str">
            <v>Порука</v>
          </cell>
        </row>
        <row r="143">
          <cell r="G143" t="str">
            <v>0034524327</v>
          </cell>
          <cell r="H143">
            <v>2</v>
          </cell>
          <cell r="I143" t="str">
            <v>00345243272</v>
          </cell>
          <cell r="K143">
            <v>4</v>
          </cell>
          <cell r="L143">
            <v>37</v>
          </cell>
          <cell r="M143">
            <v>254867.08815999998</v>
          </cell>
          <cell r="N143" t="str">
            <v>Нерухоме майно, що належить до нежитлового фонду</v>
          </cell>
        </row>
        <row r="144">
          <cell r="G144" t="str">
            <v>0034524327</v>
          </cell>
          <cell r="H144">
            <v>3</v>
          </cell>
          <cell r="I144" t="str">
            <v>00345243273</v>
          </cell>
          <cell r="K144">
            <v>4</v>
          </cell>
          <cell r="L144">
            <v>51</v>
          </cell>
          <cell r="M144">
            <v>54783.385009999998</v>
          </cell>
          <cell r="N144" t="str">
            <v>Устаткування</v>
          </cell>
        </row>
        <row r="145">
          <cell r="G145" t="str">
            <v>0034696482</v>
          </cell>
          <cell r="H145">
            <v>1</v>
          </cell>
          <cell r="I145" t="str">
            <v>00346964821</v>
          </cell>
          <cell r="K145">
            <v>5</v>
          </cell>
          <cell r="L145">
            <v>28</v>
          </cell>
          <cell r="M145">
            <v>92367.417825369921</v>
          </cell>
          <cell r="N145" t="str">
            <v>Товари в обороті або в переробці</v>
          </cell>
        </row>
        <row r="146">
          <cell r="G146" t="str">
            <v>0034696482</v>
          </cell>
          <cell r="H146">
            <v>2</v>
          </cell>
          <cell r="I146" t="str">
            <v>00346964822</v>
          </cell>
          <cell r="K146">
            <v>5</v>
          </cell>
          <cell r="L146">
            <v>29</v>
          </cell>
          <cell r="M146">
            <v>0</v>
          </cell>
          <cell r="N146" t="str">
            <v>Майновi права на iнше майно</v>
          </cell>
        </row>
        <row r="147">
          <cell r="G147" t="str">
            <v>0034696482</v>
          </cell>
          <cell r="H147">
            <v>3</v>
          </cell>
          <cell r="I147" t="str">
            <v>00346964823</v>
          </cell>
          <cell r="K147">
            <v>0</v>
          </cell>
          <cell r="L147">
            <v>32</v>
          </cell>
          <cell r="M147">
            <v>32.797815115275341</v>
          </cell>
          <cell r="N147" t="str">
            <v>Майновi права на iншi об'єкти застави</v>
          </cell>
        </row>
        <row r="148">
          <cell r="G148" t="str">
            <v>0034696482</v>
          </cell>
          <cell r="H148">
            <v>4</v>
          </cell>
          <cell r="I148" t="str">
            <v>00346964824</v>
          </cell>
          <cell r="K148">
            <v>0</v>
          </cell>
          <cell r="L148">
            <v>34</v>
          </cell>
          <cell r="M148">
            <v>53233897.400105</v>
          </cell>
          <cell r="N148" t="str">
            <v>Порука</v>
          </cell>
        </row>
        <row r="149">
          <cell r="G149" t="str">
            <v>0034696482</v>
          </cell>
          <cell r="H149">
            <v>5</v>
          </cell>
          <cell r="I149" t="str">
            <v>00346964825</v>
          </cell>
          <cell r="K149">
            <v>4</v>
          </cell>
          <cell r="L149">
            <v>37</v>
          </cell>
          <cell r="M149">
            <v>209685.16022946141</v>
          </cell>
          <cell r="N149" t="str">
            <v>Нерухоме майно, що належить до нежитлового фонду</v>
          </cell>
        </row>
        <row r="150">
          <cell r="G150" t="str">
            <v>0034696482</v>
          </cell>
          <cell r="H150">
            <v>6</v>
          </cell>
          <cell r="I150" t="str">
            <v>00346964826</v>
          </cell>
          <cell r="K150">
            <v>4</v>
          </cell>
          <cell r="L150">
            <v>51</v>
          </cell>
          <cell r="M150">
            <v>106593.35085848019</v>
          </cell>
          <cell r="N150" t="str">
            <v>Устаткування</v>
          </cell>
        </row>
        <row r="151">
          <cell r="G151" t="str">
            <v>0034702380</v>
          </cell>
          <cell r="H151">
            <v>1</v>
          </cell>
          <cell r="I151" t="str">
            <v>00347023801</v>
          </cell>
          <cell r="K151">
            <v>5</v>
          </cell>
          <cell r="L151">
            <v>29</v>
          </cell>
          <cell r="M151">
            <v>28201.417815805449</v>
          </cell>
          <cell r="N151" t="str">
            <v>Майновi права на iнше майно</v>
          </cell>
        </row>
        <row r="152">
          <cell r="G152" t="str">
            <v>0034702380</v>
          </cell>
          <cell r="H152">
            <v>2</v>
          </cell>
          <cell r="I152" t="str">
            <v>00347023802</v>
          </cell>
          <cell r="K152">
            <v>0</v>
          </cell>
          <cell r="L152">
            <v>34</v>
          </cell>
          <cell r="M152">
            <v>1264086.9349406559</v>
          </cell>
          <cell r="N152" t="str">
            <v>Порука</v>
          </cell>
        </row>
        <row r="153">
          <cell r="G153" t="str">
            <v>0034702380</v>
          </cell>
          <cell r="H153">
            <v>3</v>
          </cell>
          <cell r="I153" t="str">
            <v>00347023803</v>
          </cell>
          <cell r="K153">
            <v>4</v>
          </cell>
          <cell r="L153">
            <v>37</v>
          </cell>
          <cell r="M153">
            <v>335194.8463237239</v>
          </cell>
          <cell r="N153" t="str">
            <v>Нерухоме майно, що належить до нежитлового фонду</v>
          </cell>
        </row>
        <row r="154">
          <cell r="G154" t="str">
            <v>0035326253</v>
          </cell>
          <cell r="H154">
            <v>1</v>
          </cell>
          <cell r="I154" t="str">
            <v>00353262531</v>
          </cell>
          <cell r="K154">
            <v>5</v>
          </cell>
          <cell r="L154">
            <v>54</v>
          </cell>
          <cell r="M154">
            <v>703677.74100000004</v>
          </cell>
          <cell r="N154" t="str">
            <v>Інвестиційні сертифікати</v>
          </cell>
        </row>
        <row r="155">
          <cell r="G155" t="str">
            <v>0035331258</v>
          </cell>
          <cell r="H155">
            <v>1</v>
          </cell>
          <cell r="I155" t="str">
            <v>00353312581</v>
          </cell>
          <cell r="K155">
            <v>3</v>
          </cell>
          <cell r="L155">
            <v>25</v>
          </cell>
          <cell r="M155">
            <v>84388.442999999999</v>
          </cell>
          <cell r="N155" t="str">
            <v>Нерухоме майно, що належить до житлового фонду</v>
          </cell>
        </row>
        <row r="156">
          <cell r="G156" t="str">
            <v>0035331258</v>
          </cell>
          <cell r="H156">
            <v>2</v>
          </cell>
          <cell r="I156" t="str">
            <v>00353312582</v>
          </cell>
          <cell r="K156">
            <v>4</v>
          </cell>
          <cell r="L156">
            <v>37</v>
          </cell>
          <cell r="M156">
            <v>120870.09670999998</v>
          </cell>
          <cell r="N156" t="str">
            <v>Нерухоме майно, що належить до нежитлового фонду</v>
          </cell>
        </row>
        <row r="157">
          <cell r="G157" t="str">
            <v>0035467087</v>
          </cell>
          <cell r="H157">
            <v>3</v>
          </cell>
          <cell r="I157" t="str">
            <v>00354670873</v>
          </cell>
          <cell r="K157">
            <v>5</v>
          </cell>
          <cell r="L157">
            <v>54</v>
          </cell>
          <cell r="M157">
            <v>5865174.7999999998</v>
          </cell>
          <cell r="N157" t="str">
            <v>Інвестиційні сертифікати</v>
          </cell>
        </row>
        <row r="158">
          <cell r="G158" t="str">
            <v>0035653261</v>
          </cell>
          <cell r="H158">
            <v>1</v>
          </cell>
          <cell r="I158" t="str">
            <v>00356532611</v>
          </cell>
          <cell r="K158">
            <v>3</v>
          </cell>
          <cell r="L158">
            <v>25</v>
          </cell>
          <cell r="M158">
            <v>0</v>
          </cell>
          <cell r="N158" t="str">
            <v>Нерухоме майно, що належить до житлового фонду</v>
          </cell>
        </row>
        <row r="159">
          <cell r="G159" t="str">
            <v>0035653261</v>
          </cell>
          <cell r="H159">
            <v>2</v>
          </cell>
          <cell r="I159" t="str">
            <v>00356532612</v>
          </cell>
          <cell r="K159">
            <v>0</v>
          </cell>
          <cell r="L159">
            <v>32</v>
          </cell>
          <cell r="M159">
            <v>121647.96818000001</v>
          </cell>
          <cell r="N159" t="str">
            <v>Майновi права на iншi об'єкти застави</v>
          </cell>
        </row>
        <row r="160">
          <cell r="G160" t="str">
            <v>0035653261</v>
          </cell>
          <cell r="H160">
            <v>3</v>
          </cell>
          <cell r="I160" t="str">
            <v>00356532613</v>
          </cell>
          <cell r="K160">
            <v>3</v>
          </cell>
          <cell r="L160">
            <v>35</v>
          </cell>
          <cell r="M160">
            <v>0</v>
          </cell>
          <cell r="N160" t="str">
            <v>Легкові автомобілі</v>
          </cell>
        </row>
        <row r="161">
          <cell r="G161" t="str">
            <v>0035653261</v>
          </cell>
          <cell r="H161">
            <v>4</v>
          </cell>
          <cell r="I161" t="str">
            <v>00356532614</v>
          </cell>
          <cell r="K161">
            <v>4</v>
          </cell>
          <cell r="L161">
            <v>37</v>
          </cell>
          <cell r="M161">
            <v>0</v>
          </cell>
          <cell r="N161" t="str">
            <v>Нерухоме майно, що належить до нежитлового фонду</v>
          </cell>
        </row>
        <row r="162">
          <cell r="G162" t="str">
            <v>0035653261</v>
          </cell>
          <cell r="H162">
            <v>5</v>
          </cell>
          <cell r="I162" t="str">
            <v>00356532615</v>
          </cell>
          <cell r="K162">
            <v>4</v>
          </cell>
          <cell r="L162">
            <v>38</v>
          </cell>
          <cell r="M162">
            <v>0</v>
          </cell>
          <cell r="N162" t="str">
            <v>Транспортні засоби (крім легкових автомобілів)</v>
          </cell>
        </row>
        <row r="163">
          <cell r="G163" t="str">
            <v>0035653261</v>
          </cell>
          <cell r="H163">
            <v>6</v>
          </cell>
          <cell r="I163" t="str">
            <v>00356532616</v>
          </cell>
          <cell r="K163">
            <v>4</v>
          </cell>
          <cell r="L163">
            <v>51</v>
          </cell>
          <cell r="M163">
            <v>0</v>
          </cell>
          <cell r="N163" t="str">
            <v>Устаткування</v>
          </cell>
        </row>
        <row r="164">
          <cell r="G164" t="str">
            <v>0035945570</v>
          </cell>
          <cell r="H164">
            <v>1</v>
          </cell>
          <cell r="I164" t="str">
            <v>00359455701</v>
          </cell>
          <cell r="K164">
            <v>5</v>
          </cell>
          <cell r="L164">
            <v>54</v>
          </cell>
          <cell r="M164">
            <v>626006.69400000002</v>
          </cell>
          <cell r="N164" t="str">
            <v>Інвестиційні сертифікати</v>
          </cell>
        </row>
        <row r="165">
          <cell r="G165" t="str">
            <v>0036124473</v>
          </cell>
          <cell r="H165">
            <v>1</v>
          </cell>
          <cell r="I165" t="str">
            <v>00361244731</v>
          </cell>
          <cell r="K165">
            <v>5</v>
          </cell>
          <cell r="L165">
            <v>54</v>
          </cell>
          <cell r="M165">
            <v>413234.33100000001</v>
          </cell>
          <cell r="N165" t="str">
            <v>Інвестиційні сертифікати</v>
          </cell>
        </row>
        <row r="166">
          <cell r="G166" t="str">
            <v>0036145734</v>
          </cell>
          <cell r="H166">
            <v>1</v>
          </cell>
          <cell r="I166" t="str">
            <v>00361457341</v>
          </cell>
          <cell r="K166">
            <v>5</v>
          </cell>
          <cell r="L166">
            <v>28</v>
          </cell>
          <cell r="M166">
            <v>79829.934374630087</v>
          </cell>
          <cell r="N166" t="str">
            <v>Товари в обороті або в переробці</v>
          </cell>
        </row>
        <row r="167">
          <cell r="G167" t="str">
            <v>0036145734</v>
          </cell>
          <cell r="H167">
            <v>2</v>
          </cell>
          <cell r="I167" t="str">
            <v>00361457342</v>
          </cell>
          <cell r="K167">
            <v>5</v>
          </cell>
          <cell r="L167">
            <v>29</v>
          </cell>
          <cell r="M167">
            <v>0</v>
          </cell>
          <cell r="N167" t="str">
            <v>Майновi права на iнше майно</v>
          </cell>
        </row>
        <row r="168">
          <cell r="G168" t="str">
            <v>0036145734</v>
          </cell>
          <cell r="H168">
            <v>3</v>
          </cell>
          <cell r="I168" t="str">
            <v>00361457343</v>
          </cell>
          <cell r="K168">
            <v>0</v>
          </cell>
          <cell r="L168">
            <v>32</v>
          </cell>
          <cell r="M168">
            <v>32.572184884724663</v>
          </cell>
          <cell r="N168" t="str">
            <v>Майновi права на iншi об'єкти застави</v>
          </cell>
        </row>
        <row r="169">
          <cell r="G169" t="str">
            <v>0036145734</v>
          </cell>
          <cell r="H169">
            <v>4</v>
          </cell>
          <cell r="I169" t="str">
            <v>00361457344</v>
          </cell>
          <cell r="K169">
            <v>0</v>
          </cell>
          <cell r="L169">
            <v>34</v>
          </cell>
          <cell r="M169">
            <v>55047587.474895008</v>
          </cell>
          <cell r="N169" t="str">
            <v>Порука</v>
          </cell>
        </row>
        <row r="170">
          <cell r="G170" t="str">
            <v>0036145734</v>
          </cell>
          <cell r="H170">
            <v>5</v>
          </cell>
          <cell r="I170" t="str">
            <v>00361457345</v>
          </cell>
          <cell r="K170">
            <v>4</v>
          </cell>
          <cell r="L170">
            <v>37</v>
          </cell>
          <cell r="M170">
            <v>208242.64612053859</v>
          </cell>
          <cell r="N170" t="str">
            <v>Нерухоме майно, що належить до нежитлового фонду</v>
          </cell>
        </row>
        <row r="171">
          <cell r="G171" t="str">
            <v>0036145734</v>
          </cell>
          <cell r="H171">
            <v>6</v>
          </cell>
          <cell r="I171" t="str">
            <v>00361457346</v>
          </cell>
          <cell r="K171">
            <v>4</v>
          </cell>
          <cell r="L171">
            <v>51</v>
          </cell>
          <cell r="M171">
            <v>105860.04950151978</v>
          </cell>
          <cell r="N171" t="str">
            <v>Устаткування</v>
          </cell>
        </row>
        <row r="172">
          <cell r="G172" t="str">
            <v>0036177148</v>
          </cell>
          <cell r="H172">
            <v>1</v>
          </cell>
          <cell r="I172" t="str">
            <v>00361771481</v>
          </cell>
          <cell r="K172">
            <v>5</v>
          </cell>
          <cell r="L172">
            <v>54</v>
          </cell>
          <cell r="M172">
            <v>5781770.8080000002</v>
          </cell>
          <cell r="N172" t="str">
            <v>Інвестиційні сертифікати</v>
          </cell>
        </row>
        <row r="173">
          <cell r="G173" t="str">
            <v>0036279482</v>
          </cell>
          <cell r="H173">
            <v>1</v>
          </cell>
          <cell r="I173" t="str">
            <v>00362794821</v>
          </cell>
          <cell r="K173">
            <v>5</v>
          </cell>
          <cell r="L173">
            <v>29</v>
          </cell>
          <cell r="M173">
            <v>2060000</v>
          </cell>
          <cell r="N173" t="str">
            <v>Майновi права на iнше майно</v>
          </cell>
        </row>
        <row r="174">
          <cell r="G174" t="str">
            <v>0036279482</v>
          </cell>
          <cell r="H174">
            <v>2</v>
          </cell>
          <cell r="I174" t="str">
            <v>00362794822</v>
          </cell>
          <cell r="K174">
            <v>0</v>
          </cell>
          <cell r="L174">
            <v>34</v>
          </cell>
          <cell r="M174">
            <v>2320819.8750000005</v>
          </cell>
          <cell r="N174" t="str">
            <v>Порука</v>
          </cell>
        </row>
        <row r="175">
          <cell r="G175" t="str">
            <v>0036279482</v>
          </cell>
          <cell r="H175">
            <v>3</v>
          </cell>
          <cell r="I175" t="str">
            <v>00362794823</v>
          </cell>
          <cell r="K175">
            <v>4</v>
          </cell>
          <cell r="L175">
            <v>37</v>
          </cell>
          <cell r="M175">
            <v>582431.15996000008</v>
          </cell>
          <cell r="N175" t="str">
            <v>Нерухоме майно, що належить до нежитлового фонду</v>
          </cell>
        </row>
        <row r="176">
          <cell r="G176" t="str">
            <v>0036279482</v>
          </cell>
          <cell r="H176">
            <v>4</v>
          </cell>
          <cell r="I176" t="str">
            <v>00362794824</v>
          </cell>
          <cell r="K176">
            <v>4</v>
          </cell>
          <cell r="L176">
            <v>51</v>
          </cell>
          <cell r="M176">
            <v>116362.18005</v>
          </cell>
          <cell r="N176" t="str">
            <v>Устаткування</v>
          </cell>
        </row>
        <row r="177">
          <cell r="G177" t="str">
            <v>0037079170</v>
          </cell>
          <cell r="H177">
            <v>1</v>
          </cell>
          <cell r="I177" t="str">
            <v>00370791701</v>
          </cell>
          <cell r="K177">
            <v>4</v>
          </cell>
          <cell r="L177">
            <v>37</v>
          </cell>
          <cell r="M177">
            <v>479509.25300000003</v>
          </cell>
          <cell r="N177" t="str">
            <v>Нерухоме майно, що належить до нежитлового фонду</v>
          </cell>
        </row>
        <row r="178">
          <cell r="G178" t="str">
            <v>0037079170</v>
          </cell>
          <cell r="H178">
            <v>2</v>
          </cell>
          <cell r="I178" t="str">
            <v>00370791702</v>
          </cell>
          <cell r="K178">
            <v>4</v>
          </cell>
          <cell r="L178">
            <v>51</v>
          </cell>
          <cell r="M178">
            <v>681372.69652</v>
          </cell>
          <cell r="N178" t="str">
            <v>Устаткування</v>
          </cell>
        </row>
        <row r="179">
          <cell r="G179" t="str">
            <v>0038564342</v>
          </cell>
          <cell r="H179">
            <v>1</v>
          </cell>
          <cell r="I179" t="str">
            <v>00385643421</v>
          </cell>
          <cell r="K179">
            <v>0</v>
          </cell>
          <cell r="L179">
            <v>34</v>
          </cell>
          <cell r="M179">
            <v>2737583.1585000008</v>
          </cell>
          <cell r="N179" t="str">
            <v>Порука</v>
          </cell>
        </row>
        <row r="180">
          <cell r="G180" t="str">
            <v>0038564342</v>
          </cell>
          <cell r="H180">
            <v>2</v>
          </cell>
          <cell r="I180" t="str">
            <v>00385643422</v>
          </cell>
          <cell r="K180">
            <v>4</v>
          </cell>
          <cell r="L180">
            <v>51</v>
          </cell>
          <cell r="M180">
            <v>326.0324369142686</v>
          </cell>
          <cell r="N180" t="str">
            <v>Устаткування</v>
          </cell>
        </row>
        <row r="181">
          <cell r="G181" t="str">
            <v>IN00000007</v>
          </cell>
          <cell r="H181">
            <v>1</v>
          </cell>
          <cell r="I181" t="str">
            <v>IN000000071</v>
          </cell>
          <cell r="K181">
            <v>1</v>
          </cell>
          <cell r="L181">
            <v>59</v>
          </cell>
          <cell r="M181">
            <v>468852.50000000006</v>
          </cell>
          <cell r="N181" t="str">
            <v>Майнові права на грошові кошти</v>
          </cell>
        </row>
        <row r="200">
          <cell r="K200">
            <v>146</v>
          </cell>
          <cell r="L200" t="str">
            <v>Large&amp;Medium</v>
          </cell>
          <cell r="N200">
            <v>2</v>
          </cell>
          <cell r="O200" t="str">
            <v>C</v>
          </cell>
          <cell r="T200">
            <v>1892610.5471609214</v>
          </cell>
          <cell r="W200">
            <v>2</v>
          </cell>
          <cell r="Y200">
            <v>9</v>
          </cell>
          <cell r="AA200">
            <v>0.3</v>
          </cell>
          <cell r="AC200">
            <v>1675804.4813749178</v>
          </cell>
          <cell r="AF200">
            <v>911570.6056849506</v>
          </cell>
          <cell r="AG200">
            <v>0</v>
          </cell>
          <cell r="AI200">
            <v>0</v>
          </cell>
          <cell r="AJ200">
            <v>1</v>
          </cell>
          <cell r="AK200">
            <v>0</v>
          </cell>
          <cell r="AS200">
            <v>33947089</v>
          </cell>
        </row>
        <row r="201">
          <cell r="K201">
            <v>1908</v>
          </cell>
          <cell r="L201" t="str">
            <v>Large&amp;Medium</v>
          </cell>
          <cell r="N201">
            <v>2</v>
          </cell>
          <cell r="O201" t="str">
            <v>B</v>
          </cell>
          <cell r="T201">
            <v>1539983.1534270153</v>
          </cell>
          <cell r="W201">
            <v>1</v>
          </cell>
          <cell r="Y201">
            <v>5</v>
          </cell>
          <cell r="AA201">
            <v>7.0000000000000007E-2</v>
          </cell>
          <cell r="AC201">
            <v>3214421.5997546553</v>
          </cell>
          <cell r="AF201">
            <v>1507464.9192983003</v>
          </cell>
          <cell r="AG201">
            <v>508.99753000000004</v>
          </cell>
          <cell r="AI201">
            <v>508.99753000000004</v>
          </cell>
          <cell r="AJ201">
            <v>1</v>
          </cell>
          <cell r="AK201">
            <v>3.3052149230808001E-4</v>
          </cell>
          <cell r="AS201">
            <v>32785994</v>
          </cell>
        </row>
        <row r="202">
          <cell r="K202">
            <v>407</v>
          </cell>
          <cell r="L202" t="str">
            <v>Large&amp;Medium</v>
          </cell>
          <cell r="N202">
            <v>2</v>
          </cell>
          <cell r="O202" t="str">
            <v>B</v>
          </cell>
          <cell r="T202">
            <v>258910.2565467385</v>
          </cell>
          <cell r="W202">
            <v>1</v>
          </cell>
          <cell r="Y202">
            <v>8</v>
          </cell>
          <cell r="AA202">
            <v>0.1</v>
          </cell>
          <cell r="AC202">
            <v>1160881.9494932436</v>
          </cell>
          <cell r="AF202">
            <v>640651.15233594622</v>
          </cell>
          <cell r="AG202">
            <v>0</v>
          </cell>
          <cell r="AI202">
            <v>0</v>
          </cell>
          <cell r="AJ202">
            <v>1</v>
          </cell>
          <cell r="AK202">
            <v>0</v>
          </cell>
          <cell r="AS202">
            <v>37079170</v>
          </cell>
        </row>
        <row r="203">
          <cell r="K203">
            <v>2402</v>
          </cell>
          <cell r="L203" t="str">
            <v>Large&amp;Medium</v>
          </cell>
          <cell r="N203">
            <v>1</v>
          </cell>
          <cell r="O203" t="str">
            <v>B</v>
          </cell>
          <cell r="T203">
            <v>213247.93127006004</v>
          </cell>
          <cell r="W203">
            <v>1</v>
          </cell>
          <cell r="Y203">
            <v>8</v>
          </cell>
          <cell r="AA203">
            <v>0.1</v>
          </cell>
          <cell r="AC203">
            <v>199615.57621448627</v>
          </cell>
          <cell r="AF203">
            <v>69864.37737370476</v>
          </cell>
          <cell r="AG203">
            <v>0</v>
          </cell>
          <cell r="AI203">
            <v>0</v>
          </cell>
          <cell r="AJ203">
            <v>1</v>
          </cell>
          <cell r="AK203">
            <v>0</v>
          </cell>
          <cell r="AS203">
            <v>30982361</v>
          </cell>
        </row>
        <row r="204">
          <cell r="K204">
            <v>5908</v>
          </cell>
          <cell r="L204" t="str">
            <v>Large&amp;Medium</v>
          </cell>
          <cell r="N204">
            <v>1</v>
          </cell>
          <cell r="O204" t="str">
            <v>D</v>
          </cell>
          <cell r="T204">
            <v>1000571.8425218458</v>
          </cell>
          <cell r="W204">
            <v>3</v>
          </cell>
          <cell r="Y204">
            <v>8</v>
          </cell>
          <cell r="AA204">
            <v>0.53</v>
          </cell>
          <cell r="AC204">
            <v>467783.35103159538</v>
          </cell>
          <cell r="AF204">
            <v>64702.305521916336</v>
          </cell>
          <cell r="AG204">
            <v>334320.21535000007</v>
          </cell>
          <cell r="AI204">
            <v>334320.21535000007</v>
          </cell>
          <cell r="AJ204">
            <v>1</v>
          </cell>
          <cell r="AK204">
            <v>0.33412914609647409</v>
          </cell>
          <cell r="AS204">
            <v>5393116</v>
          </cell>
        </row>
        <row r="205">
          <cell r="K205">
            <v>10260</v>
          </cell>
          <cell r="L205" t="str">
            <v>Large&amp;Medium</v>
          </cell>
          <cell r="N205">
            <v>1</v>
          </cell>
          <cell r="O205" t="str">
            <v>B</v>
          </cell>
          <cell r="T205">
            <v>1103312.2800336059</v>
          </cell>
          <cell r="W205">
            <v>1</v>
          </cell>
          <cell r="Y205">
            <v>8</v>
          </cell>
          <cell r="AA205">
            <v>0.1</v>
          </cell>
          <cell r="AC205">
            <v>24279.287398330693</v>
          </cell>
          <cell r="AF205">
            <v>13206.961168998414</v>
          </cell>
          <cell r="AG205">
            <v>99151.726480000012</v>
          </cell>
          <cell r="AI205">
            <v>99151.726480000012</v>
          </cell>
          <cell r="AJ205">
            <v>1</v>
          </cell>
          <cell r="AK205">
            <v>8.9867327930928081E-2</v>
          </cell>
          <cell r="AS205">
            <v>30939178</v>
          </cell>
        </row>
        <row r="206">
          <cell r="K206">
            <v>2213</v>
          </cell>
          <cell r="L206" t="str">
            <v>Large&amp;Medium</v>
          </cell>
          <cell r="N206">
            <v>1</v>
          </cell>
          <cell r="O206" t="str">
            <v>B</v>
          </cell>
          <cell r="T206">
            <v>331977.95000101626</v>
          </cell>
          <cell r="W206">
            <v>1</v>
          </cell>
          <cell r="Y206">
            <v>8</v>
          </cell>
          <cell r="AA206">
            <v>0.1</v>
          </cell>
          <cell r="AC206">
            <v>514947.41260796378</v>
          </cell>
          <cell r="AF206">
            <v>43042.862701999991</v>
          </cell>
          <cell r="AG206">
            <v>774.80711999999994</v>
          </cell>
          <cell r="AI206">
            <v>774.80711999999994</v>
          </cell>
          <cell r="AJ206">
            <v>1</v>
          </cell>
          <cell r="AK206">
            <v>2.333911393806812E-3</v>
          </cell>
          <cell r="AS206">
            <v>210602</v>
          </cell>
        </row>
        <row r="207">
          <cell r="K207">
            <v>350</v>
          </cell>
          <cell r="L207" t="str">
            <v>Large&amp;Medium</v>
          </cell>
          <cell r="N207">
            <v>1</v>
          </cell>
          <cell r="O207" t="str">
            <v>B</v>
          </cell>
          <cell r="T207">
            <v>308084.49425341131</v>
          </cell>
          <cell r="W207">
            <v>1</v>
          </cell>
          <cell r="Y207">
            <v>8</v>
          </cell>
          <cell r="AA207">
            <v>0.1</v>
          </cell>
          <cell r="AC207">
            <v>174537.36630102378</v>
          </cell>
          <cell r="AF207">
            <v>77793.175095379454</v>
          </cell>
          <cell r="AG207">
            <v>3790.85907</v>
          </cell>
          <cell r="AI207">
            <v>3790.85907</v>
          </cell>
          <cell r="AJ207">
            <v>1</v>
          </cell>
          <cell r="AK207">
            <v>1.2304608445765768E-2</v>
          </cell>
          <cell r="AS207">
            <v>32370430</v>
          </cell>
        </row>
        <row r="208">
          <cell r="K208">
            <v>159</v>
          </cell>
          <cell r="L208" t="str">
            <v>Large&amp;Medium</v>
          </cell>
          <cell r="N208">
            <v>1</v>
          </cell>
          <cell r="O208" t="str">
            <v>B</v>
          </cell>
          <cell r="T208">
            <v>253356.20907111006</v>
          </cell>
          <cell r="W208">
            <v>1</v>
          </cell>
          <cell r="Y208">
            <v>9</v>
          </cell>
          <cell r="AA208">
            <v>0.15</v>
          </cell>
          <cell r="AC208">
            <v>327678.32197435497</v>
          </cell>
          <cell r="AF208">
            <v>122946.05809823039</v>
          </cell>
          <cell r="AG208">
            <v>1058.40733</v>
          </cell>
          <cell r="AI208">
            <v>1058.40733</v>
          </cell>
          <cell r="AJ208">
            <v>1</v>
          </cell>
          <cell r="AK208">
            <v>4.1775464429329792E-3</v>
          </cell>
          <cell r="AS208">
            <v>707231</v>
          </cell>
        </row>
        <row r="209">
          <cell r="K209">
            <v>34925</v>
          </cell>
          <cell r="L209" t="str">
            <v>Large&amp;Medium</v>
          </cell>
          <cell r="N209">
            <v>1</v>
          </cell>
          <cell r="O209" t="str">
            <v>D</v>
          </cell>
          <cell r="T209">
            <v>1793469.937684949</v>
          </cell>
          <cell r="W209">
            <v>3</v>
          </cell>
          <cell r="Y209">
            <v>8</v>
          </cell>
          <cell r="AA209">
            <v>0.53</v>
          </cell>
          <cell r="AC209">
            <v>3395831.6439433228</v>
          </cell>
          <cell r="AF209">
            <v>1574033.4198222298</v>
          </cell>
          <cell r="AG209">
            <v>35341.239229999999</v>
          </cell>
          <cell r="AI209">
            <v>35341.239229999999</v>
          </cell>
          <cell r="AJ209">
            <v>1</v>
          </cell>
          <cell r="AK209">
            <v>1.9705509686780285E-2</v>
          </cell>
          <cell r="AS209">
            <v>32294926</v>
          </cell>
        </row>
        <row r="210">
          <cell r="K210">
            <v>314</v>
          </cell>
          <cell r="L210" t="str">
            <v>Large&amp;Medium</v>
          </cell>
          <cell r="N210">
            <v>1</v>
          </cell>
          <cell r="O210" t="str">
            <v>D</v>
          </cell>
          <cell r="T210">
            <v>107279.51566938251</v>
          </cell>
          <cell r="W210">
            <v>3</v>
          </cell>
          <cell r="Y210">
            <v>8</v>
          </cell>
          <cell r="AA210">
            <v>0.53</v>
          </cell>
          <cell r="AC210">
            <v>151855.26787897878</v>
          </cell>
          <cell r="AF210">
            <v>62218.898204254598</v>
          </cell>
          <cell r="AG210">
            <v>5027.0381600000001</v>
          </cell>
          <cell r="AI210">
            <v>5027.0381600000001</v>
          </cell>
          <cell r="AJ210">
            <v>1</v>
          </cell>
          <cell r="AK210">
            <v>4.6859254803987831E-2</v>
          </cell>
          <cell r="AS210">
            <v>33668606</v>
          </cell>
        </row>
        <row r="211">
          <cell r="K211">
            <v>153</v>
          </cell>
          <cell r="L211" t="str">
            <v>Large&amp;Medium</v>
          </cell>
          <cell r="N211">
            <v>2</v>
          </cell>
          <cell r="O211" t="str">
            <v>C</v>
          </cell>
          <cell r="T211">
            <v>1577733.8317498502</v>
          </cell>
          <cell r="W211">
            <v>2</v>
          </cell>
          <cell r="Y211">
            <v>9</v>
          </cell>
          <cell r="AA211">
            <v>0.3</v>
          </cell>
          <cell r="AC211">
            <v>2238873.474033575</v>
          </cell>
          <cell r="AF211">
            <v>1260709.653220145</v>
          </cell>
          <cell r="AG211">
            <v>0</v>
          </cell>
          <cell r="AI211">
            <v>0</v>
          </cell>
          <cell r="AJ211">
            <v>1</v>
          </cell>
          <cell r="AK211">
            <v>0</v>
          </cell>
          <cell r="AS211">
            <v>14302294</v>
          </cell>
        </row>
        <row r="212">
          <cell r="K212">
            <v>63</v>
          </cell>
          <cell r="L212" t="str">
            <v>Large&amp;Medium</v>
          </cell>
          <cell r="N212">
            <v>2</v>
          </cell>
          <cell r="O212" t="str">
            <v>B</v>
          </cell>
          <cell r="T212">
            <v>254857.42906299129</v>
          </cell>
          <cell r="W212">
            <v>1</v>
          </cell>
          <cell r="Y212">
            <v>8</v>
          </cell>
          <cell r="AA212">
            <v>0.15</v>
          </cell>
          <cell r="AC212">
            <v>285605.79951799882</v>
          </cell>
          <cell r="AF212">
            <v>160824.62570079925</v>
          </cell>
          <cell r="AG212">
            <v>0</v>
          </cell>
          <cell r="AI212">
            <v>0</v>
          </cell>
          <cell r="AJ212">
            <v>1</v>
          </cell>
          <cell r="AK212">
            <v>0</v>
          </cell>
          <cell r="AS212">
            <v>20826021</v>
          </cell>
        </row>
        <row r="213">
          <cell r="K213">
            <v>8</v>
          </cell>
          <cell r="L213" t="str">
            <v>Large&amp;Medium</v>
          </cell>
          <cell r="N213">
            <v>2</v>
          </cell>
          <cell r="O213" t="str">
            <v>C</v>
          </cell>
          <cell r="T213">
            <v>435681.72515999997</v>
          </cell>
          <cell r="W213">
            <v>3</v>
          </cell>
          <cell r="Y213">
            <v>5</v>
          </cell>
          <cell r="AA213">
            <v>0.3</v>
          </cell>
          <cell r="AC213">
            <v>155812.15599</v>
          </cell>
          <cell r="AF213">
            <v>0</v>
          </cell>
          <cell r="AG213">
            <v>68696.164019999997</v>
          </cell>
          <cell r="AI213">
            <v>130726.15569</v>
          </cell>
          <cell r="AJ213">
            <v>0</v>
          </cell>
          <cell r="AK213">
            <v>0.30004966502093255</v>
          </cell>
          <cell r="AS213">
            <v>33939099</v>
          </cell>
        </row>
        <row r="215">
          <cell r="K215">
            <v>8</v>
          </cell>
          <cell r="L215" t="str">
            <v>Large&amp;Medium</v>
          </cell>
          <cell r="N215">
            <v>2</v>
          </cell>
          <cell r="O215" t="str">
            <v>C</v>
          </cell>
          <cell r="T215">
            <v>792260.57224534394</v>
          </cell>
          <cell r="W215">
            <v>2</v>
          </cell>
          <cell r="Y215">
            <v>9</v>
          </cell>
          <cell r="AA215">
            <v>0.3</v>
          </cell>
          <cell r="AC215">
            <v>887382.78783399262</v>
          </cell>
          <cell r="AF215">
            <v>454453.5989330603</v>
          </cell>
          <cell r="AG215">
            <v>14896.596129999998</v>
          </cell>
          <cell r="AI215">
            <v>14896.596129999998</v>
          </cell>
          <cell r="AJ215">
            <v>1</v>
          </cell>
          <cell r="AK215">
            <v>1.8802647325717077E-2</v>
          </cell>
          <cell r="AS215">
            <v>32556425</v>
          </cell>
        </row>
        <row r="216">
          <cell r="K216">
            <v>107</v>
          </cell>
          <cell r="L216" t="str">
            <v>Large&amp;Medium</v>
          </cell>
          <cell r="N216">
            <v>1</v>
          </cell>
          <cell r="O216" t="str">
            <v>B</v>
          </cell>
          <cell r="T216">
            <v>291471.14523070381</v>
          </cell>
          <cell r="W216">
            <v>1</v>
          </cell>
          <cell r="Y216">
            <v>9</v>
          </cell>
          <cell r="AA216">
            <v>0.15</v>
          </cell>
          <cell r="AC216">
            <v>376255.00847302756</v>
          </cell>
          <cell r="AF216">
            <v>141092.04605328917</v>
          </cell>
          <cell r="AG216">
            <v>1683.3105799999998</v>
          </cell>
          <cell r="AI216">
            <v>1683.3105799999998</v>
          </cell>
          <cell r="AJ216">
            <v>1</v>
          </cell>
          <cell r="AK216">
            <v>5.7752220332741144E-3</v>
          </cell>
          <cell r="AS216">
            <v>32414467</v>
          </cell>
        </row>
        <row r="217">
          <cell r="K217">
            <v>44</v>
          </cell>
          <cell r="L217" t="str">
            <v>Large&amp;Medium</v>
          </cell>
          <cell r="N217">
            <v>2</v>
          </cell>
          <cell r="O217" t="str">
            <v>C</v>
          </cell>
          <cell r="T217">
            <v>193790.80405942627</v>
          </cell>
          <cell r="W217">
            <v>2</v>
          </cell>
          <cell r="Y217">
            <v>8</v>
          </cell>
          <cell r="AA217">
            <v>0.21</v>
          </cell>
          <cell r="AC217">
            <v>278715.76845999999</v>
          </cell>
          <cell r="AF217">
            <v>151610.22943697503</v>
          </cell>
          <cell r="AG217">
            <v>1921.12195</v>
          </cell>
          <cell r="AI217">
            <v>3954.8811499999993</v>
          </cell>
          <cell r="AJ217">
            <v>1</v>
          </cell>
          <cell r="AK217">
            <v>2.0407991850775482E-2</v>
          </cell>
          <cell r="AS217">
            <v>25198262</v>
          </cell>
        </row>
        <row r="218">
          <cell r="K218">
            <v>93</v>
          </cell>
          <cell r="L218" t="str">
            <v>Large&amp;Medium</v>
          </cell>
          <cell r="N218">
            <v>1</v>
          </cell>
          <cell r="O218" t="str">
            <v>B</v>
          </cell>
          <cell r="T218">
            <v>218145.41257685007</v>
          </cell>
          <cell r="W218">
            <v>1</v>
          </cell>
          <cell r="Y218">
            <v>8</v>
          </cell>
          <cell r="AA218">
            <v>0.1</v>
          </cell>
          <cell r="AC218">
            <v>177695.76022300878</v>
          </cell>
          <cell r="AF218">
            <v>99358.379063805245</v>
          </cell>
          <cell r="AG218">
            <v>0</v>
          </cell>
          <cell r="AI218">
            <v>0</v>
          </cell>
          <cell r="AJ218">
            <v>1</v>
          </cell>
          <cell r="AK218">
            <v>0</v>
          </cell>
          <cell r="AS218">
            <v>34524327</v>
          </cell>
        </row>
        <row r="219">
          <cell r="K219">
            <v>103</v>
          </cell>
          <cell r="L219" t="str">
            <v>Large&amp;Medium</v>
          </cell>
          <cell r="N219">
            <v>1</v>
          </cell>
          <cell r="O219" t="str">
            <v>B</v>
          </cell>
          <cell r="T219">
            <v>162915.38301626378</v>
          </cell>
          <cell r="W219">
            <v>1</v>
          </cell>
          <cell r="Y219">
            <v>8</v>
          </cell>
          <cell r="AA219">
            <v>0.1</v>
          </cell>
          <cell r="AC219">
            <v>198225.78206677129</v>
          </cell>
          <cell r="AF219">
            <v>155502.19454214119</v>
          </cell>
          <cell r="AG219">
            <v>2.1099999999999999E-3</v>
          </cell>
          <cell r="AI219">
            <v>2.1099999999999999E-3</v>
          </cell>
          <cell r="AJ219">
            <v>1</v>
          </cell>
          <cell r="AK219">
            <v>1.2951508696937228E-8</v>
          </cell>
          <cell r="AS219">
            <v>951729</v>
          </cell>
        </row>
        <row r="220">
          <cell r="K220">
            <v>146</v>
          </cell>
          <cell r="L220" t="str">
            <v>Large&amp;Medium</v>
          </cell>
          <cell r="N220">
            <v>1</v>
          </cell>
          <cell r="O220" t="str">
            <v>B</v>
          </cell>
          <cell r="T220">
            <v>234563.27448738753</v>
          </cell>
          <cell r="W220">
            <v>1</v>
          </cell>
          <cell r="Y220">
            <v>8</v>
          </cell>
          <cell r="AA220">
            <v>0.1</v>
          </cell>
          <cell r="AC220">
            <v>116102.94158984127</v>
          </cell>
          <cell r="AF220">
            <v>53958.853812922804</v>
          </cell>
          <cell r="AG220">
            <v>0</v>
          </cell>
          <cell r="AI220">
            <v>0</v>
          </cell>
          <cell r="AJ220">
            <v>1</v>
          </cell>
          <cell r="AK220">
            <v>0</v>
          </cell>
          <cell r="AS220">
            <v>14226133</v>
          </cell>
        </row>
        <row r="221">
          <cell r="K221">
            <v>1</v>
          </cell>
          <cell r="L221" t="str">
            <v>Large&amp;Medium</v>
          </cell>
          <cell r="N221">
            <v>2</v>
          </cell>
          <cell r="O221" t="str">
            <v>C</v>
          </cell>
          <cell r="T221">
            <v>458887.06267999997</v>
          </cell>
          <cell r="W221">
            <v>2</v>
          </cell>
          <cell r="Y221">
            <v>9</v>
          </cell>
          <cell r="AA221">
            <v>0.3</v>
          </cell>
          <cell r="AC221">
            <v>626006.69400000002</v>
          </cell>
          <cell r="AF221">
            <v>155190.17749999999</v>
          </cell>
          <cell r="AG221">
            <v>7686.77459</v>
          </cell>
          <cell r="AI221">
            <v>7686.77459</v>
          </cell>
          <cell r="AJ221">
            <v>0</v>
          </cell>
          <cell r="AK221">
            <v>1.6750907173341451E-2</v>
          </cell>
          <cell r="AS221">
            <v>35945570</v>
          </cell>
        </row>
        <row r="222">
          <cell r="K222">
            <v>381</v>
          </cell>
          <cell r="L222" t="str">
            <v>Large&amp;Medium</v>
          </cell>
          <cell r="N222">
            <v>2</v>
          </cell>
          <cell r="O222" t="str">
            <v>D</v>
          </cell>
          <cell r="T222">
            <v>184339.57474000001</v>
          </cell>
          <cell r="W222">
            <v>3</v>
          </cell>
          <cell r="Y222">
            <v>4</v>
          </cell>
          <cell r="AA222">
            <v>0.51</v>
          </cell>
          <cell r="AC222">
            <v>363578.72249999997</v>
          </cell>
          <cell r="AF222">
            <v>206090.47645999998</v>
          </cell>
          <cell r="AG222">
            <v>19051.799620000002</v>
          </cell>
          <cell r="AI222">
            <v>19051.799620000002</v>
          </cell>
          <cell r="AJ222">
            <v>0</v>
          </cell>
          <cell r="AK222">
            <v>0.10335165222590662</v>
          </cell>
          <cell r="AS222">
            <v>22649344</v>
          </cell>
        </row>
        <row r="223">
          <cell r="K223">
            <v>2500</v>
          </cell>
          <cell r="L223" t="str">
            <v>Large&amp;Medium</v>
          </cell>
          <cell r="N223">
            <v>2</v>
          </cell>
          <cell r="O223" t="str">
            <v>D</v>
          </cell>
          <cell r="T223">
            <v>413496.5012595501</v>
          </cell>
          <cell r="W223">
            <v>3</v>
          </cell>
          <cell r="Y223">
            <v>8</v>
          </cell>
          <cell r="AA223">
            <v>0.53</v>
          </cell>
          <cell r="AC223">
            <v>891662.57144416519</v>
          </cell>
          <cell r="AF223">
            <v>235185.38553798303</v>
          </cell>
          <cell r="AG223">
            <v>1375.00396</v>
          </cell>
          <cell r="AI223">
            <v>1375.00396</v>
          </cell>
          <cell r="AJ223">
            <v>1</v>
          </cell>
          <cell r="AK223">
            <v>3.3253097808847373E-3</v>
          </cell>
          <cell r="AS223">
            <v>5808853</v>
          </cell>
        </row>
        <row r="224">
          <cell r="K224">
            <v>44</v>
          </cell>
          <cell r="L224" t="str">
            <v>Large&amp;Medium</v>
          </cell>
          <cell r="N224">
            <v>2</v>
          </cell>
          <cell r="O224" t="str">
            <v>A</v>
          </cell>
          <cell r="T224">
            <v>725227.84488999995</v>
          </cell>
          <cell r="W224">
            <v>1</v>
          </cell>
          <cell r="Y224">
            <v>3</v>
          </cell>
          <cell r="AA224">
            <v>0.03</v>
          </cell>
          <cell r="AC224">
            <v>703677.7410299998</v>
          </cell>
          <cell r="AF224">
            <v>85954.104999999996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S224">
            <v>35326253</v>
          </cell>
        </row>
        <row r="225">
          <cell r="K225">
            <v>1</v>
          </cell>
          <cell r="L225" t="str">
            <v>Small</v>
          </cell>
          <cell r="N225">
            <v>2</v>
          </cell>
          <cell r="O225" t="str">
            <v>B</v>
          </cell>
          <cell r="T225">
            <v>250750.79408762627</v>
          </cell>
          <cell r="W225">
            <v>1</v>
          </cell>
          <cell r="Y225">
            <v>9</v>
          </cell>
          <cell r="AA225">
            <v>0.15</v>
          </cell>
          <cell r="AC225">
            <v>0</v>
          </cell>
          <cell r="AF225">
            <v>0</v>
          </cell>
          <cell r="AG225">
            <v>38339.411950000002</v>
          </cell>
          <cell r="AI225">
            <v>38339.411950000002</v>
          </cell>
          <cell r="AJ225">
            <v>1</v>
          </cell>
          <cell r="AK225">
            <v>0.15289846674065599</v>
          </cell>
          <cell r="AS225">
            <v>31408390</v>
          </cell>
        </row>
        <row r="226">
          <cell r="K226">
            <v>1</v>
          </cell>
          <cell r="L226" t="str">
            <v>Small</v>
          </cell>
          <cell r="N226">
            <v>2</v>
          </cell>
          <cell r="O226" t="str">
            <v>A</v>
          </cell>
          <cell r="T226">
            <v>881944.05780999991</v>
          </cell>
          <cell r="W226">
            <v>1</v>
          </cell>
          <cell r="Y226">
            <v>2</v>
          </cell>
          <cell r="AA226">
            <v>0.02</v>
          </cell>
          <cell r="AC226">
            <v>413234.33100000006</v>
          </cell>
          <cell r="AF226">
            <v>20230.985375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S226">
            <v>36124473</v>
          </cell>
        </row>
        <row r="227">
          <cell r="K227">
            <v>3</v>
          </cell>
          <cell r="L227" t="str">
            <v>Small</v>
          </cell>
          <cell r="N227">
            <v>2</v>
          </cell>
          <cell r="O227" t="str">
            <v>C</v>
          </cell>
          <cell r="T227">
            <v>310005.57904000004</v>
          </cell>
          <cell r="W227">
            <v>2</v>
          </cell>
          <cell r="Y227">
            <v>6</v>
          </cell>
          <cell r="AA227">
            <v>0.21</v>
          </cell>
          <cell r="AC227">
            <v>246322.18169000006</v>
          </cell>
          <cell r="AF227">
            <v>148491.25619700001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S227">
            <v>35331258</v>
          </cell>
        </row>
        <row r="228">
          <cell r="K228">
            <v>1</v>
          </cell>
          <cell r="L228" t="str">
            <v>Small</v>
          </cell>
          <cell r="N228">
            <v>2</v>
          </cell>
          <cell r="O228" t="str">
            <v>C</v>
          </cell>
          <cell r="T228">
            <v>805527.64711000002</v>
          </cell>
          <cell r="W228">
            <v>3</v>
          </cell>
          <cell r="Y228">
            <v>3</v>
          </cell>
          <cell r="AA228">
            <v>0.23</v>
          </cell>
          <cell r="AC228">
            <v>5781770.8079400007</v>
          </cell>
          <cell r="AF228">
            <v>203713.13125000001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S228">
            <v>36177148</v>
          </cell>
        </row>
        <row r="229">
          <cell r="K229">
            <v>1</v>
          </cell>
          <cell r="L229" t="str">
            <v>Small</v>
          </cell>
          <cell r="N229">
            <v>2</v>
          </cell>
          <cell r="O229" t="str">
            <v>C</v>
          </cell>
          <cell r="T229">
            <v>656875.90109000006</v>
          </cell>
          <cell r="W229">
            <v>3</v>
          </cell>
          <cell r="Y229">
            <v>1</v>
          </cell>
          <cell r="AA229">
            <v>0.21</v>
          </cell>
          <cell r="AC229">
            <v>1774240.2900199997</v>
          </cell>
          <cell r="AF229">
            <v>142578.68875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S229">
            <v>31452407</v>
          </cell>
        </row>
        <row r="230">
          <cell r="K230">
            <v>1</v>
          </cell>
          <cell r="L230" t="str">
            <v>Small</v>
          </cell>
          <cell r="N230">
            <v>2</v>
          </cell>
          <cell r="O230" t="str">
            <v>C</v>
          </cell>
          <cell r="T230">
            <v>1042568.3077199999</v>
          </cell>
          <cell r="W230">
            <v>3</v>
          </cell>
          <cell r="Y230">
            <v>1</v>
          </cell>
          <cell r="AA230">
            <v>0.21</v>
          </cell>
          <cell r="AC230">
            <v>6087285.9100100007</v>
          </cell>
          <cell r="AF230">
            <v>253883.62875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S230">
            <v>35467087</v>
          </cell>
        </row>
        <row r="231">
          <cell r="K231">
            <v>280</v>
          </cell>
          <cell r="L231" t="str">
            <v>Small</v>
          </cell>
          <cell r="N231">
            <v>2</v>
          </cell>
          <cell r="O231" t="str">
            <v>D</v>
          </cell>
          <cell r="T231">
            <v>548143.32767363882</v>
          </cell>
          <cell r="W231">
            <v>3</v>
          </cell>
          <cell r="Y231">
            <v>8</v>
          </cell>
          <cell r="AA231">
            <v>0.53</v>
          </cell>
          <cell r="AC231">
            <v>323.02764000000002</v>
          </cell>
          <cell r="AF231">
            <v>182.18759</v>
          </cell>
          <cell r="AG231">
            <v>298871.29273000004</v>
          </cell>
          <cell r="AI231">
            <v>298969.30729999999</v>
          </cell>
          <cell r="AJ231">
            <v>1</v>
          </cell>
          <cell r="AK231">
            <v>0.54542177603227981</v>
          </cell>
          <cell r="AS231">
            <v>38564342</v>
          </cell>
        </row>
        <row r="232">
          <cell r="AG232">
            <v>633623.47518000007</v>
          </cell>
          <cell r="AI232">
            <v>697687.22605000017</v>
          </cell>
        </row>
        <row r="237">
          <cell r="AC237" t="str">
            <v>ПАТ  "ЕМСС"</v>
          </cell>
          <cell r="AJ237">
            <v>-173863.32720828234</v>
          </cell>
        </row>
        <row r="238">
          <cell r="AC238" t="str">
            <v>АТ "ХАРП"</v>
          </cell>
          <cell r="AJ238">
            <v>-139477.84796219494</v>
          </cell>
        </row>
        <row r="239">
          <cell r="AC239" t="str">
            <v>ПАТ "ІНТЕРПАЙП НТЗ"</v>
          </cell>
          <cell r="AJ239">
            <v>-138111.89101071283</v>
          </cell>
        </row>
        <row r="240">
          <cell r="AC240" t="str">
            <v>ТОВ "ІНТЕРПАЙП УКРАЇНА"</v>
          </cell>
          <cell r="AJ240">
            <v>-14808.108789402919</v>
          </cell>
        </row>
        <row r="241">
          <cell r="AC241" t="str">
            <v>5 кат</v>
          </cell>
        </row>
        <row r="242">
          <cell r="AC242" t="str">
            <v>ТОВ "МіП"</v>
          </cell>
          <cell r="AJ242">
            <v>-163587.33618000001</v>
          </cell>
        </row>
        <row r="244">
          <cell r="AC244" t="str">
            <v>ТОВ "АГРІКОР ХОЛДИНГ"</v>
          </cell>
          <cell r="AJ244">
            <v>-587999.9999533511</v>
          </cell>
        </row>
        <row r="253">
          <cell r="H253" t="e">
            <v>#N/A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6">
          <cell r="H256" t="e">
            <v>#N/A</v>
          </cell>
        </row>
      </sheetData>
      <sheetData sheetId="5" refreshError="1"/>
      <sheetData sheetId="6" refreshError="1">
        <row r="6">
          <cell r="K6">
            <v>2012</v>
          </cell>
          <cell r="L6">
            <v>2013</v>
          </cell>
          <cell r="M6">
            <v>2014</v>
          </cell>
          <cell r="N6" t="str">
            <v>% FX 2013</v>
          </cell>
          <cell r="O6" t="str">
            <v>% FX 2014</v>
          </cell>
          <cell r="Q6" t="str">
            <v>FX 2013</v>
          </cell>
          <cell r="R6" t="str">
            <v>FX 2014</v>
          </cell>
          <cell r="S6" t="str">
            <v>FX 2013_pr</v>
          </cell>
          <cell r="T6" t="str">
            <v>FX 2014_pr</v>
          </cell>
        </row>
        <row r="11">
          <cell r="B11" t="str">
            <v>1</v>
          </cell>
          <cell r="N11">
            <v>0</v>
          </cell>
          <cell r="O11">
            <v>0</v>
          </cell>
        </row>
        <row r="12">
          <cell r="B12" t="str">
            <v>11000</v>
          </cell>
          <cell r="L12">
            <v>107</v>
          </cell>
          <cell r="M12">
            <v>156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 t="str">
            <v>Так</v>
          </cell>
          <cell r="T12" t="str">
            <v>Так</v>
          </cell>
        </row>
        <row r="13">
          <cell r="B13" t="str">
            <v>11001</v>
          </cell>
          <cell r="L13">
            <v>2935</v>
          </cell>
          <cell r="M13">
            <v>3132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 t="str">
            <v>Так</v>
          </cell>
          <cell r="T13" t="str">
            <v>Так</v>
          </cell>
        </row>
        <row r="14">
          <cell r="B14" t="str">
            <v>11002</v>
          </cell>
          <cell r="L14">
            <v>-2828</v>
          </cell>
          <cell r="M14">
            <v>-2976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S14" t="str">
            <v>Так</v>
          </cell>
          <cell r="T14" t="str">
            <v>Так</v>
          </cell>
        </row>
        <row r="15">
          <cell r="B15" t="str">
            <v>11005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S15" t="str">
            <v>Так</v>
          </cell>
          <cell r="T15" t="str">
            <v>Так</v>
          </cell>
        </row>
        <row r="16">
          <cell r="B16" t="str">
            <v>11010</v>
          </cell>
          <cell r="L16">
            <v>2202</v>
          </cell>
          <cell r="M16">
            <v>1727</v>
          </cell>
          <cell r="N16">
            <v>0</v>
          </cell>
          <cell r="O16">
            <v>0</v>
          </cell>
          <cell r="Q16">
            <v>0</v>
          </cell>
          <cell r="R16">
            <v>0</v>
          </cell>
          <cell r="S16" t="str">
            <v>Так</v>
          </cell>
          <cell r="T16" t="str">
            <v>Так</v>
          </cell>
        </row>
        <row r="17">
          <cell r="B17" t="str">
            <v>11011</v>
          </cell>
          <cell r="L17">
            <v>13369</v>
          </cell>
          <cell r="M17">
            <v>13402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 t="str">
            <v>Так</v>
          </cell>
          <cell r="T17" t="str">
            <v>Так</v>
          </cell>
        </row>
        <row r="18">
          <cell r="B18" t="str">
            <v>11012</v>
          </cell>
          <cell r="L18">
            <v>-11167</v>
          </cell>
          <cell r="M18">
            <v>-11675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 t="str">
            <v>Так</v>
          </cell>
          <cell r="T18" t="str">
            <v>Так</v>
          </cell>
        </row>
        <row r="19">
          <cell r="B19" t="str">
            <v>11015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 t="str">
            <v>Так</v>
          </cell>
          <cell r="T19" t="str">
            <v>Так</v>
          </cell>
        </row>
        <row r="20">
          <cell r="B20" t="str">
            <v>11016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S20" t="str">
            <v>Так</v>
          </cell>
          <cell r="T20" t="str">
            <v>Так</v>
          </cell>
        </row>
        <row r="21">
          <cell r="B21" t="str">
            <v>11017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 t="str">
            <v>Так</v>
          </cell>
          <cell r="T21" t="str">
            <v>Так</v>
          </cell>
        </row>
        <row r="22">
          <cell r="B22" t="str">
            <v>11020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 t="str">
            <v>Так</v>
          </cell>
          <cell r="T22" t="str">
            <v>Так</v>
          </cell>
        </row>
        <row r="23">
          <cell r="B23" t="str">
            <v>11021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S23" t="str">
            <v>Так</v>
          </cell>
          <cell r="T23" t="str">
            <v>Так</v>
          </cell>
        </row>
        <row r="24">
          <cell r="B24" t="str">
            <v>11022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 t="str">
            <v>Так</v>
          </cell>
          <cell r="T24" t="str">
            <v>Так</v>
          </cell>
        </row>
        <row r="25">
          <cell r="B25" t="str">
            <v>11030</v>
          </cell>
          <cell r="L25">
            <v>1076461</v>
          </cell>
          <cell r="M25">
            <v>1090687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 t="str">
            <v>Так</v>
          </cell>
          <cell r="T25" t="str">
            <v>Так</v>
          </cell>
        </row>
        <row r="26">
          <cell r="B26" t="str">
            <v>11035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 t="str">
            <v>Так</v>
          </cell>
          <cell r="T26" t="str">
            <v>Так</v>
          </cell>
        </row>
        <row r="27">
          <cell r="B27" t="str">
            <v>11040</v>
          </cell>
          <cell r="L27">
            <v>214539</v>
          </cell>
          <cell r="M27">
            <v>44039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 t="str">
            <v>Так</v>
          </cell>
          <cell r="T27" t="str">
            <v>Так</v>
          </cell>
        </row>
        <row r="28">
          <cell r="B28" t="str">
            <v>11045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S28" t="str">
            <v>Так</v>
          </cell>
          <cell r="T28" t="str">
            <v>Так</v>
          </cell>
        </row>
        <row r="29">
          <cell r="B29" t="str">
            <v>11050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 t="str">
            <v>Так</v>
          </cell>
          <cell r="T29" t="str">
            <v>Так</v>
          </cell>
        </row>
        <row r="30">
          <cell r="B30" t="str">
            <v>11060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 t="str">
            <v>Так</v>
          </cell>
          <cell r="T30" t="str">
            <v>Так</v>
          </cell>
        </row>
        <row r="31">
          <cell r="B31" t="str">
            <v>11065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 t="str">
            <v>Так</v>
          </cell>
          <cell r="T31" t="str">
            <v>Так</v>
          </cell>
        </row>
        <row r="32">
          <cell r="B32" t="str">
            <v>11090</v>
          </cell>
          <cell r="L32">
            <v>2319</v>
          </cell>
          <cell r="M32">
            <v>2319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 t="str">
            <v>Так</v>
          </cell>
          <cell r="T32" t="str">
            <v>Так</v>
          </cell>
        </row>
        <row r="33">
          <cell r="B33" t="str">
            <v>11095</v>
          </cell>
          <cell r="L33">
            <v>1295628</v>
          </cell>
          <cell r="M33">
            <v>1138928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 t="str">
            <v>Так</v>
          </cell>
          <cell r="T33" t="str">
            <v>Так</v>
          </cell>
        </row>
        <row r="34">
          <cell r="B34" t="str">
            <v>11100</v>
          </cell>
          <cell r="L34">
            <v>275</v>
          </cell>
          <cell r="M34">
            <v>291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 t="str">
            <v>Так</v>
          </cell>
          <cell r="T34" t="str">
            <v>Так</v>
          </cell>
        </row>
        <row r="35">
          <cell r="B35" t="str">
            <v>11101</v>
          </cell>
          <cell r="L35">
            <v>191</v>
          </cell>
          <cell r="M35">
            <v>208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 t="str">
            <v>Так</v>
          </cell>
          <cell r="T35" t="str">
            <v>Так</v>
          </cell>
        </row>
        <row r="36">
          <cell r="B36" t="str">
            <v>11102</v>
          </cell>
          <cell r="L36">
            <v>57</v>
          </cell>
          <cell r="M36">
            <v>57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 t="str">
            <v>Так</v>
          </cell>
          <cell r="T36" t="str">
            <v>Так</v>
          </cell>
        </row>
        <row r="37">
          <cell r="B37" t="str">
            <v>11103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 t="str">
            <v>Так</v>
          </cell>
          <cell r="T37" t="str">
            <v>Так</v>
          </cell>
        </row>
        <row r="38">
          <cell r="B38" t="str">
            <v>11104</v>
          </cell>
          <cell r="L38">
            <v>27</v>
          </cell>
          <cell r="M38">
            <v>26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 t="str">
            <v>Так</v>
          </cell>
          <cell r="T38" t="str">
            <v>Так</v>
          </cell>
        </row>
        <row r="39">
          <cell r="B39" t="str">
            <v>11110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 t="str">
            <v>Так</v>
          </cell>
          <cell r="T39" t="str">
            <v>Так</v>
          </cell>
        </row>
        <row r="40">
          <cell r="B40" t="str">
            <v>11115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 t="str">
            <v>Так</v>
          </cell>
          <cell r="T40" t="str">
            <v>Так</v>
          </cell>
        </row>
        <row r="41">
          <cell r="B41" t="str">
            <v>11120</v>
          </cell>
          <cell r="L41">
            <v>11967</v>
          </cell>
          <cell r="M41">
            <v>4552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 t="str">
            <v>Так</v>
          </cell>
          <cell r="T41" t="str">
            <v>Так</v>
          </cell>
        </row>
        <row r="42">
          <cell r="B42" t="str">
            <v>11125</v>
          </cell>
          <cell r="L42">
            <v>1491</v>
          </cell>
          <cell r="M42">
            <v>3402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 t="str">
            <v>Так</v>
          </cell>
          <cell r="T42" t="str">
            <v>Так</v>
          </cell>
        </row>
        <row r="43">
          <cell r="B43" t="str">
            <v>11130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 t="str">
            <v>Так</v>
          </cell>
          <cell r="T43" t="str">
            <v>Так</v>
          </cell>
        </row>
        <row r="44">
          <cell r="B44" t="str">
            <v>11135</v>
          </cell>
          <cell r="L44">
            <v>8315</v>
          </cell>
          <cell r="M44">
            <v>10381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 t="str">
            <v>Так</v>
          </cell>
          <cell r="T44" t="str">
            <v>Так</v>
          </cell>
        </row>
        <row r="45">
          <cell r="B45" t="str">
            <v>11136</v>
          </cell>
          <cell r="L45">
            <v>462</v>
          </cell>
          <cell r="M45">
            <v>462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 t="str">
            <v>Так</v>
          </cell>
          <cell r="T45" t="str">
            <v>Так</v>
          </cell>
        </row>
        <row r="46">
          <cell r="B46" t="str">
            <v>11140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 t="str">
            <v>Так</v>
          </cell>
          <cell r="T46" t="str">
            <v>Так</v>
          </cell>
        </row>
        <row r="47">
          <cell r="B47" t="str">
            <v>11145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 t="str">
            <v>Так</v>
          </cell>
          <cell r="T47" t="str">
            <v>Так</v>
          </cell>
        </row>
        <row r="48">
          <cell r="B48" t="str">
            <v>11155</v>
          </cell>
          <cell r="L48">
            <v>2092</v>
          </cell>
          <cell r="M48">
            <v>479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 t="str">
            <v>Так</v>
          </cell>
          <cell r="T48" t="str">
            <v>Так</v>
          </cell>
        </row>
        <row r="49">
          <cell r="B49" t="str">
            <v>11160</v>
          </cell>
          <cell r="L49">
            <v>74422</v>
          </cell>
          <cell r="M49">
            <v>210864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 t="str">
            <v>Так</v>
          </cell>
          <cell r="T49" t="str">
            <v>Так</v>
          </cell>
        </row>
        <row r="50">
          <cell r="B50" t="str">
            <v>11165</v>
          </cell>
          <cell r="L50">
            <v>184</v>
          </cell>
          <cell r="M50">
            <v>5759</v>
          </cell>
          <cell r="N50">
            <v>0</v>
          </cell>
          <cell r="O50">
            <v>0</v>
          </cell>
          <cell r="Q50">
            <v>0</v>
          </cell>
          <cell r="R50" t="str">
            <v>0</v>
          </cell>
          <cell r="S50" t="str">
            <v>Так</v>
          </cell>
          <cell r="T50" t="str">
            <v>Так</v>
          </cell>
        </row>
        <row r="51">
          <cell r="B51" t="str">
            <v>11166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 t="str">
            <v>Так</v>
          </cell>
          <cell r="T51" t="str">
            <v>Так</v>
          </cell>
        </row>
        <row r="52">
          <cell r="B52" t="str">
            <v>11167</v>
          </cell>
          <cell r="L52">
            <v>184</v>
          </cell>
          <cell r="M52">
            <v>5759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 t="str">
            <v>Так</v>
          </cell>
          <cell r="T52" t="str">
            <v>Так</v>
          </cell>
        </row>
        <row r="53">
          <cell r="B53" t="str">
            <v>11170</v>
          </cell>
          <cell r="L53">
            <v>58</v>
          </cell>
          <cell r="M53">
            <v>58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 t="str">
            <v>Так</v>
          </cell>
          <cell r="T53" t="str">
            <v>Так</v>
          </cell>
        </row>
        <row r="54">
          <cell r="B54" t="str">
            <v>11180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 t="str">
            <v>Так</v>
          </cell>
          <cell r="T54" t="str">
            <v>Так</v>
          </cell>
        </row>
        <row r="55">
          <cell r="B55" t="str">
            <v>11181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S55" t="str">
            <v>Так</v>
          </cell>
          <cell r="T55" t="str">
            <v>Так</v>
          </cell>
        </row>
        <row r="56">
          <cell r="B56" t="str">
            <v>11182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S56" t="str">
            <v>Так</v>
          </cell>
          <cell r="T56" t="str">
            <v>Так</v>
          </cell>
        </row>
        <row r="57">
          <cell r="B57" t="str">
            <v>11183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 t="str">
            <v>Так</v>
          </cell>
          <cell r="T57" t="str">
            <v>Так</v>
          </cell>
        </row>
        <row r="58">
          <cell r="B58" t="str">
            <v>11184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S58" t="str">
            <v>Так</v>
          </cell>
          <cell r="T58" t="str">
            <v>Так</v>
          </cell>
        </row>
        <row r="59">
          <cell r="B59" t="str">
            <v>11190</v>
          </cell>
          <cell r="L59">
            <v>200</v>
          </cell>
          <cell r="M59">
            <v>205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S59" t="str">
            <v>Так</v>
          </cell>
          <cell r="T59" t="str">
            <v>Так</v>
          </cell>
        </row>
        <row r="60">
          <cell r="B60" t="str">
            <v>11195</v>
          </cell>
          <cell r="L60">
            <v>99004</v>
          </cell>
          <cell r="M60">
            <v>235991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 t="str">
            <v>Так</v>
          </cell>
          <cell r="T60" t="str">
            <v>Так</v>
          </cell>
        </row>
        <row r="61">
          <cell r="B61" t="str">
            <v>11200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 t="str">
            <v>Так</v>
          </cell>
          <cell r="T61" t="str">
            <v>Так</v>
          </cell>
        </row>
        <row r="62">
          <cell r="B62" t="str">
            <v>11300</v>
          </cell>
          <cell r="L62">
            <v>1394632</v>
          </cell>
          <cell r="M62">
            <v>1374919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 t="str">
            <v>Так</v>
          </cell>
          <cell r="T62" t="str">
            <v>Так</v>
          </cell>
        </row>
        <row r="63">
          <cell r="B63" t="str">
            <v>11400</v>
          </cell>
          <cell r="L63">
            <v>22738</v>
          </cell>
          <cell r="M63">
            <v>111000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 t="str">
            <v>Так</v>
          </cell>
          <cell r="T63" t="str">
            <v>Так</v>
          </cell>
        </row>
        <row r="64">
          <cell r="B64" t="str">
            <v>11405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 t="str">
            <v>Так</v>
          </cell>
          <cell r="T64" t="str">
            <v>Так</v>
          </cell>
        </row>
        <row r="65">
          <cell r="B65" t="str">
            <v>11410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 t="str">
            <v>Так</v>
          </cell>
          <cell r="T65" t="str">
            <v>Так</v>
          </cell>
        </row>
        <row r="66">
          <cell r="B66" t="str">
            <v>11411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 t="str">
            <v>Так</v>
          </cell>
          <cell r="T66" t="str">
            <v>Так</v>
          </cell>
        </row>
        <row r="67">
          <cell r="B67" t="str">
            <v>11412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 t="str">
            <v>Так</v>
          </cell>
          <cell r="T67" t="str">
            <v>Так</v>
          </cell>
        </row>
        <row r="68">
          <cell r="B68" t="str">
            <v>11415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 t="str">
            <v>Так</v>
          </cell>
          <cell r="T68" t="str">
            <v>Так</v>
          </cell>
        </row>
        <row r="69">
          <cell r="B69" t="str">
            <v>11420</v>
          </cell>
          <cell r="L69">
            <v>-62536</v>
          </cell>
          <cell r="M69">
            <v>-1093065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 t="str">
            <v>Так</v>
          </cell>
          <cell r="T69" t="str">
            <v>Так</v>
          </cell>
        </row>
        <row r="70">
          <cell r="B70" t="str">
            <v>1(1420)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S70" t="str">
            <v>Так</v>
          </cell>
          <cell r="T70" t="str">
            <v>Так</v>
          </cell>
        </row>
        <row r="71">
          <cell r="B71" t="str">
            <v>11425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Q71">
            <v>0</v>
          </cell>
          <cell r="R71">
            <v>0</v>
          </cell>
          <cell r="S71" t="str">
            <v>Так</v>
          </cell>
          <cell r="T71" t="str">
            <v>Так</v>
          </cell>
        </row>
        <row r="72">
          <cell r="B72" t="str">
            <v>11430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 t="str">
            <v>Так</v>
          </cell>
          <cell r="T72" t="str">
            <v>Так</v>
          </cell>
        </row>
        <row r="73">
          <cell r="B73" t="str">
            <v>11435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 t="str">
            <v>Так</v>
          </cell>
          <cell r="T73" t="str">
            <v>Так</v>
          </cell>
        </row>
        <row r="74">
          <cell r="B74" t="str">
            <v>11495</v>
          </cell>
          <cell r="L74">
            <v>-39798</v>
          </cell>
          <cell r="M74">
            <v>-982065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 t="str">
            <v>Так</v>
          </cell>
          <cell r="T74" t="str">
            <v>Так</v>
          </cell>
        </row>
        <row r="75">
          <cell r="B75" t="str">
            <v>11500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 t="str">
            <v>Так</v>
          </cell>
          <cell r="T75" t="str">
            <v>Так</v>
          </cell>
        </row>
        <row r="76">
          <cell r="B76" t="str">
            <v>11505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 t="str">
            <v>Так</v>
          </cell>
          <cell r="T76" t="str">
            <v>Так</v>
          </cell>
        </row>
        <row r="77">
          <cell r="B77" t="str">
            <v>11510</v>
          </cell>
          <cell r="L77">
            <v>887223</v>
          </cell>
          <cell r="M77">
            <v>1664447</v>
          </cell>
          <cell r="N77">
            <v>1</v>
          </cell>
          <cell r="O77">
            <v>1</v>
          </cell>
          <cell r="Q77">
            <v>887223</v>
          </cell>
          <cell r="R77">
            <v>1664447</v>
          </cell>
          <cell r="S77" t="str">
            <v>Так</v>
          </cell>
          <cell r="T77" t="str">
            <v>Так</v>
          </cell>
        </row>
        <row r="78">
          <cell r="B78" t="str">
            <v>11515</v>
          </cell>
          <cell r="L78">
            <v>505474</v>
          </cell>
          <cell r="M78">
            <v>438474</v>
          </cell>
          <cell r="N78">
            <v>1</v>
          </cell>
          <cell r="O78">
            <v>1</v>
          </cell>
          <cell r="Q78">
            <v>505474</v>
          </cell>
          <cell r="R78">
            <v>438474</v>
          </cell>
          <cell r="S78" t="str">
            <v>Так</v>
          </cell>
          <cell r="T78" t="str">
            <v>Так</v>
          </cell>
        </row>
        <row r="79">
          <cell r="B79" t="str">
            <v>11520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 t="str">
            <v>Так</v>
          </cell>
          <cell r="T79" t="str">
            <v>Так</v>
          </cell>
        </row>
        <row r="80">
          <cell r="B80" t="str">
            <v>11521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 t="str">
            <v>Так</v>
          </cell>
          <cell r="T80" t="str">
            <v>Так</v>
          </cell>
        </row>
        <row r="81">
          <cell r="B81" t="str">
            <v>11525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 t="str">
            <v>Так</v>
          </cell>
          <cell r="T81" t="str">
            <v>Так</v>
          </cell>
        </row>
        <row r="82">
          <cell r="B82" t="str">
            <v>11526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 t="str">
            <v>Так</v>
          </cell>
          <cell r="T82" t="str">
            <v>Так</v>
          </cell>
        </row>
        <row r="83">
          <cell r="B83" t="str">
            <v>11530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 t="str">
            <v>Так</v>
          </cell>
          <cell r="T83" t="str">
            <v>Так</v>
          </cell>
        </row>
        <row r="84">
          <cell r="B84" t="str">
            <v>11531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 t="str">
            <v>Так</v>
          </cell>
          <cell r="T84" t="str">
            <v>Так</v>
          </cell>
        </row>
        <row r="85">
          <cell r="B85" t="str">
            <v>11532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 t="str">
            <v>Так</v>
          </cell>
          <cell r="T85" t="str">
            <v>Так</v>
          </cell>
        </row>
        <row r="86">
          <cell r="B86" t="str">
            <v>11533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 t="str">
            <v>Так</v>
          </cell>
          <cell r="T86" t="str">
            <v>Так</v>
          </cell>
        </row>
        <row r="87">
          <cell r="B87" t="str">
            <v>11534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 t="str">
            <v>Так</v>
          </cell>
          <cell r="T87" t="str">
            <v>Так</v>
          </cell>
        </row>
        <row r="88">
          <cell r="B88" t="str">
            <v>11535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 t="str">
            <v>Так</v>
          </cell>
          <cell r="T88" t="str">
            <v>Так</v>
          </cell>
        </row>
        <row r="89">
          <cell r="B89" t="str">
            <v>11540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 t="str">
            <v>Так</v>
          </cell>
          <cell r="T89" t="str">
            <v>Так</v>
          </cell>
        </row>
        <row r="90">
          <cell r="B90" t="str">
            <v>11545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 t="str">
            <v>Так</v>
          </cell>
          <cell r="T90" t="str">
            <v>Так</v>
          </cell>
        </row>
        <row r="91">
          <cell r="B91" t="str">
            <v>11595</v>
          </cell>
          <cell r="L91">
            <v>1392697</v>
          </cell>
          <cell r="M91">
            <v>2102921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 t="str">
            <v>Так</v>
          </cell>
          <cell r="T91" t="str">
            <v>Так</v>
          </cell>
        </row>
        <row r="92">
          <cell r="B92" t="str">
            <v>11600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 t="str">
            <v>Так</v>
          </cell>
          <cell r="T92" t="str">
            <v>Так</v>
          </cell>
        </row>
        <row r="93">
          <cell r="B93" t="str">
            <v>11605</v>
          </cell>
          <cell r="L93">
            <v>0</v>
          </cell>
          <cell r="M93">
            <v>42043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 t="str">
            <v>Так</v>
          </cell>
          <cell r="T93" t="str">
            <v>Так</v>
          </cell>
        </row>
        <row r="94">
          <cell r="B94" t="str">
            <v>11610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 t="str">
            <v>Так</v>
          </cell>
          <cell r="T94" t="str">
            <v>Так</v>
          </cell>
        </row>
        <row r="95">
          <cell r="B95" t="str">
            <v>11615</v>
          </cell>
          <cell r="L95">
            <v>76</v>
          </cell>
          <cell r="M95">
            <v>104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 t="str">
            <v>Так</v>
          </cell>
          <cell r="T95" t="str">
            <v>Так</v>
          </cell>
        </row>
        <row r="96">
          <cell r="B96" t="str">
            <v>11620</v>
          </cell>
          <cell r="L96">
            <v>46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 t="str">
            <v>Так</v>
          </cell>
          <cell r="T96" t="str">
            <v>Так</v>
          </cell>
        </row>
        <row r="97">
          <cell r="B97" t="str">
            <v>11621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R97">
            <v>0</v>
          </cell>
          <cell r="S97" t="str">
            <v>Так</v>
          </cell>
          <cell r="T97" t="str">
            <v>Так</v>
          </cell>
        </row>
        <row r="98">
          <cell r="B98" t="str">
            <v>11625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 t="str">
            <v>Так</v>
          </cell>
          <cell r="T98" t="str">
            <v>Так</v>
          </cell>
        </row>
        <row r="99">
          <cell r="B99" t="str">
            <v>11630</v>
          </cell>
          <cell r="L99">
            <v>226</v>
          </cell>
          <cell r="M99">
            <v>64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 t="str">
            <v>Так</v>
          </cell>
          <cell r="T99" t="str">
            <v>Так</v>
          </cell>
        </row>
        <row r="100">
          <cell r="B100" t="str">
            <v>11635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 t="str">
            <v>Так</v>
          </cell>
          <cell r="T100" t="str">
            <v>Так</v>
          </cell>
        </row>
        <row r="101">
          <cell r="B101" t="str">
            <v>11640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S101" t="str">
            <v>Так</v>
          </cell>
          <cell r="T101" t="str">
            <v>Так</v>
          </cell>
        </row>
        <row r="102">
          <cell r="B102" t="str">
            <v>11645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 t="str">
            <v>Так</v>
          </cell>
          <cell r="T102" t="str">
            <v>Так</v>
          </cell>
        </row>
        <row r="103">
          <cell r="B103" t="str">
            <v>11650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S103" t="str">
            <v>Так</v>
          </cell>
          <cell r="T103" t="str">
            <v>Так</v>
          </cell>
        </row>
        <row r="104">
          <cell r="B104" t="str">
            <v>11660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S104" t="str">
            <v>Так</v>
          </cell>
          <cell r="T104" t="str">
            <v>Так</v>
          </cell>
        </row>
        <row r="105">
          <cell r="B105" t="str">
            <v>11665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0</v>
          </cell>
          <cell r="S105" t="str">
            <v>Так</v>
          </cell>
          <cell r="T105" t="str">
            <v>Так</v>
          </cell>
        </row>
        <row r="106">
          <cell r="B106" t="str">
            <v>11670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 t="str">
            <v>Так</v>
          </cell>
          <cell r="T106" t="str">
            <v>Так</v>
          </cell>
        </row>
        <row r="107">
          <cell r="B107" t="str">
            <v>11690</v>
          </cell>
          <cell r="L107">
            <v>41385</v>
          </cell>
          <cell r="M107">
            <v>211852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 t="str">
            <v>Так</v>
          </cell>
          <cell r="T107" t="str">
            <v>Так</v>
          </cell>
        </row>
        <row r="108">
          <cell r="B108" t="str">
            <v>11695</v>
          </cell>
          <cell r="L108">
            <v>41733</v>
          </cell>
          <cell r="M108">
            <v>254063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S108" t="str">
            <v>Так</v>
          </cell>
          <cell r="T108" t="str">
            <v>Так</v>
          </cell>
        </row>
        <row r="109">
          <cell r="B109" t="str">
            <v>11700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S109" t="str">
            <v>Так</v>
          </cell>
          <cell r="T109" t="str">
            <v>Так</v>
          </cell>
        </row>
        <row r="110">
          <cell r="B110" t="str">
            <v>11800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S110" t="str">
            <v>Так</v>
          </cell>
          <cell r="T110" t="str">
            <v>Так</v>
          </cell>
        </row>
        <row r="111">
          <cell r="B111" t="str">
            <v>11900</v>
          </cell>
          <cell r="L111">
            <v>1394632</v>
          </cell>
          <cell r="M111">
            <v>1374919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 t="str">
            <v>Так</v>
          </cell>
          <cell r="T111" t="str">
            <v>Так</v>
          </cell>
        </row>
        <row r="112">
          <cell r="B112" t="str">
            <v>12000</v>
          </cell>
          <cell r="L112">
            <v>6791</v>
          </cell>
          <cell r="M112">
            <v>7638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 t="str">
            <v>Так</v>
          </cell>
          <cell r="T112" t="str">
            <v>Так</v>
          </cell>
        </row>
        <row r="113">
          <cell r="B113" t="str">
            <v>12010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S113" t="str">
            <v>Так</v>
          </cell>
          <cell r="T113" t="str">
            <v>Так</v>
          </cell>
        </row>
        <row r="114">
          <cell r="B114" t="str">
            <v>12011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S114" t="str">
            <v>Так</v>
          </cell>
          <cell r="T114" t="str">
            <v>Так</v>
          </cell>
        </row>
        <row r="115">
          <cell r="B115" t="str">
            <v>12012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S115" t="str">
            <v>Так</v>
          </cell>
          <cell r="T115" t="str">
            <v>Так</v>
          </cell>
        </row>
        <row r="116">
          <cell r="B116" t="str">
            <v>12013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 t="str">
            <v>Так</v>
          </cell>
          <cell r="T116" t="str">
            <v>Так</v>
          </cell>
        </row>
        <row r="117">
          <cell r="B117" t="str">
            <v>12014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 t="str">
            <v>Так</v>
          </cell>
          <cell r="T117" t="str">
            <v>Так</v>
          </cell>
        </row>
        <row r="118">
          <cell r="B118" t="str">
            <v>12050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 t="str">
            <v>Так</v>
          </cell>
          <cell r="T118" t="str">
            <v>Так</v>
          </cell>
        </row>
        <row r="119">
          <cell r="B119" t="str">
            <v>12070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S119" t="str">
            <v>Так</v>
          </cell>
          <cell r="T119" t="str">
            <v>Так</v>
          </cell>
        </row>
        <row r="120">
          <cell r="B120" t="str">
            <v>12090</v>
          </cell>
          <cell r="L120">
            <v>6791</v>
          </cell>
          <cell r="M120">
            <v>7638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S120" t="str">
            <v>Так</v>
          </cell>
          <cell r="T120" t="str">
            <v>Так</v>
          </cell>
        </row>
        <row r="121">
          <cell r="B121" t="str">
            <v>12095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S121" t="str">
            <v>Так</v>
          </cell>
          <cell r="T121" t="str">
            <v>Так</v>
          </cell>
        </row>
        <row r="122">
          <cell r="B122" t="str">
            <v>12105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 t="str">
            <v>Так</v>
          </cell>
          <cell r="T122" t="str">
            <v>Так</v>
          </cell>
        </row>
        <row r="123">
          <cell r="B123" t="str">
            <v>1(2105)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S123" t="str">
            <v>Так</v>
          </cell>
          <cell r="T123" t="str">
            <v>Так</v>
          </cell>
        </row>
        <row r="124">
          <cell r="B124" t="str">
            <v>12110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S124" t="str">
            <v>Так</v>
          </cell>
          <cell r="T124" t="str">
            <v>Так</v>
          </cell>
        </row>
        <row r="125">
          <cell r="B125" t="str">
            <v>1(2110)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  <cell r="S125" t="str">
            <v>Так</v>
          </cell>
          <cell r="T125" t="str">
            <v>Так</v>
          </cell>
        </row>
        <row r="126">
          <cell r="B126" t="str">
            <v>12111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S126" t="str">
            <v>Так</v>
          </cell>
          <cell r="T126" t="str">
            <v>Так</v>
          </cell>
        </row>
        <row r="127">
          <cell r="B127" t="str">
            <v>12112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S127" t="str">
            <v>Так</v>
          </cell>
          <cell r="T127" t="str">
            <v>Так</v>
          </cell>
        </row>
        <row r="128">
          <cell r="B128" t="str">
            <v>12120</v>
          </cell>
          <cell r="L128">
            <v>8808</v>
          </cell>
          <cell r="M128">
            <v>12793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 t="str">
            <v>Так</v>
          </cell>
          <cell r="T128" t="str">
            <v>Так</v>
          </cell>
        </row>
        <row r="129">
          <cell r="B129" t="str">
            <v>12121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 t="str">
            <v>Так</v>
          </cell>
          <cell r="T129" t="str">
            <v>Так</v>
          </cell>
        </row>
        <row r="130">
          <cell r="B130" t="str">
            <v>12122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 t="str">
            <v>Так</v>
          </cell>
          <cell r="T130" t="str">
            <v>Так</v>
          </cell>
        </row>
        <row r="131">
          <cell r="B131" t="str">
            <v>12130</v>
          </cell>
          <cell r="L131">
            <v>51584</v>
          </cell>
          <cell r="M131">
            <v>24479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 t="str">
            <v>Так</v>
          </cell>
          <cell r="T131" t="str">
            <v>Так</v>
          </cell>
        </row>
        <row r="132">
          <cell r="B132" t="str">
            <v>12150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 t="str">
            <v>Так</v>
          </cell>
          <cell r="T132" t="str">
            <v>Так</v>
          </cell>
        </row>
        <row r="133">
          <cell r="B133" t="str">
            <v>12180</v>
          </cell>
          <cell r="L133">
            <v>2264</v>
          </cell>
          <cell r="M133">
            <v>918541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 t="str">
            <v>Так</v>
          </cell>
          <cell r="T133" t="str">
            <v>Так</v>
          </cell>
        </row>
        <row r="134">
          <cell r="B134" t="str">
            <v>12181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 t="str">
            <v>Так</v>
          </cell>
          <cell r="T134" t="str">
            <v>Так</v>
          </cell>
        </row>
        <row r="135">
          <cell r="B135" t="str">
            <v>12182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 t="str">
            <v>Так</v>
          </cell>
          <cell r="T135" t="str">
            <v>Так</v>
          </cell>
        </row>
        <row r="136">
          <cell r="B136" t="str">
            <v>12190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 t="str">
            <v>Так</v>
          </cell>
          <cell r="T136" t="str">
            <v>Так</v>
          </cell>
        </row>
        <row r="137">
          <cell r="B137" t="str">
            <v>12195</v>
          </cell>
          <cell r="L137">
            <v>38249</v>
          </cell>
          <cell r="M137">
            <v>922589</v>
          </cell>
          <cell r="N137">
            <v>0</v>
          </cell>
          <cell r="O137">
            <v>0</v>
          </cell>
          <cell r="Q137">
            <v>0</v>
          </cell>
          <cell r="R137">
            <v>0</v>
          </cell>
          <cell r="S137" t="str">
            <v>Так</v>
          </cell>
          <cell r="T137" t="str">
            <v>Так</v>
          </cell>
        </row>
        <row r="138">
          <cell r="B138" t="str">
            <v>12200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S138" t="str">
            <v>Так</v>
          </cell>
          <cell r="T138" t="str">
            <v>Так</v>
          </cell>
        </row>
        <row r="139">
          <cell r="B139" t="str">
            <v>12220</v>
          </cell>
          <cell r="L139">
            <v>83161</v>
          </cell>
          <cell r="M139">
            <v>49489</v>
          </cell>
          <cell r="N139">
            <v>0</v>
          </cell>
          <cell r="O139">
            <v>0</v>
          </cell>
          <cell r="Q139">
            <v>0</v>
          </cell>
          <cell r="R139">
            <v>0</v>
          </cell>
          <cell r="S139" t="str">
            <v>Так</v>
          </cell>
          <cell r="T139" t="str">
            <v>Так</v>
          </cell>
        </row>
        <row r="140">
          <cell r="B140" t="str">
            <v>12240</v>
          </cell>
          <cell r="L140">
            <v>153736</v>
          </cell>
          <cell r="M140">
            <v>480103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S140" t="str">
            <v>Так</v>
          </cell>
          <cell r="T140" t="str">
            <v>Так</v>
          </cell>
        </row>
        <row r="141">
          <cell r="B141" t="str">
            <v>12241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S141" t="str">
            <v>Так</v>
          </cell>
          <cell r="T141" t="str">
            <v>Так</v>
          </cell>
        </row>
        <row r="142">
          <cell r="B142" t="str">
            <v>12250</v>
          </cell>
          <cell r="L142">
            <v>92784</v>
          </cell>
          <cell r="M142">
            <v>157781</v>
          </cell>
          <cell r="N142">
            <v>1</v>
          </cell>
          <cell r="O142">
            <v>1</v>
          </cell>
          <cell r="Q142">
            <v>92784</v>
          </cell>
          <cell r="R142">
            <v>157781</v>
          </cell>
          <cell r="S142" t="str">
            <v>Так</v>
          </cell>
          <cell r="T142" t="str">
            <v>Так</v>
          </cell>
        </row>
        <row r="143">
          <cell r="B143" t="str">
            <v>12255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S143" t="str">
            <v>Так</v>
          </cell>
          <cell r="T143" t="str">
            <v>Так</v>
          </cell>
        </row>
        <row r="144">
          <cell r="B144" t="str">
            <v>12270</v>
          </cell>
          <cell r="L144">
            <v>152869</v>
          </cell>
          <cell r="M144">
            <v>479730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S144" t="str">
            <v>Так</v>
          </cell>
          <cell r="T144" t="str">
            <v>Так</v>
          </cell>
        </row>
        <row r="145">
          <cell r="B145" t="str">
            <v>12275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 t="str">
            <v>Так</v>
          </cell>
          <cell r="T145" t="str">
            <v>Так</v>
          </cell>
        </row>
        <row r="146">
          <cell r="B146" t="str">
            <v>1(2275)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0</v>
          </cell>
          <cell r="R146">
            <v>0</v>
          </cell>
          <cell r="S146" t="str">
            <v>Так</v>
          </cell>
          <cell r="T146" t="str">
            <v>Так</v>
          </cell>
        </row>
        <row r="147">
          <cell r="B147" t="str">
            <v>12290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S147" t="str">
            <v>Так</v>
          </cell>
          <cell r="T147" t="str">
            <v>Так</v>
          </cell>
        </row>
        <row r="148">
          <cell r="B148" t="str">
            <v>12295</v>
          </cell>
          <cell r="L148">
            <v>47005</v>
          </cell>
          <cell r="M148">
            <v>1030508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S148" t="str">
            <v>Так</v>
          </cell>
          <cell r="T148" t="str">
            <v>Так</v>
          </cell>
        </row>
        <row r="149">
          <cell r="B149" t="str">
            <v>12300</v>
          </cell>
          <cell r="L149">
            <v>0</v>
          </cell>
          <cell r="M149">
            <v>-19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 t="str">
            <v>Так</v>
          </cell>
          <cell r="T149" t="str">
            <v>Так</v>
          </cell>
        </row>
        <row r="150">
          <cell r="B150" t="str">
            <v>1(2300)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S150" t="str">
            <v>Так</v>
          </cell>
          <cell r="T150" t="str">
            <v>Так</v>
          </cell>
        </row>
        <row r="151">
          <cell r="B151" t="str">
            <v>12305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 t="str">
            <v>Так</v>
          </cell>
          <cell r="T151" t="str">
            <v>Так</v>
          </cell>
        </row>
        <row r="152">
          <cell r="B152" t="str">
            <v>1(2305)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S152" t="str">
            <v>Так</v>
          </cell>
          <cell r="T152" t="str">
            <v>Так</v>
          </cell>
        </row>
        <row r="153">
          <cell r="B153" t="str">
            <v>12350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  <cell r="R153">
            <v>0</v>
          </cell>
          <cell r="S153" t="str">
            <v>Так</v>
          </cell>
          <cell r="T153" t="str">
            <v>Так</v>
          </cell>
        </row>
        <row r="154">
          <cell r="B154" t="str">
            <v>12355</v>
          </cell>
          <cell r="L154">
            <v>47005</v>
          </cell>
          <cell r="M154">
            <v>1030527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S154" t="str">
            <v>Так</v>
          </cell>
          <cell r="T154" t="str">
            <v>Так</v>
          </cell>
        </row>
        <row r="155">
          <cell r="B155" t="str">
            <v>12400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S155" t="str">
            <v>Так</v>
          </cell>
          <cell r="T155" t="str">
            <v>Так</v>
          </cell>
        </row>
        <row r="156">
          <cell r="B156" t="str">
            <v>12405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S156" t="str">
            <v>Так</v>
          </cell>
          <cell r="T156" t="str">
            <v>Так</v>
          </cell>
        </row>
        <row r="157">
          <cell r="B157" t="str">
            <v>12410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S157" t="str">
            <v>Так</v>
          </cell>
          <cell r="T157" t="str">
            <v>Так</v>
          </cell>
        </row>
        <row r="158">
          <cell r="B158" t="str">
            <v>12415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0</v>
          </cell>
          <cell r="R158">
            <v>0</v>
          </cell>
          <cell r="S158" t="str">
            <v>Так</v>
          </cell>
          <cell r="T158" t="str">
            <v>Так</v>
          </cell>
        </row>
        <row r="159">
          <cell r="B159" t="str">
            <v>12445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S159" t="str">
            <v>Так</v>
          </cell>
          <cell r="T159" t="str">
            <v>Так</v>
          </cell>
        </row>
        <row r="160">
          <cell r="B160" t="str">
            <v>12450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 t="str">
            <v>Так</v>
          </cell>
          <cell r="T160" t="str">
            <v>Так</v>
          </cell>
        </row>
        <row r="161">
          <cell r="B161" t="str">
            <v>12455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S161" t="str">
            <v>Так</v>
          </cell>
          <cell r="T161" t="str">
            <v>Так</v>
          </cell>
        </row>
        <row r="162">
          <cell r="B162" t="str">
            <v>12460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S162" t="str">
            <v>Так</v>
          </cell>
          <cell r="T162" t="str">
            <v>Так</v>
          </cell>
        </row>
        <row r="163">
          <cell r="B163" t="str">
            <v>12465</v>
          </cell>
          <cell r="L163">
            <v>47005</v>
          </cell>
          <cell r="M163">
            <v>1030527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S163" t="str">
            <v>Так</v>
          </cell>
          <cell r="T163" t="str">
            <v>Так</v>
          </cell>
        </row>
        <row r="164">
          <cell r="B164" t="str">
            <v>12500</v>
          </cell>
          <cell r="L164">
            <v>-697</v>
          </cell>
          <cell r="M164">
            <v>-507</v>
          </cell>
          <cell r="N164">
            <v>0</v>
          </cell>
          <cell r="O164">
            <v>0</v>
          </cell>
          <cell r="Q164">
            <v>0</v>
          </cell>
          <cell r="R164">
            <v>0</v>
          </cell>
          <cell r="S164" t="str">
            <v>Так</v>
          </cell>
          <cell r="T164" t="str">
            <v>Так</v>
          </cell>
        </row>
        <row r="165">
          <cell r="B165" t="str">
            <v>12505</v>
          </cell>
          <cell r="L165">
            <v>-8255</v>
          </cell>
          <cell r="M165">
            <v>-8364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 t="str">
            <v>Так</v>
          </cell>
          <cell r="T165" t="str">
            <v>Так</v>
          </cell>
        </row>
        <row r="166">
          <cell r="B166" t="str">
            <v>12510</v>
          </cell>
          <cell r="L166">
            <v>-2968</v>
          </cell>
          <cell r="M166">
            <v>-3019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 t="str">
            <v>Так</v>
          </cell>
          <cell r="T166" t="str">
            <v>Так</v>
          </cell>
        </row>
        <row r="167">
          <cell r="B167" t="str">
            <v>12515</v>
          </cell>
          <cell r="L167">
            <v>-829</v>
          </cell>
          <cell r="M167">
            <v>-707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 t="str">
            <v>Так</v>
          </cell>
          <cell r="T167" t="str">
            <v>Так</v>
          </cell>
        </row>
        <row r="168">
          <cell r="B168" t="str">
            <v>12520</v>
          </cell>
          <cell r="L168">
            <v>-35563</v>
          </cell>
          <cell r="M168">
            <v>-925248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S168" t="str">
            <v>Так</v>
          </cell>
          <cell r="T168" t="str">
            <v>Так</v>
          </cell>
        </row>
        <row r="169">
          <cell r="B169" t="str">
            <v>12550</v>
          </cell>
          <cell r="L169">
            <v>-48312</v>
          </cell>
          <cell r="M169">
            <v>-937845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S169" t="str">
            <v>Так</v>
          </cell>
          <cell r="T169" t="str">
            <v>Так</v>
          </cell>
        </row>
        <row r="170">
          <cell r="B170" t="str">
            <v>12600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R170">
            <v>0</v>
          </cell>
          <cell r="S170" t="str">
            <v>Так</v>
          </cell>
          <cell r="T170" t="str">
            <v>Так</v>
          </cell>
        </row>
        <row r="171">
          <cell r="B171" t="str">
            <v>12605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S171" t="str">
            <v>Так</v>
          </cell>
          <cell r="T171" t="str">
            <v>Так</v>
          </cell>
        </row>
        <row r="172">
          <cell r="B172" t="str">
            <v>12610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 t="str">
            <v>Так</v>
          </cell>
          <cell r="T172" t="str">
            <v>Так</v>
          </cell>
        </row>
        <row r="173">
          <cell r="B173" t="str">
            <v>12615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 t="str">
            <v>Так</v>
          </cell>
          <cell r="T173" t="str">
            <v>Так</v>
          </cell>
        </row>
        <row r="174">
          <cell r="B174" t="str">
            <v>12650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 t="str">
            <v>Так</v>
          </cell>
          <cell r="T174" t="str">
            <v>Так</v>
          </cell>
        </row>
        <row r="175">
          <cell r="B175" t="str">
            <v>13000</v>
          </cell>
          <cell r="L175" t="str">
            <v>12353</v>
          </cell>
          <cell r="M175" t="str">
            <v>7259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S175" t="str">
            <v>Так</v>
          </cell>
          <cell r="T175" t="str">
            <v>Так</v>
          </cell>
        </row>
        <row r="176">
          <cell r="B176" t="str">
            <v>13005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 t="str">
            <v>Так</v>
          </cell>
          <cell r="T176" t="str">
            <v>Так</v>
          </cell>
        </row>
        <row r="177">
          <cell r="B177" t="str">
            <v>13006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S177" t="str">
            <v>Так</v>
          </cell>
          <cell r="T177" t="str">
            <v>Так</v>
          </cell>
        </row>
        <row r="178">
          <cell r="B178" t="str">
            <v>13010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S178" t="str">
            <v>Так</v>
          </cell>
          <cell r="T178" t="str">
            <v>Так</v>
          </cell>
        </row>
        <row r="179">
          <cell r="B179" t="str">
            <v>13095</v>
          </cell>
          <cell r="L179">
            <v>67098</v>
          </cell>
          <cell r="M179" t="str">
            <v>11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S179" t="str">
            <v>Так</v>
          </cell>
          <cell r="T179" t="str">
            <v>Так</v>
          </cell>
        </row>
        <row r="180">
          <cell r="B180" t="str">
            <v>13100</v>
          </cell>
          <cell r="L180">
            <v>16190</v>
          </cell>
          <cell r="M180" t="str">
            <v>11406</v>
          </cell>
          <cell r="N180">
            <v>0</v>
          </cell>
          <cell r="O180">
            <v>0</v>
          </cell>
          <cell r="Q180">
            <v>0</v>
          </cell>
          <cell r="R180">
            <v>0</v>
          </cell>
          <cell r="S180" t="str">
            <v>Так</v>
          </cell>
          <cell r="T180" t="str">
            <v>Так</v>
          </cell>
        </row>
        <row r="181">
          <cell r="B181" t="str">
            <v>13105</v>
          </cell>
          <cell r="L181">
            <v>6811</v>
          </cell>
          <cell r="M181">
            <v>7036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S181" t="str">
            <v>Так</v>
          </cell>
          <cell r="T181" t="str">
            <v>Так</v>
          </cell>
        </row>
        <row r="182">
          <cell r="B182" t="str">
            <v>13110</v>
          </cell>
          <cell r="L182">
            <v>3236</v>
          </cell>
          <cell r="M182">
            <v>3578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S182" t="str">
            <v>Так</v>
          </cell>
          <cell r="T182" t="str">
            <v>Так</v>
          </cell>
        </row>
        <row r="183">
          <cell r="B183" t="str">
            <v>13115</v>
          </cell>
          <cell r="L183">
            <v>1333</v>
          </cell>
          <cell r="M183">
            <v>2922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S183" t="str">
            <v>Так</v>
          </cell>
          <cell r="T183" t="str">
            <v>Так</v>
          </cell>
        </row>
        <row r="184">
          <cell r="B184" t="str">
            <v>13190</v>
          </cell>
          <cell r="L184">
            <v>1035</v>
          </cell>
          <cell r="M184">
            <v>3662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S184" t="str">
            <v>Так</v>
          </cell>
          <cell r="T184" t="str">
            <v>Так</v>
          </cell>
        </row>
        <row r="185">
          <cell r="B185" t="str">
            <v>13195</v>
          </cell>
          <cell r="L185">
            <v>50846</v>
          </cell>
          <cell r="M185">
            <v>-21334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S185" t="str">
            <v>Так</v>
          </cell>
          <cell r="T185" t="str">
            <v>Так</v>
          </cell>
        </row>
        <row r="186">
          <cell r="B186" t="str">
            <v>13230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 t="str">
            <v>Так</v>
          </cell>
          <cell r="T186" t="str">
            <v>Так</v>
          </cell>
        </row>
        <row r="187">
          <cell r="B187" t="str">
            <v>13295</v>
          </cell>
          <cell r="L187">
            <v>-565307</v>
          </cell>
          <cell r="M187">
            <v>33093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S187" t="str">
            <v>Так</v>
          </cell>
          <cell r="T187" t="str">
            <v>Так</v>
          </cell>
        </row>
        <row r="188">
          <cell r="B188" t="str">
            <v>13300</v>
          </cell>
          <cell r="L188">
            <v>0</v>
          </cell>
          <cell r="M188">
            <v>88262</v>
          </cell>
          <cell r="N188">
            <v>0</v>
          </cell>
          <cell r="O188">
            <v>0</v>
          </cell>
          <cell r="Q188">
            <v>0</v>
          </cell>
          <cell r="R188">
            <v>0</v>
          </cell>
          <cell r="S188" t="str">
            <v>Так</v>
          </cell>
          <cell r="T188" t="str">
            <v>Так</v>
          </cell>
        </row>
        <row r="189">
          <cell r="B189" t="str">
            <v>13305</v>
          </cell>
          <cell r="L189">
            <v>678238</v>
          </cell>
          <cell r="M189">
            <v>79318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 t="str">
            <v>Так</v>
          </cell>
          <cell r="T189" t="str">
            <v>Так</v>
          </cell>
        </row>
        <row r="190">
          <cell r="B190" t="str">
            <v>13340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S190" t="str">
            <v>Так</v>
          </cell>
          <cell r="T190" t="str">
            <v>Так</v>
          </cell>
        </row>
        <row r="191">
          <cell r="B191" t="str">
            <v>13345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S191" t="str">
            <v>Так</v>
          </cell>
          <cell r="T191" t="str">
            <v>Так</v>
          </cell>
        </row>
        <row r="192">
          <cell r="B192" t="str">
            <v>13350</v>
          </cell>
          <cell r="L192">
            <v>7993</v>
          </cell>
          <cell r="M192">
            <v>57295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S192" t="str">
            <v>Так</v>
          </cell>
          <cell r="T192" t="str">
            <v>Так</v>
          </cell>
        </row>
        <row r="193">
          <cell r="B193" t="str">
            <v>13355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S193" t="str">
            <v>Так</v>
          </cell>
          <cell r="T193" t="str">
            <v>Так</v>
          </cell>
        </row>
        <row r="194">
          <cell r="B194" t="str">
            <v>13360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  <cell r="R194">
            <v>0</v>
          </cell>
          <cell r="S194" t="str">
            <v>Так</v>
          </cell>
          <cell r="T194" t="str">
            <v>Так</v>
          </cell>
        </row>
        <row r="195">
          <cell r="B195" t="str">
            <v>13390</v>
          </cell>
          <cell r="L195">
            <v>155951</v>
          </cell>
          <cell r="M195">
            <v>116469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S195" t="str">
            <v>Так</v>
          </cell>
          <cell r="T195" t="str">
            <v>Так</v>
          </cell>
        </row>
        <row r="196">
          <cell r="B196" t="str">
            <v>13395</v>
          </cell>
          <cell r="L196">
            <v>514294</v>
          </cell>
          <cell r="M196">
            <v>-6184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S196" t="str">
            <v>Так</v>
          </cell>
          <cell r="T196" t="str">
            <v>Так</v>
          </cell>
        </row>
        <row r="197">
          <cell r="B197" t="str">
            <v>13400</v>
          </cell>
          <cell r="L197">
            <v>-167</v>
          </cell>
          <cell r="M197">
            <v>5575</v>
          </cell>
          <cell r="N197">
            <v>0</v>
          </cell>
          <cell r="O197">
            <v>0</v>
          </cell>
          <cell r="Q197">
            <v>0</v>
          </cell>
          <cell r="R197">
            <v>0</v>
          </cell>
          <cell r="S197" t="str">
            <v>Так</v>
          </cell>
          <cell r="T197" t="str">
            <v>Так</v>
          </cell>
        </row>
        <row r="198">
          <cell r="B198" t="str">
            <v>13405</v>
          </cell>
          <cell r="L198">
            <v>351</v>
          </cell>
          <cell r="M198">
            <v>184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 t="str">
            <v>Так</v>
          </cell>
          <cell r="T198" t="str">
            <v>Так</v>
          </cell>
        </row>
        <row r="199">
          <cell r="B199" t="str">
            <v>13410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 t="str">
            <v>Так</v>
          </cell>
          <cell r="T199" t="str">
            <v>Так</v>
          </cell>
        </row>
        <row r="200">
          <cell r="B200" t="str">
            <v>13415</v>
          </cell>
          <cell r="L200">
            <v>184</v>
          </cell>
          <cell r="M200">
            <v>5759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 t="str">
            <v>Так</v>
          </cell>
          <cell r="T200" t="str">
            <v>Так</v>
          </cell>
        </row>
        <row r="201">
          <cell r="B201" t="str">
            <v>1</v>
          </cell>
          <cell r="N201">
            <v>0</v>
          </cell>
          <cell r="O201">
            <v>0</v>
          </cell>
        </row>
        <row r="202">
          <cell r="B202" t="str">
            <v>1</v>
          </cell>
          <cell r="N202">
            <v>0</v>
          </cell>
          <cell r="O202">
            <v>0</v>
          </cell>
        </row>
        <row r="203">
          <cell r="B203" t="str">
            <v>1</v>
          </cell>
          <cell r="N203">
            <v>0</v>
          </cell>
          <cell r="O203">
            <v>0</v>
          </cell>
        </row>
        <row r="204">
          <cell r="B204" t="str">
            <v>1</v>
          </cell>
          <cell r="N204">
            <v>0</v>
          </cell>
          <cell r="O204">
            <v>0</v>
          </cell>
        </row>
        <row r="205">
          <cell r="B205" t="str">
            <v>1</v>
          </cell>
          <cell r="N205">
            <v>0</v>
          </cell>
          <cell r="O205">
            <v>0</v>
          </cell>
        </row>
        <row r="206">
          <cell r="B206" t="str">
            <v>1</v>
          </cell>
          <cell r="N206">
            <v>0</v>
          </cell>
          <cell r="O206">
            <v>0</v>
          </cell>
        </row>
        <row r="207">
          <cell r="B207" t="str">
            <v>1</v>
          </cell>
          <cell r="N207">
            <v>0</v>
          </cell>
          <cell r="O207">
            <v>0</v>
          </cell>
        </row>
        <row r="208">
          <cell r="B208" t="str">
            <v>1</v>
          </cell>
          <cell r="N208">
            <v>0</v>
          </cell>
          <cell r="O208">
            <v>0</v>
          </cell>
        </row>
        <row r="209">
          <cell r="B209" t="str">
            <v>1</v>
          </cell>
          <cell r="N209">
            <v>0</v>
          </cell>
          <cell r="O209">
            <v>0</v>
          </cell>
        </row>
        <row r="210">
          <cell r="N210">
            <v>0</v>
          </cell>
          <cell r="O210">
            <v>0</v>
          </cell>
        </row>
        <row r="211">
          <cell r="B211" t="str">
            <v>2</v>
          </cell>
          <cell r="N211">
            <v>0</v>
          </cell>
          <cell r="O211">
            <v>0</v>
          </cell>
        </row>
        <row r="212">
          <cell r="B212" t="str">
            <v>21000</v>
          </cell>
          <cell r="L212">
            <v>63790</v>
          </cell>
          <cell r="M212">
            <v>36313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S212" t="str">
            <v>Так</v>
          </cell>
          <cell r="T212" t="str">
            <v>Так</v>
          </cell>
        </row>
        <row r="213">
          <cell r="B213" t="str">
            <v>21001</v>
          </cell>
          <cell r="L213">
            <v>70826</v>
          </cell>
          <cell r="M213">
            <v>43969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 t="str">
            <v>Так</v>
          </cell>
          <cell r="T213" t="str">
            <v>Так</v>
          </cell>
        </row>
        <row r="214">
          <cell r="B214" t="str">
            <v>21002</v>
          </cell>
          <cell r="L214">
            <v>-7036</v>
          </cell>
          <cell r="M214">
            <v>-7656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S214" t="str">
            <v>Так</v>
          </cell>
          <cell r="T214" t="str">
            <v>Так</v>
          </cell>
        </row>
        <row r="215">
          <cell r="B215" t="str">
            <v>21005</v>
          </cell>
          <cell r="L215">
            <v>327717</v>
          </cell>
          <cell r="M215">
            <v>408262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S215" t="str">
            <v>Так</v>
          </cell>
          <cell r="T215" t="str">
            <v>Так</v>
          </cell>
        </row>
        <row r="216">
          <cell r="B216" t="str">
            <v>21010</v>
          </cell>
          <cell r="L216">
            <v>2445081</v>
          </cell>
          <cell r="M216">
            <v>1226614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S216" t="str">
            <v>Так</v>
          </cell>
          <cell r="T216" t="str">
            <v>Так</v>
          </cell>
        </row>
        <row r="217">
          <cell r="B217" t="str">
            <v>21011</v>
          </cell>
          <cell r="L217">
            <v>3402945</v>
          </cell>
          <cell r="M217">
            <v>2063869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 t="str">
            <v>Так</v>
          </cell>
          <cell r="T217" t="str">
            <v>Так</v>
          </cell>
        </row>
        <row r="218">
          <cell r="B218" t="str">
            <v>21012</v>
          </cell>
          <cell r="L218">
            <v>-957864</v>
          </cell>
          <cell r="M218">
            <v>-837255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 t="str">
            <v>Так</v>
          </cell>
          <cell r="T218" t="str">
            <v>Так</v>
          </cell>
        </row>
        <row r="219">
          <cell r="B219" t="str">
            <v>21015</v>
          </cell>
          <cell r="L219">
            <v>239</v>
          </cell>
          <cell r="M219">
            <v>642871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S219" t="str">
            <v>Так</v>
          </cell>
          <cell r="T219" t="str">
            <v>Так</v>
          </cell>
        </row>
        <row r="220">
          <cell r="B220" t="str">
            <v>21016</v>
          </cell>
          <cell r="L220">
            <v>321</v>
          </cell>
          <cell r="M220">
            <v>858642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S220" t="str">
            <v>Так</v>
          </cell>
          <cell r="T220" t="str">
            <v>Так</v>
          </cell>
        </row>
        <row r="221">
          <cell r="B221" t="str">
            <v>21017</v>
          </cell>
          <cell r="L221">
            <v>-82</v>
          </cell>
          <cell r="M221">
            <v>-215771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S221" t="str">
            <v>Так</v>
          </cell>
          <cell r="T221" t="str">
            <v>Так</v>
          </cell>
        </row>
        <row r="222">
          <cell r="B222" t="str">
            <v>21020</v>
          </cell>
          <cell r="L222">
            <v>9</v>
          </cell>
          <cell r="M222">
            <v>11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 t="str">
            <v>Так</v>
          </cell>
          <cell r="T222" t="str">
            <v>Так</v>
          </cell>
        </row>
        <row r="223">
          <cell r="B223" t="str">
            <v>21021</v>
          </cell>
          <cell r="L223">
            <v>21</v>
          </cell>
          <cell r="M223">
            <v>20</v>
          </cell>
          <cell r="N223">
            <v>0</v>
          </cell>
          <cell r="O223">
            <v>0</v>
          </cell>
          <cell r="Q223">
            <v>0</v>
          </cell>
          <cell r="R223">
            <v>0</v>
          </cell>
          <cell r="S223" t="str">
            <v>Так</v>
          </cell>
          <cell r="T223" t="str">
            <v>Так</v>
          </cell>
        </row>
        <row r="224">
          <cell r="B224" t="str">
            <v>21022</v>
          </cell>
          <cell r="L224">
            <v>-12</v>
          </cell>
          <cell r="M224">
            <v>-9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 t="str">
            <v>Так</v>
          </cell>
          <cell r="T224" t="str">
            <v>Так</v>
          </cell>
        </row>
        <row r="225">
          <cell r="B225" t="str">
            <v>21030</v>
          </cell>
          <cell r="L225">
            <v>139</v>
          </cell>
          <cell r="M225">
            <v>2554142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 t="str">
            <v>Так</v>
          </cell>
          <cell r="T225" t="str">
            <v>Так</v>
          </cell>
        </row>
        <row r="226">
          <cell r="B226" t="str">
            <v>21035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S226" t="str">
            <v>Так</v>
          </cell>
          <cell r="T226" t="str">
            <v>Так</v>
          </cell>
        </row>
        <row r="227">
          <cell r="B227" t="str">
            <v>21040</v>
          </cell>
          <cell r="L227">
            <v>95</v>
          </cell>
          <cell r="M227">
            <v>75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 t="str">
            <v>Так</v>
          </cell>
          <cell r="T227" t="str">
            <v>Так</v>
          </cell>
        </row>
        <row r="228">
          <cell r="B228" t="str">
            <v>21045</v>
          </cell>
          <cell r="L228">
            <v>30694</v>
          </cell>
          <cell r="M228">
            <v>9578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 t="str">
            <v>Так</v>
          </cell>
          <cell r="T228" t="str">
            <v>Так</v>
          </cell>
        </row>
        <row r="229">
          <cell r="B229" t="str">
            <v>21050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S229" t="str">
            <v>Так</v>
          </cell>
          <cell r="T229" t="str">
            <v>Так</v>
          </cell>
        </row>
        <row r="230">
          <cell r="B230" t="str">
            <v>21060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 t="str">
            <v>Так</v>
          </cell>
          <cell r="T230" t="str">
            <v>Так</v>
          </cell>
        </row>
        <row r="231">
          <cell r="B231" t="str">
            <v>21065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 t="str">
            <v>Так</v>
          </cell>
          <cell r="T231" t="str">
            <v>Так</v>
          </cell>
        </row>
        <row r="232">
          <cell r="B232" t="str">
            <v>21090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S232" t="str">
            <v>Так</v>
          </cell>
          <cell r="T232" t="str">
            <v>Так</v>
          </cell>
        </row>
        <row r="233">
          <cell r="B233" t="str">
            <v>21095</v>
          </cell>
          <cell r="L233">
            <v>2867764</v>
          </cell>
          <cell r="M233">
            <v>4877866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S233" t="str">
            <v>Так</v>
          </cell>
          <cell r="T233" t="str">
            <v>Так</v>
          </cell>
        </row>
        <row r="234">
          <cell r="B234" t="str">
            <v>21100</v>
          </cell>
          <cell r="L234">
            <v>547990</v>
          </cell>
          <cell r="M234">
            <v>333626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 t="str">
            <v>Так</v>
          </cell>
          <cell r="T234" t="str">
            <v>Так</v>
          </cell>
        </row>
        <row r="235">
          <cell r="B235" t="str">
            <v>21101</v>
          </cell>
          <cell r="L235">
            <v>300250</v>
          </cell>
          <cell r="M235">
            <v>256699</v>
          </cell>
          <cell r="N235">
            <v>0</v>
          </cell>
          <cell r="O235">
            <v>0</v>
          </cell>
          <cell r="Q235">
            <v>0</v>
          </cell>
          <cell r="R235">
            <v>0</v>
          </cell>
          <cell r="S235" t="str">
            <v>Так</v>
          </cell>
          <cell r="T235" t="str">
            <v>Так</v>
          </cell>
        </row>
        <row r="236">
          <cell r="B236" t="str">
            <v>21102</v>
          </cell>
          <cell r="L236">
            <v>92913</v>
          </cell>
          <cell r="M236">
            <v>7955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S236" t="str">
            <v>Так</v>
          </cell>
          <cell r="T236" t="str">
            <v>Так</v>
          </cell>
        </row>
        <row r="237">
          <cell r="B237" t="str">
            <v>21103</v>
          </cell>
          <cell r="L237">
            <v>154359</v>
          </cell>
          <cell r="M237">
            <v>68956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S237" t="str">
            <v>Так</v>
          </cell>
          <cell r="T237" t="str">
            <v>Так</v>
          </cell>
        </row>
        <row r="238">
          <cell r="B238" t="str">
            <v>21104</v>
          </cell>
          <cell r="L238">
            <v>468</v>
          </cell>
          <cell r="M238">
            <v>16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 t="str">
            <v>Так</v>
          </cell>
          <cell r="T238" t="str">
            <v>Так</v>
          </cell>
        </row>
        <row r="239">
          <cell r="B239" t="str">
            <v>21110</v>
          </cell>
          <cell r="L239">
            <v>75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 t="str">
            <v>Так</v>
          </cell>
          <cell r="T239" t="str">
            <v>Так</v>
          </cell>
        </row>
        <row r="240">
          <cell r="B240" t="str">
            <v>21115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 t="str">
            <v>Так</v>
          </cell>
          <cell r="T240" t="str">
            <v>Так</v>
          </cell>
        </row>
        <row r="241">
          <cell r="B241" t="str">
            <v>21120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 t="str">
            <v>Так</v>
          </cell>
          <cell r="T241" t="str">
            <v>Так</v>
          </cell>
        </row>
        <row r="242">
          <cell r="B242" t="str">
            <v>21125</v>
          </cell>
          <cell r="L242">
            <v>406609</v>
          </cell>
          <cell r="M242">
            <v>4416784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 t="str">
            <v>Так</v>
          </cell>
          <cell r="T242" t="str">
            <v>Так</v>
          </cell>
        </row>
        <row r="243">
          <cell r="B243" t="str">
            <v>21130</v>
          </cell>
          <cell r="L243">
            <v>1106155</v>
          </cell>
          <cell r="M243">
            <v>1559722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 t="str">
            <v>Так</v>
          </cell>
          <cell r="T243" t="str">
            <v>Так</v>
          </cell>
        </row>
        <row r="244">
          <cell r="B244" t="str">
            <v>21135</v>
          </cell>
          <cell r="L244">
            <v>215702</v>
          </cell>
          <cell r="M244">
            <v>37199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S244" t="str">
            <v>Так</v>
          </cell>
          <cell r="T244" t="str">
            <v>Так</v>
          </cell>
        </row>
        <row r="245">
          <cell r="B245" t="str">
            <v>21136</v>
          </cell>
          <cell r="L245">
            <v>28115</v>
          </cell>
          <cell r="M245">
            <v>8745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 t="str">
            <v>Так</v>
          </cell>
          <cell r="T245" t="str">
            <v>Так</v>
          </cell>
        </row>
        <row r="246">
          <cell r="B246" t="str">
            <v>21140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 t="str">
            <v>Так</v>
          </cell>
          <cell r="T246" t="str">
            <v>Так</v>
          </cell>
        </row>
        <row r="247">
          <cell r="B247" t="str">
            <v>21145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 t="str">
            <v>Так</v>
          </cell>
          <cell r="T247" t="str">
            <v>Так</v>
          </cell>
        </row>
        <row r="248">
          <cell r="B248" t="str">
            <v>21155</v>
          </cell>
          <cell r="L248">
            <v>18125</v>
          </cell>
          <cell r="M248">
            <v>2202714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 t="str">
            <v>Так</v>
          </cell>
          <cell r="T248" t="str">
            <v>Так</v>
          </cell>
        </row>
        <row r="249">
          <cell r="B249" t="str">
            <v>21160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 t="str">
            <v>Так</v>
          </cell>
          <cell r="T249" t="str">
            <v>Так</v>
          </cell>
        </row>
        <row r="250">
          <cell r="B250" t="str">
            <v>21165</v>
          </cell>
          <cell r="L250">
            <v>8210</v>
          </cell>
          <cell r="M250">
            <v>257419</v>
          </cell>
          <cell r="N250">
            <v>0</v>
          </cell>
          <cell r="O250">
            <v>2.8199161678042414E-2</v>
          </cell>
          <cell r="Q250">
            <v>0</v>
          </cell>
          <cell r="R250">
            <v>7259</v>
          </cell>
          <cell r="S250" t="str">
            <v>Так</v>
          </cell>
          <cell r="T250" t="str">
            <v>Так</v>
          </cell>
        </row>
        <row r="251">
          <cell r="B251" t="str">
            <v>21166</v>
          </cell>
          <cell r="L251">
            <v>10</v>
          </cell>
          <cell r="M251">
            <v>14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 t="str">
            <v>Так</v>
          </cell>
          <cell r="T251" t="str">
            <v>Так</v>
          </cell>
        </row>
        <row r="252">
          <cell r="B252" t="str">
            <v>21167</v>
          </cell>
          <cell r="L252">
            <v>8200</v>
          </cell>
          <cell r="M252">
            <v>257405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 t="str">
            <v>Так</v>
          </cell>
          <cell r="T252" t="str">
            <v>Так</v>
          </cell>
        </row>
        <row r="253">
          <cell r="B253" t="str">
            <v>21170</v>
          </cell>
          <cell r="L253">
            <v>2997</v>
          </cell>
          <cell r="M253">
            <v>505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 t="str">
            <v>Так</v>
          </cell>
          <cell r="T253" t="str">
            <v>Так</v>
          </cell>
        </row>
        <row r="254">
          <cell r="B254" t="str">
            <v>21180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S254" t="str">
            <v>Так</v>
          </cell>
          <cell r="T254" t="str">
            <v>Так</v>
          </cell>
        </row>
        <row r="255">
          <cell r="B255" t="str">
            <v>21181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 t="str">
            <v>Так</v>
          </cell>
          <cell r="T255" t="str">
            <v>Так</v>
          </cell>
        </row>
        <row r="256">
          <cell r="B256" t="str">
            <v>21182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S256" t="str">
            <v>Так</v>
          </cell>
          <cell r="T256" t="str">
            <v>Так</v>
          </cell>
        </row>
        <row r="257">
          <cell r="B257" t="str">
            <v>21183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0</v>
          </cell>
          <cell r="S257" t="str">
            <v>Так</v>
          </cell>
          <cell r="T257" t="str">
            <v>Так</v>
          </cell>
        </row>
        <row r="258">
          <cell r="B258" t="str">
            <v>21184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 t="str">
            <v>Так</v>
          </cell>
          <cell r="T258" t="str">
            <v>Так</v>
          </cell>
        </row>
        <row r="259">
          <cell r="B259" t="str">
            <v>21190</v>
          </cell>
          <cell r="L259">
            <v>185918</v>
          </cell>
          <cell r="M259">
            <v>56914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 t="str">
            <v>Так</v>
          </cell>
          <cell r="T259" t="str">
            <v>Так</v>
          </cell>
        </row>
        <row r="260">
          <cell r="B260" t="str">
            <v>21195</v>
          </cell>
          <cell r="L260">
            <v>2491781</v>
          </cell>
          <cell r="M260">
            <v>8864883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S260" t="str">
            <v>Так</v>
          </cell>
          <cell r="T260" t="str">
            <v>Так</v>
          </cell>
        </row>
        <row r="261">
          <cell r="B261" t="str">
            <v>21200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S261" t="str">
            <v>Так</v>
          </cell>
          <cell r="T261" t="str">
            <v>Так</v>
          </cell>
        </row>
        <row r="262">
          <cell r="B262" t="str">
            <v>21300</v>
          </cell>
          <cell r="L262">
            <v>5359545</v>
          </cell>
          <cell r="M262">
            <v>13742749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 t="str">
            <v>Так</v>
          </cell>
          <cell r="T262" t="str">
            <v>Так</v>
          </cell>
        </row>
        <row r="263">
          <cell r="B263" t="str">
            <v>21400</v>
          </cell>
          <cell r="L263">
            <v>736147</v>
          </cell>
          <cell r="M263">
            <v>736147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S263" t="str">
            <v>Так</v>
          </cell>
          <cell r="T263" t="str">
            <v>Так</v>
          </cell>
        </row>
        <row r="264">
          <cell r="B264" t="str">
            <v>21405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S264" t="str">
            <v>Так</v>
          </cell>
          <cell r="T264" t="str">
            <v>Так</v>
          </cell>
        </row>
        <row r="265">
          <cell r="B265" t="str">
            <v>21410</v>
          </cell>
          <cell r="L265">
            <v>612038</v>
          </cell>
          <cell r="M265">
            <v>494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 t="str">
            <v>Так</v>
          </cell>
          <cell r="T265" t="str">
            <v>Так</v>
          </cell>
        </row>
        <row r="266">
          <cell r="B266" t="str">
            <v>21411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R266">
            <v>0</v>
          </cell>
          <cell r="S266" t="str">
            <v>Так</v>
          </cell>
          <cell r="T266" t="str">
            <v>Так</v>
          </cell>
        </row>
        <row r="267">
          <cell r="B267" t="str">
            <v>21412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S267" t="str">
            <v>Так</v>
          </cell>
          <cell r="T267" t="str">
            <v>Так</v>
          </cell>
        </row>
        <row r="268">
          <cell r="B268" t="str">
            <v>21415</v>
          </cell>
          <cell r="L268">
            <v>13953</v>
          </cell>
          <cell r="M268">
            <v>13953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 t="str">
            <v>Так</v>
          </cell>
          <cell r="T268" t="str">
            <v>Так</v>
          </cell>
        </row>
        <row r="269">
          <cell r="B269" t="str">
            <v>21420</v>
          </cell>
          <cell r="L269">
            <v>22645</v>
          </cell>
          <cell r="M269">
            <v>-2318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S269" t="str">
            <v>Так</v>
          </cell>
          <cell r="T269" t="str">
            <v>Так</v>
          </cell>
        </row>
        <row r="270">
          <cell r="B270" t="str">
            <v>2(1420)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0</v>
          </cell>
          <cell r="R270">
            <v>0</v>
          </cell>
          <cell r="S270" t="str">
            <v>Так</v>
          </cell>
          <cell r="T270" t="str">
            <v>Так</v>
          </cell>
        </row>
        <row r="271">
          <cell r="B271" t="str">
            <v>21425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S271" t="str">
            <v>Так</v>
          </cell>
          <cell r="T271" t="str">
            <v>Так</v>
          </cell>
        </row>
        <row r="272">
          <cell r="B272" t="str">
            <v>21430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 t="str">
            <v>Так</v>
          </cell>
          <cell r="T272" t="str">
            <v>Так</v>
          </cell>
        </row>
        <row r="273">
          <cell r="B273" t="str">
            <v>21435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S273" t="str">
            <v>Так</v>
          </cell>
          <cell r="T273" t="str">
            <v>Так</v>
          </cell>
        </row>
        <row r="274">
          <cell r="B274" t="str">
            <v>21495</v>
          </cell>
          <cell r="L274">
            <v>1384783</v>
          </cell>
          <cell r="M274">
            <v>748276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S274" t="str">
            <v>Так</v>
          </cell>
          <cell r="T274" t="str">
            <v>Так</v>
          </cell>
        </row>
        <row r="275">
          <cell r="B275" t="str">
            <v>21500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S275" t="str">
            <v>Так</v>
          </cell>
          <cell r="T275" t="str">
            <v>Так</v>
          </cell>
        </row>
        <row r="276">
          <cell r="B276" t="str">
            <v>21505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S276" t="str">
            <v>Так</v>
          </cell>
          <cell r="T276" t="str">
            <v>Так</v>
          </cell>
        </row>
        <row r="277">
          <cell r="B277" t="str">
            <v>21510</v>
          </cell>
          <cell r="L277">
            <v>1263384</v>
          </cell>
          <cell r="M277">
            <v>2209727</v>
          </cell>
          <cell r="N277">
            <v>0</v>
          </cell>
          <cell r="O277">
            <v>1</v>
          </cell>
          <cell r="Q277">
            <v>0</v>
          </cell>
          <cell r="R277">
            <v>2209727</v>
          </cell>
          <cell r="S277" t="str">
            <v>Так</v>
          </cell>
          <cell r="T277" t="str">
            <v>Так</v>
          </cell>
        </row>
        <row r="278">
          <cell r="B278" t="str">
            <v>21515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S278" t="str">
            <v>Так</v>
          </cell>
          <cell r="T278" t="str">
            <v>Так</v>
          </cell>
        </row>
        <row r="279">
          <cell r="B279" t="str">
            <v>21520</v>
          </cell>
          <cell r="L279">
            <v>12095</v>
          </cell>
          <cell r="M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S279" t="str">
            <v>Так</v>
          </cell>
          <cell r="T279" t="str">
            <v>Так</v>
          </cell>
        </row>
        <row r="280">
          <cell r="B280" t="str">
            <v>21521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 t="str">
            <v>Так</v>
          </cell>
          <cell r="T280" t="str">
            <v>Так</v>
          </cell>
        </row>
        <row r="281">
          <cell r="B281" t="str">
            <v>21525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 t="str">
            <v>Так</v>
          </cell>
          <cell r="T281" t="str">
            <v>Так</v>
          </cell>
        </row>
        <row r="282">
          <cell r="B282" t="str">
            <v>21526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 t="str">
            <v>Так</v>
          </cell>
          <cell r="T282" t="str">
            <v>Так</v>
          </cell>
        </row>
        <row r="283">
          <cell r="B283" t="str">
            <v>21530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S283" t="str">
            <v>Так</v>
          </cell>
          <cell r="T283" t="str">
            <v>Так</v>
          </cell>
        </row>
        <row r="284">
          <cell r="B284" t="str">
            <v>21531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 t="str">
            <v>Так</v>
          </cell>
          <cell r="T284" t="str">
            <v>Так</v>
          </cell>
        </row>
        <row r="285">
          <cell r="B285" t="str">
            <v>21532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S285" t="str">
            <v>Так</v>
          </cell>
          <cell r="T285" t="str">
            <v>Так</v>
          </cell>
        </row>
        <row r="286">
          <cell r="B286" t="str">
            <v>21533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S286" t="str">
            <v>Так</v>
          </cell>
          <cell r="T286" t="str">
            <v>Так</v>
          </cell>
        </row>
        <row r="287">
          <cell r="B287" t="str">
            <v>21534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S287" t="str">
            <v>Так</v>
          </cell>
          <cell r="T287" t="str">
            <v>Так</v>
          </cell>
        </row>
        <row r="288">
          <cell r="B288" t="str">
            <v>21535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S288" t="str">
            <v>Так</v>
          </cell>
          <cell r="T288" t="str">
            <v>Так</v>
          </cell>
        </row>
        <row r="289">
          <cell r="B289" t="str">
            <v>21540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S289" t="str">
            <v>Так</v>
          </cell>
          <cell r="T289" t="str">
            <v>Так</v>
          </cell>
        </row>
        <row r="290">
          <cell r="B290" t="str">
            <v>21545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S290" t="str">
            <v>Так</v>
          </cell>
          <cell r="T290" t="str">
            <v>Так</v>
          </cell>
        </row>
        <row r="291">
          <cell r="B291" t="str">
            <v>21595</v>
          </cell>
          <cell r="L291">
            <v>1275479</v>
          </cell>
          <cell r="M291">
            <v>2209727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S291" t="str">
            <v>Так</v>
          </cell>
          <cell r="T291" t="str">
            <v>Так</v>
          </cell>
        </row>
        <row r="292">
          <cell r="B292" t="str">
            <v>21600</v>
          </cell>
          <cell r="L292">
            <v>719761</v>
          </cell>
          <cell r="M292">
            <v>2143400</v>
          </cell>
          <cell r="N292">
            <v>0</v>
          </cell>
          <cell r="O292">
            <v>1.0000004665484743</v>
          </cell>
          <cell r="Q292">
            <v>0</v>
          </cell>
          <cell r="R292">
            <v>2143401</v>
          </cell>
          <cell r="S292" t="str">
            <v>Так</v>
          </cell>
          <cell r="T292" t="str">
            <v>Так</v>
          </cell>
        </row>
        <row r="293">
          <cell r="B293" t="str">
            <v>21605</v>
          </cell>
          <cell r="L293">
            <v>6073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S293" t="str">
            <v>Так</v>
          </cell>
          <cell r="T293" t="str">
            <v>Так</v>
          </cell>
        </row>
        <row r="294">
          <cell r="B294" t="str">
            <v>21610</v>
          </cell>
          <cell r="L294">
            <v>373412</v>
          </cell>
          <cell r="M294">
            <v>668091</v>
          </cell>
          <cell r="N294">
            <v>0</v>
          </cell>
          <cell r="O294">
            <v>1.0000014968020823</v>
          </cell>
          <cell r="Q294">
            <v>0</v>
          </cell>
          <cell r="R294">
            <v>668092</v>
          </cell>
          <cell r="S294" t="str">
            <v>Так</v>
          </cell>
          <cell r="T294" t="str">
            <v>Так</v>
          </cell>
        </row>
        <row r="295">
          <cell r="B295" t="str">
            <v>21615</v>
          </cell>
          <cell r="L295">
            <v>175786</v>
          </cell>
          <cell r="M295">
            <v>6930204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S295" t="str">
            <v>Так</v>
          </cell>
          <cell r="T295" t="str">
            <v>Так</v>
          </cell>
        </row>
        <row r="296">
          <cell r="B296" t="str">
            <v>21620</v>
          </cell>
          <cell r="L296">
            <v>45744</v>
          </cell>
          <cell r="M296">
            <v>58019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S296" t="str">
            <v>Так</v>
          </cell>
          <cell r="T296" t="str">
            <v>Так</v>
          </cell>
        </row>
        <row r="297">
          <cell r="B297" t="str">
            <v>21621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S297" t="str">
            <v>Так</v>
          </cell>
          <cell r="T297" t="str">
            <v>Так</v>
          </cell>
        </row>
        <row r="298">
          <cell r="B298" t="str">
            <v>21625</v>
          </cell>
          <cell r="L298">
            <v>15297</v>
          </cell>
          <cell r="M298">
            <v>11155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S298" t="str">
            <v>Так</v>
          </cell>
          <cell r="T298" t="str">
            <v>Так</v>
          </cell>
        </row>
        <row r="299">
          <cell r="B299" t="str">
            <v>21630</v>
          </cell>
          <cell r="L299">
            <v>28120</v>
          </cell>
          <cell r="M299">
            <v>21982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S299" t="str">
            <v>Так</v>
          </cell>
          <cell r="T299" t="str">
            <v>Так</v>
          </cell>
        </row>
        <row r="300">
          <cell r="B300" t="str">
            <v>21635</v>
          </cell>
          <cell r="L300">
            <v>1249361</v>
          </cell>
          <cell r="M300">
            <v>444774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S300" t="str">
            <v>Так</v>
          </cell>
          <cell r="T300" t="str">
            <v>Так</v>
          </cell>
        </row>
        <row r="301">
          <cell r="B301" t="str">
            <v>21640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S301" t="str">
            <v>Так</v>
          </cell>
          <cell r="T301" t="str">
            <v>Так</v>
          </cell>
        </row>
        <row r="302">
          <cell r="B302" t="str">
            <v>21645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S302" t="str">
            <v>Так</v>
          </cell>
          <cell r="T302" t="str">
            <v>Так</v>
          </cell>
        </row>
        <row r="303">
          <cell r="B303" t="str">
            <v>21650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S303" t="str">
            <v>Так</v>
          </cell>
          <cell r="T303" t="str">
            <v>Так</v>
          </cell>
        </row>
        <row r="304">
          <cell r="B304" t="str">
            <v>21660</v>
          </cell>
          <cell r="L304">
            <v>28837</v>
          </cell>
          <cell r="M304">
            <v>10701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S304" t="str">
            <v>Так</v>
          </cell>
          <cell r="T304" t="str">
            <v>Так</v>
          </cell>
        </row>
        <row r="305">
          <cell r="B305" t="str">
            <v>21665</v>
          </cell>
          <cell r="L305">
            <v>173</v>
          </cell>
          <cell r="M305">
            <v>133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S305" t="str">
            <v>Так</v>
          </cell>
          <cell r="T305" t="str">
            <v>Так</v>
          </cell>
        </row>
        <row r="306">
          <cell r="B306" t="str">
            <v>21670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S306" t="str">
            <v>Так</v>
          </cell>
          <cell r="T306" t="str">
            <v>Так</v>
          </cell>
        </row>
        <row r="307">
          <cell r="B307" t="str">
            <v>21690</v>
          </cell>
          <cell r="L307">
            <v>56719</v>
          </cell>
          <cell r="M307">
            <v>496287</v>
          </cell>
          <cell r="N307">
            <v>0</v>
          </cell>
          <cell r="O307">
            <v>0</v>
          </cell>
          <cell r="Q307">
            <v>0</v>
          </cell>
          <cell r="R307">
            <v>0</v>
          </cell>
          <cell r="S307" t="str">
            <v>Так</v>
          </cell>
          <cell r="T307" t="str">
            <v>Так</v>
          </cell>
        </row>
        <row r="308">
          <cell r="B308" t="str">
            <v>21695</v>
          </cell>
          <cell r="L308">
            <v>2699283</v>
          </cell>
          <cell r="M308">
            <v>10784746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S308" t="str">
            <v>Так</v>
          </cell>
          <cell r="T308" t="str">
            <v>Так</v>
          </cell>
        </row>
        <row r="309">
          <cell r="B309" t="str">
            <v>21700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S309" t="str">
            <v>Так</v>
          </cell>
          <cell r="T309" t="str">
            <v>Так</v>
          </cell>
        </row>
        <row r="310">
          <cell r="B310" t="str">
            <v>21800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 t="str">
            <v>Так</v>
          </cell>
          <cell r="T310" t="str">
            <v>Так</v>
          </cell>
        </row>
        <row r="311">
          <cell r="B311" t="str">
            <v>21900</v>
          </cell>
          <cell r="L311">
            <v>5359545</v>
          </cell>
          <cell r="M311">
            <v>13742749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S311" t="str">
            <v>Так</v>
          </cell>
          <cell r="T311" t="str">
            <v>Так</v>
          </cell>
        </row>
        <row r="312">
          <cell r="B312" t="str">
            <v>22000</v>
          </cell>
          <cell r="L312">
            <v>3374636</v>
          </cell>
          <cell r="M312">
            <v>4114506</v>
          </cell>
          <cell r="N312">
            <v>0</v>
          </cell>
          <cell r="O312">
            <v>0.55379819594381441</v>
          </cell>
          <cell r="Q312">
            <v>0</v>
          </cell>
          <cell r="R312">
            <v>2278606</v>
          </cell>
          <cell r="S312" t="str">
            <v>Так</v>
          </cell>
          <cell r="T312" t="str">
            <v>Так</v>
          </cell>
        </row>
        <row r="313">
          <cell r="B313" t="str">
            <v>22010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S313" t="str">
            <v>Так</v>
          </cell>
          <cell r="T313" t="str">
            <v>Так</v>
          </cell>
        </row>
        <row r="314">
          <cell r="B314" t="str">
            <v>22011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S314" t="str">
            <v>Так</v>
          </cell>
          <cell r="T314" t="str">
            <v>Так</v>
          </cell>
        </row>
        <row r="315">
          <cell r="B315" t="str">
            <v>22012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 t="str">
            <v>Так</v>
          </cell>
          <cell r="T315" t="str">
            <v>Так</v>
          </cell>
        </row>
        <row r="316">
          <cell r="B316" t="str">
            <v>22013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S316" t="str">
            <v>Так</v>
          </cell>
          <cell r="T316" t="str">
            <v>Так</v>
          </cell>
        </row>
        <row r="317">
          <cell r="B317" t="str">
            <v>22014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S317" t="str">
            <v>Так</v>
          </cell>
          <cell r="T317" t="str">
            <v>Так</v>
          </cell>
        </row>
        <row r="318">
          <cell r="B318" t="str">
            <v>22050</v>
          </cell>
          <cell r="L318">
            <v>2690558</v>
          </cell>
          <cell r="M318">
            <v>2906433</v>
          </cell>
          <cell r="N318">
            <v>0</v>
          </cell>
          <cell r="O318">
            <v>0.31796088194704641</v>
          </cell>
          <cell r="Q318">
            <v>0</v>
          </cell>
          <cell r="R318">
            <v>924132</v>
          </cell>
          <cell r="S318" t="str">
            <v>Так</v>
          </cell>
          <cell r="T318" t="str">
            <v>Так</v>
          </cell>
        </row>
        <row r="319">
          <cell r="B319" t="str">
            <v>22070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S319" t="str">
            <v>Так</v>
          </cell>
          <cell r="T319" t="str">
            <v>Так</v>
          </cell>
        </row>
        <row r="320">
          <cell r="B320" t="str">
            <v>22090</v>
          </cell>
          <cell r="L320">
            <v>684078</v>
          </cell>
          <cell r="M320">
            <v>1208073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S320" t="str">
            <v>Так</v>
          </cell>
          <cell r="T320" t="str">
            <v>Так</v>
          </cell>
        </row>
        <row r="321">
          <cell r="B321" t="str">
            <v>22095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S321" t="str">
            <v>Так</v>
          </cell>
          <cell r="T321" t="str">
            <v>Так</v>
          </cell>
        </row>
        <row r="322">
          <cell r="B322" t="str">
            <v>22105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 t="str">
            <v>Так</v>
          </cell>
          <cell r="T322" t="str">
            <v>Так</v>
          </cell>
        </row>
        <row r="323">
          <cell r="B323" t="str">
            <v>2(2105)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 t="str">
            <v>Так</v>
          </cell>
          <cell r="T323" t="str">
            <v>Так</v>
          </cell>
        </row>
        <row r="324">
          <cell r="B324" t="str">
            <v>22110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S324" t="str">
            <v>Так</v>
          </cell>
          <cell r="T324" t="str">
            <v>Так</v>
          </cell>
        </row>
        <row r="325">
          <cell r="B325" t="str">
            <v>2(2110)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 t="str">
            <v>Так</v>
          </cell>
          <cell r="T325" t="str">
            <v>Так</v>
          </cell>
        </row>
        <row r="326">
          <cell r="B326" t="str">
            <v>22111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 t="str">
            <v>Так</v>
          </cell>
          <cell r="T326" t="str">
            <v>Так</v>
          </cell>
        </row>
        <row r="327">
          <cell r="B327" t="str">
            <v>22112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 t="str">
            <v>Так</v>
          </cell>
          <cell r="T327" t="str">
            <v>Так</v>
          </cell>
        </row>
        <row r="328">
          <cell r="B328" t="str">
            <v>22120</v>
          </cell>
          <cell r="L328">
            <v>251351</v>
          </cell>
          <cell r="M328">
            <v>8663952</v>
          </cell>
          <cell r="N328">
            <v>0</v>
          </cell>
          <cell r="O328">
            <v>1.249833794093042E-2</v>
          </cell>
          <cell r="Q328">
            <v>0</v>
          </cell>
          <cell r="R328">
            <v>108285</v>
          </cell>
          <cell r="S328" t="str">
            <v>Так</v>
          </cell>
          <cell r="T328" t="str">
            <v>Так</v>
          </cell>
        </row>
        <row r="329">
          <cell r="B329" t="str">
            <v>22121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 t="str">
            <v>Так</v>
          </cell>
          <cell r="T329" t="str">
            <v>Так</v>
          </cell>
        </row>
        <row r="330">
          <cell r="B330" t="str">
            <v>22122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 t="str">
            <v>Так</v>
          </cell>
          <cell r="T330" t="str">
            <v>Так</v>
          </cell>
        </row>
        <row r="331">
          <cell r="B331" t="str">
            <v>22130</v>
          </cell>
          <cell r="L331">
            <v>251804</v>
          </cell>
          <cell r="M331">
            <v>301125</v>
          </cell>
          <cell r="N331">
            <v>0</v>
          </cell>
          <cell r="O331">
            <v>2.6022415940224159E-2</v>
          </cell>
          <cell r="Q331">
            <v>0</v>
          </cell>
          <cell r="R331">
            <v>7836</v>
          </cell>
          <cell r="S331" t="str">
            <v>Так</v>
          </cell>
          <cell r="T331" t="str">
            <v>Так</v>
          </cell>
        </row>
        <row r="332">
          <cell r="B332" t="str">
            <v>22150</v>
          </cell>
          <cell r="L332">
            <v>245796</v>
          </cell>
          <cell r="M332">
            <v>243224</v>
          </cell>
          <cell r="N332">
            <v>0</v>
          </cell>
          <cell r="O332">
            <v>0.11976614149919416</v>
          </cell>
          <cell r="Q332">
            <v>0</v>
          </cell>
          <cell r="R332">
            <v>29130</v>
          </cell>
          <cell r="S332" t="str">
            <v>Так</v>
          </cell>
          <cell r="T332" t="str">
            <v>Так</v>
          </cell>
        </row>
        <row r="333">
          <cell r="B333" t="str">
            <v>22180</v>
          </cell>
          <cell r="L333">
            <v>309739</v>
          </cell>
          <cell r="M333">
            <v>6487942</v>
          </cell>
          <cell r="N333">
            <v>0</v>
          </cell>
          <cell r="O333">
            <v>2.1701796964276191E-3</v>
          </cell>
          <cell r="Q333">
            <v>0</v>
          </cell>
          <cell r="R333">
            <v>14080</v>
          </cell>
          <cell r="S333" t="str">
            <v>Так</v>
          </cell>
          <cell r="T333" t="str">
            <v>Так</v>
          </cell>
        </row>
        <row r="334">
          <cell r="B334" t="str">
            <v>22181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 t="str">
            <v>Так</v>
          </cell>
          <cell r="T334" t="str">
            <v>Так</v>
          </cell>
        </row>
        <row r="335">
          <cell r="B335" t="str">
            <v>22182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 t="str">
            <v>Так</v>
          </cell>
          <cell r="T335" t="str">
            <v>Так</v>
          </cell>
        </row>
        <row r="336">
          <cell r="B336" t="str">
            <v>22190</v>
          </cell>
          <cell r="L336">
            <v>128090</v>
          </cell>
          <cell r="M336">
            <v>2839734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S336" t="str">
            <v>Так</v>
          </cell>
          <cell r="T336" t="str">
            <v>Так</v>
          </cell>
        </row>
        <row r="337">
          <cell r="B337" t="str">
            <v>22195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 t="str">
            <v>Так</v>
          </cell>
          <cell r="T337" t="str">
            <v>Так</v>
          </cell>
        </row>
        <row r="338">
          <cell r="B338" t="str">
            <v>22200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 t="str">
            <v>Так</v>
          </cell>
          <cell r="T338" t="str">
            <v>Так</v>
          </cell>
        </row>
        <row r="339">
          <cell r="B339" t="str">
            <v>22220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S339" t="str">
            <v>Так</v>
          </cell>
          <cell r="T339" t="str">
            <v>Так</v>
          </cell>
        </row>
        <row r="340">
          <cell r="B340" t="str">
            <v>22240</v>
          </cell>
          <cell r="L340">
            <v>27790</v>
          </cell>
          <cell r="M340">
            <v>674651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 t="str">
            <v>Так</v>
          </cell>
          <cell r="T340" t="str">
            <v>Так</v>
          </cell>
        </row>
        <row r="341">
          <cell r="B341" t="str">
            <v>22241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 t="str">
            <v>Так</v>
          </cell>
          <cell r="T341" t="str">
            <v>Так</v>
          </cell>
        </row>
        <row r="342">
          <cell r="B342" t="str">
            <v>22250</v>
          </cell>
          <cell r="L342">
            <v>282229</v>
          </cell>
          <cell r="M342">
            <v>412040</v>
          </cell>
          <cell r="N342">
            <v>0</v>
          </cell>
          <cell r="O342">
            <v>0.97080623240462094</v>
          </cell>
          <cell r="Q342">
            <v>0</v>
          </cell>
          <cell r="R342">
            <v>400011</v>
          </cell>
          <cell r="S342" t="str">
            <v>Так</v>
          </cell>
          <cell r="T342" t="str">
            <v>Так</v>
          </cell>
        </row>
        <row r="343">
          <cell r="B343" t="str">
            <v>22255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S343" t="str">
            <v>Так</v>
          </cell>
          <cell r="T343" t="str">
            <v>Так</v>
          </cell>
        </row>
        <row r="344">
          <cell r="B344" t="str">
            <v>22270</v>
          </cell>
          <cell r="L344">
            <v>92845</v>
          </cell>
          <cell r="M344">
            <v>3013009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 t="str">
            <v>Так</v>
          </cell>
          <cell r="T344" t="str">
            <v>Так</v>
          </cell>
        </row>
        <row r="345">
          <cell r="B345" t="str">
            <v>22275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S345" t="str">
            <v>Так</v>
          </cell>
          <cell r="T345" t="str">
            <v>Так</v>
          </cell>
        </row>
        <row r="346">
          <cell r="B346" t="str">
            <v>2(2275)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S346" t="str">
            <v>Так</v>
          </cell>
          <cell r="T346" t="str">
            <v>Так</v>
          </cell>
        </row>
        <row r="347">
          <cell r="B347" t="str">
            <v>22290</v>
          </cell>
          <cell r="L347">
            <v>0</v>
          </cell>
          <cell r="M347">
            <v>89336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 t="str">
            <v>Так</v>
          </cell>
          <cell r="T347" t="str">
            <v>Так</v>
          </cell>
        </row>
        <row r="348">
          <cell r="B348" t="str">
            <v>22295</v>
          </cell>
          <cell r="L348">
            <v>219194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S348" t="str">
            <v>Так</v>
          </cell>
          <cell r="T348" t="str">
            <v>Так</v>
          </cell>
        </row>
        <row r="349">
          <cell r="B349" t="str">
            <v>22300</v>
          </cell>
          <cell r="L349">
            <v>-27670</v>
          </cell>
          <cell r="M349">
            <v>-40485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S349" t="str">
            <v>Так</v>
          </cell>
          <cell r="T349" t="str">
            <v>Так</v>
          </cell>
        </row>
        <row r="350">
          <cell r="B350" t="str">
            <v>2(2300)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 t="str">
            <v>Так</v>
          </cell>
          <cell r="T350" t="str">
            <v>Так</v>
          </cell>
        </row>
        <row r="351">
          <cell r="B351" t="str">
            <v>22305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S351" t="str">
            <v>Так</v>
          </cell>
          <cell r="T351" t="str">
            <v>Так</v>
          </cell>
        </row>
        <row r="352">
          <cell r="B352" t="str">
            <v>2(2305)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S352" t="str">
            <v>Так</v>
          </cell>
          <cell r="T352" t="str">
            <v>Так</v>
          </cell>
        </row>
        <row r="353">
          <cell r="B353" t="str">
            <v>22350</v>
          </cell>
          <cell r="L353">
            <v>0</v>
          </cell>
          <cell r="M353">
            <v>48851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 t="str">
            <v>Так</v>
          </cell>
          <cell r="T353" t="str">
            <v>Так</v>
          </cell>
        </row>
        <row r="354">
          <cell r="B354" t="str">
            <v>22355</v>
          </cell>
          <cell r="L354">
            <v>246864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 t="str">
            <v>Так</v>
          </cell>
          <cell r="T354" t="str">
            <v>Так</v>
          </cell>
        </row>
        <row r="355">
          <cell r="B355" t="str">
            <v>22400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R355">
            <v>0</v>
          </cell>
          <cell r="S355" t="str">
            <v>Так</v>
          </cell>
          <cell r="T355" t="str">
            <v>Так</v>
          </cell>
        </row>
        <row r="356">
          <cell r="B356" t="str">
            <v>22405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S356" t="str">
            <v>Так</v>
          </cell>
          <cell r="T356" t="str">
            <v>Так</v>
          </cell>
        </row>
        <row r="357">
          <cell r="B357" t="str">
            <v>22410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S357" t="str">
            <v>Так</v>
          </cell>
          <cell r="T357" t="str">
            <v>Так</v>
          </cell>
        </row>
        <row r="358">
          <cell r="B358" t="str">
            <v>22415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S358" t="str">
            <v>Так</v>
          </cell>
          <cell r="T358" t="str">
            <v>Так</v>
          </cell>
        </row>
        <row r="359">
          <cell r="B359" t="str">
            <v>22445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S359" t="str">
            <v>Так</v>
          </cell>
          <cell r="T359" t="str">
            <v>Так</v>
          </cell>
        </row>
        <row r="360">
          <cell r="B360" t="str">
            <v>22450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Q360">
            <v>0</v>
          </cell>
          <cell r="R360">
            <v>0</v>
          </cell>
          <cell r="S360" t="str">
            <v>Так</v>
          </cell>
          <cell r="T360" t="str">
            <v>Так</v>
          </cell>
        </row>
        <row r="361">
          <cell r="B361" t="str">
            <v>22455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S361" t="str">
            <v>Так</v>
          </cell>
          <cell r="T361" t="str">
            <v>Так</v>
          </cell>
        </row>
        <row r="362">
          <cell r="B362" t="str">
            <v>22460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 t="str">
            <v>Так</v>
          </cell>
          <cell r="T362" t="str">
            <v>Так</v>
          </cell>
        </row>
        <row r="363">
          <cell r="B363" t="str">
            <v>22465</v>
          </cell>
          <cell r="L363">
            <v>246864</v>
          </cell>
          <cell r="M363">
            <v>48851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 t="str">
            <v>Так</v>
          </cell>
          <cell r="T363" t="str">
            <v>Так</v>
          </cell>
        </row>
        <row r="364">
          <cell r="B364" t="str">
            <v>22500</v>
          </cell>
          <cell r="L364">
            <v>-2098815</v>
          </cell>
          <cell r="M364">
            <v>-2326504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S364" t="str">
            <v>Так</v>
          </cell>
          <cell r="T364" t="str">
            <v>Так</v>
          </cell>
        </row>
        <row r="365">
          <cell r="B365" t="str">
            <v>22505</v>
          </cell>
          <cell r="L365">
            <v>-602919</v>
          </cell>
          <cell r="M365">
            <v>-552081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 t="str">
            <v>Так</v>
          </cell>
          <cell r="T365" t="str">
            <v>Так</v>
          </cell>
        </row>
        <row r="366">
          <cell r="B366" t="str">
            <v>22510</v>
          </cell>
          <cell r="L366">
            <v>-226249</v>
          </cell>
          <cell r="M366">
            <v>-237321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 t="str">
            <v>Так</v>
          </cell>
          <cell r="T366" t="str">
            <v>Так</v>
          </cell>
        </row>
        <row r="367">
          <cell r="B367" t="str">
            <v>22515</v>
          </cell>
          <cell r="L367">
            <v>-215370</v>
          </cell>
          <cell r="M367">
            <v>-250784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 t="str">
            <v>Так</v>
          </cell>
          <cell r="T367" t="str">
            <v>Так</v>
          </cell>
        </row>
        <row r="368">
          <cell r="B368" t="str">
            <v>22520</v>
          </cell>
          <cell r="L368">
            <v>-609069</v>
          </cell>
          <cell r="M368">
            <v>-670420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 t="str">
            <v>Так</v>
          </cell>
          <cell r="T368" t="str">
            <v>Так</v>
          </cell>
        </row>
        <row r="369">
          <cell r="B369" t="str">
            <v>22550</v>
          </cell>
          <cell r="L369">
            <v>-3752422</v>
          </cell>
          <cell r="M369">
            <v>-4037110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 t="str">
            <v>Так</v>
          </cell>
          <cell r="T369" t="str">
            <v>Так</v>
          </cell>
        </row>
        <row r="370">
          <cell r="B370" t="str">
            <v>22600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 t="str">
            <v>Так</v>
          </cell>
          <cell r="T370" t="str">
            <v>Так</v>
          </cell>
        </row>
        <row r="371">
          <cell r="B371" t="str">
            <v>22605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S371" t="str">
            <v>Так</v>
          </cell>
          <cell r="T371" t="str">
            <v>Так</v>
          </cell>
        </row>
        <row r="372">
          <cell r="B372" t="str">
            <v>22610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 t="str">
            <v>Так</v>
          </cell>
          <cell r="T372" t="str">
            <v>Так</v>
          </cell>
        </row>
        <row r="373">
          <cell r="B373" t="str">
            <v>22615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 t="str">
            <v>Так</v>
          </cell>
          <cell r="T373" t="str">
            <v>Так</v>
          </cell>
        </row>
        <row r="374">
          <cell r="B374" t="str">
            <v>22650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 t="str">
            <v>Так</v>
          </cell>
          <cell r="T374" t="str">
            <v>Так</v>
          </cell>
        </row>
        <row r="375">
          <cell r="B375" t="str">
            <v>23000</v>
          </cell>
          <cell r="L375">
            <v>2624774</v>
          </cell>
          <cell r="M375">
            <v>8396476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 t="str">
            <v>Так</v>
          </cell>
          <cell r="T375" t="str">
            <v>Так</v>
          </cell>
        </row>
        <row r="376">
          <cell r="B376" t="str">
            <v>23005</v>
          </cell>
          <cell r="L376">
            <v>414141</v>
          </cell>
          <cell r="M376">
            <v>25889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 t="str">
            <v>Так</v>
          </cell>
          <cell r="T376" t="str">
            <v>Так</v>
          </cell>
        </row>
        <row r="377">
          <cell r="B377" t="str">
            <v>23006</v>
          </cell>
          <cell r="L377">
            <v>414141</v>
          </cell>
          <cell r="M377">
            <v>25889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 t="str">
            <v>Так</v>
          </cell>
          <cell r="T377" t="str">
            <v>Так</v>
          </cell>
        </row>
        <row r="378">
          <cell r="B378" t="str">
            <v>23010</v>
          </cell>
          <cell r="L378">
            <v>1194</v>
          </cell>
          <cell r="M378">
            <v>5718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S378" t="str">
            <v>Так</v>
          </cell>
          <cell r="T378" t="str">
            <v>Так</v>
          </cell>
        </row>
        <row r="379">
          <cell r="B379" t="str">
            <v>23095</v>
          </cell>
          <cell r="L379">
            <v>0</v>
          </cell>
          <cell r="M379">
            <v>1881097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 t="str">
            <v>Так</v>
          </cell>
          <cell r="T379" t="str">
            <v>Так</v>
          </cell>
        </row>
        <row r="380">
          <cell r="B380" t="str">
            <v>23100</v>
          </cell>
          <cell r="L380">
            <v>6566790</v>
          </cell>
          <cell r="M380">
            <v>470326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S380" t="str">
            <v>Так</v>
          </cell>
          <cell r="T380" t="str">
            <v>Так</v>
          </cell>
        </row>
        <row r="381">
          <cell r="B381" t="str">
            <v>23105</v>
          </cell>
          <cell r="L381">
            <v>474708</v>
          </cell>
          <cell r="M381">
            <v>458626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 t="str">
            <v>Так</v>
          </cell>
          <cell r="T381" t="str">
            <v>Так</v>
          </cell>
        </row>
        <row r="382">
          <cell r="B382" t="str">
            <v>23110</v>
          </cell>
          <cell r="L382">
            <v>244943</v>
          </cell>
          <cell r="M382">
            <v>319914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 t="str">
            <v>Так</v>
          </cell>
          <cell r="T382" t="str">
            <v>Так</v>
          </cell>
        </row>
        <row r="383">
          <cell r="B383" t="str">
            <v>23115</v>
          </cell>
          <cell r="L383">
            <v>434404</v>
          </cell>
          <cell r="M383">
            <v>284771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S383" t="str">
            <v>Так</v>
          </cell>
          <cell r="T383" t="str">
            <v>Так</v>
          </cell>
        </row>
        <row r="384">
          <cell r="B384" t="str">
            <v>23190</v>
          </cell>
          <cell r="L384">
            <v>3553292</v>
          </cell>
          <cell r="M384">
            <v>1908714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S384" t="str">
            <v>Так</v>
          </cell>
          <cell r="T384" t="str">
            <v>Так</v>
          </cell>
        </row>
        <row r="385">
          <cell r="B385" t="str">
            <v>23195</v>
          </cell>
          <cell r="L385">
            <v>545510</v>
          </cell>
          <cell r="M385">
            <v>3894047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S385" t="str">
            <v>Так</v>
          </cell>
          <cell r="T385" t="str">
            <v>Так</v>
          </cell>
        </row>
        <row r="386">
          <cell r="B386" t="str">
            <v>23230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S386" t="str">
            <v>Так</v>
          </cell>
          <cell r="T386" t="str">
            <v>Так</v>
          </cell>
        </row>
        <row r="387">
          <cell r="B387" t="str">
            <v>23295</v>
          </cell>
          <cell r="L387">
            <v>-599546</v>
          </cell>
          <cell r="M387">
            <v>-265760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S387" t="str">
            <v>Так</v>
          </cell>
          <cell r="T387" t="str">
            <v>Так</v>
          </cell>
        </row>
        <row r="388">
          <cell r="B388" t="str">
            <v>23300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 t="str">
            <v>Так</v>
          </cell>
          <cell r="T388" t="str">
            <v>Так</v>
          </cell>
        </row>
        <row r="389">
          <cell r="B389" t="str">
            <v>23305</v>
          </cell>
          <cell r="L389">
            <v>3049753</v>
          </cell>
          <cell r="M389">
            <v>5672497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S389" t="str">
            <v>Так</v>
          </cell>
          <cell r="T389" t="str">
            <v>Так</v>
          </cell>
        </row>
        <row r="390">
          <cell r="B390" t="str">
            <v>23340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S390" t="str">
            <v>Так</v>
          </cell>
          <cell r="T390" t="str">
            <v>Так</v>
          </cell>
        </row>
        <row r="391">
          <cell r="B391" t="str">
            <v>23345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 t="str">
            <v>Так</v>
          </cell>
          <cell r="T391" t="str">
            <v>Так</v>
          </cell>
        </row>
        <row r="392">
          <cell r="B392" t="str">
            <v>23350</v>
          </cell>
          <cell r="L392">
            <v>2729634</v>
          </cell>
          <cell r="M392">
            <v>5302523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 t="str">
            <v>Так</v>
          </cell>
          <cell r="T392" t="str">
            <v>Так</v>
          </cell>
        </row>
        <row r="393">
          <cell r="B393" t="str">
            <v>23355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Q393">
            <v>0</v>
          </cell>
          <cell r="R393">
            <v>0</v>
          </cell>
          <cell r="S393" t="str">
            <v>Так</v>
          </cell>
          <cell r="T393" t="str">
            <v>Так</v>
          </cell>
        </row>
        <row r="394">
          <cell r="B394" t="str">
            <v>23360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S394" t="str">
            <v>Так</v>
          </cell>
          <cell r="T394" t="str">
            <v>Так</v>
          </cell>
        </row>
        <row r="395">
          <cell r="B395" t="str">
            <v>23390</v>
          </cell>
          <cell r="L395">
            <v>515</v>
          </cell>
          <cell r="M395">
            <v>3361000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 t="str">
            <v>Так</v>
          </cell>
          <cell r="T395" t="str">
            <v>Так</v>
          </cell>
        </row>
        <row r="396">
          <cell r="B396" t="str">
            <v>23395</v>
          </cell>
          <cell r="L396">
            <v>58370</v>
          </cell>
          <cell r="M396">
            <v>-3382648</v>
          </cell>
          <cell r="N396">
            <v>0</v>
          </cell>
          <cell r="O396">
            <v>0</v>
          </cell>
          <cell r="Q396">
            <v>0</v>
          </cell>
          <cell r="R396">
            <v>0</v>
          </cell>
          <cell r="S396" t="str">
            <v>Так</v>
          </cell>
          <cell r="T396" t="str">
            <v>Так</v>
          </cell>
        </row>
        <row r="397">
          <cell r="B397" t="str">
            <v>23400</v>
          </cell>
          <cell r="L397">
            <v>4334</v>
          </cell>
          <cell r="M397">
            <v>245639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S397" t="str">
            <v>Так</v>
          </cell>
          <cell r="T397" t="str">
            <v>Так</v>
          </cell>
        </row>
        <row r="398">
          <cell r="B398" t="str">
            <v>23405</v>
          </cell>
          <cell r="L398">
            <v>3711</v>
          </cell>
          <cell r="M398">
            <v>8210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S398" t="str">
            <v>Так</v>
          </cell>
          <cell r="T398" t="str">
            <v>Так</v>
          </cell>
        </row>
        <row r="399">
          <cell r="B399" t="str">
            <v>23410</v>
          </cell>
          <cell r="L399">
            <v>165</v>
          </cell>
          <cell r="M399">
            <v>3570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 t="str">
            <v>Так</v>
          </cell>
          <cell r="T399" t="str">
            <v>Так</v>
          </cell>
        </row>
        <row r="400">
          <cell r="B400" t="str">
            <v>23415</v>
          </cell>
          <cell r="L400">
            <v>8210</v>
          </cell>
          <cell r="M400">
            <v>257419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S400" t="str">
            <v>Так</v>
          </cell>
          <cell r="T400" t="str">
            <v>Так</v>
          </cell>
        </row>
        <row r="401">
          <cell r="B401" t="str">
            <v>2</v>
          </cell>
          <cell r="N401">
            <v>0</v>
          </cell>
          <cell r="O401">
            <v>0</v>
          </cell>
        </row>
        <row r="402">
          <cell r="B402" t="str">
            <v>2</v>
          </cell>
          <cell r="N402">
            <v>0</v>
          </cell>
          <cell r="O402">
            <v>0</v>
          </cell>
        </row>
        <row r="403">
          <cell r="B403" t="str">
            <v>2</v>
          </cell>
          <cell r="N403">
            <v>0</v>
          </cell>
          <cell r="O403">
            <v>0</v>
          </cell>
        </row>
        <row r="404">
          <cell r="B404" t="str">
            <v>2</v>
          </cell>
          <cell r="N404">
            <v>0</v>
          </cell>
          <cell r="O404">
            <v>0</v>
          </cell>
        </row>
        <row r="405">
          <cell r="B405" t="str">
            <v>2</v>
          </cell>
          <cell r="N405">
            <v>0</v>
          </cell>
          <cell r="O405">
            <v>0</v>
          </cell>
        </row>
        <row r="406">
          <cell r="B406" t="str">
            <v>2</v>
          </cell>
          <cell r="N406">
            <v>0</v>
          </cell>
          <cell r="O406">
            <v>0</v>
          </cell>
        </row>
        <row r="407">
          <cell r="B407" t="str">
            <v>2</v>
          </cell>
          <cell r="N407">
            <v>0</v>
          </cell>
          <cell r="O407">
            <v>0</v>
          </cell>
        </row>
        <row r="408">
          <cell r="B408" t="str">
            <v>2</v>
          </cell>
          <cell r="N408">
            <v>0</v>
          </cell>
          <cell r="O408">
            <v>0</v>
          </cell>
        </row>
        <row r="409">
          <cell r="B409" t="str">
            <v>2</v>
          </cell>
          <cell r="N409">
            <v>0</v>
          </cell>
          <cell r="O409">
            <v>0</v>
          </cell>
        </row>
        <row r="410">
          <cell r="N410">
            <v>0</v>
          </cell>
          <cell r="O410">
            <v>0</v>
          </cell>
        </row>
        <row r="411">
          <cell r="B411" t="str">
            <v>3</v>
          </cell>
          <cell r="N411">
            <v>0</v>
          </cell>
          <cell r="O411">
            <v>0</v>
          </cell>
        </row>
        <row r="412">
          <cell r="B412" t="str">
            <v>31000</v>
          </cell>
          <cell r="L412">
            <v>4432</v>
          </cell>
          <cell r="M412">
            <v>2669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 t="str">
            <v>Так</v>
          </cell>
          <cell r="T412" t="str">
            <v>Так</v>
          </cell>
        </row>
        <row r="413">
          <cell r="B413" t="str">
            <v>31001</v>
          </cell>
          <cell r="L413">
            <v>8814</v>
          </cell>
          <cell r="M413">
            <v>8814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 t="str">
            <v>Так</v>
          </cell>
          <cell r="T413" t="str">
            <v>Так</v>
          </cell>
        </row>
        <row r="414">
          <cell r="B414" t="str">
            <v>31002</v>
          </cell>
          <cell r="L414">
            <v>-4382</v>
          </cell>
          <cell r="M414">
            <v>-6145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 t="str">
            <v>Так</v>
          </cell>
          <cell r="T414" t="str">
            <v>Так</v>
          </cell>
        </row>
        <row r="415">
          <cell r="B415" t="str">
            <v>31005</v>
          </cell>
          <cell r="L415">
            <v>7504</v>
          </cell>
          <cell r="M415">
            <v>6744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 t="str">
            <v>Так</v>
          </cell>
          <cell r="T415" t="str">
            <v>Так</v>
          </cell>
        </row>
        <row r="416">
          <cell r="B416" t="str">
            <v>31010</v>
          </cell>
          <cell r="L416">
            <v>1281749</v>
          </cell>
          <cell r="M416">
            <v>1175838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 t="str">
            <v>Так</v>
          </cell>
          <cell r="T416" t="str">
            <v>Так</v>
          </cell>
        </row>
        <row r="417">
          <cell r="B417" t="str">
            <v>31011</v>
          </cell>
          <cell r="L417">
            <v>1479457</v>
          </cell>
          <cell r="M417">
            <v>1496828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 t="str">
            <v>Так</v>
          </cell>
          <cell r="T417" t="str">
            <v>Так</v>
          </cell>
        </row>
        <row r="418">
          <cell r="B418" t="str">
            <v>31012</v>
          </cell>
          <cell r="L418">
            <v>-197708</v>
          </cell>
          <cell r="M418">
            <v>-320990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S418" t="str">
            <v>Так</v>
          </cell>
          <cell r="T418" t="str">
            <v>Так</v>
          </cell>
        </row>
        <row r="419">
          <cell r="B419" t="str">
            <v>31015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S419" t="str">
            <v>Так</v>
          </cell>
          <cell r="T419" t="str">
            <v>Так</v>
          </cell>
        </row>
        <row r="420">
          <cell r="B420" t="str">
            <v>31016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 t="str">
            <v>Так</v>
          </cell>
          <cell r="T420" t="str">
            <v>Так</v>
          </cell>
        </row>
        <row r="421">
          <cell r="B421" t="str">
            <v>31017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0</v>
          </cell>
          <cell r="S421" t="str">
            <v>Так</v>
          </cell>
          <cell r="T421" t="str">
            <v>Так</v>
          </cell>
        </row>
        <row r="422">
          <cell r="B422" t="str">
            <v>31020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S422" t="str">
            <v>Так</v>
          </cell>
          <cell r="T422" t="str">
            <v>Так</v>
          </cell>
        </row>
        <row r="423">
          <cell r="B423" t="str">
            <v>31021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 t="str">
            <v>Так</v>
          </cell>
          <cell r="T423" t="str">
            <v>Так</v>
          </cell>
        </row>
        <row r="424">
          <cell r="B424" t="str">
            <v>31022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S424" t="str">
            <v>Так</v>
          </cell>
          <cell r="T424" t="str">
            <v>Так</v>
          </cell>
        </row>
        <row r="425">
          <cell r="B425" t="str">
            <v>31030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S425" t="str">
            <v>Так</v>
          </cell>
          <cell r="T425" t="str">
            <v>Так</v>
          </cell>
        </row>
        <row r="426">
          <cell r="B426" t="str">
            <v>31035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S426" t="str">
            <v>Так</v>
          </cell>
          <cell r="T426" t="str">
            <v>Так</v>
          </cell>
        </row>
        <row r="427">
          <cell r="B427" t="str">
            <v>31040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S427" t="str">
            <v>Так</v>
          </cell>
          <cell r="T427" t="str">
            <v>Так</v>
          </cell>
        </row>
        <row r="428">
          <cell r="B428" t="str">
            <v>31045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S428" t="str">
            <v>Так</v>
          </cell>
          <cell r="T428" t="str">
            <v>Так</v>
          </cell>
        </row>
        <row r="429">
          <cell r="B429" t="str">
            <v>31050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 t="str">
            <v>Так</v>
          </cell>
          <cell r="T429" t="str">
            <v>Так</v>
          </cell>
        </row>
        <row r="430">
          <cell r="B430" t="str">
            <v>31060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S430" t="str">
            <v>Так</v>
          </cell>
          <cell r="T430" t="str">
            <v>Так</v>
          </cell>
        </row>
        <row r="431">
          <cell r="B431" t="str">
            <v>31065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0</v>
          </cell>
          <cell r="S431" t="str">
            <v>Так</v>
          </cell>
          <cell r="T431" t="str">
            <v>Так</v>
          </cell>
        </row>
        <row r="432">
          <cell r="B432" t="str">
            <v>31090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S432" t="str">
            <v>Так</v>
          </cell>
          <cell r="T432" t="str">
            <v>Так</v>
          </cell>
        </row>
        <row r="433">
          <cell r="B433" t="str">
            <v>31095</v>
          </cell>
          <cell r="L433">
            <v>1293685</v>
          </cell>
          <cell r="M433">
            <v>1185251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S433" t="str">
            <v>Так</v>
          </cell>
          <cell r="T433" t="str">
            <v>Так</v>
          </cell>
        </row>
        <row r="434">
          <cell r="B434" t="str">
            <v>31100</v>
          </cell>
          <cell r="L434">
            <v>165188</v>
          </cell>
          <cell r="M434">
            <v>186057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S434" t="str">
            <v>Так</v>
          </cell>
          <cell r="T434" t="str">
            <v>Так</v>
          </cell>
        </row>
        <row r="435">
          <cell r="B435" t="str">
            <v>31101</v>
          </cell>
          <cell r="L435">
            <v>55340</v>
          </cell>
          <cell r="M435">
            <v>63019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 t="str">
            <v>Так</v>
          </cell>
          <cell r="T435" t="str">
            <v>Так</v>
          </cell>
        </row>
        <row r="436">
          <cell r="B436" t="str">
            <v>31102</v>
          </cell>
          <cell r="L436">
            <v>10874</v>
          </cell>
          <cell r="M436">
            <v>14441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 t="str">
            <v>Так</v>
          </cell>
          <cell r="T436" t="str">
            <v>Так</v>
          </cell>
        </row>
        <row r="437">
          <cell r="B437" t="str">
            <v>31103</v>
          </cell>
          <cell r="L437">
            <v>98974</v>
          </cell>
          <cell r="M437">
            <v>108491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S437" t="str">
            <v>Так</v>
          </cell>
          <cell r="T437" t="str">
            <v>Так</v>
          </cell>
        </row>
        <row r="438">
          <cell r="B438" t="str">
            <v>31104</v>
          </cell>
          <cell r="L438">
            <v>0</v>
          </cell>
          <cell r="M438">
            <v>106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S438" t="str">
            <v>Так</v>
          </cell>
          <cell r="T438" t="str">
            <v>Так</v>
          </cell>
        </row>
        <row r="439">
          <cell r="B439" t="str">
            <v>31110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0</v>
          </cell>
          <cell r="R439">
            <v>0</v>
          </cell>
          <cell r="S439" t="str">
            <v>Так</v>
          </cell>
          <cell r="T439" t="str">
            <v>Так</v>
          </cell>
        </row>
        <row r="440">
          <cell r="B440" t="str">
            <v>31115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S440" t="str">
            <v>Так</v>
          </cell>
          <cell r="T440" t="str">
            <v>Так</v>
          </cell>
        </row>
        <row r="441">
          <cell r="B441" t="str">
            <v>31120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0</v>
          </cell>
          <cell r="S441" t="str">
            <v>Так</v>
          </cell>
          <cell r="T441" t="str">
            <v>Так</v>
          </cell>
        </row>
        <row r="442">
          <cell r="B442" t="str">
            <v>31125</v>
          </cell>
          <cell r="L442">
            <v>7239</v>
          </cell>
          <cell r="M442">
            <v>39299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S442" t="str">
            <v>Так</v>
          </cell>
          <cell r="T442" t="str">
            <v>Так</v>
          </cell>
        </row>
        <row r="443">
          <cell r="B443" t="str">
            <v>31130</v>
          </cell>
          <cell r="L443">
            <v>4647</v>
          </cell>
          <cell r="M443">
            <v>21138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S443" t="str">
            <v>Так</v>
          </cell>
          <cell r="T443" t="str">
            <v>Так</v>
          </cell>
        </row>
        <row r="444">
          <cell r="B444" t="str">
            <v>31135</v>
          </cell>
          <cell r="L444">
            <v>170829</v>
          </cell>
          <cell r="M444">
            <v>99829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 t="str">
            <v>Так</v>
          </cell>
          <cell r="T444" t="str">
            <v>Так</v>
          </cell>
        </row>
        <row r="445">
          <cell r="B445" t="str">
            <v>31136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 t="str">
            <v>Так</v>
          </cell>
          <cell r="T445" t="str">
            <v>Так</v>
          </cell>
        </row>
        <row r="446">
          <cell r="B446" t="str">
            <v>31140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 t="str">
            <v>Так</v>
          </cell>
          <cell r="T446" t="str">
            <v>Так</v>
          </cell>
        </row>
        <row r="447">
          <cell r="B447" t="str">
            <v>31145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 t="str">
            <v>Так</v>
          </cell>
          <cell r="T447" t="str">
            <v>Так</v>
          </cell>
        </row>
        <row r="448">
          <cell r="B448" t="str">
            <v>31155</v>
          </cell>
          <cell r="L448">
            <v>596</v>
          </cell>
          <cell r="M448">
            <v>1089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 t="str">
            <v>Так</v>
          </cell>
          <cell r="T448" t="str">
            <v>Так</v>
          </cell>
        </row>
        <row r="449">
          <cell r="B449" t="str">
            <v>31160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 t="str">
            <v>Так</v>
          </cell>
          <cell r="T449" t="str">
            <v>Так</v>
          </cell>
        </row>
        <row r="450">
          <cell r="B450" t="str">
            <v>31165</v>
          </cell>
          <cell r="L450">
            <v>1484</v>
          </cell>
          <cell r="M450">
            <v>12000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 t="str">
            <v>Так</v>
          </cell>
          <cell r="T450" t="str">
            <v>Так</v>
          </cell>
        </row>
        <row r="451">
          <cell r="B451" t="str">
            <v>31166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 t="str">
            <v>Так</v>
          </cell>
          <cell r="T451" t="str">
            <v>Так</v>
          </cell>
        </row>
        <row r="452">
          <cell r="B452" t="str">
            <v>31167</v>
          </cell>
          <cell r="L452">
            <v>1484</v>
          </cell>
          <cell r="M452">
            <v>10598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 t="str">
            <v>Так</v>
          </cell>
          <cell r="T452" t="str">
            <v>Так</v>
          </cell>
        </row>
        <row r="453">
          <cell r="B453" t="str">
            <v>31170</v>
          </cell>
          <cell r="L453">
            <v>1204</v>
          </cell>
          <cell r="M453">
            <v>76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 t="str">
            <v>Так</v>
          </cell>
          <cell r="T453" t="str">
            <v>Так</v>
          </cell>
        </row>
        <row r="454">
          <cell r="B454" t="str">
            <v>31180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S454" t="str">
            <v>Так</v>
          </cell>
          <cell r="T454" t="str">
            <v>Так</v>
          </cell>
        </row>
        <row r="455">
          <cell r="B455" t="str">
            <v>31181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R455">
            <v>0</v>
          </cell>
          <cell r="S455" t="str">
            <v>Так</v>
          </cell>
          <cell r="T455" t="str">
            <v>Так</v>
          </cell>
        </row>
        <row r="456">
          <cell r="B456" t="str">
            <v>31182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S456" t="str">
            <v>Так</v>
          </cell>
          <cell r="T456" t="str">
            <v>Так</v>
          </cell>
        </row>
        <row r="457">
          <cell r="B457" t="str">
            <v>31183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0</v>
          </cell>
          <cell r="R457">
            <v>0</v>
          </cell>
          <cell r="S457" t="str">
            <v>Так</v>
          </cell>
          <cell r="T457" t="str">
            <v>Так</v>
          </cell>
        </row>
        <row r="458">
          <cell r="B458" t="str">
            <v>31184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S458" t="str">
            <v>Так</v>
          </cell>
          <cell r="T458" t="str">
            <v>Так</v>
          </cell>
        </row>
        <row r="459">
          <cell r="B459" t="str">
            <v>31190</v>
          </cell>
          <cell r="L459">
            <v>19294</v>
          </cell>
          <cell r="M459">
            <v>1090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S459" t="str">
            <v>Так</v>
          </cell>
          <cell r="T459" t="str">
            <v>Так</v>
          </cell>
        </row>
        <row r="460">
          <cell r="B460" t="str">
            <v>31195</v>
          </cell>
          <cell r="L460">
            <v>370481</v>
          </cell>
          <cell r="M460">
            <v>360578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  <cell r="S460" t="str">
            <v>Так</v>
          </cell>
          <cell r="T460" t="str">
            <v>Так</v>
          </cell>
        </row>
        <row r="461">
          <cell r="B461" t="str">
            <v>31200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 t="str">
            <v>Так</v>
          </cell>
          <cell r="T461" t="str">
            <v>Так</v>
          </cell>
        </row>
        <row r="462">
          <cell r="B462" t="str">
            <v>31300</v>
          </cell>
          <cell r="L462">
            <v>1664166</v>
          </cell>
          <cell r="M462">
            <v>1545829</v>
          </cell>
          <cell r="N462">
            <v>0</v>
          </cell>
          <cell r="O462">
            <v>0</v>
          </cell>
          <cell r="Q462">
            <v>0</v>
          </cell>
          <cell r="R462">
            <v>0</v>
          </cell>
          <cell r="S462" t="str">
            <v>Так</v>
          </cell>
          <cell r="T462" t="str">
            <v>Так</v>
          </cell>
        </row>
        <row r="463">
          <cell r="B463" t="str">
            <v>31400</v>
          </cell>
          <cell r="L463">
            <v>74125</v>
          </cell>
          <cell r="M463">
            <v>74125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 t="str">
            <v>Так</v>
          </cell>
          <cell r="T463" t="str">
            <v>Так</v>
          </cell>
        </row>
        <row r="464">
          <cell r="B464" t="str">
            <v>31405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S464" t="str">
            <v>Так</v>
          </cell>
          <cell r="T464" t="str">
            <v>Так</v>
          </cell>
        </row>
        <row r="465">
          <cell r="B465" t="str">
            <v>31410</v>
          </cell>
          <cell r="L465">
            <v>696</v>
          </cell>
          <cell r="M465">
            <v>696</v>
          </cell>
          <cell r="N465">
            <v>0</v>
          </cell>
          <cell r="O465">
            <v>0</v>
          </cell>
          <cell r="Q465">
            <v>0</v>
          </cell>
          <cell r="R465">
            <v>0</v>
          </cell>
          <cell r="S465" t="str">
            <v>Так</v>
          </cell>
          <cell r="T465" t="str">
            <v>Так</v>
          </cell>
        </row>
        <row r="466">
          <cell r="B466" t="str">
            <v>31411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Q466">
            <v>0</v>
          </cell>
          <cell r="R466">
            <v>0</v>
          </cell>
          <cell r="S466" t="str">
            <v>Так</v>
          </cell>
          <cell r="T466" t="str">
            <v>Так</v>
          </cell>
        </row>
        <row r="467">
          <cell r="B467" t="str">
            <v>31412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Q467">
            <v>0</v>
          </cell>
          <cell r="R467">
            <v>0</v>
          </cell>
          <cell r="S467" t="str">
            <v>Так</v>
          </cell>
          <cell r="T467" t="str">
            <v>Так</v>
          </cell>
        </row>
        <row r="468">
          <cell r="B468" t="str">
            <v>31415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S468" t="str">
            <v>Так</v>
          </cell>
          <cell r="T468" t="str">
            <v>Так</v>
          </cell>
        </row>
        <row r="469">
          <cell r="B469" t="str">
            <v>31420</v>
          </cell>
          <cell r="L469">
            <v>-167999</v>
          </cell>
          <cell r="M469">
            <v>-138101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S469" t="str">
            <v>Так</v>
          </cell>
          <cell r="T469" t="str">
            <v>Так</v>
          </cell>
        </row>
        <row r="470">
          <cell r="B470" t="str">
            <v>3(1420)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S470" t="str">
            <v>Так</v>
          </cell>
          <cell r="T470" t="str">
            <v>Так</v>
          </cell>
        </row>
        <row r="471">
          <cell r="B471" t="str">
            <v>31425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0</v>
          </cell>
          <cell r="S471" t="str">
            <v>Так</v>
          </cell>
          <cell r="T471" t="str">
            <v>Так</v>
          </cell>
        </row>
        <row r="472">
          <cell r="B472" t="str">
            <v>31430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S472" t="str">
            <v>Так</v>
          </cell>
          <cell r="T472" t="str">
            <v>Так</v>
          </cell>
        </row>
        <row r="473">
          <cell r="B473" t="str">
            <v>31435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 t="str">
            <v>Так</v>
          </cell>
          <cell r="T473" t="str">
            <v>Так</v>
          </cell>
        </row>
        <row r="474">
          <cell r="B474" t="str">
            <v>31495</v>
          </cell>
          <cell r="L474">
            <v>-93178</v>
          </cell>
          <cell r="M474">
            <v>-63280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S474" t="str">
            <v>Так</v>
          </cell>
          <cell r="T474" t="str">
            <v>Так</v>
          </cell>
        </row>
        <row r="475">
          <cell r="B475" t="str">
            <v>31500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S475" t="str">
            <v>Так</v>
          </cell>
          <cell r="T475" t="str">
            <v>Так</v>
          </cell>
        </row>
        <row r="476">
          <cell r="B476" t="str">
            <v>31505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S476" t="str">
            <v>Так</v>
          </cell>
          <cell r="T476" t="str">
            <v>Так</v>
          </cell>
        </row>
        <row r="477">
          <cell r="B477" t="str">
            <v>31510</v>
          </cell>
          <cell r="L477">
            <v>111956</v>
          </cell>
          <cell r="M477">
            <v>195012</v>
          </cell>
          <cell r="N477">
            <v>1</v>
          </cell>
          <cell r="O477">
            <v>1</v>
          </cell>
          <cell r="Q477">
            <v>111956</v>
          </cell>
          <cell r="R477">
            <v>195012</v>
          </cell>
          <cell r="S477" t="str">
            <v>Так</v>
          </cell>
          <cell r="T477" t="str">
            <v>Так</v>
          </cell>
        </row>
        <row r="478">
          <cell r="B478" t="str">
            <v>31515</v>
          </cell>
          <cell r="L478">
            <v>1263317</v>
          </cell>
          <cell r="M478">
            <v>1262597</v>
          </cell>
          <cell r="N478">
            <v>0</v>
          </cell>
          <cell r="O478">
            <v>0</v>
          </cell>
          <cell r="Q478">
            <v>0</v>
          </cell>
          <cell r="R478">
            <v>0</v>
          </cell>
          <cell r="S478" t="str">
            <v>Так</v>
          </cell>
          <cell r="T478" t="str">
            <v>Так</v>
          </cell>
        </row>
        <row r="479">
          <cell r="B479" t="str">
            <v>31520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Q479">
            <v>0</v>
          </cell>
          <cell r="R479">
            <v>0</v>
          </cell>
          <cell r="S479" t="str">
            <v>Так</v>
          </cell>
          <cell r="T479" t="str">
            <v>Так</v>
          </cell>
        </row>
        <row r="480">
          <cell r="B480" t="str">
            <v>31521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Q480">
            <v>0</v>
          </cell>
          <cell r="R480">
            <v>0</v>
          </cell>
          <cell r="S480" t="str">
            <v>Так</v>
          </cell>
          <cell r="T480" t="str">
            <v>Так</v>
          </cell>
        </row>
        <row r="481">
          <cell r="B481" t="str">
            <v>31525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Q481">
            <v>0</v>
          </cell>
          <cell r="R481">
            <v>0</v>
          </cell>
          <cell r="S481" t="str">
            <v>Так</v>
          </cell>
          <cell r="T481" t="str">
            <v>Так</v>
          </cell>
        </row>
        <row r="482">
          <cell r="B482" t="str">
            <v>31526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Q482">
            <v>0</v>
          </cell>
          <cell r="R482">
            <v>0</v>
          </cell>
          <cell r="S482" t="str">
            <v>Так</v>
          </cell>
          <cell r="T482" t="str">
            <v>Так</v>
          </cell>
        </row>
        <row r="483">
          <cell r="B483" t="str">
            <v>31530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Q483">
            <v>0</v>
          </cell>
          <cell r="R483">
            <v>0</v>
          </cell>
          <cell r="S483" t="str">
            <v>Так</v>
          </cell>
          <cell r="T483" t="str">
            <v>Так</v>
          </cell>
        </row>
        <row r="484">
          <cell r="B484" t="str">
            <v>31531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S484" t="str">
            <v>Так</v>
          </cell>
          <cell r="T484" t="str">
            <v>Так</v>
          </cell>
        </row>
        <row r="485">
          <cell r="B485" t="str">
            <v>31532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 t="str">
            <v>Так</v>
          </cell>
          <cell r="T485" t="str">
            <v>Так</v>
          </cell>
        </row>
        <row r="486">
          <cell r="B486" t="str">
            <v>31533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S486" t="str">
            <v>Так</v>
          </cell>
          <cell r="T486" t="str">
            <v>Так</v>
          </cell>
        </row>
        <row r="487">
          <cell r="B487" t="str">
            <v>31534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S487" t="str">
            <v>Так</v>
          </cell>
          <cell r="T487" t="str">
            <v>Так</v>
          </cell>
        </row>
        <row r="488">
          <cell r="B488" t="str">
            <v>31535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S488" t="str">
            <v>Так</v>
          </cell>
          <cell r="T488" t="str">
            <v>Так</v>
          </cell>
        </row>
        <row r="489">
          <cell r="B489" t="str">
            <v>31540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S489" t="str">
            <v>Так</v>
          </cell>
          <cell r="T489" t="str">
            <v>Так</v>
          </cell>
        </row>
        <row r="490">
          <cell r="B490" t="str">
            <v>31545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S490" t="str">
            <v>Так</v>
          </cell>
          <cell r="T490" t="str">
            <v>Так</v>
          </cell>
        </row>
        <row r="491">
          <cell r="B491" t="str">
            <v>31595</v>
          </cell>
          <cell r="L491">
            <v>1375273</v>
          </cell>
          <cell r="M491">
            <v>1457609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S491" t="str">
            <v>Так</v>
          </cell>
          <cell r="T491" t="str">
            <v>Так</v>
          </cell>
        </row>
        <row r="492">
          <cell r="B492" t="str">
            <v>31600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S492" t="str">
            <v>Так</v>
          </cell>
          <cell r="T492" t="str">
            <v>Так</v>
          </cell>
        </row>
        <row r="493">
          <cell r="B493" t="str">
            <v>31605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S493" t="str">
            <v>Так</v>
          </cell>
          <cell r="T493" t="str">
            <v>Так</v>
          </cell>
        </row>
        <row r="494">
          <cell r="B494" t="str">
            <v>31610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S494" t="str">
            <v>Так</v>
          </cell>
          <cell r="T494" t="str">
            <v>Так</v>
          </cell>
        </row>
        <row r="495">
          <cell r="B495" t="str">
            <v>31615</v>
          </cell>
          <cell r="L495">
            <v>24840</v>
          </cell>
          <cell r="M495">
            <v>14926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S495" t="str">
            <v>Так</v>
          </cell>
          <cell r="T495" t="str">
            <v>Так</v>
          </cell>
        </row>
        <row r="496">
          <cell r="B496" t="str">
            <v>31620</v>
          </cell>
          <cell r="L496">
            <v>285</v>
          </cell>
          <cell r="M496">
            <v>318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S496" t="str">
            <v>Так</v>
          </cell>
          <cell r="T496" t="str">
            <v>Так</v>
          </cell>
        </row>
        <row r="497">
          <cell r="B497" t="str">
            <v>31621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  <cell r="S497" t="str">
            <v>Так</v>
          </cell>
          <cell r="T497" t="str">
            <v>Так</v>
          </cell>
        </row>
        <row r="498">
          <cell r="B498" t="str">
            <v>31625</v>
          </cell>
          <cell r="L498">
            <v>344</v>
          </cell>
          <cell r="M498">
            <v>347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  <cell r="S498" t="str">
            <v>Так</v>
          </cell>
          <cell r="T498" t="str">
            <v>Так</v>
          </cell>
        </row>
        <row r="499">
          <cell r="B499" t="str">
            <v>31630</v>
          </cell>
          <cell r="L499">
            <v>766</v>
          </cell>
          <cell r="M499">
            <v>800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  <cell r="S499" t="str">
            <v>Так</v>
          </cell>
          <cell r="T499" t="str">
            <v>Так</v>
          </cell>
        </row>
        <row r="500">
          <cell r="B500" t="str">
            <v>31635</v>
          </cell>
          <cell r="L500">
            <v>117757</v>
          </cell>
          <cell r="M500">
            <v>24407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S500" t="str">
            <v>Так</v>
          </cell>
          <cell r="T500" t="str">
            <v>Так</v>
          </cell>
        </row>
        <row r="501">
          <cell r="B501" t="str">
            <v>31640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S501" t="str">
            <v>Так</v>
          </cell>
          <cell r="T501" t="str">
            <v>Так</v>
          </cell>
        </row>
        <row r="502">
          <cell r="B502" t="str">
            <v>31645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S502" t="str">
            <v>Так</v>
          </cell>
          <cell r="T502" t="str">
            <v>Так</v>
          </cell>
        </row>
        <row r="503">
          <cell r="B503" t="str">
            <v>31650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  <cell r="S503" t="str">
            <v>Так</v>
          </cell>
          <cell r="T503" t="str">
            <v>Так</v>
          </cell>
        </row>
        <row r="504">
          <cell r="B504" t="str">
            <v>31660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S504" t="str">
            <v>Так</v>
          </cell>
          <cell r="T504" t="str">
            <v>Так</v>
          </cell>
        </row>
        <row r="505">
          <cell r="B505" t="str">
            <v>31665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S505" t="str">
            <v>Так</v>
          </cell>
          <cell r="T505" t="str">
            <v>Так</v>
          </cell>
        </row>
        <row r="506">
          <cell r="B506" t="str">
            <v>31670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  <cell r="S506" t="str">
            <v>Так</v>
          </cell>
          <cell r="T506" t="str">
            <v>Так</v>
          </cell>
        </row>
        <row r="507">
          <cell r="B507" t="str">
            <v>31690</v>
          </cell>
          <cell r="L507">
            <v>238079</v>
          </cell>
          <cell r="M507">
            <v>110702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  <cell r="S507" t="str">
            <v>Так</v>
          </cell>
          <cell r="T507" t="str">
            <v>Так</v>
          </cell>
        </row>
        <row r="508">
          <cell r="B508" t="str">
            <v>31695</v>
          </cell>
          <cell r="L508">
            <v>382071</v>
          </cell>
          <cell r="M508">
            <v>151500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  <cell r="S508" t="str">
            <v>Так</v>
          </cell>
          <cell r="T508" t="str">
            <v>Так</v>
          </cell>
        </row>
        <row r="509">
          <cell r="B509" t="str">
            <v>31700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  <cell r="S509" t="str">
            <v>Так</v>
          </cell>
          <cell r="T509" t="str">
            <v>Так</v>
          </cell>
        </row>
        <row r="510">
          <cell r="B510" t="str">
            <v>31800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  <cell r="S510" t="str">
            <v>Так</v>
          </cell>
          <cell r="T510" t="str">
            <v>Так</v>
          </cell>
        </row>
        <row r="511">
          <cell r="B511" t="str">
            <v>31900</v>
          </cell>
          <cell r="L511">
            <v>1664166</v>
          </cell>
          <cell r="M511">
            <v>1545829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S511" t="str">
            <v>Так</v>
          </cell>
          <cell r="T511" t="str">
            <v>Так</v>
          </cell>
        </row>
        <row r="512">
          <cell r="B512" t="str">
            <v>32000</v>
          </cell>
          <cell r="L512">
            <v>615395</v>
          </cell>
          <cell r="M512">
            <v>875305</v>
          </cell>
          <cell r="N512">
            <v>0.6500004062431447</v>
          </cell>
          <cell r="O512">
            <v>0.69999942877054289</v>
          </cell>
          <cell r="Q512">
            <v>400007</v>
          </cell>
          <cell r="R512">
            <v>612713</v>
          </cell>
          <cell r="S512" t="str">
            <v>Так</v>
          </cell>
          <cell r="T512" t="str">
            <v>Так</v>
          </cell>
        </row>
        <row r="513">
          <cell r="B513" t="str">
            <v>32010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  <cell r="S513" t="str">
            <v>Так</v>
          </cell>
          <cell r="T513" t="str">
            <v>Так</v>
          </cell>
        </row>
        <row r="514">
          <cell r="B514" t="str">
            <v>32011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  <cell r="S514" t="str">
            <v>Так</v>
          </cell>
          <cell r="T514" t="str">
            <v>Так</v>
          </cell>
        </row>
        <row r="515">
          <cell r="B515" t="str">
            <v>32012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S515" t="str">
            <v>Так</v>
          </cell>
          <cell r="T515" t="str">
            <v>Так</v>
          </cell>
        </row>
        <row r="516">
          <cell r="B516" t="str">
            <v>32013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S516" t="str">
            <v>Так</v>
          </cell>
          <cell r="T516" t="str">
            <v>Так</v>
          </cell>
        </row>
        <row r="517">
          <cell r="B517" t="str">
            <v>32014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S517" t="str">
            <v>Так</v>
          </cell>
          <cell r="T517" t="str">
            <v>Так</v>
          </cell>
        </row>
        <row r="518">
          <cell r="B518" t="str">
            <v>32050</v>
          </cell>
          <cell r="L518">
            <v>472628</v>
          </cell>
          <cell r="M518">
            <v>536736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  <cell r="S518" t="str">
            <v>Так</v>
          </cell>
          <cell r="T518" t="str">
            <v>Так</v>
          </cell>
        </row>
        <row r="519">
          <cell r="B519" t="str">
            <v>32070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  <cell r="S519" t="str">
            <v>Так</v>
          </cell>
          <cell r="T519" t="str">
            <v>Так</v>
          </cell>
        </row>
        <row r="520">
          <cell r="B520" t="str">
            <v>32090</v>
          </cell>
          <cell r="L520">
            <v>142767</v>
          </cell>
          <cell r="M520">
            <v>338569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S520" t="str">
            <v>Так</v>
          </cell>
          <cell r="T520" t="str">
            <v>Так</v>
          </cell>
        </row>
        <row r="521">
          <cell r="B521" t="str">
            <v>32095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S521" t="str">
            <v>Так</v>
          </cell>
          <cell r="T521" t="str">
            <v>Так</v>
          </cell>
        </row>
        <row r="522">
          <cell r="B522" t="str">
            <v>32105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S522" t="str">
            <v>Так</v>
          </cell>
          <cell r="T522" t="str">
            <v>Так</v>
          </cell>
        </row>
        <row r="523">
          <cell r="B523" t="str">
            <v>3(2105)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  <cell r="S523" t="str">
            <v>Так</v>
          </cell>
          <cell r="T523" t="str">
            <v>Так</v>
          </cell>
        </row>
        <row r="524">
          <cell r="B524" t="str">
            <v>32110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  <cell r="S524" t="str">
            <v>Так</v>
          </cell>
          <cell r="T524" t="str">
            <v>Так</v>
          </cell>
        </row>
        <row r="525">
          <cell r="B525" t="str">
            <v>3(2110)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  <cell r="S525" t="str">
            <v>Так</v>
          </cell>
          <cell r="T525" t="str">
            <v>Так</v>
          </cell>
        </row>
        <row r="526">
          <cell r="B526" t="str">
            <v>32111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  <cell r="S526" t="str">
            <v>Так</v>
          </cell>
          <cell r="T526" t="str">
            <v>Так</v>
          </cell>
        </row>
        <row r="527">
          <cell r="B527" t="str">
            <v>32112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  <cell r="S527" t="str">
            <v>Так</v>
          </cell>
          <cell r="T527" t="str">
            <v>Так</v>
          </cell>
        </row>
        <row r="528">
          <cell r="B528" t="str">
            <v>32120</v>
          </cell>
          <cell r="L528">
            <v>19924</v>
          </cell>
          <cell r="M528">
            <v>44756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  <cell r="S528" t="str">
            <v>Так</v>
          </cell>
          <cell r="T528" t="str">
            <v>Так</v>
          </cell>
        </row>
        <row r="529">
          <cell r="B529" t="str">
            <v>32121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  <cell r="S529" t="str">
            <v>Так</v>
          </cell>
          <cell r="T529" t="str">
            <v>Так</v>
          </cell>
        </row>
        <row r="530">
          <cell r="B530" t="str">
            <v>32122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S530" t="str">
            <v>Так</v>
          </cell>
          <cell r="T530" t="str">
            <v>Так</v>
          </cell>
        </row>
        <row r="531">
          <cell r="B531" t="str">
            <v>32130</v>
          </cell>
          <cell r="L531">
            <v>12278</v>
          </cell>
          <cell r="M531">
            <v>13465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S531" t="str">
            <v>Так</v>
          </cell>
          <cell r="T531" t="str">
            <v>Так</v>
          </cell>
        </row>
        <row r="532">
          <cell r="B532" t="str">
            <v>32150</v>
          </cell>
          <cell r="L532">
            <v>11006</v>
          </cell>
          <cell r="M532">
            <v>10266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  <cell r="S532" t="str">
            <v>Так</v>
          </cell>
          <cell r="T532" t="str">
            <v>Так</v>
          </cell>
        </row>
        <row r="533">
          <cell r="B533" t="str">
            <v>32180</v>
          </cell>
          <cell r="L533">
            <v>31050</v>
          </cell>
          <cell r="M533">
            <v>49698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  <cell r="S533" t="str">
            <v>Так</v>
          </cell>
          <cell r="T533" t="str">
            <v>Так</v>
          </cell>
        </row>
        <row r="534">
          <cell r="B534" t="str">
            <v>32181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  <cell r="S534" t="str">
            <v>Так</v>
          </cell>
          <cell r="T534" t="str">
            <v>Так</v>
          </cell>
        </row>
        <row r="535">
          <cell r="B535" t="str">
            <v>32182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S535" t="str">
            <v>Так</v>
          </cell>
          <cell r="T535" t="str">
            <v>Так</v>
          </cell>
        </row>
        <row r="536">
          <cell r="B536" t="str">
            <v>32190</v>
          </cell>
          <cell r="L536">
            <v>108357</v>
          </cell>
          <cell r="M536">
            <v>309896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S536" t="str">
            <v>Так</v>
          </cell>
          <cell r="T536" t="str">
            <v>Так</v>
          </cell>
        </row>
        <row r="537">
          <cell r="B537" t="str">
            <v>32195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S537" t="str">
            <v>Так</v>
          </cell>
          <cell r="T537" t="str">
            <v>Так</v>
          </cell>
        </row>
        <row r="538">
          <cell r="B538" t="str">
            <v>32200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S538" t="str">
            <v>Так</v>
          </cell>
          <cell r="T538" t="str">
            <v>Так</v>
          </cell>
        </row>
        <row r="539">
          <cell r="B539" t="str">
            <v>32220</v>
          </cell>
          <cell r="L539">
            <v>504</v>
          </cell>
          <cell r="M539">
            <v>442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  <cell r="S539" t="str">
            <v>Так</v>
          </cell>
          <cell r="T539" t="str">
            <v>Так</v>
          </cell>
        </row>
        <row r="540">
          <cell r="B540" t="str">
            <v>32240</v>
          </cell>
          <cell r="L540">
            <v>32025</v>
          </cell>
          <cell r="M540">
            <v>15728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  <cell r="S540" t="str">
            <v>Так</v>
          </cell>
          <cell r="T540" t="str">
            <v>Так</v>
          </cell>
        </row>
        <row r="541">
          <cell r="B541" t="str">
            <v>32241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  <cell r="S541" t="str">
            <v>Так</v>
          </cell>
          <cell r="T541" t="str">
            <v>Так</v>
          </cell>
        </row>
        <row r="542">
          <cell r="B542" t="str">
            <v>32250</v>
          </cell>
          <cell r="L542">
            <v>71106</v>
          </cell>
          <cell r="M542">
            <v>197420</v>
          </cell>
          <cell r="N542">
            <v>1</v>
          </cell>
          <cell r="O542">
            <v>1</v>
          </cell>
          <cell r="Q542">
            <v>71106</v>
          </cell>
          <cell r="R542">
            <v>197420</v>
          </cell>
          <cell r="S542" t="str">
            <v>Так</v>
          </cell>
          <cell r="T542" t="str">
            <v>Так</v>
          </cell>
        </row>
        <row r="543">
          <cell r="B543" t="str">
            <v>32255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  <cell r="S543" t="str">
            <v>Так</v>
          </cell>
          <cell r="T543" t="str">
            <v>Так</v>
          </cell>
        </row>
        <row r="544">
          <cell r="B544" t="str">
            <v>32270</v>
          </cell>
          <cell r="L544">
            <v>44317</v>
          </cell>
          <cell r="M544">
            <v>98748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  <cell r="S544" t="str">
            <v>Так</v>
          </cell>
          <cell r="T544" t="str">
            <v>Так</v>
          </cell>
        </row>
        <row r="545">
          <cell r="B545" t="str">
            <v>32275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  <cell r="S545" t="str">
            <v>Так</v>
          </cell>
          <cell r="T545" t="str">
            <v>Так</v>
          </cell>
        </row>
        <row r="546">
          <cell r="B546" t="str">
            <v>3(2275)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S546" t="str">
            <v>Так</v>
          </cell>
          <cell r="T546" t="str">
            <v>Так</v>
          </cell>
        </row>
        <row r="547">
          <cell r="B547" t="str">
            <v>32290</v>
          </cell>
          <cell r="L547">
            <v>25463</v>
          </cell>
          <cell r="M547">
            <v>29898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S547" t="str">
            <v>Так</v>
          </cell>
          <cell r="T547" t="str">
            <v>Так</v>
          </cell>
        </row>
        <row r="548">
          <cell r="B548" t="str">
            <v>32295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  <cell r="S548" t="str">
            <v>Так</v>
          </cell>
          <cell r="T548" t="str">
            <v>Так</v>
          </cell>
        </row>
        <row r="549">
          <cell r="B549" t="str">
            <v>32300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S549" t="str">
            <v>Так</v>
          </cell>
          <cell r="T549" t="str">
            <v>Так</v>
          </cell>
        </row>
        <row r="550">
          <cell r="B550" t="str">
            <v>3(2300)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  <cell r="S550" t="str">
            <v>Так</v>
          </cell>
          <cell r="T550" t="str">
            <v>Так</v>
          </cell>
        </row>
        <row r="551">
          <cell r="B551" t="str">
            <v>32305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S551" t="str">
            <v>Так</v>
          </cell>
          <cell r="T551" t="str">
            <v>Так</v>
          </cell>
        </row>
        <row r="552">
          <cell r="B552" t="str">
            <v>3(2305)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  <cell r="S552" t="str">
            <v>Так</v>
          </cell>
          <cell r="T552" t="str">
            <v>Так</v>
          </cell>
        </row>
        <row r="553">
          <cell r="B553" t="str">
            <v>32350</v>
          </cell>
          <cell r="L553">
            <v>25463</v>
          </cell>
          <cell r="M553">
            <v>29898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  <cell r="S553" t="str">
            <v>Так</v>
          </cell>
          <cell r="T553" t="str">
            <v>Так</v>
          </cell>
        </row>
        <row r="554">
          <cell r="B554" t="str">
            <v>32355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  <cell r="S554" t="str">
            <v>Так</v>
          </cell>
          <cell r="T554" t="str">
            <v>Так</v>
          </cell>
        </row>
        <row r="555">
          <cell r="B555" t="str">
            <v>32400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  <cell r="S555" t="str">
            <v>Так</v>
          </cell>
          <cell r="T555" t="str">
            <v>Так</v>
          </cell>
        </row>
        <row r="556">
          <cell r="B556" t="str">
            <v>32405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  <cell r="S556" t="str">
            <v>Так</v>
          </cell>
          <cell r="T556" t="str">
            <v>Так</v>
          </cell>
        </row>
        <row r="557">
          <cell r="B557" t="str">
            <v>32410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S557" t="str">
            <v>Так</v>
          </cell>
          <cell r="T557" t="str">
            <v>Так</v>
          </cell>
        </row>
        <row r="558">
          <cell r="B558" t="str">
            <v>32415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S558" t="str">
            <v>Так</v>
          </cell>
          <cell r="T558" t="str">
            <v>Так</v>
          </cell>
        </row>
        <row r="559">
          <cell r="B559" t="str">
            <v>32445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  <cell r="S559" t="str">
            <v>Так</v>
          </cell>
          <cell r="T559" t="str">
            <v>Так</v>
          </cell>
        </row>
        <row r="560">
          <cell r="B560" t="str">
            <v>32450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S560" t="str">
            <v>Так</v>
          </cell>
          <cell r="T560" t="str">
            <v>Так</v>
          </cell>
        </row>
        <row r="561">
          <cell r="B561" t="str">
            <v>32455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 t="str">
            <v>Так</v>
          </cell>
          <cell r="T561" t="str">
            <v>Так</v>
          </cell>
        </row>
        <row r="562">
          <cell r="B562" t="str">
            <v>32460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S562" t="str">
            <v>Так</v>
          </cell>
          <cell r="T562" t="str">
            <v>Так</v>
          </cell>
        </row>
        <row r="563">
          <cell r="B563" t="str">
            <v>32465</v>
          </cell>
          <cell r="L563">
            <v>25463</v>
          </cell>
          <cell r="M563">
            <v>29898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  <cell r="S563" t="str">
            <v>Так</v>
          </cell>
          <cell r="T563" t="str">
            <v>Так</v>
          </cell>
        </row>
        <row r="564">
          <cell r="B564" t="str">
            <v>32500</v>
          </cell>
          <cell r="L564">
            <v>-403533</v>
          </cell>
          <cell r="M564">
            <v>-372065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S564" t="str">
            <v>Так</v>
          </cell>
          <cell r="T564" t="str">
            <v>Так</v>
          </cell>
        </row>
        <row r="565">
          <cell r="B565" t="str">
            <v>32505</v>
          </cell>
          <cell r="L565">
            <v>-22664</v>
          </cell>
          <cell r="M565">
            <v>-24575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S565" t="str">
            <v>Так</v>
          </cell>
          <cell r="T565" t="str">
            <v>Так</v>
          </cell>
        </row>
        <row r="566">
          <cell r="B566" t="str">
            <v>32510</v>
          </cell>
          <cell r="L566">
            <v>-8022</v>
          </cell>
          <cell r="M566">
            <v>-8493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S566" t="str">
            <v>Так</v>
          </cell>
          <cell r="T566" t="str">
            <v>Так</v>
          </cell>
        </row>
        <row r="567">
          <cell r="B567" t="str">
            <v>32515</v>
          </cell>
          <cell r="L567">
            <v>-77539</v>
          </cell>
          <cell r="M567">
            <v>-125158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S567" t="str">
            <v>Так</v>
          </cell>
          <cell r="T567" t="str">
            <v>Так</v>
          </cell>
        </row>
        <row r="568">
          <cell r="B568" t="str">
            <v>32520</v>
          </cell>
          <cell r="L568">
            <v>-108537</v>
          </cell>
          <cell r="M568">
            <v>-126515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S568" t="str">
            <v>Так</v>
          </cell>
          <cell r="T568" t="str">
            <v>Так</v>
          </cell>
        </row>
        <row r="569">
          <cell r="B569" t="str">
            <v>32550</v>
          </cell>
          <cell r="L569">
            <v>-620295</v>
          </cell>
          <cell r="M569">
            <v>-656806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S569" t="str">
            <v>Так</v>
          </cell>
          <cell r="T569" t="str">
            <v>Так</v>
          </cell>
        </row>
        <row r="570">
          <cell r="B570" t="str">
            <v>32600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S570" t="str">
            <v>Так</v>
          </cell>
          <cell r="T570" t="str">
            <v>Так</v>
          </cell>
        </row>
        <row r="571">
          <cell r="B571" t="str">
            <v>32605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S571" t="str">
            <v>Так</v>
          </cell>
          <cell r="T571" t="str">
            <v>Так</v>
          </cell>
        </row>
        <row r="572">
          <cell r="B572" t="str">
            <v>32610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S572" t="str">
            <v>Так</v>
          </cell>
          <cell r="T572" t="str">
            <v>Так</v>
          </cell>
        </row>
        <row r="573">
          <cell r="B573" t="str">
            <v>32615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S573" t="str">
            <v>Так</v>
          </cell>
          <cell r="T573" t="str">
            <v>Так</v>
          </cell>
        </row>
        <row r="574">
          <cell r="B574" t="str">
            <v>32650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  <cell r="S574" t="str">
            <v>Так</v>
          </cell>
          <cell r="T574" t="str">
            <v>Так</v>
          </cell>
        </row>
        <row r="575">
          <cell r="B575" t="str">
            <v>33000</v>
          </cell>
          <cell r="L575">
            <v>515110</v>
          </cell>
          <cell r="M575">
            <v>862315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S575" t="str">
            <v>Так</v>
          </cell>
          <cell r="T575" t="str">
            <v>Так</v>
          </cell>
        </row>
        <row r="576">
          <cell r="B576" t="str">
            <v>33005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  <cell r="S576" t="str">
            <v>Так</v>
          </cell>
          <cell r="T576" t="str">
            <v>Так</v>
          </cell>
        </row>
        <row r="577">
          <cell r="B577" t="str">
            <v>33006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  <cell r="S577" t="str">
            <v>Так</v>
          </cell>
          <cell r="T577" t="str">
            <v>Так</v>
          </cell>
        </row>
        <row r="578">
          <cell r="B578" t="str">
            <v>33010</v>
          </cell>
          <cell r="L578">
            <v>980</v>
          </cell>
          <cell r="M578">
            <v>1574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S578" t="str">
            <v>Так</v>
          </cell>
          <cell r="T578" t="str">
            <v>Так</v>
          </cell>
        </row>
        <row r="579">
          <cell r="B579" t="str">
            <v>33095</v>
          </cell>
          <cell r="L579">
            <v>16416</v>
          </cell>
          <cell r="M579">
            <v>52877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  <cell r="S579" t="str">
            <v>Так</v>
          </cell>
          <cell r="T579" t="str">
            <v>Так</v>
          </cell>
        </row>
        <row r="580">
          <cell r="B580" t="str">
            <v>33100</v>
          </cell>
          <cell r="L580">
            <v>583438</v>
          </cell>
          <cell r="M580">
            <v>495150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S580" t="str">
            <v>Так</v>
          </cell>
          <cell r="T580" t="str">
            <v>Так</v>
          </cell>
        </row>
        <row r="581">
          <cell r="B581" t="str">
            <v>33105</v>
          </cell>
          <cell r="L581">
            <v>18829</v>
          </cell>
          <cell r="M581">
            <v>20226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S581" t="str">
            <v>Так</v>
          </cell>
          <cell r="T581" t="str">
            <v>Так</v>
          </cell>
        </row>
        <row r="582">
          <cell r="B582" t="str">
            <v>33110</v>
          </cell>
          <cell r="L582">
            <v>8987</v>
          </cell>
          <cell r="M582">
            <v>9577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S582" t="str">
            <v>Так</v>
          </cell>
          <cell r="T582" t="str">
            <v>Так</v>
          </cell>
        </row>
        <row r="583">
          <cell r="B583" t="str">
            <v>33115</v>
          </cell>
          <cell r="L583">
            <v>4526</v>
          </cell>
          <cell r="M583">
            <v>4945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S583" t="str">
            <v>Так</v>
          </cell>
          <cell r="T583" t="str">
            <v>Так</v>
          </cell>
        </row>
        <row r="584">
          <cell r="B584" t="str">
            <v>33190</v>
          </cell>
          <cell r="L584">
            <v>125625</v>
          </cell>
          <cell r="M584">
            <v>51279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S584" t="str">
            <v>Так</v>
          </cell>
          <cell r="T584" t="str">
            <v>Так</v>
          </cell>
        </row>
        <row r="585">
          <cell r="B585" t="str">
            <v>33195</v>
          </cell>
          <cell r="L585">
            <v>-208899</v>
          </cell>
          <cell r="M585">
            <v>335589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S585" t="str">
            <v>Так</v>
          </cell>
          <cell r="T585" t="str">
            <v>Так</v>
          </cell>
        </row>
        <row r="586">
          <cell r="B586" t="str">
            <v>33230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S586" t="str">
            <v>Так</v>
          </cell>
          <cell r="T586" t="str">
            <v>Так</v>
          </cell>
        </row>
        <row r="587">
          <cell r="B587" t="str">
            <v>33295</v>
          </cell>
          <cell r="L587">
            <v>0</v>
          </cell>
          <cell r="M587">
            <v>-202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S587" t="str">
            <v>Так</v>
          </cell>
          <cell r="T587" t="str">
            <v>Так</v>
          </cell>
        </row>
        <row r="588">
          <cell r="B588" t="str">
            <v>33300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S588" t="str">
            <v>Так</v>
          </cell>
          <cell r="T588" t="str">
            <v>Так</v>
          </cell>
        </row>
        <row r="589">
          <cell r="B589" t="str">
            <v>33305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S589" t="str">
            <v>Так</v>
          </cell>
          <cell r="T589" t="str">
            <v>Так</v>
          </cell>
        </row>
        <row r="590">
          <cell r="B590" t="str">
            <v>33340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S590" t="str">
            <v>Так</v>
          </cell>
          <cell r="T590" t="str">
            <v>Так</v>
          </cell>
        </row>
        <row r="591">
          <cell r="B591" t="str">
            <v>33345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S591" t="str">
            <v>Так</v>
          </cell>
          <cell r="T591" t="str">
            <v>Так</v>
          </cell>
        </row>
        <row r="592">
          <cell r="B592" t="str">
            <v>33350</v>
          </cell>
          <cell r="L592">
            <v>409892</v>
          </cell>
          <cell r="M592">
            <v>720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  <cell r="S592" t="str">
            <v>Так</v>
          </cell>
          <cell r="T592" t="str">
            <v>Так</v>
          </cell>
        </row>
        <row r="593">
          <cell r="B593" t="str">
            <v>33355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S593" t="str">
            <v>Так</v>
          </cell>
          <cell r="T593" t="str">
            <v>Так</v>
          </cell>
        </row>
        <row r="594">
          <cell r="B594" t="str">
            <v>33360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  <cell r="S594" t="str">
            <v>Так</v>
          </cell>
          <cell r="T594" t="str">
            <v>Так</v>
          </cell>
        </row>
        <row r="595">
          <cell r="B595" t="str">
            <v>33390</v>
          </cell>
          <cell r="L595">
            <v>-81843</v>
          </cell>
          <cell r="M595">
            <v>-324735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S595" t="str">
            <v>Так</v>
          </cell>
          <cell r="T595" t="str">
            <v>Так</v>
          </cell>
        </row>
        <row r="596">
          <cell r="B596" t="str">
            <v>33395</v>
          </cell>
          <cell r="L596">
            <v>196161</v>
          </cell>
          <cell r="M596">
            <v>-325455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  <cell r="S596" t="str">
            <v>Так</v>
          </cell>
          <cell r="T596" t="str">
            <v>Так</v>
          </cell>
        </row>
        <row r="597">
          <cell r="B597" t="str">
            <v>33400</v>
          </cell>
          <cell r="L597">
            <v>-12738</v>
          </cell>
          <cell r="M597">
            <v>9932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  <cell r="S597" t="str">
            <v>Так</v>
          </cell>
          <cell r="T597" t="str">
            <v>Так</v>
          </cell>
        </row>
        <row r="598">
          <cell r="B598" t="str">
            <v>33405</v>
          </cell>
          <cell r="L598">
            <v>13240</v>
          </cell>
          <cell r="M598">
            <v>1484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S598" t="str">
            <v>Так</v>
          </cell>
          <cell r="T598" t="str">
            <v>Так</v>
          </cell>
        </row>
        <row r="599">
          <cell r="B599" t="str">
            <v>33410</v>
          </cell>
          <cell r="L599">
            <v>982</v>
          </cell>
          <cell r="M599">
            <v>584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  <cell r="S599" t="str">
            <v>Так</v>
          </cell>
          <cell r="T599" t="str">
            <v>Так</v>
          </cell>
        </row>
        <row r="600">
          <cell r="B600" t="str">
            <v>33415</v>
          </cell>
          <cell r="L600">
            <v>1484</v>
          </cell>
          <cell r="M600">
            <v>12000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S600" t="str">
            <v>Так</v>
          </cell>
          <cell r="T600" t="str">
            <v>Так</v>
          </cell>
        </row>
        <row r="601">
          <cell r="B601" t="str">
            <v>3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B602" t="str">
            <v>3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B603" t="str">
            <v>3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B604" t="str">
            <v>3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B605" t="str">
            <v>3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B606" t="str">
            <v>3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B607" t="str">
            <v>3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B608" t="str">
            <v>3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B609" t="str">
            <v>3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B611" t="str">
            <v>4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B612" t="str">
            <v>41000</v>
          </cell>
          <cell r="L612">
            <v>18060</v>
          </cell>
          <cell r="M612">
            <v>17742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  <cell r="S612" t="str">
            <v>Так</v>
          </cell>
          <cell r="T612" t="str">
            <v>Так</v>
          </cell>
        </row>
        <row r="613">
          <cell r="B613" t="str">
            <v>41001</v>
          </cell>
          <cell r="L613">
            <v>21014</v>
          </cell>
          <cell r="M613">
            <v>22450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  <cell r="S613" t="str">
            <v>Так</v>
          </cell>
          <cell r="T613" t="str">
            <v>Так</v>
          </cell>
        </row>
        <row r="614">
          <cell r="B614" t="str">
            <v>41002</v>
          </cell>
          <cell r="L614">
            <v>-2954</v>
          </cell>
          <cell r="M614">
            <v>-4708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S614" t="str">
            <v>Так</v>
          </cell>
          <cell r="T614" t="str">
            <v>Так</v>
          </cell>
        </row>
        <row r="615">
          <cell r="B615" t="str">
            <v>41005</v>
          </cell>
          <cell r="L615">
            <v>4253</v>
          </cell>
          <cell r="M615">
            <v>13535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S615" t="str">
            <v>Так</v>
          </cell>
          <cell r="T615" t="str">
            <v>Так</v>
          </cell>
        </row>
        <row r="616">
          <cell r="B616" t="str">
            <v>41010</v>
          </cell>
          <cell r="L616">
            <v>208005</v>
          </cell>
          <cell r="M616">
            <v>384062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  <cell r="S616" t="str">
            <v>Так</v>
          </cell>
          <cell r="T616" t="str">
            <v>Так</v>
          </cell>
        </row>
        <row r="617">
          <cell r="B617" t="str">
            <v>41011</v>
          </cell>
          <cell r="L617">
            <v>330461</v>
          </cell>
          <cell r="M617">
            <v>606388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  <cell r="S617" t="str">
            <v>Так</v>
          </cell>
          <cell r="T617" t="str">
            <v>Так</v>
          </cell>
        </row>
        <row r="618">
          <cell r="B618" t="str">
            <v>41012</v>
          </cell>
          <cell r="L618">
            <v>-122456</v>
          </cell>
          <cell r="M618">
            <v>-222326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  <cell r="S618" t="str">
            <v>Так</v>
          </cell>
          <cell r="T618" t="str">
            <v>Так</v>
          </cell>
        </row>
        <row r="619">
          <cell r="B619" t="str">
            <v>41015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S619" t="str">
            <v>Так</v>
          </cell>
          <cell r="T619" t="str">
            <v>Так</v>
          </cell>
        </row>
        <row r="620">
          <cell r="B620" t="str">
            <v>41016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S620" t="str">
            <v>Так</v>
          </cell>
          <cell r="T620" t="str">
            <v>Так</v>
          </cell>
        </row>
        <row r="621">
          <cell r="B621" t="str">
            <v>41017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  <cell r="S621" t="str">
            <v>Так</v>
          </cell>
          <cell r="T621" t="str">
            <v>Так</v>
          </cell>
        </row>
        <row r="622">
          <cell r="B622" t="str">
            <v>41020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  <cell r="S622" t="str">
            <v>Так</v>
          </cell>
          <cell r="T622" t="str">
            <v>Так</v>
          </cell>
        </row>
        <row r="623">
          <cell r="B623" t="str">
            <v>41021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  <cell r="S623" t="str">
            <v>Так</v>
          </cell>
          <cell r="T623" t="str">
            <v>Так</v>
          </cell>
        </row>
        <row r="624">
          <cell r="B624" t="str">
            <v>41022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S624" t="str">
            <v>Так</v>
          </cell>
          <cell r="T624" t="str">
            <v>Так</v>
          </cell>
        </row>
        <row r="625">
          <cell r="B625" t="str">
            <v>41030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S625" t="str">
            <v>Так</v>
          </cell>
          <cell r="T625" t="str">
            <v>Так</v>
          </cell>
        </row>
        <row r="626">
          <cell r="B626" t="str">
            <v>41035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  <cell r="S626" t="str">
            <v>Так</v>
          </cell>
          <cell r="T626" t="str">
            <v>Так</v>
          </cell>
        </row>
        <row r="627">
          <cell r="B627" t="str">
            <v>41040</v>
          </cell>
          <cell r="L627">
            <v>4401</v>
          </cell>
          <cell r="M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  <cell r="S627" t="str">
            <v>Так</v>
          </cell>
          <cell r="T627" t="str">
            <v>Так</v>
          </cell>
        </row>
        <row r="628">
          <cell r="B628" t="str">
            <v>41045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  <cell r="S628" t="str">
            <v>Так</v>
          </cell>
          <cell r="T628" t="str">
            <v>Так</v>
          </cell>
        </row>
        <row r="629">
          <cell r="B629" t="str">
            <v>41050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S629" t="str">
            <v>Так</v>
          </cell>
          <cell r="T629" t="str">
            <v>Так</v>
          </cell>
        </row>
        <row r="630">
          <cell r="B630" t="str">
            <v>41060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S630" t="str">
            <v>Так</v>
          </cell>
          <cell r="T630" t="str">
            <v>Так</v>
          </cell>
        </row>
        <row r="631">
          <cell r="B631" t="str">
            <v>41065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  <cell r="S631" t="str">
            <v>Так</v>
          </cell>
          <cell r="T631" t="str">
            <v>Так</v>
          </cell>
        </row>
        <row r="632">
          <cell r="B632" t="str">
            <v>41090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  <cell r="S632" t="str">
            <v>Так</v>
          </cell>
          <cell r="T632" t="str">
            <v>Так</v>
          </cell>
        </row>
        <row r="633">
          <cell r="B633" t="str">
            <v>41095</v>
          </cell>
          <cell r="L633">
            <v>234719</v>
          </cell>
          <cell r="M633">
            <v>415339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  <cell r="S633" t="str">
            <v>Так</v>
          </cell>
          <cell r="T633" t="str">
            <v>Так</v>
          </cell>
        </row>
        <row r="634">
          <cell r="B634" t="str">
            <v>41100</v>
          </cell>
          <cell r="L634">
            <v>165227</v>
          </cell>
          <cell r="M634">
            <v>327796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S634" t="str">
            <v>Так</v>
          </cell>
          <cell r="T634" t="str">
            <v>Так</v>
          </cell>
        </row>
        <row r="635">
          <cell r="B635" t="str">
            <v>41101</v>
          </cell>
          <cell r="L635">
            <v>6700</v>
          </cell>
          <cell r="M635">
            <v>5249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S635" t="str">
            <v>Так</v>
          </cell>
          <cell r="T635" t="str">
            <v>Так</v>
          </cell>
        </row>
        <row r="636">
          <cell r="B636" t="str">
            <v>41102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  <cell r="S636" t="str">
            <v>Так</v>
          </cell>
          <cell r="T636" t="str">
            <v>Так</v>
          </cell>
        </row>
        <row r="637">
          <cell r="B637" t="str">
            <v>41103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  <cell r="S637" t="str">
            <v>Так</v>
          </cell>
          <cell r="T637" t="str">
            <v>Так</v>
          </cell>
        </row>
        <row r="638">
          <cell r="B638" t="str">
            <v>41104</v>
          </cell>
          <cell r="L638">
            <v>158527</v>
          </cell>
          <cell r="M638">
            <v>322547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  <cell r="S638" t="str">
            <v>Так</v>
          </cell>
          <cell r="T638" t="str">
            <v>Так</v>
          </cell>
        </row>
        <row r="639">
          <cell r="B639" t="str">
            <v>41110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S639" t="str">
            <v>Так</v>
          </cell>
          <cell r="T639" t="str">
            <v>Так</v>
          </cell>
        </row>
        <row r="640">
          <cell r="B640" t="str">
            <v>41115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S640" t="str">
            <v>Так</v>
          </cell>
          <cell r="T640" t="str">
            <v>Так</v>
          </cell>
        </row>
        <row r="641">
          <cell r="B641" t="str">
            <v>41120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  <cell r="S641" t="str">
            <v>Так</v>
          </cell>
          <cell r="T641" t="str">
            <v>Так</v>
          </cell>
        </row>
        <row r="642">
          <cell r="B642" t="str">
            <v>41125</v>
          </cell>
          <cell r="L642">
            <v>50876</v>
          </cell>
          <cell r="M642">
            <v>69756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  <cell r="S642" t="str">
            <v>Так</v>
          </cell>
          <cell r="T642" t="str">
            <v>Так</v>
          </cell>
        </row>
        <row r="643">
          <cell r="B643" t="str">
            <v>41130</v>
          </cell>
          <cell r="L643">
            <v>1960</v>
          </cell>
          <cell r="M643">
            <v>36876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  <cell r="S643" t="str">
            <v>Так</v>
          </cell>
          <cell r="T643" t="str">
            <v>Так</v>
          </cell>
        </row>
        <row r="644">
          <cell r="B644" t="str">
            <v>41135</v>
          </cell>
          <cell r="L644">
            <v>0</v>
          </cell>
          <cell r="M644">
            <v>40377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S644" t="str">
            <v>Так</v>
          </cell>
          <cell r="T644" t="str">
            <v>Так</v>
          </cell>
        </row>
        <row r="645">
          <cell r="B645" t="str">
            <v>41136</v>
          </cell>
          <cell r="L645">
            <v>0</v>
          </cell>
          <cell r="M645">
            <v>4630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S645" t="str">
            <v>Так</v>
          </cell>
          <cell r="T645" t="str">
            <v>Так</v>
          </cell>
        </row>
        <row r="646">
          <cell r="B646" t="str">
            <v>41140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  <cell r="S646" t="str">
            <v>Так</v>
          </cell>
          <cell r="T646" t="str">
            <v>Так</v>
          </cell>
        </row>
        <row r="647">
          <cell r="B647" t="str">
            <v>41145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  <cell r="S647" t="str">
            <v>Так</v>
          </cell>
          <cell r="T647" t="str">
            <v>Так</v>
          </cell>
        </row>
        <row r="648">
          <cell r="B648" t="str">
            <v>41155</v>
          </cell>
          <cell r="L648">
            <v>19300</v>
          </cell>
          <cell r="M648">
            <v>143635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  <cell r="S648" t="str">
            <v>Так</v>
          </cell>
          <cell r="T648" t="str">
            <v>Так</v>
          </cell>
        </row>
        <row r="649">
          <cell r="B649" t="str">
            <v>41160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  <cell r="S649" t="str">
            <v>Так</v>
          </cell>
          <cell r="T649" t="str">
            <v>Так</v>
          </cell>
        </row>
        <row r="650">
          <cell r="B650" t="str">
            <v>41165</v>
          </cell>
          <cell r="L650">
            <v>30308</v>
          </cell>
          <cell r="M650">
            <v>124060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S650" t="str">
            <v>Так</v>
          </cell>
          <cell r="T650" t="str">
            <v>Так</v>
          </cell>
        </row>
        <row r="651">
          <cell r="B651" t="str">
            <v>41166</v>
          </cell>
          <cell r="L651">
            <v>4099</v>
          </cell>
          <cell r="M651">
            <v>9624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  <cell r="S651" t="str">
            <v>Так</v>
          </cell>
          <cell r="T651" t="str">
            <v>Так</v>
          </cell>
        </row>
        <row r="652">
          <cell r="B652" t="str">
            <v>41167</v>
          </cell>
          <cell r="L652">
            <v>26209</v>
          </cell>
          <cell r="M652">
            <v>62937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S652" t="str">
            <v>Так</v>
          </cell>
          <cell r="T652" t="str">
            <v>Так</v>
          </cell>
        </row>
        <row r="653">
          <cell r="B653" t="str">
            <v>41170</v>
          </cell>
          <cell r="L653">
            <v>388</v>
          </cell>
          <cell r="M653">
            <v>925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  <cell r="S653" t="str">
            <v>Так</v>
          </cell>
          <cell r="T653" t="str">
            <v>Так</v>
          </cell>
        </row>
        <row r="654">
          <cell r="B654" t="str">
            <v>41180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S654" t="str">
            <v>Так</v>
          </cell>
          <cell r="T654" t="str">
            <v>Так</v>
          </cell>
        </row>
        <row r="655">
          <cell r="B655" t="str">
            <v>41181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  <cell r="S655" t="str">
            <v>Так</v>
          </cell>
          <cell r="T655" t="str">
            <v>Так</v>
          </cell>
        </row>
        <row r="656">
          <cell r="B656" t="str">
            <v>41182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  <cell r="S656" t="str">
            <v>Так</v>
          </cell>
          <cell r="T656" t="str">
            <v>Так</v>
          </cell>
        </row>
        <row r="657">
          <cell r="B657" t="str">
            <v>41183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S657" t="str">
            <v>Так</v>
          </cell>
          <cell r="T657" t="str">
            <v>Так</v>
          </cell>
        </row>
        <row r="658">
          <cell r="B658" t="str">
            <v>41184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  <cell r="S658" t="str">
            <v>Так</v>
          </cell>
          <cell r="T658" t="str">
            <v>Так</v>
          </cell>
        </row>
        <row r="659">
          <cell r="B659" t="str">
            <v>41190</v>
          </cell>
          <cell r="L659">
            <v>23588</v>
          </cell>
          <cell r="M659">
            <v>7661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S659" t="str">
            <v>Так</v>
          </cell>
          <cell r="T659" t="str">
            <v>Так</v>
          </cell>
        </row>
        <row r="660">
          <cell r="B660" t="str">
            <v>41195</v>
          </cell>
          <cell r="L660">
            <v>291647</v>
          </cell>
          <cell r="M660">
            <v>751086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  <cell r="S660" t="str">
            <v>Так</v>
          </cell>
          <cell r="T660" t="str">
            <v>Так</v>
          </cell>
        </row>
        <row r="661">
          <cell r="B661" t="str">
            <v>41200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  <cell r="S661" t="str">
            <v>Так</v>
          </cell>
          <cell r="T661" t="str">
            <v>Так</v>
          </cell>
        </row>
        <row r="662">
          <cell r="B662" t="str">
            <v>41300</v>
          </cell>
          <cell r="L662">
            <v>526366</v>
          </cell>
          <cell r="M662">
            <v>1166425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S662" t="str">
            <v>Так</v>
          </cell>
          <cell r="T662" t="str">
            <v>Так</v>
          </cell>
        </row>
        <row r="663">
          <cell r="B663" t="str">
            <v>41400</v>
          </cell>
          <cell r="L663">
            <v>10000</v>
          </cell>
          <cell r="M663">
            <v>10000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  <cell r="S663" t="str">
            <v>Так</v>
          </cell>
          <cell r="T663" t="str">
            <v>Так</v>
          </cell>
        </row>
        <row r="664">
          <cell r="B664" t="str">
            <v>41405</v>
          </cell>
          <cell r="L664">
            <v>0</v>
          </cell>
          <cell r="M664">
            <v>58841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  <cell r="S664" t="str">
            <v>Так</v>
          </cell>
          <cell r="T664" t="str">
            <v>Так</v>
          </cell>
        </row>
        <row r="665">
          <cell r="B665" t="str">
            <v>41410</v>
          </cell>
          <cell r="L665">
            <v>11390</v>
          </cell>
          <cell r="M665">
            <v>16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  <cell r="S665" t="str">
            <v>Так</v>
          </cell>
          <cell r="T665" t="str">
            <v>Так</v>
          </cell>
        </row>
        <row r="666">
          <cell r="B666" t="str">
            <v>41411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S666" t="str">
            <v>Так</v>
          </cell>
          <cell r="T666" t="str">
            <v>Так</v>
          </cell>
        </row>
        <row r="667">
          <cell r="B667" t="str">
            <v>41412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S667" t="str">
            <v>Так</v>
          </cell>
          <cell r="T667" t="str">
            <v>Так</v>
          </cell>
        </row>
        <row r="668">
          <cell r="B668" t="str">
            <v>41415</v>
          </cell>
          <cell r="L668">
            <v>112</v>
          </cell>
          <cell r="M668">
            <v>112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  <cell r="S668" t="str">
            <v>Так</v>
          </cell>
          <cell r="T668" t="str">
            <v>Так</v>
          </cell>
        </row>
        <row r="669">
          <cell r="B669" t="str">
            <v>41420</v>
          </cell>
          <cell r="L669">
            <v>43021</v>
          </cell>
          <cell r="M669">
            <v>-21939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  <cell r="S669" t="str">
            <v>Так</v>
          </cell>
          <cell r="T669" t="str">
            <v>Так</v>
          </cell>
        </row>
        <row r="670">
          <cell r="B670" t="str">
            <v>4(1420)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  <cell r="S670" t="str">
            <v>Так</v>
          </cell>
          <cell r="T670" t="str">
            <v>Так</v>
          </cell>
        </row>
        <row r="671">
          <cell r="B671" t="str">
            <v>41425</v>
          </cell>
          <cell r="L671">
            <v>9614</v>
          </cell>
          <cell r="M671">
            <v>9614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S671" t="str">
            <v>Так</v>
          </cell>
          <cell r="T671" t="str">
            <v>Так</v>
          </cell>
        </row>
        <row r="672">
          <cell r="B672" t="str">
            <v>41430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  <cell r="S672" t="str">
            <v>Так</v>
          </cell>
          <cell r="T672" t="str">
            <v>Так</v>
          </cell>
        </row>
        <row r="673">
          <cell r="B673" t="str">
            <v>41435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S673" t="str">
            <v>Так</v>
          </cell>
          <cell r="T673" t="str">
            <v>Так</v>
          </cell>
        </row>
        <row r="674">
          <cell r="B674" t="str">
            <v>41495</v>
          </cell>
          <cell r="L674">
            <v>54909</v>
          </cell>
          <cell r="M674">
            <v>37416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  <cell r="S674" t="str">
            <v>Так</v>
          </cell>
          <cell r="T674" t="str">
            <v>Так</v>
          </cell>
        </row>
        <row r="675">
          <cell r="B675" t="str">
            <v>41500</v>
          </cell>
          <cell r="L675">
            <v>1994</v>
          </cell>
          <cell r="M675">
            <v>1845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  <cell r="S675" t="str">
            <v>Так</v>
          </cell>
          <cell r="T675" t="str">
            <v>Так</v>
          </cell>
        </row>
        <row r="676">
          <cell r="B676" t="str">
            <v>41505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S676" t="str">
            <v>Так</v>
          </cell>
          <cell r="T676" t="str">
            <v>Так</v>
          </cell>
        </row>
        <row r="677">
          <cell r="B677" t="str">
            <v>41510</v>
          </cell>
          <cell r="L677">
            <v>60000</v>
          </cell>
          <cell r="M677">
            <v>227783</v>
          </cell>
          <cell r="N677">
            <v>0</v>
          </cell>
          <cell r="O677">
            <v>0.58842407027741317</v>
          </cell>
          <cell r="Q677">
            <v>0</v>
          </cell>
          <cell r="R677">
            <v>134033</v>
          </cell>
          <cell r="S677" t="str">
            <v>Так</v>
          </cell>
          <cell r="T677" t="str">
            <v>Так</v>
          </cell>
        </row>
        <row r="678">
          <cell r="B678" t="str">
            <v>41515</v>
          </cell>
          <cell r="L678">
            <v>41712</v>
          </cell>
          <cell r="M678">
            <v>51081</v>
          </cell>
          <cell r="N678">
            <v>0.23091676256233218</v>
          </cell>
          <cell r="O678">
            <v>0.37197783911826315</v>
          </cell>
          <cell r="Q678">
            <v>9632</v>
          </cell>
          <cell r="R678">
            <v>19001</v>
          </cell>
          <cell r="S678" t="str">
            <v>Так</v>
          </cell>
          <cell r="T678" t="str">
            <v>Так</v>
          </cell>
        </row>
        <row r="679">
          <cell r="B679" t="str">
            <v>41520</v>
          </cell>
          <cell r="L679">
            <v>2651</v>
          </cell>
          <cell r="M679">
            <v>1379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  <cell r="S679" t="str">
            <v>Так</v>
          </cell>
          <cell r="T679" t="str">
            <v>Так</v>
          </cell>
        </row>
        <row r="680">
          <cell r="B680" t="str">
            <v>41521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S680" t="str">
            <v>Так</v>
          </cell>
          <cell r="T680" t="str">
            <v>Так</v>
          </cell>
        </row>
        <row r="681">
          <cell r="B681" t="str">
            <v>41525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  <cell r="S681" t="str">
            <v>Так</v>
          </cell>
          <cell r="T681" t="str">
            <v>Так</v>
          </cell>
        </row>
        <row r="682">
          <cell r="B682" t="str">
            <v>41526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S682" t="str">
            <v>Так</v>
          </cell>
          <cell r="T682" t="str">
            <v>Так</v>
          </cell>
        </row>
        <row r="683">
          <cell r="B683" t="str">
            <v>41530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  <cell r="S683" t="str">
            <v>Так</v>
          </cell>
          <cell r="T683" t="str">
            <v>Так</v>
          </cell>
        </row>
        <row r="684">
          <cell r="B684" t="str">
            <v>41531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  <cell r="S684" t="str">
            <v>Так</v>
          </cell>
          <cell r="T684" t="str">
            <v>Так</v>
          </cell>
        </row>
        <row r="685">
          <cell r="B685" t="str">
            <v>41532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S685" t="str">
            <v>Так</v>
          </cell>
          <cell r="T685" t="str">
            <v>Так</v>
          </cell>
        </row>
        <row r="686">
          <cell r="B686" t="str">
            <v>41533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  <cell r="S686" t="str">
            <v>Так</v>
          </cell>
          <cell r="T686" t="str">
            <v>Так</v>
          </cell>
        </row>
        <row r="687">
          <cell r="B687" t="str">
            <v>41534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  <cell r="S687" t="str">
            <v>Так</v>
          </cell>
          <cell r="T687" t="str">
            <v>Так</v>
          </cell>
        </row>
        <row r="688">
          <cell r="B688" t="str">
            <v>41535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  <cell r="S688" t="str">
            <v>Так</v>
          </cell>
          <cell r="T688" t="str">
            <v>Так</v>
          </cell>
        </row>
        <row r="689">
          <cell r="B689" t="str">
            <v>41540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S689" t="str">
            <v>Так</v>
          </cell>
          <cell r="T689" t="str">
            <v>Так</v>
          </cell>
        </row>
        <row r="690">
          <cell r="B690" t="str">
            <v>41545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S690" t="str">
            <v>Так</v>
          </cell>
          <cell r="T690" t="str">
            <v>Так</v>
          </cell>
        </row>
        <row r="691">
          <cell r="B691" t="str">
            <v>41595</v>
          </cell>
          <cell r="L691">
            <v>106357</v>
          </cell>
          <cell r="M691">
            <v>282088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  <cell r="S691" t="str">
            <v>Так</v>
          </cell>
          <cell r="T691" t="str">
            <v>Так</v>
          </cell>
        </row>
        <row r="692">
          <cell r="B692" t="str">
            <v>41600</v>
          </cell>
          <cell r="L692">
            <v>1940</v>
          </cell>
          <cell r="M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  <cell r="S692" t="str">
            <v>Так</v>
          </cell>
          <cell r="T692" t="str">
            <v>Так</v>
          </cell>
        </row>
        <row r="693">
          <cell r="B693" t="str">
            <v>41605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  <cell r="S693" t="str">
            <v>Так</v>
          </cell>
          <cell r="T693" t="str">
            <v>Так</v>
          </cell>
        </row>
        <row r="694">
          <cell r="B694" t="str">
            <v>41610</v>
          </cell>
          <cell r="L694">
            <v>68</v>
          </cell>
          <cell r="M694">
            <v>34903</v>
          </cell>
          <cell r="N694">
            <v>0</v>
          </cell>
          <cell r="O694">
            <v>0.67767813654986675</v>
          </cell>
          <cell r="Q694">
            <v>0</v>
          </cell>
          <cell r="R694">
            <v>23653</v>
          </cell>
          <cell r="S694" t="str">
            <v>Так</v>
          </cell>
          <cell r="T694" t="str">
            <v>Так</v>
          </cell>
        </row>
        <row r="695">
          <cell r="B695" t="str">
            <v>41615</v>
          </cell>
          <cell r="L695">
            <v>302336</v>
          </cell>
          <cell r="M695">
            <v>593841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S695" t="str">
            <v>Так</v>
          </cell>
          <cell r="T695" t="str">
            <v>Так</v>
          </cell>
        </row>
        <row r="696">
          <cell r="B696" t="str">
            <v>41620</v>
          </cell>
          <cell r="L696">
            <v>2228</v>
          </cell>
          <cell r="M696">
            <v>1247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  <cell r="S696" t="str">
            <v>Так</v>
          </cell>
          <cell r="T696" t="str">
            <v>Так</v>
          </cell>
        </row>
        <row r="697">
          <cell r="B697" t="str">
            <v>41621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  <cell r="S697" t="str">
            <v>Так</v>
          </cell>
          <cell r="T697" t="str">
            <v>Так</v>
          </cell>
        </row>
        <row r="698">
          <cell r="B698" t="str">
            <v>41625</v>
          </cell>
          <cell r="L698">
            <v>546</v>
          </cell>
          <cell r="M698">
            <v>1233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  <cell r="S698" t="str">
            <v>Так</v>
          </cell>
          <cell r="T698" t="str">
            <v>Так</v>
          </cell>
        </row>
        <row r="699">
          <cell r="B699" t="str">
            <v>41630</v>
          </cell>
          <cell r="L699">
            <v>1537</v>
          </cell>
          <cell r="M699">
            <v>3765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  <cell r="S699" t="str">
            <v>Так</v>
          </cell>
          <cell r="T699" t="str">
            <v>Так</v>
          </cell>
        </row>
        <row r="700">
          <cell r="B700" t="str">
            <v>41635</v>
          </cell>
          <cell r="L700">
            <v>14</v>
          </cell>
          <cell r="M700">
            <v>45214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S700" t="str">
            <v>Так</v>
          </cell>
          <cell r="T700" t="str">
            <v>Так</v>
          </cell>
        </row>
        <row r="701">
          <cell r="B701" t="str">
            <v>41640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  <cell r="S701" t="str">
            <v>Так</v>
          </cell>
          <cell r="T701" t="str">
            <v>Так</v>
          </cell>
        </row>
        <row r="702">
          <cell r="B702" t="str">
            <v>41645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S702" t="str">
            <v>Так</v>
          </cell>
          <cell r="T702" t="str">
            <v>Так</v>
          </cell>
        </row>
        <row r="703">
          <cell r="B703" t="str">
            <v>41650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  <cell r="S703" t="str">
            <v>Так</v>
          </cell>
          <cell r="T703" t="str">
            <v>Так</v>
          </cell>
        </row>
        <row r="704">
          <cell r="B704" t="str">
            <v>41660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  <cell r="S704" t="str">
            <v>Так</v>
          </cell>
          <cell r="T704" t="str">
            <v>Так</v>
          </cell>
        </row>
        <row r="705">
          <cell r="B705" t="str">
            <v>41665</v>
          </cell>
          <cell r="L705">
            <v>414</v>
          </cell>
          <cell r="M705">
            <v>1135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S705" t="str">
            <v>Так</v>
          </cell>
          <cell r="T705" t="str">
            <v>Так</v>
          </cell>
        </row>
        <row r="706">
          <cell r="B706" t="str">
            <v>41670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  <cell r="S706" t="str">
            <v>Так</v>
          </cell>
          <cell r="T706" t="str">
            <v>Так</v>
          </cell>
        </row>
        <row r="707">
          <cell r="B707" t="str">
            <v>41690</v>
          </cell>
          <cell r="L707">
            <v>56017</v>
          </cell>
          <cell r="M707">
            <v>165583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S707" t="str">
            <v>Так</v>
          </cell>
          <cell r="T707" t="str">
            <v>Так</v>
          </cell>
        </row>
        <row r="708">
          <cell r="B708" t="str">
            <v>41695</v>
          </cell>
          <cell r="L708">
            <v>365100</v>
          </cell>
          <cell r="M708">
            <v>846921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  <cell r="S708" t="str">
            <v>Так</v>
          </cell>
          <cell r="T708" t="str">
            <v>Так</v>
          </cell>
        </row>
        <row r="709">
          <cell r="B709" t="str">
            <v>41700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  <cell r="S709" t="str">
            <v>Так</v>
          </cell>
          <cell r="T709" t="str">
            <v>Так</v>
          </cell>
        </row>
        <row r="710">
          <cell r="B710" t="str">
            <v>41800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S710" t="str">
            <v>Так</v>
          </cell>
          <cell r="T710" t="str">
            <v>Так</v>
          </cell>
        </row>
        <row r="711">
          <cell r="B711" t="str">
            <v>41900</v>
          </cell>
          <cell r="L711">
            <v>526366</v>
          </cell>
          <cell r="M711">
            <v>1166425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  <cell r="S711" t="str">
            <v>Так</v>
          </cell>
          <cell r="T711" t="str">
            <v>Так</v>
          </cell>
        </row>
        <row r="712">
          <cell r="B712" t="str">
            <v>42000</v>
          </cell>
          <cell r="L712">
            <v>1861105</v>
          </cell>
          <cell r="M712">
            <v>2984601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S712" t="str">
            <v>Так</v>
          </cell>
          <cell r="T712" t="str">
            <v>Так</v>
          </cell>
        </row>
        <row r="713">
          <cell r="B713" t="str">
            <v>42010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  <cell r="S713" t="str">
            <v>Так</v>
          </cell>
          <cell r="T713" t="str">
            <v>Так</v>
          </cell>
        </row>
        <row r="714">
          <cell r="B714" t="str">
            <v>42011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  <cell r="S714" t="str">
            <v>Так</v>
          </cell>
          <cell r="T714" t="str">
            <v>Так</v>
          </cell>
        </row>
        <row r="715">
          <cell r="B715" t="str">
            <v>42012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  <cell r="S715" t="str">
            <v>Так</v>
          </cell>
          <cell r="T715" t="str">
            <v>Так</v>
          </cell>
        </row>
        <row r="716">
          <cell r="B716" t="str">
            <v>42013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  <cell r="S716" t="str">
            <v>Так</v>
          </cell>
          <cell r="T716" t="str">
            <v>Так</v>
          </cell>
        </row>
        <row r="717">
          <cell r="B717" t="str">
            <v>42014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S717" t="str">
            <v>Так</v>
          </cell>
          <cell r="T717" t="str">
            <v>Так</v>
          </cell>
        </row>
        <row r="718">
          <cell r="B718" t="str">
            <v>42050</v>
          </cell>
          <cell r="L718">
            <v>1557831</v>
          </cell>
          <cell r="M718">
            <v>2496803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  <cell r="S718" t="str">
            <v>Так</v>
          </cell>
          <cell r="T718" t="str">
            <v>Так</v>
          </cell>
        </row>
        <row r="719">
          <cell r="B719" t="str">
            <v>42070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  <cell r="S719" t="str">
            <v>Так</v>
          </cell>
          <cell r="T719" t="str">
            <v>Так</v>
          </cell>
        </row>
        <row r="720">
          <cell r="B720" t="str">
            <v>42090</v>
          </cell>
          <cell r="L720">
            <v>303274</v>
          </cell>
          <cell r="M720">
            <v>487798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  <cell r="S720" t="str">
            <v>Так</v>
          </cell>
          <cell r="T720" t="str">
            <v>Так</v>
          </cell>
        </row>
        <row r="721">
          <cell r="B721" t="str">
            <v>42095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  <cell r="S721" t="str">
            <v>Так</v>
          </cell>
          <cell r="T721" t="str">
            <v>Так</v>
          </cell>
        </row>
        <row r="722">
          <cell r="B722" t="str">
            <v>42105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S722" t="str">
            <v>Так</v>
          </cell>
          <cell r="T722" t="str">
            <v>Так</v>
          </cell>
        </row>
        <row r="723">
          <cell r="B723" t="str">
            <v>4(2105)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  <cell r="S723" t="str">
            <v>Так</v>
          </cell>
          <cell r="T723" t="str">
            <v>Так</v>
          </cell>
        </row>
        <row r="724">
          <cell r="B724" t="str">
            <v>42110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S724" t="str">
            <v>Так</v>
          </cell>
          <cell r="T724" t="str">
            <v>Так</v>
          </cell>
        </row>
        <row r="725">
          <cell r="B725" t="str">
            <v>4(2110)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  <cell r="S725" t="str">
            <v>Так</v>
          </cell>
          <cell r="T725" t="str">
            <v>Так</v>
          </cell>
        </row>
        <row r="726">
          <cell r="B726" t="str">
            <v>42111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  <cell r="S726" t="str">
            <v>Так</v>
          </cell>
          <cell r="T726" t="str">
            <v>Так</v>
          </cell>
        </row>
        <row r="727">
          <cell r="B727" t="str">
            <v>42112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S727" t="str">
            <v>Так</v>
          </cell>
          <cell r="T727" t="str">
            <v>Так</v>
          </cell>
        </row>
        <row r="728">
          <cell r="B728" t="str">
            <v>42120</v>
          </cell>
          <cell r="L728">
            <v>9720</v>
          </cell>
          <cell r="M728">
            <v>29867</v>
          </cell>
          <cell r="N728">
            <v>0</v>
          </cell>
          <cell r="O728">
            <v>6.3615361435698258E-4</v>
          </cell>
          <cell r="Q728">
            <v>0</v>
          </cell>
          <cell r="R728">
            <v>19</v>
          </cell>
          <cell r="S728" t="str">
            <v>Так</v>
          </cell>
          <cell r="T728" t="str">
            <v>Так</v>
          </cell>
        </row>
        <row r="729">
          <cell r="B729" t="str">
            <v>42121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  <cell r="S729" t="str">
            <v>Так</v>
          </cell>
          <cell r="T729" t="str">
            <v>Так</v>
          </cell>
        </row>
        <row r="730">
          <cell r="B730" t="str">
            <v>42122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  <cell r="S730" t="str">
            <v>Так</v>
          </cell>
          <cell r="T730" t="str">
            <v>Так</v>
          </cell>
        </row>
        <row r="731">
          <cell r="B731" t="str">
            <v>42130</v>
          </cell>
          <cell r="L731">
            <v>32996</v>
          </cell>
          <cell r="M731">
            <v>36585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  <cell r="S731" t="str">
            <v>Так</v>
          </cell>
          <cell r="T731" t="str">
            <v>Так</v>
          </cell>
        </row>
        <row r="732">
          <cell r="B732" t="str">
            <v>42150</v>
          </cell>
          <cell r="L732">
            <v>246172</v>
          </cell>
          <cell r="M732">
            <v>436143</v>
          </cell>
          <cell r="N732">
            <v>1.2393773459207384E-2</v>
          </cell>
          <cell r="O732">
            <v>2.2130356328085056E-2</v>
          </cell>
          <cell r="Q732">
            <v>3051</v>
          </cell>
          <cell r="R732">
            <v>9652</v>
          </cell>
          <cell r="S732" t="str">
            <v>Так</v>
          </cell>
          <cell r="T732" t="str">
            <v>Так</v>
          </cell>
        </row>
        <row r="733">
          <cell r="B733" t="str">
            <v>42180</v>
          </cell>
          <cell r="L733">
            <v>5192</v>
          </cell>
          <cell r="M733">
            <v>11038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  <cell r="S733" t="str">
            <v>Так</v>
          </cell>
          <cell r="T733" t="str">
            <v>Так</v>
          </cell>
        </row>
        <row r="734">
          <cell r="B734" t="str">
            <v>42181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S734" t="str">
            <v>Так</v>
          </cell>
          <cell r="T734" t="str">
            <v>Так</v>
          </cell>
        </row>
        <row r="735">
          <cell r="B735" t="str">
            <v>42182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S735" t="str">
            <v>Так</v>
          </cell>
          <cell r="T735" t="str">
            <v>Так</v>
          </cell>
        </row>
        <row r="736">
          <cell r="B736" t="str">
            <v>42190</v>
          </cell>
          <cell r="L736">
            <v>28634</v>
          </cell>
          <cell r="M736">
            <v>33899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  <cell r="S736" t="str">
            <v>Так</v>
          </cell>
          <cell r="T736" t="str">
            <v>Так</v>
          </cell>
        </row>
        <row r="737">
          <cell r="B737" t="str">
            <v>42195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  <cell r="S737" t="str">
            <v>Так</v>
          </cell>
          <cell r="T737" t="str">
            <v>Так</v>
          </cell>
        </row>
        <row r="738">
          <cell r="B738" t="str">
            <v>42200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  <cell r="S738" t="str">
            <v>Так</v>
          </cell>
          <cell r="T738" t="str">
            <v>Так</v>
          </cell>
        </row>
        <row r="739">
          <cell r="B739" t="str">
            <v>42220</v>
          </cell>
          <cell r="L739">
            <v>0</v>
          </cell>
          <cell r="M739">
            <v>3830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  <cell r="S739" t="str">
            <v>Так</v>
          </cell>
          <cell r="T739" t="str">
            <v>Так</v>
          </cell>
        </row>
        <row r="740">
          <cell r="B740" t="str">
            <v>42240</v>
          </cell>
          <cell r="L740">
            <v>304</v>
          </cell>
          <cell r="M740">
            <v>328809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  <cell r="S740" t="str">
            <v>Так</v>
          </cell>
          <cell r="T740" t="str">
            <v>Так</v>
          </cell>
        </row>
        <row r="741">
          <cell r="B741" t="str">
            <v>42241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S741" t="str">
            <v>Так</v>
          </cell>
          <cell r="T741" t="str">
            <v>Так</v>
          </cell>
        </row>
        <row r="742">
          <cell r="B742" t="str">
            <v>42250</v>
          </cell>
          <cell r="L742">
            <v>15013</v>
          </cell>
          <cell r="M742">
            <v>39872</v>
          </cell>
          <cell r="N742">
            <v>0</v>
          </cell>
          <cell r="O742">
            <v>0.3262941412520064</v>
          </cell>
          <cell r="Q742">
            <v>0</v>
          </cell>
          <cell r="R742">
            <v>13010</v>
          </cell>
          <cell r="S742" t="str">
            <v>Так</v>
          </cell>
          <cell r="T742" t="str">
            <v>Так</v>
          </cell>
        </row>
        <row r="743">
          <cell r="B743" t="str">
            <v>42255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  <cell r="S743" t="str">
            <v>Так</v>
          </cell>
          <cell r="T743" t="str">
            <v>Так</v>
          </cell>
        </row>
        <row r="744">
          <cell r="B744" t="str">
            <v>42270</v>
          </cell>
          <cell r="L744">
            <v>2791</v>
          </cell>
          <cell r="M744">
            <v>390036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  <cell r="S744" t="str">
            <v>Так</v>
          </cell>
          <cell r="T744" t="str">
            <v>Так</v>
          </cell>
        </row>
        <row r="745">
          <cell r="B745" t="str">
            <v>42275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  <cell r="S745" t="str">
            <v>Так</v>
          </cell>
          <cell r="T745" t="str">
            <v>Так</v>
          </cell>
        </row>
        <row r="746">
          <cell r="B746" t="str">
            <v>4(2275)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  <cell r="S746" t="str">
            <v>Так</v>
          </cell>
          <cell r="T746" t="str">
            <v>Так</v>
          </cell>
        </row>
        <row r="747">
          <cell r="B747" t="str">
            <v>42290</v>
          </cell>
          <cell r="L747">
            <v>11134</v>
          </cell>
          <cell r="M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S747" t="str">
            <v>Так</v>
          </cell>
          <cell r="T747" t="str">
            <v>Так</v>
          </cell>
        </row>
        <row r="748">
          <cell r="B748" t="str">
            <v>42295</v>
          </cell>
          <cell r="L748">
            <v>0</v>
          </cell>
          <cell r="M748">
            <v>63370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S748" t="str">
            <v>Так</v>
          </cell>
          <cell r="T748" t="str">
            <v>Так</v>
          </cell>
        </row>
        <row r="749">
          <cell r="B749" t="str">
            <v>42300</v>
          </cell>
          <cell r="L749">
            <v>-4772</v>
          </cell>
          <cell r="M749">
            <v>148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  <cell r="S749" t="str">
            <v>Так</v>
          </cell>
          <cell r="T749" t="str">
            <v>Так</v>
          </cell>
        </row>
        <row r="750">
          <cell r="B750" t="str">
            <v>4(2300)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  <cell r="S750" t="str">
            <v>Так</v>
          </cell>
          <cell r="T750" t="str">
            <v>Так</v>
          </cell>
        </row>
        <row r="751">
          <cell r="B751" t="str">
            <v>42305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  <cell r="S751" t="str">
            <v>Так</v>
          </cell>
          <cell r="T751" t="str">
            <v>Так</v>
          </cell>
        </row>
        <row r="752">
          <cell r="B752" t="str">
            <v>4(2305)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  <cell r="S752" t="str">
            <v>Так</v>
          </cell>
          <cell r="T752" t="str">
            <v>Так</v>
          </cell>
        </row>
        <row r="753">
          <cell r="B753" t="str">
            <v>42350</v>
          </cell>
          <cell r="L753">
            <v>6362</v>
          </cell>
          <cell r="M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  <cell r="S753" t="str">
            <v>Так</v>
          </cell>
          <cell r="T753" t="str">
            <v>Так</v>
          </cell>
        </row>
        <row r="754">
          <cell r="B754" t="str">
            <v>42355</v>
          </cell>
          <cell r="L754">
            <v>0</v>
          </cell>
          <cell r="M754">
            <v>63222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  <cell r="S754" t="str">
            <v>Так</v>
          </cell>
          <cell r="T754" t="str">
            <v>Так</v>
          </cell>
        </row>
        <row r="755">
          <cell r="B755" t="str">
            <v>42400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  <cell r="S755" t="str">
            <v>Так</v>
          </cell>
          <cell r="T755" t="str">
            <v>Так</v>
          </cell>
        </row>
        <row r="756">
          <cell r="B756" t="str">
            <v>42405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  <cell r="S756" t="str">
            <v>Так</v>
          </cell>
          <cell r="T756" t="str">
            <v>Так</v>
          </cell>
        </row>
        <row r="757">
          <cell r="B757" t="str">
            <v>42410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  <cell r="S757" t="str">
            <v>Так</v>
          </cell>
          <cell r="T757" t="str">
            <v>Так</v>
          </cell>
        </row>
        <row r="758">
          <cell r="B758" t="str">
            <v>42415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  <cell r="S758" t="str">
            <v>Так</v>
          </cell>
          <cell r="T758" t="str">
            <v>Так</v>
          </cell>
        </row>
        <row r="759">
          <cell r="B759" t="str">
            <v>42445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S759" t="str">
            <v>Так</v>
          </cell>
          <cell r="T759" t="str">
            <v>Так</v>
          </cell>
        </row>
        <row r="760">
          <cell r="B760" t="str">
            <v>42450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  <cell r="S760" t="str">
            <v>Так</v>
          </cell>
          <cell r="T760" t="str">
            <v>Так</v>
          </cell>
        </row>
        <row r="761">
          <cell r="B761" t="str">
            <v>42455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  <cell r="S761" t="str">
            <v>Так</v>
          </cell>
          <cell r="T761" t="str">
            <v>Так</v>
          </cell>
        </row>
        <row r="762">
          <cell r="B762" t="str">
            <v>42460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S762" t="str">
            <v>Так</v>
          </cell>
          <cell r="T762" t="str">
            <v>Так</v>
          </cell>
        </row>
        <row r="763">
          <cell r="B763" t="str">
            <v>42465</v>
          </cell>
          <cell r="L763">
            <v>6362</v>
          </cell>
          <cell r="M763">
            <v>64960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S763" t="str">
            <v>Так</v>
          </cell>
          <cell r="T763" t="str">
            <v>Так</v>
          </cell>
        </row>
        <row r="764">
          <cell r="B764" t="str">
            <v>42500</v>
          </cell>
          <cell r="L764">
            <v>-49433</v>
          </cell>
          <cell r="M764">
            <v>-88074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  <cell r="S764" t="str">
            <v>Так</v>
          </cell>
          <cell r="T764" t="str">
            <v>Так</v>
          </cell>
        </row>
        <row r="765">
          <cell r="B765" t="str">
            <v>42505</v>
          </cell>
          <cell r="L765">
            <v>-37284</v>
          </cell>
          <cell r="M765">
            <v>-66013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  <cell r="S765" t="str">
            <v>Так</v>
          </cell>
          <cell r="T765" t="str">
            <v>Так</v>
          </cell>
        </row>
        <row r="766">
          <cell r="B766" t="str">
            <v>42510</v>
          </cell>
          <cell r="L766">
            <v>-13700</v>
          </cell>
          <cell r="M766">
            <v>-24516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  <cell r="S766" t="str">
            <v>Так</v>
          </cell>
          <cell r="T766" t="str">
            <v>Так</v>
          </cell>
        </row>
        <row r="767">
          <cell r="B767" t="str">
            <v>42515</v>
          </cell>
          <cell r="L767">
            <v>-37831</v>
          </cell>
          <cell r="M767">
            <v>-55377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S767" t="str">
            <v>Так</v>
          </cell>
          <cell r="T767" t="str">
            <v>Так</v>
          </cell>
        </row>
        <row r="768">
          <cell r="B768" t="str">
            <v>42520</v>
          </cell>
          <cell r="L768">
            <v>-146112</v>
          </cell>
          <cell r="M768">
            <v>-249786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  <cell r="S768" t="str">
            <v>Так</v>
          </cell>
          <cell r="T768" t="str">
            <v>Так</v>
          </cell>
        </row>
        <row r="769">
          <cell r="B769" t="str">
            <v>42550</v>
          </cell>
          <cell r="L769">
            <v>-284360</v>
          </cell>
          <cell r="M769">
            <v>-483766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  <cell r="S769" t="str">
            <v>Так</v>
          </cell>
          <cell r="T769" t="str">
            <v>Так</v>
          </cell>
        </row>
        <row r="770">
          <cell r="B770" t="str">
            <v>42600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  <cell r="S770" t="str">
            <v>Так</v>
          </cell>
          <cell r="T770" t="str">
            <v>Так</v>
          </cell>
        </row>
        <row r="771">
          <cell r="B771" t="str">
            <v>42605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  <cell r="S771" t="str">
            <v>Так</v>
          </cell>
          <cell r="T771" t="str">
            <v>Так</v>
          </cell>
        </row>
        <row r="772">
          <cell r="B772" t="str">
            <v>42610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  <cell r="S772" t="str">
            <v>Так</v>
          </cell>
          <cell r="T772" t="str">
            <v>Так</v>
          </cell>
        </row>
        <row r="773">
          <cell r="B773" t="str">
            <v>42615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  <cell r="S773" t="str">
            <v>Так</v>
          </cell>
          <cell r="T773" t="str">
            <v>Так</v>
          </cell>
        </row>
        <row r="774">
          <cell r="B774" t="str">
            <v>42650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  <cell r="S774" t="str">
            <v>Так</v>
          </cell>
          <cell r="T774" t="str">
            <v>Так</v>
          </cell>
        </row>
        <row r="775">
          <cell r="B775" t="str">
            <v>43000</v>
          </cell>
          <cell r="L775">
            <v>2708353</v>
          </cell>
          <cell r="M775">
            <v>3723014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  <cell r="S775" t="str">
            <v>Так</v>
          </cell>
          <cell r="T775" t="str">
            <v>Так</v>
          </cell>
        </row>
        <row r="776">
          <cell r="B776" t="str">
            <v>43005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  <cell r="S776" t="str">
            <v>Так</v>
          </cell>
          <cell r="T776" t="str">
            <v>Так</v>
          </cell>
        </row>
        <row r="777">
          <cell r="B777" t="str">
            <v>43006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  <cell r="S777" t="str">
            <v>Так</v>
          </cell>
          <cell r="T777" t="str">
            <v>Так</v>
          </cell>
        </row>
        <row r="778">
          <cell r="B778" t="str">
            <v>43010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  <cell r="S778" t="str">
            <v>Так</v>
          </cell>
          <cell r="T778" t="str">
            <v>Так</v>
          </cell>
        </row>
        <row r="779">
          <cell r="B779" t="str">
            <v>43095</v>
          </cell>
          <cell r="L779">
            <v>96731</v>
          </cell>
          <cell r="M779">
            <v>258566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S779" t="str">
            <v>Так</v>
          </cell>
          <cell r="T779" t="str">
            <v>Так</v>
          </cell>
        </row>
        <row r="780">
          <cell r="B780" t="str">
            <v>43100</v>
          </cell>
          <cell r="L780">
            <v>2050478</v>
          </cell>
          <cell r="M780">
            <v>3236629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  <cell r="S780" t="str">
            <v>Так</v>
          </cell>
          <cell r="T780" t="str">
            <v>Так</v>
          </cell>
        </row>
        <row r="781">
          <cell r="B781" t="str">
            <v>43105</v>
          </cell>
          <cell r="L781">
            <v>34641</v>
          </cell>
          <cell r="M781">
            <v>59008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  <cell r="S781" t="str">
            <v>Так</v>
          </cell>
          <cell r="T781" t="str">
            <v>Так</v>
          </cell>
        </row>
        <row r="782">
          <cell r="B782" t="str">
            <v>43110</v>
          </cell>
          <cell r="L782">
            <v>16201</v>
          </cell>
          <cell r="M782">
            <v>28008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  <cell r="S782" t="str">
            <v>Так</v>
          </cell>
          <cell r="T782" t="str">
            <v>Так</v>
          </cell>
        </row>
        <row r="783">
          <cell r="B783" t="str">
            <v>43115</v>
          </cell>
          <cell r="L783">
            <v>21512</v>
          </cell>
          <cell r="M783">
            <v>26902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  <cell r="S783" t="str">
            <v>Так</v>
          </cell>
          <cell r="T783" t="str">
            <v>Так</v>
          </cell>
        </row>
        <row r="784">
          <cell r="B784" t="str">
            <v>43190</v>
          </cell>
          <cell r="L784">
            <v>607512</v>
          </cell>
          <cell r="M784">
            <v>157415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  <cell r="S784" t="str">
            <v>Так</v>
          </cell>
          <cell r="T784" t="str">
            <v>Так</v>
          </cell>
        </row>
        <row r="785">
          <cell r="B785" t="str">
            <v>43195</v>
          </cell>
          <cell r="L785">
            <v>-84712</v>
          </cell>
          <cell r="M785">
            <v>-33965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  <cell r="S785" t="str">
            <v>Так</v>
          </cell>
          <cell r="T785" t="str">
            <v>Так</v>
          </cell>
        </row>
        <row r="786">
          <cell r="B786" t="str">
            <v>43230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S786" t="str">
            <v>Так</v>
          </cell>
          <cell r="T786" t="str">
            <v>Так</v>
          </cell>
        </row>
        <row r="787">
          <cell r="B787" t="str">
            <v>43295</v>
          </cell>
          <cell r="L787">
            <v>-77078</v>
          </cell>
          <cell r="M787">
            <v>25466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  <cell r="S787" t="str">
            <v>Так</v>
          </cell>
          <cell r="T787" t="str">
            <v>Так</v>
          </cell>
        </row>
        <row r="788">
          <cell r="B788" t="str">
            <v>43300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  <cell r="S788" t="str">
            <v>Так</v>
          </cell>
          <cell r="T788" t="str">
            <v>Так</v>
          </cell>
        </row>
        <row r="789">
          <cell r="B789" t="str">
            <v>43305</v>
          </cell>
          <cell r="L789">
            <v>1245172</v>
          </cell>
          <cell r="M789">
            <v>812913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  <cell r="S789" t="str">
            <v>Так</v>
          </cell>
          <cell r="T789" t="str">
            <v>Так</v>
          </cell>
        </row>
        <row r="790">
          <cell r="B790" t="str">
            <v>43340</v>
          </cell>
          <cell r="L790">
            <v>510</v>
          </cell>
          <cell r="M790">
            <v>140798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  <cell r="S790" t="str">
            <v>Так</v>
          </cell>
          <cell r="T790" t="str">
            <v>Так</v>
          </cell>
        </row>
        <row r="791">
          <cell r="B791" t="str">
            <v>43345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  <cell r="S791" t="str">
            <v>Так</v>
          </cell>
          <cell r="T791" t="str">
            <v>Так</v>
          </cell>
        </row>
        <row r="792">
          <cell r="B792" t="str">
            <v>43350</v>
          </cell>
          <cell r="L792">
            <v>1255800</v>
          </cell>
          <cell r="M792">
            <v>680536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  <cell r="S792" t="str">
            <v>Так</v>
          </cell>
          <cell r="T792" t="str">
            <v>Так</v>
          </cell>
        </row>
        <row r="793">
          <cell r="B793" t="str">
            <v>43355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  <cell r="S793" t="str">
            <v>Так</v>
          </cell>
          <cell r="T793" t="str">
            <v>Так</v>
          </cell>
        </row>
        <row r="794">
          <cell r="B794" t="str">
            <v>43360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  <cell r="S794" t="str">
            <v>Так</v>
          </cell>
          <cell r="T794" t="str">
            <v>Так</v>
          </cell>
        </row>
        <row r="795">
          <cell r="B795" t="str">
            <v>43390</v>
          </cell>
          <cell r="L795">
            <v>100</v>
          </cell>
          <cell r="M795">
            <v>133585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S795" t="str">
            <v>Так</v>
          </cell>
          <cell r="T795" t="str">
            <v>Так</v>
          </cell>
        </row>
        <row r="796">
          <cell r="B796" t="str">
            <v>43395</v>
          </cell>
          <cell r="L796">
            <v>-24928</v>
          </cell>
          <cell r="M796">
            <v>102251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  <cell r="S796" t="str">
            <v>Так</v>
          </cell>
          <cell r="T796" t="str">
            <v>Так</v>
          </cell>
        </row>
        <row r="797">
          <cell r="B797" t="str">
            <v>43400</v>
          </cell>
          <cell r="L797">
            <v>-17294</v>
          </cell>
          <cell r="M797">
            <v>93752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  <cell r="S797" t="str">
            <v>Так</v>
          </cell>
          <cell r="T797" t="str">
            <v>Так</v>
          </cell>
        </row>
        <row r="798">
          <cell r="B798" t="str">
            <v>43405</v>
          </cell>
          <cell r="L798">
            <v>47602</v>
          </cell>
          <cell r="M798">
            <v>30308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  <cell r="S798" t="str">
            <v>Так</v>
          </cell>
          <cell r="T798" t="str">
            <v>Так</v>
          </cell>
        </row>
        <row r="799">
          <cell r="B799" t="str">
            <v>43410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  <cell r="S799" t="str">
            <v>Так</v>
          </cell>
          <cell r="T799" t="str">
            <v>Так</v>
          </cell>
        </row>
        <row r="800">
          <cell r="B800" t="str">
            <v>43415</v>
          </cell>
          <cell r="L800">
            <v>30308</v>
          </cell>
          <cell r="M800">
            <v>124060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  <cell r="S800" t="str">
            <v>Так</v>
          </cell>
          <cell r="T800" t="str">
            <v>Так</v>
          </cell>
        </row>
        <row r="801">
          <cell r="B801" t="str">
            <v>4</v>
          </cell>
          <cell r="N801">
            <v>0</v>
          </cell>
          <cell r="O801">
            <v>0</v>
          </cell>
        </row>
        <row r="802">
          <cell r="B802" t="str">
            <v>4</v>
          </cell>
          <cell r="N802">
            <v>0</v>
          </cell>
          <cell r="O802">
            <v>0</v>
          </cell>
        </row>
        <row r="803">
          <cell r="B803" t="str">
            <v>4</v>
          </cell>
          <cell r="N803">
            <v>0</v>
          </cell>
          <cell r="O803">
            <v>0</v>
          </cell>
        </row>
        <row r="804">
          <cell r="B804" t="str">
            <v>4</v>
          </cell>
          <cell r="N804">
            <v>0</v>
          </cell>
          <cell r="O804">
            <v>0</v>
          </cell>
        </row>
        <row r="805">
          <cell r="B805" t="str">
            <v>4</v>
          </cell>
          <cell r="N805">
            <v>0</v>
          </cell>
          <cell r="O805">
            <v>0</v>
          </cell>
        </row>
        <row r="806">
          <cell r="B806" t="str">
            <v>4</v>
          </cell>
          <cell r="N806">
            <v>0</v>
          </cell>
          <cell r="O806">
            <v>0</v>
          </cell>
        </row>
        <row r="807">
          <cell r="B807" t="str">
            <v>4</v>
          </cell>
          <cell r="N807">
            <v>0</v>
          </cell>
          <cell r="O807">
            <v>0</v>
          </cell>
        </row>
        <row r="808">
          <cell r="B808" t="str">
            <v>4</v>
          </cell>
          <cell r="N808">
            <v>0</v>
          </cell>
          <cell r="O808">
            <v>0</v>
          </cell>
        </row>
        <row r="809">
          <cell r="B809" t="str">
            <v>4</v>
          </cell>
          <cell r="N809">
            <v>0</v>
          </cell>
          <cell r="O809">
            <v>0</v>
          </cell>
        </row>
        <row r="810">
          <cell r="N810">
            <v>0</v>
          </cell>
          <cell r="O810">
            <v>0</v>
          </cell>
        </row>
        <row r="811">
          <cell r="B811" t="str">
            <v>5</v>
          </cell>
          <cell r="N811">
            <v>0</v>
          </cell>
          <cell r="O811">
            <v>0</v>
          </cell>
        </row>
        <row r="812">
          <cell r="B812" t="str">
            <v>51000</v>
          </cell>
          <cell r="L812">
            <v>3348</v>
          </cell>
          <cell r="M812">
            <v>2746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S812" t="str">
            <v>Так</v>
          </cell>
          <cell r="T812" t="str">
            <v>Так</v>
          </cell>
        </row>
        <row r="813">
          <cell r="B813" t="str">
            <v>51001</v>
          </cell>
          <cell r="L813">
            <v>10238</v>
          </cell>
          <cell r="M813">
            <v>10933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  <cell r="S813" t="str">
            <v>Так</v>
          </cell>
          <cell r="T813" t="str">
            <v>Так</v>
          </cell>
        </row>
        <row r="814">
          <cell r="B814" t="str">
            <v>51002</v>
          </cell>
          <cell r="L814">
            <v>-6890</v>
          </cell>
          <cell r="M814">
            <v>-8187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S814" t="str">
            <v>Так</v>
          </cell>
          <cell r="T814" t="str">
            <v>Так</v>
          </cell>
        </row>
        <row r="815">
          <cell r="B815" t="str">
            <v>51005</v>
          </cell>
          <cell r="L815">
            <v>60450</v>
          </cell>
          <cell r="M815">
            <v>61332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  <cell r="S815" t="str">
            <v>Так</v>
          </cell>
          <cell r="T815" t="str">
            <v>Так</v>
          </cell>
        </row>
        <row r="816">
          <cell r="B816" t="str">
            <v>51010</v>
          </cell>
          <cell r="L816">
            <v>2817384</v>
          </cell>
          <cell r="M816">
            <v>2705013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S816" t="str">
            <v>Так</v>
          </cell>
          <cell r="T816" t="str">
            <v>Так</v>
          </cell>
        </row>
        <row r="817">
          <cell r="B817" t="str">
            <v>51011</v>
          </cell>
          <cell r="L817">
            <v>3568178</v>
          </cell>
          <cell r="M817">
            <v>3598491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  <cell r="S817" t="str">
            <v>Так</v>
          </cell>
          <cell r="T817" t="str">
            <v>Так</v>
          </cell>
        </row>
        <row r="818">
          <cell r="B818" t="str">
            <v>51012</v>
          </cell>
          <cell r="L818">
            <v>-750794</v>
          </cell>
          <cell r="M818">
            <v>-893478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  <cell r="S818" t="str">
            <v>Так</v>
          </cell>
          <cell r="T818" t="str">
            <v>Так</v>
          </cell>
        </row>
        <row r="819">
          <cell r="B819" t="str">
            <v>51015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S819" t="str">
            <v>Так</v>
          </cell>
          <cell r="T819" t="str">
            <v>Так</v>
          </cell>
        </row>
        <row r="820">
          <cell r="B820" t="str">
            <v>51016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  <cell r="S820" t="str">
            <v>Так</v>
          </cell>
          <cell r="T820" t="str">
            <v>Так</v>
          </cell>
        </row>
        <row r="821">
          <cell r="B821" t="str">
            <v>51017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  <cell r="S821" t="str">
            <v>Так</v>
          </cell>
          <cell r="T821" t="str">
            <v>Так</v>
          </cell>
        </row>
        <row r="822">
          <cell r="B822" t="str">
            <v>51020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  <cell r="S822" t="str">
            <v>Так</v>
          </cell>
          <cell r="T822" t="str">
            <v>Так</v>
          </cell>
        </row>
        <row r="823">
          <cell r="B823" t="str">
            <v>51021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  <cell r="S823" t="str">
            <v>Так</v>
          </cell>
          <cell r="T823" t="str">
            <v>Так</v>
          </cell>
        </row>
        <row r="824">
          <cell r="B824" t="str">
            <v>51022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  <cell r="S824" t="str">
            <v>Так</v>
          </cell>
          <cell r="T824" t="str">
            <v>Так</v>
          </cell>
        </row>
        <row r="825">
          <cell r="B825" t="str">
            <v>51030</v>
          </cell>
          <cell r="L825">
            <v>146</v>
          </cell>
          <cell r="M825">
            <v>2028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  <cell r="S825" t="str">
            <v>Так</v>
          </cell>
          <cell r="T825" t="str">
            <v>Так</v>
          </cell>
        </row>
        <row r="826">
          <cell r="B826" t="str">
            <v>51035</v>
          </cell>
          <cell r="L826">
            <v>30</v>
          </cell>
          <cell r="M826">
            <v>1000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  <cell r="S826" t="str">
            <v>Так</v>
          </cell>
          <cell r="T826" t="str">
            <v>Так</v>
          </cell>
        </row>
        <row r="827">
          <cell r="B827" t="str">
            <v>51040</v>
          </cell>
          <cell r="L827">
            <v>337</v>
          </cell>
          <cell r="M827">
            <v>280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  <cell r="S827" t="str">
            <v>Так</v>
          </cell>
          <cell r="T827" t="str">
            <v>Так</v>
          </cell>
        </row>
        <row r="828">
          <cell r="B828" t="str">
            <v>51045</v>
          </cell>
          <cell r="L828">
            <v>0</v>
          </cell>
          <cell r="M828">
            <v>147931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  <cell r="S828" t="str">
            <v>Так</v>
          </cell>
          <cell r="T828" t="str">
            <v>Так</v>
          </cell>
        </row>
        <row r="829">
          <cell r="B829" t="str">
            <v>51050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  <cell r="S829" t="str">
            <v>Так</v>
          </cell>
          <cell r="T829" t="str">
            <v>Так</v>
          </cell>
        </row>
        <row r="830">
          <cell r="B830" t="str">
            <v>51060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Q830">
            <v>0</v>
          </cell>
          <cell r="R830">
            <v>0</v>
          </cell>
          <cell r="S830" t="str">
            <v>Так</v>
          </cell>
          <cell r="T830" t="str">
            <v>Так</v>
          </cell>
        </row>
        <row r="831">
          <cell r="B831" t="str">
            <v>51065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S831" t="str">
            <v>Так</v>
          </cell>
          <cell r="T831" t="str">
            <v>Так</v>
          </cell>
        </row>
        <row r="832">
          <cell r="B832" t="str">
            <v>51090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Q832">
            <v>0</v>
          </cell>
          <cell r="R832">
            <v>0</v>
          </cell>
          <cell r="S832" t="str">
            <v>Так</v>
          </cell>
          <cell r="T832" t="str">
            <v>Так</v>
          </cell>
        </row>
        <row r="833">
          <cell r="B833" t="str">
            <v>51095</v>
          </cell>
          <cell r="L833">
            <v>2881695</v>
          </cell>
          <cell r="M833">
            <v>2920330</v>
          </cell>
          <cell r="N833">
            <v>0</v>
          </cell>
          <cell r="O833">
            <v>0</v>
          </cell>
          <cell r="Q833">
            <v>0</v>
          </cell>
          <cell r="R833">
            <v>0</v>
          </cell>
          <cell r="S833" t="str">
            <v>Так</v>
          </cell>
          <cell r="T833" t="str">
            <v>Так</v>
          </cell>
        </row>
        <row r="834">
          <cell r="B834" t="str">
            <v>51100</v>
          </cell>
          <cell r="L834">
            <v>683566</v>
          </cell>
          <cell r="M834">
            <v>828806</v>
          </cell>
          <cell r="N834">
            <v>0</v>
          </cell>
          <cell r="O834">
            <v>0</v>
          </cell>
          <cell r="Q834">
            <v>0</v>
          </cell>
          <cell r="R834">
            <v>0</v>
          </cell>
          <cell r="S834" t="str">
            <v>Так</v>
          </cell>
          <cell r="T834" t="str">
            <v>Так</v>
          </cell>
        </row>
        <row r="835">
          <cell r="B835" t="str">
            <v>51101</v>
          </cell>
          <cell r="L835">
            <v>683566</v>
          </cell>
          <cell r="M835">
            <v>305200</v>
          </cell>
          <cell r="N835">
            <v>0</v>
          </cell>
          <cell r="O835">
            <v>0</v>
          </cell>
          <cell r="Q835">
            <v>0</v>
          </cell>
          <cell r="R835">
            <v>0</v>
          </cell>
          <cell r="S835" t="str">
            <v>Так</v>
          </cell>
          <cell r="T835" t="str">
            <v>Так</v>
          </cell>
        </row>
        <row r="836">
          <cell r="B836" t="str">
            <v>51102</v>
          </cell>
          <cell r="L836">
            <v>0</v>
          </cell>
          <cell r="M836">
            <v>280633</v>
          </cell>
          <cell r="N836">
            <v>0</v>
          </cell>
          <cell r="O836">
            <v>0</v>
          </cell>
          <cell r="Q836">
            <v>0</v>
          </cell>
          <cell r="R836">
            <v>0</v>
          </cell>
          <cell r="S836" t="str">
            <v>Так</v>
          </cell>
          <cell r="T836" t="str">
            <v>Так</v>
          </cell>
        </row>
        <row r="837">
          <cell r="B837" t="str">
            <v>51103</v>
          </cell>
          <cell r="L837">
            <v>0</v>
          </cell>
          <cell r="M837">
            <v>238336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Так</v>
          </cell>
          <cell r="T837" t="str">
            <v>Так</v>
          </cell>
        </row>
        <row r="838">
          <cell r="B838" t="str">
            <v>51104</v>
          </cell>
          <cell r="L838">
            <v>0</v>
          </cell>
          <cell r="M838">
            <v>4637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Так</v>
          </cell>
          <cell r="T838" t="str">
            <v>Так</v>
          </cell>
        </row>
        <row r="839">
          <cell r="B839" t="str">
            <v>51110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Так</v>
          </cell>
          <cell r="T839" t="str">
            <v>Так</v>
          </cell>
        </row>
        <row r="840">
          <cell r="B840" t="str">
            <v>51115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Так</v>
          </cell>
          <cell r="T840" t="str">
            <v>Так</v>
          </cell>
        </row>
        <row r="841">
          <cell r="B841" t="str">
            <v>51120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Так</v>
          </cell>
          <cell r="T841" t="str">
            <v>Так</v>
          </cell>
        </row>
        <row r="842">
          <cell r="B842" t="str">
            <v>51125</v>
          </cell>
          <cell r="L842">
            <v>2748078</v>
          </cell>
          <cell r="M842">
            <v>3297350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Так</v>
          </cell>
          <cell r="T842" t="str">
            <v>Так</v>
          </cell>
        </row>
        <row r="843">
          <cell r="B843" t="str">
            <v>51130</v>
          </cell>
          <cell r="L843">
            <v>631729</v>
          </cell>
          <cell r="M843">
            <v>712457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Так</v>
          </cell>
          <cell r="T843" t="str">
            <v>Так</v>
          </cell>
        </row>
        <row r="844">
          <cell r="B844" t="str">
            <v>51135</v>
          </cell>
          <cell r="L844">
            <v>152059</v>
          </cell>
          <cell r="M844">
            <v>251940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Так</v>
          </cell>
          <cell r="T844" t="str">
            <v>Так</v>
          </cell>
        </row>
        <row r="845">
          <cell r="B845" t="str">
            <v>51136</v>
          </cell>
          <cell r="L845">
            <v>34004</v>
          </cell>
          <cell r="M845">
            <v>57902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Так</v>
          </cell>
          <cell r="T845" t="str">
            <v>Так</v>
          </cell>
        </row>
        <row r="846">
          <cell r="B846" t="str">
            <v>51140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Так</v>
          </cell>
          <cell r="T846" t="str">
            <v>Так</v>
          </cell>
        </row>
        <row r="847">
          <cell r="B847" t="str">
            <v>51145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Так</v>
          </cell>
          <cell r="T847" t="str">
            <v>Так</v>
          </cell>
        </row>
        <row r="848">
          <cell r="B848" t="str">
            <v>51155</v>
          </cell>
          <cell r="L848">
            <v>5834</v>
          </cell>
          <cell r="M848">
            <v>769689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Так</v>
          </cell>
          <cell r="T848" t="str">
            <v>Так</v>
          </cell>
        </row>
        <row r="849">
          <cell r="B849" t="str">
            <v>51160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Так</v>
          </cell>
          <cell r="T849" t="str">
            <v>Так</v>
          </cell>
        </row>
        <row r="850">
          <cell r="B850" t="str">
            <v>51165</v>
          </cell>
          <cell r="L850">
            <v>23522</v>
          </cell>
          <cell r="M850">
            <v>98286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Так</v>
          </cell>
          <cell r="T850" t="str">
            <v>Так</v>
          </cell>
        </row>
        <row r="851">
          <cell r="B851" t="str">
            <v>51166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S851" t="str">
            <v>Так</v>
          </cell>
          <cell r="T851" t="str">
            <v>Так</v>
          </cell>
        </row>
        <row r="852">
          <cell r="B852" t="str">
            <v>51167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Q852">
            <v>0</v>
          </cell>
          <cell r="R852">
            <v>0</v>
          </cell>
          <cell r="S852" t="str">
            <v>Так</v>
          </cell>
          <cell r="T852" t="str">
            <v>Так</v>
          </cell>
        </row>
        <row r="853">
          <cell r="B853" t="str">
            <v>51170</v>
          </cell>
          <cell r="L853">
            <v>1853</v>
          </cell>
          <cell r="M853">
            <v>2043</v>
          </cell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S853" t="str">
            <v>Так</v>
          </cell>
          <cell r="T853" t="str">
            <v>Так</v>
          </cell>
        </row>
        <row r="854">
          <cell r="B854" t="str">
            <v>51180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Q854">
            <v>0</v>
          </cell>
          <cell r="R854">
            <v>0</v>
          </cell>
          <cell r="S854" t="str">
            <v>Так</v>
          </cell>
          <cell r="T854" t="str">
            <v>Так</v>
          </cell>
        </row>
        <row r="855">
          <cell r="B855" t="str">
            <v>51181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Q855">
            <v>0</v>
          </cell>
          <cell r="R855">
            <v>0</v>
          </cell>
          <cell r="S855" t="str">
            <v>Так</v>
          </cell>
          <cell r="T855" t="str">
            <v>Так</v>
          </cell>
        </row>
        <row r="856">
          <cell r="B856" t="str">
            <v>51182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S856" t="str">
            <v>Так</v>
          </cell>
          <cell r="T856" t="str">
            <v>Так</v>
          </cell>
        </row>
        <row r="857">
          <cell r="B857" t="str">
            <v>51183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S857" t="str">
            <v>Так</v>
          </cell>
          <cell r="T857" t="str">
            <v>Так</v>
          </cell>
        </row>
        <row r="858">
          <cell r="B858" t="str">
            <v>51184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S858" t="str">
            <v>Так</v>
          </cell>
          <cell r="T858" t="str">
            <v>Так</v>
          </cell>
        </row>
        <row r="859">
          <cell r="B859" t="str">
            <v>51190</v>
          </cell>
          <cell r="L859">
            <v>12462</v>
          </cell>
          <cell r="M859">
            <v>325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S859" t="str">
            <v>Так</v>
          </cell>
          <cell r="T859" t="str">
            <v>Так</v>
          </cell>
        </row>
        <row r="860">
          <cell r="B860" t="str">
            <v>51195</v>
          </cell>
          <cell r="L860">
            <v>4259103</v>
          </cell>
          <cell r="M860">
            <v>5960896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S860" t="str">
            <v>Так</v>
          </cell>
          <cell r="T860" t="str">
            <v>Так</v>
          </cell>
        </row>
        <row r="861">
          <cell r="B861" t="str">
            <v>51200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S861" t="str">
            <v>Так</v>
          </cell>
          <cell r="T861" t="str">
            <v>Так</v>
          </cell>
        </row>
        <row r="862">
          <cell r="B862" t="str">
            <v>51300</v>
          </cell>
          <cell r="L862">
            <v>7140798</v>
          </cell>
          <cell r="M862">
            <v>8881226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S862" t="str">
            <v>Так</v>
          </cell>
          <cell r="T862" t="str">
            <v>Так</v>
          </cell>
        </row>
        <row r="863">
          <cell r="B863" t="str">
            <v>51400</v>
          </cell>
          <cell r="L863">
            <v>100000</v>
          </cell>
          <cell r="M863">
            <v>100000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 t="str">
            <v>Так</v>
          </cell>
          <cell r="T863" t="str">
            <v>Так</v>
          </cell>
        </row>
        <row r="864">
          <cell r="B864" t="str">
            <v>51405</v>
          </cell>
          <cell r="L864">
            <v>1410955</v>
          </cell>
          <cell r="M864">
            <v>1232044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S864" t="str">
            <v>Так</v>
          </cell>
          <cell r="T864" t="str">
            <v>Так</v>
          </cell>
        </row>
        <row r="865">
          <cell r="B865" t="str">
            <v>51410</v>
          </cell>
          <cell r="L865">
            <v>168955</v>
          </cell>
          <cell r="M865">
            <v>167279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S865" t="str">
            <v>Так</v>
          </cell>
          <cell r="T865" t="str">
            <v>Так</v>
          </cell>
        </row>
        <row r="866">
          <cell r="B866" t="str">
            <v>51411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Так</v>
          </cell>
          <cell r="T866" t="str">
            <v>Так</v>
          </cell>
        </row>
        <row r="867">
          <cell r="B867" t="str">
            <v>51412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S867" t="str">
            <v>Так</v>
          </cell>
          <cell r="T867" t="str">
            <v>Так</v>
          </cell>
        </row>
        <row r="868">
          <cell r="B868" t="str">
            <v>51415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Q868">
            <v>0</v>
          </cell>
          <cell r="R868">
            <v>0</v>
          </cell>
          <cell r="S868" t="str">
            <v>Так</v>
          </cell>
          <cell r="T868" t="str">
            <v>Так</v>
          </cell>
        </row>
        <row r="869">
          <cell r="B869" t="str">
            <v>51420</v>
          </cell>
          <cell r="L869">
            <v>1759893</v>
          </cell>
          <cell r="M869">
            <v>918182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S869" t="str">
            <v>Так</v>
          </cell>
          <cell r="T869" t="str">
            <v>Так</v>
          </cell>
        </row>
        <row r="870">
          <cell r="B870" t="str">
            <v>5(1420)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S870" t="str">
            <v>Так</v>
          </cell>
          <cell r="T870" t="str">
            <v>Так</v>
          </cell>
        </row>
        <row r="871">
          <cell r="B871" t="str">
            <v>51425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S871" t="str">
            <v>Так</v>
          </cell>
          <cell r="T871" t="str">
            <v>Так</v>
          </cell>
        </row>
        <row r="872">
          <cell r="B872" t="str">
            <v>51430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S872" t="str">
            <v>Так</v>
          </cell>
          <cell r="T872" t="str">
            <v>Так</v>
          </cell>
        </row>
        <row r="873">
          <cell r="B873" t="str">
            <v>51435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Q873">
            <v>0</v>
          </cell>
          <cell r="R873">
            <v>0</v>
          </cell>
          <cell r="S873" t="str">
            <v>Так</v>
          </cell>
          <cell r="T873" t="str">
            <v>Так</v>
          </cell>
        </row>
        <row r="874">
          <cell r="B874" t="str">
            <v>51495</v>
          </cell>
          <cell r="L874">
            <v>3439803</v>
          </cell>
          <cell r="M874">
            <v>2417505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S874" t="str">
            <v>Так</v>
          </cell>
          <cell r="T874" t="str">
            <v>Так</v>
          </cell>
        </row>
        <row r="875">
          <cell r="B875" t="str">
            <v>51500</v>
          </cell>
          <cell r="L875">
            <v>34760</v>
          </cell>
          <cell r="M875">
            <v>0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S875" t="str">
            <v>Так</v>
          </cell>
          <cell r="T875" t="str">
            <v>Так</v>
          </cell>
        </row>
        <row r="876">
          <cell r="B876" t="str">
            <v>51505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S876" t="str">
            <v>Так</v>
          </cell>
          <cell r="T876" t="str">
            <v>Так</v>
          </cell>
        </row>
        <row r="877">
          <cell r="B877" t="str">
            <v>51510</v>
          </cell>
          <cell r="L877">
            <v>50632</v>
          </cell>
          <cell r="M877">
            <v>0</v>
          </cell>
          <cell r="N877">
            <v>1</v>
          </cell>
          <cell r="O877">
            <v>0</v>
          </cell>
          <cell r="Q877">
            <v>50632</v>
          </cell>
          <cell r="R877">
            <v>0</v>
          </cell>
          <cell r="S877" t="str">
            <v>Так</v>
          </cell>
          <cell r="T877" t="str">
            <v>Так</v>
          </cell>
        </row>
        <row r="878">
          <cell r="B878" t="str">
            <v>51515</v>
          </cell>
          <cell r="L878">
            <v>308</v>
          </cell>
          <cell r="M878">
            <v>2128755</v>
          </cell>
          <cell r="N878">
            <v>1</v>
          </cell>
          <cell r="O878">
            <v>1</v>
          </cell>
          <cell r="Q878">
            <v>308</v>
          </cell>
          <cell r="R878">
            <v>2128755</v>
          </cell>
          <cell r="S878" t="str">
            <v>Так</v>
          </cell>
          <cell r="T878" t="str">
            <v>Так</v>
          </cell>
        </row>
        <row r="879">
          <cell r="B879" t="str">
            <v>51520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S879" t="str">
            <v>Так</v>
          </cell>
          <cell r="T879" t="str">
            <v>Так</v>
          </cell>
        </row>
        <row r="880">
          <cell r="B880" t="str">
            <v>51521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S880" t="str">
            <v>Так</v>
          </cell>
          <cell r="T880" t="str">
            <v>Так</v>
          </cell>
        </row>
        <row r="881">
          <cell r="B881" t="str">
            <v>51525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0</v>
          </cell>
          <cell r="R881">
            <v>0</v>
          </cell>
          <cell r="S881" t="str">
            <v>Так</v>
          </cell>
          <cell r="T881" t="str">
            <v>Так</v>
          </cell>
        </row>
        <row r="882">
          <cell r="B882" t="str">
            <v>51526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Q882">
            <v>0</v>
          </cell>
          <cell r="R882">
            <v>0</v>
          </cell>
          <cell r="S882" t="str">
            <v>Так</v>
          </cell>
          <cell r="T882" t="str">
            <v>Так</v>
          </cell>
        </row>
        <row r="883">
          <cell r="B883" t="str">
            <v>51530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Q883">
            <v>0</v>
          </cell>
          <cell r="R883">
            <v>0</v>
          </cell>
          <cell r="S883" t="str">
            <v>Так</v>
          </cell>
          <cell r="T883" t="str">
            <v>Так</v>
          </cell>
        </row>
        <row r="884">
          <cell r="B884" t="str">
            <v>51531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Q884">
            <v>0</v>
          </cell>
          <cell r="R884">
            <v>0</v>
          </cell>
          <cell r="S884" t="str">
            <v>Так</v>
          </cell>
          <cell r="T884" t="str">
            <v>Так</v>
          </cell>
        </row>
        <row r="885">
          <cell r="B885" t="str">
            <v>51532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Q885">
            <v>0</v>
          </cell>
          <cell r="R885">
            <v>0</v>
          </cell>
          <cell r="S885" t="str">
            <v>Так</v>
          </cell>
          <cell r="T885" t="str">
            <v>Так</v>
          </cell>
        </row>
        <row r="886">
          <cell r="B886" t="str">
            <v>51533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S886" t="str">
            <v>Так</v>
          </cell>
          <cell r="T886" t="str">
            <v>Так</v>
          </cell>
        </row>
        <row r="887">
          <cell r="B887" t="str">
            <v>51534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S887" t="str">
            <v>Так</v>
          </cell>
          <cell r="T887" t="str">
            <v>Так</v>
          </cell>
        </row>
        <row r="888">
          <cell r="B888" t="str">
            <v>51535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Q888">
            <v>0</v>
          </cell>
          <cell r="R888">
            <v>0</v>
          </cell>
          <cell r="S888" t="str">
            <v>Так</v>
          </cell>
          <cell r="T888" t="str">
            <v>Так</v>
          </cell>
        </row>
        <row r="889">
          <cell r="B889" t="str">
            <v>51540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Q889">
            <v>0</v>
          </cell>
          <cell r="R889">
            <v>0</v>
          </cell>
          <cell r="S889" t="str">
            <v>Так</v>
          </cell>
          <cell r="T889" t="str">
            <v>Так</v>
          </cell>
        </row>
        <row r="890">
          <cell r="B890" t="str">
            <v>51545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S890" t="str">
            <v>Так</v>
          </cell>
          <cell r="T890" t="str">
            <v>Так</v>
          </cell>
        </row>
        <row r="891">
          <cell r="B891" t="str">
            <v>51595</v>
          </cell>
          <cell r="L891">
            <v>85700</v>
          </cell>
          <cell r="M891">
            <v>2128755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S891" t="str">
            <v>Так</v>
          </cell>
          <cell r="T891" t="str">
            <v>Так</v>
          </cell>
        </row>
        <row r="892">
          <cell r="B892" t="str">
            <v>51600</v>
          </cell>
          <cell r="L892">
            <v>1612502</v>
          </cell>
          <cell r="M892">
            <v>956560</v>
          </cell>
          <cell r="N892">
            <v>1</v>
          </cell>
          <cell r="O892">
            <v>1</v>
          </cell>
          <cell r="Q892">
            <v>1612502</v>
          </cell>
          <cell r="R892">
            <v>956560</v>
          </cell>
          <cell r="S892" t="str">
            <v>Так</v>
          </cell>
          <cell r="T892" t="str">
            <v>Так</v>
          </cell>
        </row>
        <row r="893">
          <cell r="B893" t="str">
            <v>51605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S893" t="str">
            <v>Так</v>
          </cell>
          <cell r="T893" t="str">
            <v>Так</v>
          </cell>
        </row>
        <row r="894">
          <cell r="B894" t="str">
            <v>51610</v>
          </cell>
          <cell r="L894">
            <v>138771</v>
          </cell>
          <cell r="M894">
            <v>373648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S894" t="str">
            <v>Так</v>
          </cell>
          <cell r="T894" t="str">
            <v>Так</v>
          </cell>
        </row>
        <row r="895">
          <cell r="B895" t="str">
            <v>51615</v>
          </cell>
          <cell r="L895">
            <v>730900</v>
          </cell>
          <cell r="M895">
            <v>548435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S895" t="str">
            <v>Так</v>
          </cell>
          <cell r="T895" t="str">
            <v>Так</v>
          </cell>
        </row>
        <row r="896">
          <cell r="B896" t="str">
            <v>51620</v>
          </cell>
          <cell r="L896">
            <v>8746</v>
          </cell>
          <cell r="M896">
            <v>9133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S896" t="str">
            <v>Так</v>
          </cell>
          <cell r="T896" t="str">
            <v>Так</v>
          </cell>
        </row>
        <row r="897">
          <cell r="B897" t="str">
            <v>51621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Q897">
            <v>0</v>
          </cell>
          <cell r="R897">
            <v>0</v>
          </cell>
          <cell r="S897" t="str">
            <v>Так</v>
          </cell>
          <cell r="T897" t="str">
            <v>Так</v>
          </cell>
        </row>
        <row r="898">
          <cell r="B898" t="str">
            <v>51625</v>
          </cell>
          <cell r="L898">
            <v>4267</v>
          </cell>
          <cell r="M898">
            <v>5605</v>
          </cell>
          <cell r="N898">
            <v>0</v>
          </cell>
          <cell r="O898">
            <v>0</v>
          </cell>
          <cell r="Q898">
            <v>0</v>
          </cell>
          <cell r="R898">
            <v>0</v>
          </cell>
          <cell r="S898" t="str">
            <v>Так</v>
          </cell>
          <cell r="T898" t="str">
            <v>Так</v>
          </cell>
        </row>
        <row r="899">
          <cell r="B899" t="str">
            <v>51630</v>
          </cell>
          <cell r="L899">
            <v>11328</v>
          </cell>
          <cell r="M899">
            <v>12009</v>
          </cell>
          <cell r="N899">
            <v>0</v>
          </cell>
          <cell r="O899">
            <v>0</v>
          </cell>
          <cell r="Q899">
            <v>0</v>
          </cell>
          <cell r="R899">
            <v>0</v>
          </cell>
          <cell r="S899" t="str">
            <v>Так</v>
          </cell>
          <cell r="T899" t="str">
            <v>Так</v>
          </cell>
        </row>
        <row r="900">
          <cell r="B900" t="str">
            <v>51635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Q900">
            <v>0</v>
          </cell>
          <cell r="R900">
            <v>0</v>
          </cell>
          <cell r="S900" t="str">
            <v>Так</v>
          </cell>
          <cell r="T900" t="str">
            <v>Так</v>
          </cell>
        </row>
        <row r="901">
          <cell r="B901" t="str">
            <v>51640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Q901">
            <v>0</v>
          </cell>
          <cell r="R901">
            <v>0</v>
          </cell>
          <cell r="S901" t="str">
            <v>Так</v>
          </cell>
          <cell r="T901" t="str">
            <v>Так</v>
          </cell>
        </row>
        <row r="902">
          <cell r="B902" t="str">
            <v>51645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Q902">
            <v>0</v>
          </cell>
          <cell r="R902">
            <v>0</v>
          </cell>
          <cell r="S902" t="str">
            <v>Так</v>
          </cell>
          <cell r="T902" t="str">
            <v>Так</v>
          </cell>
        </row>
        <row r="903">
          <cell r="B903" t="str">
            <v>51650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Q903">
            <v>0</v>
          </cell>
          <cell r="R903">
            <v>0</v>
          </cell>
          <cell r="S903" t="str">
            <v>Так</v>
          </cell>
          <cell r="T903" t="str">
            <v>Так</v>
          </cell>
        </row>
        <row r="904">
          <cell r="B904" t="str">
            <v>51660</v>
          </cell>
          <cell r="L904">
            <v>19876</v>
          </cell>
          <cell r="M904">
            <v>24729</v>
          </cell>
          <cell r="N904">
            <v>0</v>
          </cell>
          <cell r="O904">
            <v>0</v>
          </cell>
          <cell r="Q904">
            <v>0</v>
          </cell>
          <cell r="R904">
            <v>0</v>
          </cell>
          <cell r="S904" t="str">
            <v>Так</v>
          </cell>
          <cell r="T904" t="str">
            <v>Так</v>
          </cell>
        </row>
        <row r="905">
          <cell r="B905" t="str">
            <v>51665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Q905">
            <v>0</v>
          </cell>
          <cell r="R905">
            <v>0</v>
          </cell>
          <cell r="S905" t="str">
            <v>Так</v>
          </cell>
          <cell r="T905" t="str">
            <v>Так</v>
          </cell>
        </row>
        <row r="906">
          <cell r="B906" t="str">
            <v>51670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Q906">
            <v>0</v>
          </cell>
          <cell r="R906">
            <v>0</v>
          </cell>
          <cell r="S906" t="str">
            <v>Так</v>
          </cell>
          <cell r="T906" t="str">
            <v>Так</v>
          </cell>
        </row>
        <row r="907">
          <cell r="B907" t="str">
            <v>51690</v>
          </cell>
          <cell r="L907">
            <v>1088905</v>
          </cell>
          <cell r="M907">
            <v>2404847</v>
          </cell>
          <cell r="N907">
            <v>0</v>
          </cell>
          <cell r="O907">
            <v>0</v>
          </cell>
          <cell r="Q907">
            <v>0</v>
          </cell>
          <cell r="R907">
            <v>0</v>
          </cell>
          <cell r="S907" t="str">
            <v>Так</v>
          </cell>
          <cell r="T907" t="str">
            <v>Так</v>
          </cell>
        </row>
        <row r="908">
          <cell r="B908" t="str">
            <v>51695</v>
          </cell>
          <cell r="L908">
            <v>3615295</v>
          </cell>
          <cell r="M908">
            <v>4334966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 t="str">
            <v>Так</v>
          </cell>
          <cell r="T908" t="str">
            <v>Так</v>
          </cell>
        </row>
        <row r="909">
          <cell r="B909" t="str">
            <v>51700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 t="str">
            <v>Так</v>
          </cell>
          <cell r="T909" t="str">
            <v>Так</v>
          </cell>
        </row>
        <row r="910">
          <cell r="B910" t="str">
            <v>51800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Q910">
            <v>0</v>
          </cell>
          <cell r="R910">
            <v>0</v>
          </cell>
          <cell r="S910" t="str">
            <v>Так</v>
          </cell>
          <cell r="T910" t="str">
            <v>Так</v>
          </cell>
        </row>
        <row r="911">
          <cell r="B911" t="str">
            <v>51900</v>
          </cell>
          <cell r="L911">
            <v>7140798</v>
          </cell>
          <cell r="M911">
            <v>8881226</v>
          </cell>
          <cell r="N911">
            <v>0</v>
          </cell>
          <cell r="O911">
            <v>0</v>
          </cell>
          <cell r="Q911">
            <v>0</v>
          </cell>
          <cell r="R911">
            <v>0</v>
          </cell>
          <cell r="S911" t="str">
            <v>Так</v>
          </cell>
          <cell r="T911" t="str">
            <v>Так</v>
          </cell>
        </row>
        <row r="912">
          <cell r="B912" t="str">
            <v>52000</v>
          </cell>
          <cell r="L912">
            <v>5783598</v>
          </cell>
          <cell r="M912">
            <v>5455828</v>
          </cell>
          <cell r="N912">
            <v>0</v>
          </cell>
          <cell r="O912">
            <v>0</v>
          </cell>
          <cell r="Q912" t="str">
            <v>н/д</v>
          </cell>
          <cell r="R912" t="str">
            <v>н/д</v>
          </cell>
          <cell r="S912" t="str">
            <v>Так</v>
          </cell>
          <cell r="T912" t="str">
            <v>Так</v>
          </cell>
        </row>
        <row r="913">
          <cell r="B913" t="str">
            <v>52010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S913" t="str">
            <v>Так</v>
          </cell>
          <cell r="T913" t="str">
            <v>Так</v>
          </cell>
        </row>
        <row r="914">
          <cell r="B914" t="str">
            <v>52011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Q914">
            <v>0</v>
          </cell>
          <cell r="R914">
            <v>0</v>
          </cell>
          <cell r="S914" t="str">
            <v>Так</v>
          </cell>
          <cell r="T914" t="str">
            <v>Так</v>
          </cell>
        </row>
        <row r="915">
          <cell r="B915" t="str">
            <v>52012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Q915">
            <v>0</v>
          </cell>
          <cell r="R915">
            <v>0</v>
          </cell>
          <cell r="S915" t="str">
            <v>Так</v>
          </cell>
          <cell r="T915" t="str">
            <v>Так</v>
          </cell>
        </row>
        <row r="916">
          <cell r="B916" t="str">
            <v>52013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Q916">
            <v>0</v>
          </cell>
          <cell r="R916">
            <v>0</v>
          </cell>
          <cell r="S916" t="str">
            <v>Так</v>
          </cell>
          <cell r="T916" t="str">
            <v>Так</v>
          </cell>
        </row>
        <row r="917">
          <cell r="B917" t="str">
            <v>52014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Q917">
            <v>0</v>
          </cell>
          <cell r="R917">
            <v>0</v>
          </cell>
          <cell r="S917" t="str">
            <v>Так</v>
          </cell>
          <cell r="T917" t="str">
            <v>Так</v>
          </cell>
        </row>
        <row r="918">
          <cell r="B918" t="str">
            <v>52050</v>
          </cell>
          <cell r="L918">
            <v>5031735</v>
          </cell>
          <cell r="M918">
            <v>4619394</v>
          </cell>
          <cell r="N918">
            <v>0</v>
          </cell>
          <cell r="O918">
            <v>0</v>
          </cell>
          <cell r="Q918">
            <v>0</v>
          </cell>
          <cell r="R918">
            <v>0</v>
          </cell>
          <cell r="S918" t="str">
            <v>Так</v>
          </cell>
          <cell r="T918" t="str">
            <v>Так</v>
          </cell>
        </row>
        <row r="919">
          <cell r="B919" t="str">
            <v>52070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Q919">
            <v>0</v>
          </cell>
          <cell r="R919">
            <v>0</v>
          </cell>
          <cell r="S919" t="str">
            <v>Так</v>
          </cell>
          <cell r="T919" t="str">
            <v>Так</v>
          </cell>
        </row>
        <row r="920">
          <cell r="B920" t="str">
            <v>52090</v>
          </cell>
          <cell r="L920">
            <v>751863</v>
          </cell>
          <cell r="M920">
            <v>836434</v>
          </cell>
          <cell r="N920">
            <v>0</v>
          </cell>
          <cell r="O920">
            <v>0</v>
          </cell>
          <cell r="Q920">
            <v>0</v>
          </cell>
          <cell r="R920">
            <v>0</v>
          </cell>
          <cell r="S920" t="str">
            <v>Так</v>
          </cell>
          <cell r="T920" t="str">
            <v>Так</v>
          </cell>
        </row>
        <row r="921">
          <cell r="B921" t="str">
            <v>52095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Q921">
            <v>0</v>
          </cell>
          <cell r="R921">
            <v>0</v>
          </cell>
          <cell r="S921" t="str">
            <v>Так</v>
          </cell>
          <cell r="T921" t="str">
            <v>Так</v>
          </cell>
        </row>
        <row r="922">
          <cell r="B922" t="str">
            <v>52105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S922" t="str">
            <v>Так</v>
          </cell>
          <cell r="T922" t="str">
            <v>Так</v>
          </cell>
        </row>
        <row r="923">
          <cell r="B923" t="str">
            <v>5(2105)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Q923">
            <v>0</v>
          </cell>
          <cell r="R923">
            <v>0</v>
          </cell>
          <cell r="S923" t="str">
            <v>Так</v>
          </cell>
          <cell r="T923" t="str">
            <v>Так</v>
          </cell>
        </row>
        <row r="924">
          <cell r="B924" t="str">
            <v>52110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Q924">
            <v>0</v>
          </cell>
          <cell r="R924">
            <v>0</v>
          </cell>
          <cell r="S924" t="str">
            <v>Так</v>
          </cell>
          <cell r="T924" t="str">
            <v>Так</v>
          </cell>
        </row>
        <row r="925">
          <cell r="B925" t="str">
            <v>5(2110)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Q925">
            <v>0</v>
          </cell>
          <cell r="R925">
            <v>0</v>
          </cell>
          <cell r="S925" t="str">
            <v>Так</v>
          </cell>
          <cell r="T925" t="str">
            <v>Так</v>
          </cell>
        </row>
        <row r="926">
          <cell r="B926" t="str">
            <v>52111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S926" t="str">
            <v>Так</v>
          </cell>
          <cell r="T926" t="str">
            <v>Так</v>
          </cell>
        </row>
        <row r="927">
          <cell r="B927" t="str">
            <v>52112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S927" t="str">
            <v>Так</v>
          </cell>
          <cell r="T927" t="str">
            <v>Так</v>
          </cell>
        </row>
        <row r="928">
          <cell r="B928" t="str">
            <v>52120</v>
          </cell>
          <cell r="L928">
            <v>2895815</v>
          </cell>
          <cell r="M928">
            <v>5204348</v>
          </cell>
          <cell r="N928">
            <v>0</v>
          </cell>
          <cell r="O928">
            <v>0</v>
          </cell>
          <cell r="Q928">
            <v>0</v>
          </cell>
          <cell r="R928">
            <v>0</v>
          </cell>
          <cell r="S928" t="str">
            <v>Так</v>
          </cell>
          <cell r="T928" t="str">
            <v>Так</v>
          </cell>
        </row>
        <row r="929">
          <cell r="B929" t="str">
            <v>52121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Q929">
            <v>0</v>
          </cell>
          <cell r="R929">
            <v>0</v>
          </cell>
          <cell r="S929" t="str">
            <v>Так</v>
          </cell>
          <cell r="T929" t="str">
            <v>Так</v>
          </cell>
        </row>
        <row r="930">
          <cell r="B930" t="str">
            <v>52122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S930" t="str">
            <v>Так</v>
          </cell>
          <cell r="T930" t="str">
            <v>Так</v>
          </cell>
        </row>
        <row r="931">
          <cell r="B931" t="str">
            <v>52130</v>
          </cell>
          <cell r="L931">
            <v>286406</v>
          </cell>
          <cell r="M931">
            <v>292761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S931" t="str">
            <v>Так</v>
          </cell>
          <cell r="T931" t="str">
            <v>Так</v>
          </cell>
        </row>
        <row r="932">
          <cell r="B932" t="str">
            <v>52150</v>
          </cell>
          <cell r="L932">
            <v>321223</v>
          </cell>
          <cell r="M932">
            <v>416682</v>
          </cell>
          <cell r="N932">
            <v>0</v>
          </cell>
          <cell r="O932">
            <v>0</v>
          </cell>
          <cell r="Q932">
            <v>0</v>
          </cell>
          <cell r="R932">
            <v>0</v>
          </cell>
          <cell r="S932" t="str">
            <v>Так</v>
          </cell>
          <cell r="T932" t="str">
            <v>Так</v>
          </cell>
        </row>
        <row r="933">
          <cell r="B933" t="str">
            <v>52180</v>
          </cell>
          <cell r="L933">
            <v>2812123</v>
          </cell>
          <cell r="M933">
            <v>6272067</v>
          </cell>
          <cell r="N933">
            <v>0</v>
          </cell>
          <cell r="O933">
            <v>0</v>
          </cell>
          <cell r="Q933">
            <v>0</v>
          </cell>
          <cell r="R933">
            <v>0</v>
          </cell>
          <cell r="S933" t="str">
            <v>Так</v>
          </cell>
          <cell r="T933" t="str">
            <v>Так</v>
          </cell>
        </row>
        <row r="934">
          <cell r="B934" t="str">
            <v>52181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0</v>
          </cell>
          <cell r="S934" t="str">
            <v>Так</v>
          </cell>
          <cell r="T934" t="str">
            <v>Так</v>
          </cell>
        </row>
        <row r="935">
          <cell r="B935" t="str">
            <v>52182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S935" t="str">
            <v>Так</v>
          </cell>
          <cell r="T935" t="str">
            <v>Так</v>
          </cell>
        </row>
        <row r="936">
          <cell r="B936" t="str">
            <v>52190</v>
          </cell>
          <cell r="L936">
            <v>227926</v>
          </cell>
          <cell r="M936">
            <v>0</v>
          </cell>
          <cell r="N936">
            <v>0</v>
          </cell>
          <cell r="O936">
            <v>0</v>
          </cell>
          <cell r="Q936">
            <v>0</v>
          </cell>
          <cell r="R936">
            <v>0</v>
          </cell>
          <cell r="S936" t="str">
            <v>Так</v>
          </cell>
          <cell r="T936" t="str">
            <v>Так</v>
          </cell>
        </row>
        <row r="937">
          <cell r="B937" t="str">
            <v>52195</v>
          </cell>
          <cell r="L937">
            <v>0</v>
          </cell>
          <cell r="M937">
            <v>940728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S937" t="str">
            <v>Так</v>
          </cell>
          <cell r="T937" t="str">
            <v>Так</v>
          </cell>
        </row>
        <row r="938">
          <cell r="B938" t="str">
            <v>52200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S938" t="str">
            <v>Так</v>
          </cell>
          <cell r="T938" t="str">
            <v>Так</v>
          </cell>
        </row>
        <row r="939">
          <cell r="B939" t="str">
            <v>52220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S939" t="str">
            <v>Так</v>
          </cell>
          <cell r="T939" t="str">
            <v>Так</v>
          </cell>
        </row>
        <row r="940">
          <cell r="B940" t="str">
            <v>52240</v>
          </cell>
          <cell r="L940">
            <v>48841</v>
          </cell>
          <cell r="M940">
            <v>36052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S940" t="str">
            <v>Так</v>
          </cell>
          <cell r="T940" t="str">
            <v>Так</v>
          </cell>
        </row>
        <row r="941">
          <cell r="B941" t="str">
            <v>52241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Q941">
            <v>0</v>
          </cell>
          <cell r="R941">
            <v>0</v>
          </cell>
          <cell r="S941" t="str">
            <v>Так</v>
          </cell>
          <cell r="T941" t="str">
            <v>Так</v>
          </cell>
        </row>
        <row r="942">
          <cell r="B942" t="str">
            <v>52250</v>
          </cell>
          <cell r="L942">
            <v>183542</v>
          </cell>
          <cell r="M942">
            <v>286324</v>
          </cell>
          <cell r="N942">
            <v>1</v>
          </cell>
          <cell r="O942">
            <v>1</v>
          </cell>
          <cell r="Q942">
            <v>183542</v>
          </cell>
          <cell r="R942">
            <v>286324</v>
          </cell>
          <cell r="S942" t="str">
            <v>Так</v>
          </cell>
          <cell r="T942" t="str">
            <v>Так</v>
          </cell>
        </row>
        <row r="943">
          <cell r="B943" t="str">
            <v>52255</v>
          </cell>
          <cell r="L943">
            <v>97</v>
          </cell>
          <cell r="M943">
            <v>146</v>
          </cell>
          <cell r="N943">
            <v>0</v>
          </cell>
          <cell r="O943">
            <v>0</v>
          </cell>
          <cell r="Q943">
            <v>0</v>
          </cell>
          <cell r="R943">
            <v>0</v>
          </cell>
          <cell r="S943" t="str">
            <v>Так</v>
          </cell>
          <cell r="T943" t="str">
            <v>Так</v>
          </cell>
        </row>
        <row r="944">
          <cell r="B944" t="str">
            <v>52270</v>
          </cell>
          <cell r="L944">
            <v>279584</v>
          </cell>
          <cell r="M944">
            <v>12167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S944" t="str">
            <v>Так</v>
          </cell>
          <cell r="T944" t="str">
            <v>Так</v>
          </cell>
        </row>
        <row r="945">
          <cell r="B945" t="str">
            <v>52275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S945" t="str">
            <v>Так</v>
          </cell>
          <cell r="T945" t="str">
            <v>Так</v>
          </cell>
        </row>
        <row r="946">
          <cell r="B946" t="str">
            <v>5(2275)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S946" t="str">
            <v>Так</v>
          </cell>
          <cell r="T946" t="str">
            <v>Так</v>
          </cell>
        </row>
        <row r="947">
          <cell r="B947" t="str">
            <v>52290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S947" t="str">
            <v>Так</v>
          </cell>
          <cell r="T947" t="str">
            <v>Так</v>
          </cell>
        </row>
        <row r="948">
          <cell r="B948" t="str">
            <v>52295</v>
          </cell>
          <cell r="L948">
            <v>186456</v>
          </cell>
          <cell r="M948">
            <v>1203313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S948" t="str">
            <v>Так</v>
          </cell>
          <cell r="T948" t="str">
            <v>Так</v>
          </cell>
        </row>
        <row r="949">
          <cell r="B949" t="str">
            <v>52300</v>
          </cell>
          <cell r="L949">
            <v>0</v>
          </cell>
          <cell r="M949">
            <v>182691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S949" t="str">
            <v>Так</v>
          </cell>
          <cell r="T949" t="str">
            <v>Так</v>
          </cell>
        </row>
        <row r="950">
          <cell r="B950" t="str">
            <v>5(2300)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S950" t="str">
            <v>Так</v>
          </cell>
          <cell r="T950" t="str">
            <v>Так</v>
          </cell>
        </row>
        <row r="951">
          <cell r="B951" t="str">
            <v>52305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S951" t="str">
            <v>Так</v>
          </cell>
          <cell r="T951" t="str">
            <v>Так</v>
          </cell>
        </row>
        <row r="952">
          <cell r="B952" t="str">
            <v>5(2305)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S952" t="str">
            <v>Так</v>
          </cell>
          <cell r="T952" t="str">
            <v>Так</v>
          </cell>
        </row>
        <row r="953">
          <cell r="B953" t="str">
            <v>52350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S953" t="str">
            <v>Так</v>
          </cell>
          <cell r="T953" t="str">
            <v>Так</v>
          </cell>
        </row>
        <row r="954">
          <cell r="B954" t="str">
            <v>52355</v>
          </cell>
          <cell r="L954">
            <v>186456</v>
          </cell>
          <cell r="M954">
            <v>1020622</v>
          </cell>
          <cell r="N954">
            <v>0</v>
          </cell>
          <cell r="O954">
            <v>0</v>
          </cell>
          <cell r="Q954">
            <v>0</v>
          </cell>
          <cell r="R954">
            <v>0</v>
          </cell>
          <cell r="S954" t="str">
            <v>Так</v>
          </cell>
          <cell r="T954" t="str">
            <v>Так</v>
          </cell>
        </row>
        <row r="955">
          <cell r="B955" t="str">
            <v>52400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0</v>
          </cell>
          <cell r="S955" t="str">
            <v>Так</v>
          </cell>
          <cell r="T955" t="str">
            <v>Так</v>
          </cell>
        </row>
        <row r="956">
          <cell r="B956" t="str">
            <v>52405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Q956">
            <v>0</v>
          </cell>
          <cell r="R956">
            <v>0</v>
          </cell>
          <cell r="S956" t="str">
            <v>Так</v>
          </cell>
          <cell r="T956" t="str">
            <v>Так</v>
          </cell>
        </row>
        <row r="957">
          <cell r="B957" t="str">
            <v>52410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Q957">
            <v>0</v>
          </cell>
          <cell r="R957">
            <v>0</v>
          </cell>
          <cell r="S957" t="str">
            <v>Так</v>
          </cell>
          <cell r="T957" t="str">
            <v>Так</v>
          </cell>
        </row>
        <row r="958">
          <cell r="B958" t="str">
            <v>52415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Q958">
            <v>0</v>
          </cell>
          <cell r="R958">
            <v>0</v>
          </cell>
          <cell r="S958" t="str">
            <v>Так</v>
          </cell>
          <cell r="T958" t="str">
            <v>Так</v>
          </cell>
        </row>
        <row r="959">
          <cell r="B959" t="str">
            <v>52445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Q959">
            <v>0</v>
          </cell>
          <cell r="R959">
            <v>0</v>
          </cell>
          <cell r="S959" t="str">
            <v>Так</v>
          </cell>
          <cell r="T959" t="str">
            <v>Так</v>
          </cell>
        </row>
        <row r="960">
          <cell r="B960" t="str">
            <v>52450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Q960">
            <v>0</v>
          </cell>
          <cell r="R960">
            <v>0</v>
          </cell>
          <cell r="S960" t="str">
            <v>Так</v>
          </cell>
          <cell r="T960" t="str">
            <v>Так</v>
          </cell>
        </row>
        <row r="961">
          <cell r="B961" t="str">
            <v>52455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Q961">
            <v>0</v>
          </cell>
          <cell r="R961">
            <v>0</v>
          </cell>
          <cell r="S961" t="str">
            <v>Так</v>
          </cell>
          <cell r="T961" t="str">
            <v>Так</v>
          </cell>
        </row>
        <row r="962">
          <cell r="B962" t="str">
            <v>52460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S962" t="str">
            <v>Так</v>
          </cell>
          <cell r="T962" t="str">
            <v>Так</v>
          </cell>
        </row>
        <row r="963">
          <cell r="B963" t="str">
            <v>52465</v>
          </cell>
          <cell r="L963">
            <v>39319</v>
          </cell>
          <cell r="M963">
            <v>1199533</v>
          </cell>
          <cell r="N963">
            <v>0</v>
          </cell>
          <cell r="O963">
            <v>0</v>
          </cell>
          <cell r="Q963">
            <v>0</v>
          </cell>
          <cell r="R963">
            <v>0</v>
          </cell>
          <cell r="S963" t="str">
            <v>Так</v>
          </cell>
          <cell r="T963" t="str">
            <v>Так</v>
          </cell>
        </row>
        <row r="964">
          <cell r="B964" t="str">
            <v>52500</v>
          </cell>
          <cell r="L964">
            <v>-4295122</v>
          </cell>
          <cell r="M964">
            <v>-4078713</v>
          </cell>
          <cell r="N964">
            <v>0</v>
          </cell>
          <cell r="O964">
            <v>0</v>
          </cell>
          <cell r="Q964">
            <v>0</v>
          </cell>
          <cell r="R964">
            <v>0</v>
          </cell>
          <cell r="S964" t="str">
            <v>Так</v>
          </cell>
          <cell r="T964" t="str">
            <v>Так</v>
          </cell>
        </row>
        <row r="965">
          <cell r="B965" t="str">
            <v>52505</v>
          </cell>
          <cell r="L965">
            <v>-270531</v>
          </cell>
          <cell r="M965">
            <v>-256710</v>
          </cell>
          <cell r="N965">
            <v>0</v>
          </cell>
          <cell r="O965">
            <v>0</v>
          </cell>
          <cell r="Q965">
            <v>0</v>
          </cell>
          <cell r="R965">
            <v>0</v>
          </cell>
          <cell r="S965" t="str">
            <v>Так</v>
          </cell>
          <cell r="T965" t="str">
            <v>Так</v>
          </cell>
        </row>
        <row r="966">
          <cell r="B966" t="str">
            <v>52510</v>
          </cell>
          <cell r="L966">
            <v>-132165</v>
          </cell>
          <cell r="M966">
            <v>-125419</v>
          </cell>
          <cell r="N966">
            <v>0</v>
          </cell>
          <cell r="O966">
            <v>0</v>
          </cell>
          <cell r="Q966">
            <v>0</v>
          </cell>
          <cell r="R966">
            <v>0</v>
          </cell>
          <cell r="S966" t="str">
            <v>Так</v>
          </cell>
          <cell r="T966" t="str">
            <v>Так</v>
          </cell>
        </row>
        <row r="967">
          <cell r="B967" t="str">
            <v>52515</v>
          </cell>
          <cell r="L967">
            <v>-460001</v>
          </cell>
          <cell r="M967">
            <v>-314466</v>
          </cell>
          <cell r="N967">
            <v>0</v>
          </cell>
          <cell r="O967">
            <v>0</v>
          </cell>
          <cell r="Q967">
            <v>0</v>
          </cell>
          <cell r="R967">
            <v>0</v>
          </cell>
          <cell r="S967" t="str">
            <v>Так</v>
          </cell>
          <cell r="T967" t="str">
            <v>Так</v>
          </cell>
        </row>
        <row r="968">
          <cell r="B968" t="str">
            <v>52520</v>
          </cell>
          <cell r="L968">
            <v>-1720413</v>
          </cell>
          <cell r="M968">
            <v>-3959262</v>
          </cell>
          <cell r="N968">
            <v>0</v>
          </cell>
          <cell r="O968">
            <v>0</v>
          </cell>
          <cell r="Q968">
            <v>0</v>
          </cell>
          <cell r="R968">
            <v>0</v>
          </cell>
          <cell r="S968" t="str">
            <v>Так</v>
          </cell>
          <cell r="T968" t="str">
            <v>Так</v>
          </cell>
        </row>
        <row r="969">
          <cell r="B969" t="str">
            <v>52550</v>
          </cell>
          <cell r="L969">
            <v>-6878232</v>
          </cell>
          <cell r="M969">
            <v>-8734570</v>
          </cell>
          <cell r="N969">
            <v>0</v>
          </cell>
          <cell r="O969">
            <v>0</v>
          </cell>
          <cell r="Q969">
            <v>0</v>
          </cell>
          <cell r="R969">
            <v>0</v>
          </cell>
          <cell r="S969" t="str">
            <v>Так</v>
          </cell>
          <cell r="T969" t="str">
            <v>Так</v>
          </cell>
        </row>
        <row r="970">
          <cell r="B970" t="str">
            <v>52600</v>
          </cell>
          <cell r="L970">
            <v>400000000</v>
          </cell>
          <cell r="M970">
            <v>400000000</v>
          </cell>
          <cell r="N970">
            <v>0</v>
          </cell>
          <cell r="O970">
            <v>0</v>
          </cell>
          <cell r="Q970">
            <v>0</v>
          </cell>
          <cell r="R970">
            <v>0</v>
          </cell>
          <cell r="S970" t="str">
            <v>Так</v>
          </cell>
          <cell r="T970" t="str">
            <v>Так</v>
          </cell>
        </row>
        <row r="971">
          <cell r="B971" t="str">
            <v>52605</v>
          </cell>
          <cell r="L971">
            <v>400000000</v>
          </cell>
          <cell r="M971">
            <v>400000000</v>
          </cell>
          <cell r="N971">
            <v>0</v>
          </cell>
          <cell r="O971">
            <v>0</v>
          </cell>
          <cell r="Q971">
            <v>0</v>
          </cell>
          <cell r="R971">
            <v>0</v>
          </cell>
          <cell r="S971" t="str">
            <v>Так</v>
          </cell>
          <cell r="T971" t="str">
            <v>Так</v>
          </cell>
        </row>
        <row r="972">
          <cell r="B972" t="str">
            <v>52610</v>
          </cell>
          <cell r="L972">
            <v>-0.16999</v>
          </cell>
          <cell r="M972">
            <v>-255156</v>
          </cell>
          <cell r="N972">
            <v>0</v>
          </cell>
          <cell r="O972">
            <v>0</v>
          </cell>
          <cell r="Q972">
            <v>0</v>
          </cell>
          <cell r="R972">
            <v>0</v>
          </cell>
          <cell r="S972" t="str">
            <v>Так</v>
          </cell>
          <cell r="T972" t="str">
            <v>Так</v>
          </cell>
        </row>
        <row r="973">
          <cell r="B973" t="str">
            <v>52615</v>
          </cell>
          <cell r="L973">
            <v>-0.16999</v>
          </cell>
          <cell r="M973">
            <v>-255156</v>
          </cell>
          <cell r="N973">
            <v>0</v>
          </cell>
          <cell r="O973">
            <v>0</v>
          </cell>
          <cell r="Q973">
            <v>0</v>
          </cell>
          <cell r="R973">
            <v>0</v>
          </cell>
          <cell r="S973" t="str">
            <v>Так</v>
          </cell>
          <cell r="T973" t="str">
            <v>Так</v>
          </cell>
        </row>
        <row r="974">
          <cell r="B974" t="str">
            <v>52650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Q974">
            <v>0</v>
          </cell>
          <cell r="R974">
            <v>0</v>
          </cell>
          <cell r="S974" t="str">
            <v>Так</v>
          </cell>
          <cell r="T974" t="str">
            <v>Так</v>
          </cell>
        </row>
        <row r="975">
          <cell r="B975" t="str">
            <v>53000</v>
          </cell>
          <cell r="L975">
            <v>6634479</v>
          </cell>
          <cell r="M975">
            <v>6413321</v>
          </cell>
          <cell r="N975">
            <v>0</v>
          </cell>
          <cell r="O975">
            <v>0</v>
          </cell>
          <cell r="Q975">
            <v>0</v>
          </cell>
          <cell r="R975">
            <v>0</v>
          </cell>
          <cell r="S975" t="str">
            <v>Так</v>
          </cell>
          <cell r="T975" t="str">
            <v>Так</v>
          </cell>
        </row>
        <row r="976">
          <cell r="B976" t="str">
            <v>53005</v>
          </cell>
          <cell r="L976">
            <v>303459</v>
          </cell>
          <cell r="M976">
            <v>419250</v>
          </cell>
          <cell r="N976">
            <v>0</v>
          </cell>
          <cell r="O976">
            <v>0</v>
          </cell>
          <cell r="Q976">
            <v>0</v>
          </cell>
          <cell r="R976">
            <v>0</v>
          </cell>
          <cell r="S976" t="str">
            <v>Так</v>
          </cell>
          <cell r="T976" t="str">
            <v>Так</v>
          </cell>
        </row>
        <row r="977">
          <cell r="B977" t="str">
            <v>53006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Q977">
            <v>0</v>
          </cell>
          <cell r="R977">
            <v>0</v>
          </cell>
          <cell r="S977" t="str">
            <v>Так</v>
          </cell>
          <cell r="T977" t="str">
            <v>Так</v>
          </cell>
        </row>
        <row r="978">
          <cell r="B978" t="str">
            <v>53010</v>
          </cell>
          <cell r="L978">
            <v>660</v>
          </cell>
          <cell r="M978">
            <v>50</v>
          </cell>
          <cell r="N978">
            <v>0</v>
          </cell>
          <cell r="O978">
            <v>0</v>
          </cell>
          <cell r="Q978">
            <v>0</v>
          </cell>
          <cell r="R978">
            <v>0</v>
          </cell>
          <cell r="S978" t="str">
            <v>Так</v>
          </cell>
          <cell r="T978" t="str">
            <v>Так</v>
          </cell>
        </row>
        <row r="979">
          <cell r="B979" t="str">
            <v>53095</v>
          </cell>
          <cell r="L979">
            <v>4587230</v>
          </cell>
          <cell r="M979">
            <v>3113352</v>
          </cell>
          <cell r="N979">
            <v>0</v>
          </cell>
          <cell r="O979">
            <v>0</v>
          </cell>
          <cell r="Q979">
            <v>0</v>
          </cell>
          <cell r="R979">
            <v>0</v>
          </cell>
          <cell r="S979" t="str">
            <v>Так</v>
          </cell>
          <cell r="T979" t="str">
            <v>Так</v>
          </cell>
        </row>
        <row r="980">
          <cell r="B980" t="str">
            <v>53100</v>
          </cell>
          <cell r="L980">
            <v>2454268</v>
          </cell>
          <cell r="M980">
            <v>1798977</v>
          </cell>
          <cell r="N980">
            <v>0</v>
          </cell>
          <cell r="O980">
            <v>0</v>
          </cell>
          <cell r="Q980">
            <v>0</v>
          </cell>
          <cell r="R980">
            <v>0</v>
          </cell>
          <cell r="S980" t="str">
            <v>Так</v>
          </cell>
          <cell r="T980" t="str">
            <v>Так</v>
          </cell>
        </row>
        <row r="981">
          <cell r="B981" t="str">
            <v>53105</v>
          </cell>
          <cell r="L981">
            <v>244053</v>
          </cell>
          <cell r="M981">
            <v>222991</v>
          </cell>
          <cell r="N981">
            <v>0</v>
          </cell>
          <cell r="O981">
            <v>0</v>
          </cell>
          <cell r="Q981">
            <v>0</v>
          </cell>
          <cell r="R981">
            <v>0</v>
          </cell>
          <cell r="S981" t="str">
            <v>Так</v>
          </cell>
          <cell r="T981" t="str">
            <v>Так</v>
          </cell>
        </row>
        <row r="982">
          <cell r="B982" t="str">
            <v>53110</v>
          </cell>
          <cell r="L982">
            <v>163951</v>
          </cell>
          <cell r="M982">
            <v>149453</v>
          </cell>
          <cell r="N982">
            <v>0</v>
          </cell>
          <cell r="O982">
            <v>0</v>
          </cell>
          <cell r="Q982">
            <v>0</v>
          </cell>
          <cell r="R982">
            <v>0</v>
          </cell>
          <cell r="S982" t="str">
            <v>Так</v>
          </cell>
          <cell r="T982" t="str">
            <v>Так</v>
          </cell>
        </row>
        <row r="983">
          <cell r="B983" t="str">
            <v>53115</v>
          </cell>
          <cell r="L983">
            <v>158993</v>
          </cell>
          <cell r="M983">
            <v>128668</v>
          </cell>
          <cell r="N983">
            <v>0</v>
          </cell>
          <cell r="O983">
            <v>0</v>
          </cell>
          <cell r="Q983">
            <v>0</v>
          </cell>
          <cell r="R983">
            <v>0</v>
          </cell>
          <cell r="S983" t="str">
            <v>Так</v>
          </cell>
          <cell r="T983" t="str">
            <v>Так</v>
          </cell>
        </row>
        <row r="984">
          <cell r="B984" t="str">
            <v>53190</v>
          </cell>
          <cell r="L984">
            <v>8855721</v>
          </cell>
          <cell r="M984">
            <v>11484499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S984" t="str">
            <v>Так</v>
          </cell>
          <cell r="T984" t="str">
            <v>Так</v>
          </cell>
        </row>
        <row r="985">
          <cell r="B985" t="str">
            <v>53195</v>
          </cell>
          <cell r="L985">
            <v>-324167</v>
          </cell>
          <cell r="M985">
            <v>-215895</v>
          </cell>
          <cell r="N985">
            <v>0</v>
          </cell>
          <cell r="O985">
            <v>0</v>
          </cell>
          <cell r="Q985">
            <v>0</v>
          </cell>
          <cell r="R985">
            <v>0</v>
          </cell>
          <cell r="S985" t="str">
            <v>Так</v>
          </cell>
          <cell r="T985" t="str">
            <v>Так</v>
          </cell>
        </row>
        <row r="986">
          <cell r="B986" t="str">
            <v>53230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S986" t="str">
            <v>Так</v>
          </cell>
          <cell r="T986" t="str">
            <v>Так</v>
          </cell>
        </row>
        <row r="987">
          <cell r="B987" t="str">
            <v>53295</v>
          </cell>
          <cell r="L987">
            <v>-172493</v>
          </cell>
          <cell r="M987">
            <v>124378</v>
          </cell>
          <cell r="N987">
            <v>0</v>
          </cell>
          <cell r="O987">
            <v>0</v>
          </cell>
          <cell r="Q987">
            <v>0</v>
          </cell>
          <cell r="R987">
            <v>0</v>
          </cell>
          <cell r="S987" t="str">
            <v>Так</v>
          </cell>
          <cell r="T987" t="str">
            <v>Так</v>
          </cell>
        </row>
        <row r="988">
          <cell r="B988" t="str">
            <v>53300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Q988">
            <v>0</v>
          </cell>
          <cell r="R988">
            <v>0</v>
          </cell>
          <cell r="S988" t="str">
            <v>Так</v>
          </cell>
          <cell r="T988" t="str">
            <v>Так</v>
          </cell>
        </row>
        <row r="989">
          <cell r="B989" t="str">
            <v>53305</v>
          </cell>
          <cell r="L989">
            <v>2595746</v>
          </cell>
          <cell r="M989">
            <v>4401429</v>
          </cell>
          <cell r="N989">
            <v>0</v>
          </cell>
          <cell r="O989">
            <v>0</v>
          </cell>
          <cell r="Q989">
            <v>0</v>
          </cell>
          <cell r="R989">
            <v>0</v>
          </cell>
          <cell r="S989" t="str">
            <v>Так</v>
          </cell>
          <cell r="T989" t="str">
            <v>Так</v>
          </cell>
        </row>
        <row r="990">
          <cell r="B990" t="str">
            <v>53340</v>
          </cell>
          <cell r="L990">
            <v>1690907</v>
          </cell>
          <cell r="M990">
            <v>986450</v>
          </cell>
          <cell r="N990">
            <v>0</v>
          </cell>
          <cell r="O990">
            <v>0</v>
          </cell>
          <cell r="Q990">
            <v>0</v>
          </cell>
          <cell r="R990">
            <v>0</v>
          </cell>
          <cell r="S990" t="str">
            <v>Так</v>
          </cell>
          <cell r="T990" t="str">
            <v>Так</v>
          </cell>
        </row>
        <row r="991">
          <cell r="B991" t="str">
            <v>53345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Q991">
            <v>0</v>
          </cell>
          <cell r="R991">
            <v>0</v>
          </cell>
          <cell r="S991" t="str">
            <v>Так</v>
          </cell>
          <cell r="T991" t="str">
            <v>Так</v>
          </cell>
        </row>
        <row r="992">
          <cell r="B992" t="str">
            <v>53350</v>
          </cell>
          <cell r="L992">
            <v>2550381</v>
          </cell>
          <cell r="M992">
            <v>4539038</v>
          </cell>
          <cell r="N992">
            <v>0</v>
          </cell>
          <cell r="O992">
            <v>0</v>
          </cell>
          <cell r="Q992">
            <v>0</v>
          </cell>
          <cell r="R992">
            <v>0</v>
          </cell>
          <cell r="S992" t="str">
            <v>Так</v>
          </cell>
          <cell r="T992" t="str">
            <v>Так</v>
          </cell>
        </row>
        <row r="993">
          <cell r="B993" t="str">
            <v>53355</v>
          </cell>
          <cell r="L993">
            <v>94</v>
          </cell>
          <cell r="M993">
            <v>10</v>
          </cell>
          <cell r="N993">
            <v>0</v>
          </cell>
          <cell r="O993">
            <v>0</v>
          </cell>
          <cell r="Q993">
            <v>0</v>
          </cell>
          <cell r="R993">
            <v>0</v>
          </cell>
          <cell r="S993" t="str">
            <v>Так</v>
          </cell>
          <cell r="T993" t="str">
            <v>Так</v>
          </cell>
        </row>
        <row r="994">
          <cell r="B994" t="str">
            <v>53360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Q994">
            <v>0</v>
          </cell>
          <cell r="R994">
            <v>0</v>
          </cell>
          <cell r="S994" t="str">
            <v>Так</v>
          </cell>
          <cell r="T994" t="str">
            <v>Так</v>
          </cell>
        </row>
        <row r="995">
          <cell r="B995" t="str">
            <v>53390</v>
          </cell>
          <cell r="L995">
            <v>1354858</v>
          </cell>
          <cell r="M995">
            <v>688682</v>
          </cell>
          <cell r="N995">
            <v>0</v>
          </cell>
          <cell r="O995">
            <v>0</v>
          </cell>
          <cell r="Q995">
            <v>0</v>
          </cell>
          <cell r="R995">
            <v>0</v>
          </cell>
          <cell r="S995" t="str">
            <v>Так</v>
          </cell>
          <cell r="T995" t="str">
            <v>Так</v>
          </cell>
        </row>
        <row r="996">
          <cell r="B996" t="str">
            <v>53395</v>
          </cell>
          <cell r="L996">
            <v>381320</v>
          </cell>
          <cell r="M996">
            <v>160149</v>
          </cell>
          <cell r="N996">
            <v>0</v>
          </cell>
          <cell r="O996">
            <v>0</v>
          </cell>
          <cell r="Q996">
            <v>0</v>
          </cell>
          <cell r="R996">
            <v>0</v>
          </cell>
          <cell r="S996" t="str">
            <v>Так</v>
          </cell>
          <cell r="T996" t="str">
            <v>Так</v>
          </cell>
        </row>
        <row r="997">
          <cell r="B997" t="str">
            <v>53400</v>
          </cell>
          <cell r="L997">
            <v>-115340</v>
          </cell>
          <cell r="M997">
            <v>68632</v>
          </cell>
          <cell r="N997">
            <v>0</v>
          </cell>
          <cell r="O997">
            <v>0</v>
          </cell>
          <cell r="Q997">
            <v>0</v>
          </cell>
          <cell r="R997">
            <v>0</v>
          </cell>
          <cell r="S997" t="str">
            <v>Так</v>
          </cell>
          <cell r="T997" t="str">
            <v>Так</v>
          </cell>
        </row>
        <row r="998">
          <cell r="B998" t="str">
            <v>53405</v>
          </cell>
          <cell r="L998">
            <v>147898</v>
          </cell>
          <cell r="M998">
            <v>23522</v>
          </cell>
          <cell r="N998">
            <v>0</v>
          </cell>
          <cell r="O998">
            <v>0</v>
          </cell>
          <cell r="Q998">
            <v>0</v>
          </cell>
          <cell r="R998">
            <v>0</v>
          </cell>
          <cell r="S998" t="str">
            <v>Так</v>
          </cell>
          <cell r="T998" t="str">
            <v>Так</v>
          </cell>
        </row>
        <row r="999">
          <cell r="B999" t="str">
            <v>53410</v>
          </cell>
          <cell r="L999">
            <v>-9036</v>
          </cell>
          <cell r="M999">
            <v>6132</v>
          </cell>
          <cell r="N999">
            <v>0</v>
          </cell>
          <cell r="O999">
            <v>0</v>
          </cell>
          <cell r="Q999">
            <v>0</v>
          </cell>
          <cell r="R999">
            <v>0</v>
          </cell>
          <cell r="S999" t="str">
            <v>Так</v>
          </cell>
          <cell r="T999" t="str">
            <v>Так</v>
          </cell>
        </row>
        <row r="1000">
          <cell r="B1000" t="str">
            <v>53415</v>
          </cell>
          <cell r="L1000">
            <v>23522</v>
          </cell>
          <cell r="M1000">
            <v>98286</v>
          </cell>
          <cell r="N1000">
            <v>0</v>
          </cell>
          <cell r="O1000">
            <v>0</v>
          </cell>
          <cell r="Q1000">
            <v>0</v>
          </cell>
          <cell r="R1000">
            <v>0</v>
          </cell>
          <cell r="S1000" t="str">
            <v>Так</v>
          </cell>
          <cell r="T1000" t="str">
            <v>Так</v>
          </cell>
        </row>
        <row r="1001">
          <cell r="B1001" t="str">
            <v>5</v>
          </cell>
          <cell r="N1001">
            <v>0</v>
          </cell>
          <cell r="O1001">
            <v>0</v>
          </cell>
        </row>
        <row r="1002">
          <cell r="B1002" t="str">
            <v>5</v>
          </cell>
          <cell r="N1002">
            <v>0</v>
          </cell>
          <cell r="O1002">
            <v>0</v>
          </cell>
        </row>
        <row r="1003">
          <cell r="B1003" t="str">
            <v>5</v>
          </cell>
          <cell r="N1003">
            <v>0</v>
          </cell>
          <cell r="O1003">
            <v>0</v>
          </cell>
        </row>
        <row r="1004">
          <cell r="B1004" t="str">
            <v>5</v>
          </cell>
          <cell r="N1004">
            <v>0</v>
          </cell>
          <cell r="O1004">
            <v>0</v>
          </cell>
        </row>
        <row r="1005">
          <cell r="B1005" t="str">
            <v>5</v>
          </cell>
          <cell r="N1005">
            <v>0</v>
          </cell>
          <cell r="O1005">
            <v>0</v>
          </cell>
        </row>
        <row r="1006">
          <cell r="B1006" t="str">
            <v>5</v>
          </cell>
          <cell r="N1006">
            <v>0</v>
          </cell>
          <cell r="O1006">
            <v>0</v>
          </cell>
        </row>
        <row r="1007">
          <cell r="B1007" t="str">
            <v>5</v>
          </cell>
          <cell r="N1007">
            <v>0</v>
          </cell>
          <cell r="O1007">
            <v>0</v>
          </cell>
        </row>
        <row r="1008">
          <cell r="B1008" t="str">
            <v>5</v>
          </cell>
          <cell r="N1008">
            <v>0</v>
          </cell>
          <cell r="O1008">
            <v>0</v>
          </cell>
        </row>
        <row r="1009">
          <cell r="B1009" t="str">
            <v>5</v>
          </cell>
          <cell r="N1009">
            <v>0</v>
          </cell>
          <cell r="O1009">
            <v>0</v>
          </cell>
        </row>
        <row r="1010">
          <cell r="N1010">
            <v>0</v>
          </cell>
          <cell r="O1010">
            <v>0</v>
          </cell>
        </row>
        <row r="1011">
          <cell r="B1011" t="str">
            <v>6</v>
          </cell>
          <cell r="N1011">
            <v>0</v>
          </cell>
          <cell r="O1011">
            <v>0</v>
          </cell>
        </row>
        <row r="1012">
          <cell r="B1012" t="str">
            <v>61000</v>
          </cell>
          <cell r="L1012">
            <v>4091</v>
          </cell>
          <cell r="M1012">
            <v>3370</v>
          </cell>
          <cell r="N1012">
            <v>0</v>
          </cell>
          <cell r="O1012">
            <v>0</v>
          </cell>
          <cell r="Q1012">
            <v>0</v>
          </cell>
          <cell r="R1012">
            <v>0</v>
          </cell>
          <cell r="S1012" t="str">
            <v>Так</v>
          </cell>
          <cell r="T1012" t="str">
            <v>Так</v>
          </cell>
        </row>
        <row r="1013">
          <cell r="B1013" t="str">
            <v>61001</v>
          </cell>
          <cell r="L1013">
            <v>7183</v>
          </cell>
          <cell r="M1013">
            <v>7013</v>
          </cell>
          <cell r="N1013">
            <v>0</v>
          </cell>
          <cell r="O1013">
            <v>0</v>
          </cell>
          <cell r="Q1013">
            <v>0</v>
          </cell>
          <cell r="R1013">
            <v>0</v>
          </cell>
          <cell r="S1013" t="str">
            <v>Так</v>
          </cell>
          <cell r="T1013" t="str">
            <v>Так</v>
          </cell>
        </row>
        <row r="1014">
          <cell r="B1014" t="str">
            <v>61002</v>
          </cell>
          <cell r="L1014">
            <v>-3092</v>
          </cell>
          <cell r="M1014">
            <v>-3643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Так</v>
          </cell>
          <cell r="T1014" t="str">
            <v>Так</v>
          </cell>
        </row>
        <row r="1015">
          <cell r="B1015" t="str">
            <v>61005</v>
          </cell>
          <cell r="L1015">
            <v>1407524</v>
          </cell>
          <cell r="M1015">
            <v>1540942</v>
          </cell>
          <cell r="N1015">
            <v>0</v>
          </cell>
          <cell r="O1015">
            <v>0</v>
          </cell>
          <cell r="Q1015">
            <v>0</v>
          </cell>
          <cell r="R1015">
            <v>0</v>
          </cell>
          <cell r="S1015" t="str">
            <v>Так</v>
          </cell>
          <cell r="T1015" t="str">
            <v>Так</v>
          </cell>
        </row>
        <row r="1016">
          <cell r="B1016" t="str">
            <v>61010</v>
          </cell>
          <cell r="L1016">
            <v>1864894</v>
          </cell>
          <cell r="M1016">
            <v>1834068</v>
          </cell>
          <cell r="N1016">
            <v>0</v>
          </cell>
          <cell r="O1016">
            <v>0</v>
          </cell>
          <cell r="Q1016">
            <v>0</v>
          </cell>
          <cell r="R1016">
            <v>0</v>
          </cell>
          <cell r="S1016" t="str">
            <v>Так</v>
          </cell>
          <cell r="T1016" t="str">
            <v>Так</v>
          </cell>
        </row>
        <row r="1017">
          <cell r="B1017" t="str">
            <v>61011</v>
          </cell>
          <cell r="L1017">
            <v>2822904</v>
          </cell>
          <cell r="M1017">
            <v>2960055</v>
          </cell>
          <cell r="N1017">
            <v>0</v>
          </cell>
          <cell r="O1017">
            <v>0</v>
          </cell>
          <cell r="Q1017">
            <v>0</v>
          </cell>
          <cell r="R1017">
            <v>0</v>
          </cell>
          <cell r="S1017" t="str">
            <v>Так</v>
          </cell>
          <cell r="T1017" t="str">
            <v>Так</v>
          </cell>
        </row>
        <row r="1018">
          <cell r="B1018" t="str">
            <v>61012</v>
          </cell>
          <cell r="L1018">
            <v>-958010</v>
          </cell>
          <cell r="M1018">
            <v>-1125987</v>
          </cell>
          <cell r="N1018">
            <v>0</v>
          </cell>
          <cell r="O1018">
            <v>0</v>
          </cell>
          <cell r="Q1018">
            <v>0</v>
          </cell>
          <cell r="R1018">
            <v>0</v>
          </cell>
          <cell r="S1018" t="str">
            <v>Так</v>
          </cell>
          <cell r="T1018" t="str">
            <v>Так</v>
          </cell>
        </row>
        <row r="1019">
          <cell r="B1019" t="str">
            <v>61015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Q1019">
            <v>0</v>
          </cell>
          <cell r="R1019">
            <v>0</v>
          </cell>
          <cell r="S1019" t="str">
            <v>Так</v>
          </cell>
          <cell r="T1019" t="str">
            <v>Так</v>
          </cell>
        </row>
        <row r="1020">
          <cell r="B1020" t="str">
            <v>61016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Q1020">
            <v>0</v>
          </cell>
          <cell r="R1020">
            <v>0</v>
          </cell>
          <cell r="S1020" t="str">
            <v>Так</v>
          </cell>
          <cell r="T1020" t="str">
            <v>Так</v>
          </cell>
        </row>
        <row r="1021">
          <cell r="B1021" t="str">
            <v>61017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Q1021">
            <v>0</v>
          </cell>
          <cell r="R1021">
            <v>0</v>
          </cell>
          <cell r="S1021" t="str">
            <v>Так</v>
          </cell>
          <cell r="T1021" t="str">
            <v>Так</v>
          </cell>
        </row>
        <row r="1022">
          <cell r="B1022" t="str">
            <v>61020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S1022" t="str">
            <v>Так</v>
          </cell>
          <cell r="T1022" t="str">
            <v>Так</v>
          </cell>
        </row>
        <row r="1023">
          <cell r="B1023" t="str">
            <v>61021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Q1023">
            <v>0</v>
          </cell>
          <cell r="R1023">
            <v>0</v>
          </cell>
          <cell r="S1023" t="str">
            <v>Так</v>
          </cell>
          <cell r="T1023" t="str">
            <v>Так</v>
          </cell>
        </row>
        <row r="1024">
          <cell r="B1024" t="str">
            <v>61022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Q1024">
            <v>0</v>
          </cell>
          <cell r="R1024">
            <v>0</v>
          </cell>
          <cell r="S1024" t="str">
            <v>Так</v>
          </cell>
          <cell r="T1024" t="str">
            <v>Так</v>
          </cell>
        </row>
        <row r="1025">
          <cell r="B1025" t="str">
            <v>61030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Q1025">
            <v>0</v>
          </cell>
          <cell r="R1025">
            <v>0</v>
          </cell>
          <cell r="S1025" t="str">
            <v>Так</v>
          </cell>
          <cell r="T1025" t="str">
            <v>Так</v>
          </cell>
        </row>
        <row r="1026">
          <cell r="B1026" t="str">
            <v>61035</v>
          </cell>
          <cell r="L1026">
            <v>466116</v>
          </cell>
          <cell r="M1026">
            <v>469291</v>
          </cell>
          <cell r="N1026">
            <v>0</v>
          </cell>
          <cell r="O1026">
            <v>0</v>
          </cell>
          <cell r="Q1026">
            <v>0</v>
          </cell>
          <cell r="R1026">
            <v>0</v>
          </cell>
          <cell r="S1026" t="str">
            <v>Так</v>
          </cell>
          <cell r="T1026" t="str">
            <v>Так</v>
          </cell>
        </row>
        <row r="1027">
          <cell r="B1027" t="str">
            <v>61040</v>
          </cell>
          <cell r="L1027">
            <v>317045</v>
          </cell>
          <cell r="M1027">
            <v>24040</v>
          </cell>
          <cell r="N1027">
            <v>0</v>
          </cell>
          <cell r="O1027">
            <v>0</v>
          </cell>
          <cell r="Q1027">
            <v>0</v>
          </cell>
          <cell r="R1027">
            <v>0</v>
          </cell>
          <cell r="S1027" t="str">
            <v>Так</v>
          </cell>
          <cell r="T1027" t="str">
            <v>Так</v>
          </cell>
        </row>
        <row r="1028">
          <cell r="B1028" t="str">
            <v>61045</v>
          </cell>
          <cell r="L1028">
            <v>37022</v>
          </cell>
          <cell r="M1028">
            <v>36415</v>
          </cell>
          <cell r="N1028">
            <v>0</v>
          </cell>
          <cell r="O1028">
            <v>0</v>
          </cell>
          <cell r="Q1028">
            <v>0</v>
          </cell>
          <cell r="R1028">
            <v>0</v>
          </cell>
          <cell r="S1028" t="str">
            <v>Так</v>
          </cell>
          <cell r="T1028" t="str">
            <v>Так</v>
          </cell>
        </row>
        <row r="1029">
          <cell r="B1029" t="str">
            <v>61050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Так</v>
          </cell>
          <cell r="T1029" t="str">
            <v>Так</v>
          </cell>
        </row>
        <row r="1030">
          <cell r="B1030" t="str">
            <v>61060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S1030" t="str">
            <v>Так</v>
          </cell>
          <cell r="T1030" t="str">
            <v>Так</v>
          </cell>
        </row>
        <row r="1031">
          <cell r="B1031" t="str">
            <v>61065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S1031" t="str">
            <v>Так</v>
          </cell>
          <cell r="T1031" t="str">
            <v>Так</v>
          </cell>
        </row>
        <row r="1032">
          <cell r="B1032" t="str">
            <v>61090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Q1032">
            <v>0</v>
          </cell>
          <cell r="R1032">
            <v>0</v>
          </cell>
          <cell r="S1032" t="str">
            <v>Так</v>
          </cell>
          <cell r="T1032" t="str">
            <v>Так</v>
          </cell>
        </row>
        <row r="1033">
          <cell r="B1033" t="str">
            <v>61095</v>
          </cell>
          <cell r="L1033">
            <v>4096692</v>
          </cell>
          <cell r="M1033">
            <v>3908126</v>
          </cell>
          <cell r="N1033">
            <v>0</v>
          </cell>
          <cell r="O1033">
            <v>0</v>
          </cell>
          <cell r="Q1033">
            <v>0</v>
          </cell>
          <cell r="R1033">
            <v>0</v>
          </cell>
          <cell r="S1033" t="str">
            <v>Так</v>
          </cell>
          <cell r="T1033" t="str">
            <v>Так</v>
          </cell>
        </row>
        <row r="1034">
          <cell r="B1034" t="str">
            <v>61100</v>
          </cell>
          <cell r="L1034">
            <v>1002502</v>
          </cell>
          <cell r="M1034">
            <v>752399</v>
          </cell>
          <cell r="N1034">
            <v>0</v>
          </cell>
          <cell r="O1034">
            <v>0</v>
          </cell>
          <cell r="Q1034">
            <v>0</v>
          </cell>
          <cell r="R1034">
            <v>0</v>
          </cell>
          <cell r="S1034" t="str">
            <v>Так</v>
          </cell>
          <cell r="T1034" t="str">
            <v>Так</v>
          </cell>
        </row>
        <row r="1035">
          <cell r="B1035" t="str">
            <v>61101</v>
          </cell>
          <cell r="L1035">
            <v>553988</v>
          </cell>
          <cell r="M1035">
            <v>484166</v>
          </cell>
          <cell r="N1035">
            <v>0</v>
          </cell>
          <cell r="O1035">
            <v>0</v>
          </cell>
          <cell r="Q1035">
            <v>0</v>
          </cell>
          <cell r="R1035">
            <v>0</v>
          </cell>
          <cell r="S1035" t="str">
            <v>Так</v>
          </cell>
          <cell r="T1035" t="str">
            <v>Так</v>
          </cell>
        </row>
        <row r="1036">
          <cell r="B1036" t="str">
            <v>61102</v>
          </cell>
          <cell r="L1036">
            <v>52096</v>
          </cell>
          <cell r="M1036">
            <v>31640</v>
          </cell>
          <cell r="N1036">
            <v>0</v>
          </cell>
          <cell r="O1036">
            <v>0</v>
          </cell>
          <cell r="Q1036">
            <v>0</v>
          </cell>
          <cell r="R1036">
            <v>0</v>
          </cell>
          <cell r="S1036" t="str">
            <v>Так</v>
          </cell>
          <cell r="T1036" t="str">
            <v>Так</v>
          </cell>
        </row>
        <row r="1037">
          <cell r="B1037" t="str">
            <v>61103</v>
          </cell>
          <cell r="L1037">
            <v>198559</v>
          </cell>
          <cell r="M1037">
            <v>211434</v>
          </cell>
          <cell r="N1037">
            <v>0</v>
          </cell>
          <cell r="O1037">
            <v>0</v>
          </cell>
          <cell r="Q1037">
            <v>0</v>
          </cell>
          <cell r="R1037">
            <v>0</v>
          </cell>
          <cell r="S1037" t="str">
            <v>Так</v>
          </cell>
          <cell r="T1037" t="str">
            <v>Так</v>
          </cell>
        </row>
        <row r="1038">
          <cell r="B1038" t="str">
            <v>61104</v>
          </cell>
          <cell r="L1038">
            <v>197859</v>
          </cell>
          <cell r="M1038">
            <v>25159</v>
          </cell>
          <cell r="N1038">
            <v>0</v>
          </cell>
          <cell r="O1038">
            <v>0</v>
          </cell>
          <cell r="Q1038">
            <v>0</v>
          </cell>
          <cell r="R1038">
            <v>0</v>
          </cell>
          <cell r="S1038" t="str">
            <v>Так</v>
          </cell>
          <cell r="T1038" t="str">
            <v>Так</v>
          </cell>
        </row>
        <row r="1039">
          <cell r="B1039" t="str">
            <v>61110</v>
          </cell>
          <cell r="L1039">
            <v>31</v>
          </cell>
          <cell r="M1039">
            <v>46</v>
          </cell>
          <cell r="N1039">
            <v>0</v>
          </cell>
          <cell r="O1039">
            <v>0</v>
          </cell>
          <cell r="Q1039">
            <v>0</v>
          </cell>
          <cell r="R1039">
            <v>0</v>
          </cell>
          <cell r="S1039" t="str">
            <v>Так</v>
          </cell>
          <cell r="T1039" t="str">
            <v>Так</v>
          </cell>
        </row>
        <row r="1040">
          <cell r="B1040" t="str">
            <v>61115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Q1040">
            <v>0</v>
          </cell>
          <cell r="R1040">
            <v>0</v>
          </cell>
          <cell r="S1040" t="str">
            <v>Так</v>
          </cell>
          <cell r="T1040" t="str">
            <v>Так</v>
          </cell>
        </row>
        <row r="1041">
          <cell r="B1041" t="str">
            <v>61120</v>
          </cell>
          <cell r="L1041">
            <v>932355</v>
          </cell>
          <cell r="M1041">
            <v>924646</v>
          </cell>
          <cell r="N1041">
            <v>0</v>
          </cell>
          <cell r="O1041">
            <v>0</v>
          </cell>
          <cell r="Q1041">
            <v>0</v>
          </cell>
          <cell r="R1041">
            <v>0</v>
          </cell>
          <cell r="S1041" t="str">
            <v>Так</v>
          </cell>
          <cell r="T1041" t="str">
            <v>Так</v>
          </cell>
        </row>
        <row r="1042">
          <cell r="B1042" t="str">
            <v>61125</v>
          </cell>
          <cell r="L1042">
            <v>2816985</v>
          </cell>
          <cell r="M1042">
            <v>4013889</v>
          </cell>
          <cell r="N1042">
            <v>0</v>
          </cell>
          <cell r="O1042">
            <v>0</v>
          </cell>
          <cell r="Q1042">
            <v>0</v>
          </cell>
          <cell r="R1042">
            <v>0</v>
          </cell>
          <cell r="S1042" t="str">
            <v>Так</v>
          </cell>
          <cell r="T1042" t="str">
            <v>Так</v>
          </cell>
        </row>
        <row r="1043">
          <cell r="B1043" t="str">
            <v>61130</v>
          </cell>
          <cell r="L1043">
            <v>2484874</v>
          </cell>
          <cell r="M1043">
            <v>2295895</v>
          </cell>
          <cell r="N1043">
            <v>0</v>
          </cell>
          <cell r="O1043">
            <v>0</v>
          </cell>
          <cell r="Q1043">
            <v>0</v>
          </cell>
          <cell r="R1043">
            <v>0</v>
          </cell>
          <cell r="S1043" t="str">
            <v>Так</v>
          </cell>
          <cell r="T1043" t="str">
            <v>Так</v>
          </cell>
        </row>
        <row r="1044">
          <cell r="B1044" t="str">
            <v>61135</v>
          </cell>
          <cell r="L1044">
            <v>406426</v>
          </cell>
          <cell r="M1044">
            <v>132370</v>
          </cell>
          <cell r="N1044">
            <v>0</v>
          </cell>
          <cell r="O1044">
            <v>0</v>
          </cell>
          <cell r="Q1044">
            <v>0</v>
          </cell>
          <cell r="R1044">
            <v>0</v>
          </cell>
          <cell r="S1044" t="str">
            <v>Так</v>
          </cell>
          <cell r="T1044" t="str">
            <v>Так</v>
          </cell>
        </row>
        <row r="1045">
          <cell r="B1045" t="str">
            <v>61136</v>
          </cell>
          <cell r="L1045">
            <v>76418</v>
          </cell>
          <cell r="M1045">
            <v>86025</v>
          </cell>
          <cell r="N1045">
            <v>0</v>
          </cell>
          <cell r="O1045">
            <v>0</v>
          </cell>
          <cell r="Q1045">
            <v>0</v>
          </cell>
          <cell r="R1045">
            <v>0</v>
          </cell>
          <cell r="S1045" t="str">
            <v>Так</v>
          </cell>
          <cell r="T1045" t="str">
            <v>Так</v>
          </cell>
        </row>
        <row r="1046">
          <cell r="B1046" t="str">
            <v>61140</v>
          </cell>
          <cell r="L1046">
            <v>4125</v>
          </cell>
          <cell r="M1046">
            <v>8837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S1046" t="str">
            <v>Так</v>
          </cell>
          <cell r="T1046" t="str">
            <v>Так</v>
          </cell>
        </row>
        <row r="1047">
          <cell r="B1047" t="str">
            <v>61145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S1047" t="str">
            <v>Так</v>
          </cell>
          <cell r="T1047" t="str">
            <v>Так</v>
          </cell>
        </row>
        <row r="1048">
          <cell r="B1048" t="str">
            <v>61155</v>
          </cell>
          <cell r="L1048">
            <v>199393</v>
          </cell>
          <cell r="M1048">
            <v>617593</v>
          </cell>
          <cell r="N1048">
            <v>0</v>
          </cell>
          <cell r="O1048">
            <v>0</v>
          </cell>
          <cell r="Q1048">
            <v>0</v>
          </cell>
          <cell r="R1048">
            <v>0</v>
          </cell>
          <cell r="S1048" t="str">
            <v>Так</v>
          </cell>
          <cell r="T1048" t="str">
            <v>Так</v>
          </cell>
        </row>
        <row r="1049">
          <cell r="B1049" t="str">
            <v>61160</v>
          </cell>
          <cell r="L1049">
            <v>8102</v>
          </cell>
          <cell r="M1049">
            <v>590830</v>
          </cell>
          <cell r="N1049">
            <v>0.73075660330782521</v>
          </cell>
          <cell r="O1049">
            <v>0.93939105834165493</v>
          </cell>
          <cell r="Q1049">
            <v>5920.59</v>
          </cell>
          <cell r="R1049">
            <v>555020.41899999999</v>
          </cell>
          <cell r="S1049" t="str">
            <v>Так</v>
          </cell>
          <cell r="T1049" t="str">
            <v>Так</v>
          </cell>
        </row>
        <row r="1050">
          <cell r="B1050" t="str">
            <v>61165</v>
          </cell>
          <cell r="L1050">
            <v>294191</v>
          </cell>
          <cell r="M1050">
            <v>18491</v>
          </cell>
          <cell r="N1050">
            <v>0.16171912838937968</v>
          </cell>
          <cell r="O1050">
            <v>0.9041646963387594</v>
          </cell>
          <cell r="Q1050">
            <v>47576.312100000003</v>
          </cell>
          <cell r="R1050">
            <v>16718.9094</v>
          </cell>
          <cell r="S1050" t="str">
            <v>Так</v>
          </cell>
          <cell r="T1050" t="str">
            <v>Так</v>
          </cell>
        </row>
        <row r="1051">
          <cell r="B1051" t="str">
            <v>61166</v>
          </cell>
          <cell r="L1051">
            <v>39</v>
          </cell>
          <cell r="M1051">
            <v>68</v>
          </cell>
          <cell r="N1051">
            <v>0</v>
          </cell>
          <cell r="O1051">
            <v>0</v>
          </cell>
          <cell r="Q1051">
            <v>0</v>
          </cell>
          <cell r="R1051">
            <v>0</v>
          </cell>
          <cell r="S1051" t="str">
            <v>Так</v>
          </cell>
          <cell r="T1051" t="str">
            <v>Так</v>
          </cell>
        </row>
        <row r="1052">
          <cell r="B1052" t="str">
            <v>61167</v>
          </cell>
          <cell r="L1052">
            <v>294152</v>
          </cell>
          <cell r="M1052">
            <v>18423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S1052" t="str">
            <v>Так</v>
          </cell>
          <cell r="T1052" t="str">
            <v>Так</v>
          </cell>
        </row>
        <row r="1053">
          <cell r="B1053" t="str">
            <v>61170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S1053" t="str">
            <v>Так</v>
          </cell>
          <cell r="T1053" t="str">
            <v>Так</v>
          </cell>
        </row>
        <row r="1054">
          <cell r="B1054" t="str">
            <v>61180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>
            <v>0</v>
          </cell>
          <cell r="R1054">
            <v>0</v>
          </cell>
          <cell r="S1054" t="str">
            <v>Так</v>
          </cell>
          <cell r="T1054" t="str">
            <v>Так</v>
          </cell>
        </row>
        <row r="1055">
          <cell r="B1055" t="str">
            <v>61181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Q1055">
            <v>0</v>
          </cell>
          <cell r="R1055">
            <v>0</v>
          </cell>
          <cell r="S1055" t="str">
            <v>Так</v>
          </cell>
          <cell r="T1055" t="str">
            <v>Так</v>
          </cell>
        </row>
        <row r="1056">
          <cell r="B1056" t="str">
            <v>61182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Q1056">
            <v>0</v>
          </cell>
          <cell r="R1056">
            <v>0</v>
          </cell>
          <cell r="S1056" t="str">
            <v>Так</v>
          </cell>
          <cell r="T1056" t="str">
            <v>Так</v>
          </cell>
        </row>
        <row r="1057">
          <cell r="B1057" t="str">
            <v>61183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Q1057">
            <v>0</v>
          </cell>
          <cell r="R1057">
            <v>0</v>
          </cell>
          <cell r="S1057" t="str">
            <v>Так</v>
          </cell>
          <cell r="T1057" t="str">
            <v>Так</v>
          </cell>
        </row>
        <row r="1058">
          <cell r="B1058" t="str">
            <v>61184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Q1058">
            <v>0</v>
          </cell>
          <cell r="R1058">
            <v>0</v>
          </cell>
          <cell r="S1058" t="str">
            <v>Так</v>
          </cell>
          <cell r="T1058" t="str">
            <v>Так</v>
          </cell>
        </row>
        <row r="1059">
          <cell r="B1059" t="str">
            <v>61190</v>
          </cell>
          <cell r="L1059">
            <v>5366</v>
          </cell>
          <cell r="M1059">
            <v>814</v>
          </cell>
          <cell r="N1059">
            <v>0</v>
          </cell>
          <cell r="O1059">
            <v>0</v>
          </cell>
          <cell r="Q1059">
            <v>0</v>
          </cell>
          <cell r="R1059">
            <v>0</v>
          </cell>
          <cell r="S1059" t="str">
            <v>Так</v>
          </cell>
          <cell r="T1059" t="str">
            <v>Так</v>
          </cell>
        </row>
        <row r="1060">
          <cell r="B1060" t="str">
            <v>61195</v>
          </cell>
          <cell r="L1060">
            <v>8154350</v>
          </cell>
          <cell r="M1060">
            <v>9355810</v>
          </cell>
          <cell r="N1060">
            <v>0</v>
          </cell>
          <cell r="O1060">
            <v>0</v>
          </cell>
          <cell r="Q1060">
            <v>0</v>
          </cell>
          <cell r="R1060">
            <v>0</v>
          </cell>
          <cell r="S1060" t="str">
            <v>Так</v>
          </cell>
          <cell r="T1060" t="str">
            <v>Так</v>
          </cell>
        </row>
        <row r="1061">
          <cell r="B1061" t="str">
            <v>61200</v>
          </cell>
          <cell r="L1061">
            <v>0</v>
          </cell>
          <cell r="M1061">
            <v>5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  <cell r="S1061" t="str">
            <v>Так</v>
          </cell>
          <cell r="T1061" t="str">
            <v>Так</v>
          </cell>
        </row>
        <row r="1062">
          <cell r="B1062" t="str">
            <v>61300</v>
          </cell>
          <cell r="L1062">
            <v>12251042</v>
          </cell>
          <cell r="M1062">
            <v>13263941</v>
          </cell>
          <cell r="N1062">
            <v>0</v>
          </cell>
          <cell r="O1062">
            <v>0</v>
          </cell>
          <cell r="Q1062">
            <v>0</v>
          </cell>
          <cell r="R1062">
            <v>0</v>
          </cell>
          <cell r="S1062" t="str">
            <v>Так</v>
          </cell>
          <cell r="T1062" t="str">
            <v>Так</v>
          </cell>
        </row>
        <row r="1063">
          <cell r="B1063" t="str">
            <v>61400</v>
          </cell>
          <cell r="L1063">
            <v>77988</v>
          </cell>
          <cell r="M1063">
            <v>77988</v>
          </cell>
          <cell r="N1063">
            <v>0</v>
          </cell>
          <cell r="O1063">
            <v>0</v>
          </cell>
          <cell r="Q1063">
            <v>0</v>
          </cell>
          <cell r="R1063">
            <v>0</v>
          </cell>
          <cell r="S1063" t="str">
            <v>Так</v>
          </cell>
          <cell r="T1063" t="str">
            <v>Так</v>
          </cell>
        </row>
        <row r="1064">
          <cell r="B1064" t="str">
            <v>61405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S1064" t="str">
            <v>Так</v>
          </cell>
          <cell r="T1064" t="str">
            <v>Так</v>
          </cell>
        </row>
        <row r="1065">
          <cell r="B1065" t="str">
            <v>61410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Q1065">
            <v>0</v>
          </cell>
          <cell r="R1065">
            <v>0</v>
          </cell>
          <cell r="S1065" t="str">
            <v>Так</v>
          </cell>
          <cell r="T1065" t="str">
            <v>Так</v>
          </cell>
        </row>
        <row r="1066">
          <cell r="B1066" t="str">
            <v>61411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Q1066">
            <v>0</v>
          </cell>
          <cell r="R1066">
            <v>0</v>
          </cell>
          <cell r="S1066" t="str">
            <v>Так</v>
          </cell>
          <cell r="T1066" t="str">
            <v>Так</v>
          </cell>
        </row>
        <row r="1067">
          <cell r="B1067" t="str">
            <v>61412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Q1067">
            <v>0</v>
          </cell>
          <cell r="R1067">
            <v>0</v>
          </cell>
          <cell r="S1067" t="str">
            <v>Так</v>
          </cell>
          <cell r="T1067" t="str">
            <v>Так</v>
          </cell>
        </row>
        <row r="1068">
          <cell r="B1068" t="str">
            <v>61415</v>
          </cell>
          <cell r="L1068">
            <v>19497</v>
          </cell>
          <cell r="M1068">
            <v>19497</v>
          </cell>
          <cell r="N1068">
            <v>0</v>
          </cell>
          <cell r="O1068">
            <v>0</v>
          </cell>
          <cell r="Q1068">
            <v>0</v>
          </cell>
          <cell r="R1068">
            <v>0</v>
          </cell>
          <cell r="S1068" t="str">
            <v>Так</v>
          </cell>
          <cell r="T1068" t="str">
            <v>Так</v>
          </cell>
        </row>
        <row r="1069">
          <cell r="B1069" t="str">
            <v>61420</v>
          </cell>
          <cell r="L1069">
            <v>3068300</v>
          </cell>
          <cell r="M1069">
            <v>-1798916</v>
          </cell>
          <cell r="N1069">
            <v>0</v>
          </cell>
          <cell r="O1069">
            <v>0</v>
          </cell>
          <cell r="Q1069">
            <v>0</v>
          </cell>
          <cell r="R1069">
            <v>0</v>
          </cell>
          <cell r="S1069" t="str">
            <v>Так</v>
          </cell>
          <cell r="T1069" t="str">
            <v>Так</v>
          </cell>
        </row>
        <row r="1070">
          <cell r="B1070" t="str">
            <v>6(1420)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Q1070">
            <v>0</v>
          </cell>
          <cell r="R1070">
            <v>0</v>
          </cell>
          <cell r="S1070" t="str">
            <v>Так</v>
          </cell>
          <cell r="T1070" t="str">
            <v>Так</v>
          </cell>
        </row>
        <row r="1071">
          <cell r="B1071" t="str">
            <v>61425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Q1071">
            <v>0</v>
          </cell>
          <cell r="R1071">
            <v>0</v>
          </cell>
          <cell r="S1071" t="str">
            <v>Так</v>
          </cell>
          <cell r="T1071" t="str">
            <v>Так</v>
          </cell>
        </row>
        <row r="1072">
          <cell r="B1072" t="str">
            <v>61430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Q1072">
            <v>0</v>
          </cell>
          <cell r="R1072">
            <v>0</v>
          </cell>
          <cell r="S1072" t="str">
            <v>Так</v>
          </cell>
          <cell r="T1072" t="str">
            <v>Так</v>
          </cell>
        </row>
        <row r="1073">
          <cell r="B1073" t="str">
            <v>61435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Q1073">
            <v>0</v>
          </cell>
          <cell r="R1073">
            <v>0</v>
          </cell>
          <cell r="S1073" t="str">
            <v>Так</v>
          </cell>
          <cell r="T1073" t="str">
            <v>Так</v>
          </cell>
        </row>
        <row r="1074">
          <cell r="B1074" t="str">
            <v>61495</v>
          </cell>
          <cell r="L1074">
            <v>3165785</v>
          </cell>
          <cell r="M1074">
            <v>-1701431</v>
          </cell>
          <cell r="N1074">
            <v>0</v>
          </cell>
          <cell r="O1074">
            <v>0</v>
          </cell>
          <cell r="Q1074">
            <v>0</v>
          </cell>
          <cell r="R1074">
            <v>0</v>
          </cell>
          <cell r="S1074" t="str">
            <v>Так</v>
          </cell>
          <cell r="T1074" t="str">
            <v>Так</v>
          </cell>
        </row>
        <row r="1075">
          <cell r="B1075" t="str">
            <v>61500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0</v>
          </cell>
          <cell r="S1075" t="str">
            <v>Так</v>
          </cell>
          <cell r="T1075" t="str">
            <v>Так</v>
          </cell>
        </row>
        <row r="1076">
          <cell r="B1076" t="str">
            <v>61505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0</v>
          </cell>
          <cell r="S1076" t="str">
            <v>Так</v>
          </cell>
          <cell r="T1076" t="str">
            <v>Так</v>
          </cell>
        </row>
        <row r="1077">
          <cell r="B1077" t="str">
            <v>61510</v>
          </cell>
          <cell r="L1077">
            <v>4662642</v>
          </cell>
          <cell r="M1077">
            <v>5451241</v>
          </cell>
          <cell r="N1077">
            <v>0.99322954775425598</v>
          </cell>
          <cell r="O1077">
            <v>0.98254836698652648</v>
          </cell>
          <cell r="Q1077">
            <v>4631073.8049999997</v>
          </cell>
          <cell r="R1077">
            <v>5356107.9425999997</v>
          </cell>
          <cell r="S1077" t="str">
            <v>Так</v>
          </cell>
          <cell r="T1077" t="str">
            <v>Так</v>
          </cell>
        </row>
        <row r="1078">
          <cell r="B1078" t="str">
            <v>61515</v>
          </cell>
          <cell r="L1078">
            <v>63635</v>
          </cell>
          <cell r="M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S1078" t="str">
            <v>Так</v>
          </cell>
          <cell r="T1078" t="str">
            <v>Так</v>
          </cell>
        </row>
        <row r="1079">
          <cell r="B1079" t="str">
            <v>61520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S1079" t="str">
            <v>Так</v>
          </cell>
          <cell r="T1079" t="str">
            <v>Так</v>
          </cell>
        </row>
        <row r="1080">
          <cell r="B1080" t="str">
            <v>61521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Q1080">
            <v>0</v>
          </cell>
          <cell r="R1080">
            <v>0</v>
          </cell>
          <cell r="S1080" t="str">
            <v>Так</v>
          </cell>
          <cell r="T1080" t="str">
            <v>Так</v>
          </cell>
        </row>
        <row r="1081">
          <cell r="B1081" t="str">
            <v>61525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Q1081">
            <v>0</v>
          </cell>
          <cell r="R1081">
            <v>0</v>
          </cell>
          <cell r="S1081" t="str">
            <v>Так</v>
          </cell>
          <cell r="T1081" t="str">
            <v>Так</v>
          </cell>
        </row>
        <row r="1082">
          <cell r="B1082" t="str">
            <v>61526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S1082" t="str">
            <v>Так</v>
          </cell>
          <cell r="T1082" t="str">
            <v>Так</v>
          </cell>
        </row>
        <row r="1083">
          <cell r="B1083" t="str">
            <v>61530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Q1083">
            <v>0</v>
          </cell>
          <cell r="R1083">
            <v>0</v>
          </cell>
          <cell r="S1083" t="str">
            <v>Так</v>
          </cell>
          <cell r="T1083" t="str">
            <v>Так</v>
          </cell>
        </row>
        <row r="1084">
          <cell r="B1084" t="str">
            <v>61531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Q1084">
            <v>0</v>
          </cell>
          <cell r="R1084">
            <v>0</v>
          </cell>
          <cell r="S1084" t="str">
            <v>Так</v>
          </cell>
          <cell r="T1084" t="str">
            <v>Так</v>
          </cell>
        </row>
        <row r="1085">
          <cell r="B1085" t="str">
            <v>61532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Q1085">
            <v>0</v>
          </cell>
          <cell r="R1085">
            <v>0</v>
          </cell>
          <cell r="S1085" t="str">
            <v>Так</v>
          </cell>
          <cell r="T1085" t="str">
            <v>Так</v>
          </cell>
        </row>
        <row r="1086">
          <cell r="B1086" t="str">
            <v>61533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S1086" t="str">
            <v>Так</v>
          </cell>
          <cell r="T1086" t="str">
            <v>Так</v>
          </cell>
        </row>
        <row r="1087">
          <cell r="B1087" t="str">
            <v>61534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Q1087">
            <v>0</v>
          </cell>
          <cell r="R1087">
            <v>0</v>
          </cell>
          <cell r="S1087" t="str">
            <v>Так</v>
          </cell>
          <cell r="T1087" t="str">
            <v>Так</v>
          </cell>
        </row>
        <row r="1088">
          <cell r="B1088" t="str">
            <v>61535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S1088" t="str">
            <v>Так</v>
          </cell>
          <cell r="T1088" t="str">
            <v>Так</v>
          </cell>
        </row>
        <row r="1089">
          <cell r="B1089" t="str">
            <v>61540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Q1089">
            <v>0</v>
          </cell>
          <cell r="R1089">
            <v>0</v>
          </cell>
          <cell r="S1089" t="str">
            <v>Так</v>
          </cell>
          <cell r="T1089" t="str">
            <v>Так</v>
          </cell>
        </row>
        <row r="1090">
          <cell r="B1090" t="str">
            <v>61545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S1090" t="str">
            <v>Так</v>
          </cell>
          <cell r="T1090" t="str">
            <v>Так</v>
          </cell>
        </row>
        <row r="1091">
          <cell r="B1091" t="str">
            <v>61595</v>
          </cell>
          <cell r="L1091">
            <v>4726277</v>
          </cell>
          <cell r="M1091">
            <v>5451241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S1091" t="str">
            <v>Так</v>
          </cell>
          <cell r="T1091" t="str">
            <v>Так</v>
          </cell>
        </row>
        <row r="1092">
          <cell r="B1092" t="str">
            <v>61600</v>
          </cell>
          <cell r="L1092">
            <v>890470</v>
          </cell>
          <cell r="M1092">
            <v>1763268</v>
          </cell>
          <cell r="N1092">
            <v>0.93387627657304562</v>
          </cell>
          <cell r="O1092">
            <v>0.94572018830943438</v>
          </cell>
          <cell r="Q1092">
            <v>831588.80799999996</v>
          </cell>
          <cell r="R1092">
            <v>1667558.1449999998</v>
          </cell>
          <cell r="S1092" t="str">
            <v>Так</v>
          </cell>
          <cell r="T1092" t="str">
            <v>Так</v>
          </cell>
        </row>
        <row r="1093">
          <cell r="B1093" t="str">
            <v>61605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S1093" t="str">
            <v>Так</v>
          </cell>
          <cell r="T1093" t="str">
            <v>Так</v>
          </cell>
        </row>
        <row r="1094">
          <cell r="B1094" t="str">
            <v>61610</v>
          </cell>
          <cell r="L1094">
            <v>1057254</v>
          </cell>
          <cell r="M1094">
            <v>5354432</v>
          </cell>
          <cell r="N1094">
            <v>0.90393337551808739</v>
          </cell>
          <cell r="O1094">
            <v>0.95199271762158899</v>
          </cell>
          <cell r="Q1094">
            <v>955687.17699999991</v>
          </cell>
          <cell r="R1094">
            <v>5097380.2709999997</v>
          </cell>
          <cell r="S1094" t="str">
            <v>Так</v>
          </cell>
          <cell r="T1094" t="str">
            <v>Так</v>
          </cell>
        </row>
        <row r="1095">
          <cell r="B1095" t="str">
            <v>61615</v>
          </cell>
          <cell r="L1095">
            <v>1446659</v>
          </cell>
          <cell r="M1095">
            <v>995572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S1095" t="str">
            <v>Так</v>
          </cell>
          <cell r="T1095" t="str">
            <v>Так</v>
          </cell>
        </row>
        <row r="1096">
          <cell r="B1096" t="str">
            <v>61620</v>
          </cell>
          <cell r="L1096">
            <v>9229</v>
          </cell>
          <cell r="M1096">
            <v>24082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S1096" t="str">
            <v>Так</v>
          </cell>
          <cell r="T1096" t="str">
            <v>Так</v>
          </cell>
        </row>
        <row r="1097">
          <cell r="B1097" t="str">
            <v>61621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Q1097">
            <v>0</v>
          </cell>
          <cell r="R1097">
            <v>0</v>
          </cell>
          <cell r="S1097" t="str">
            <v>Так</v>
          </cell>
          <cell r="T1097" t="str">
            <v>Так</v>
          </cell>
        </row>
        <row r="1098">
          <cell r="B1098" t="str">
            <v>61625</v>
          </cell>
          <cell r="L1098">
            <v>12400</v>
          </cell>
          <cell r="M1098">
            <v>114174</v>
          </cell>
          <cell r="N1098">
            <v>0</v>
          </cell>
          <cell r="O1098">
            <v>0</v>
          </cell>
          <cell r="Q1098">
            <v>0</v>
          </cell>
          <cell r="R1098">
            <v>0</v>
          </cell>
          <cell r="S1098" t="str">
            <v>Так</v>
          </cell>
          <cell r="T1098" t="str">
            <v>Так</v>
          </cell>
        </row>
        <row r="1099">
          <cell r="B1099" t="str">
            <v>61630</v>
          </cell>
          <cell r="L1099">
            <v>33302</v>
          </cell>
          <cell r="M1099">
            <v>38218</v>
          </cell>
          <cell r="N1099">
            <v>0</v>
          </cell>
          <cell r="O1099">
            <v>0</v>
          </cell>
          <cell r="Q1099">
            <v>0</v>
          </cell>
          <cell r="R1099">
            <v>0</v>
          </cell>
          <cell r="S1099" t="str">
            <v>Так</v>
          </cell>
          <cell r="T1099" t="str">
            <v>Так</v>
          </cell>
        </row>
        <row r="1100">
          <cell r="B1100" t="str">
            <v>61635</v>
          </cell>
          <cell r="L1100">
            <v>287283</v>
          </cell>
          <cell r="M1100">
            <v>86946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S1100" t="str">
            <v>Так</v>
          </cell>
          <cell r="T1100" t="str">
            <v>Так</v>
          </cell>
        </row>
        <row r="1101">
          <cell r="B1101" t="str">
            <v>61640</v>
          </cell>
          <cell r="L1101">
            <v>400003</v>
          </cell>
          <cell r="M1101">
            <v>400003</v>
          </cell>
          <cell r="N1101">
            <v>0</v>
          </cell>
          <cell r="O1101">
            <v>0</v>
          </cell>
          <cell r="Q1101">
            <v>0</v>
          </cell>
          <cell r="R1101">
            <v>0</v>
          </cell>
          <cell r="S1101" t="str">
            <v>Так</v>
          </cell>
          <cell r="T1101" t="str">
            <v>Так</v>
          </cell>
        </row>
        <row r="1102">
          <cell r="B1102" t="str">
            <v>61645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Q1102">
            <v>0</v>
          </cell>
          <cell r="R1102">
            <v>0</v>
          </cell>
          <cell r="S1102" t="str">
            <v>Так</v>
          </cell>
          <cell r="T1102" t="str">
            <v>Так</v>
          </cell>
        </row>
        <row r="1103">
          <cell r="B1103" t="str">
            <v>61650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S1103" t="str">
            <v>Так</v>
          </cell>
          <cell r="T1103" t="str">
            <v>Так</v>
          </cell>
        </row>
        <row r="1104">
          <cell r="B1104" t="str">
            <v>61660</v>
          </cell>
          <cell r="L1104">
            <v>73444</v>
          </cell>
          <cell r="M1104">
            <v>52845</v>
          </cell>
          <cell r="N1104">
            <v>0</v>
          </cell>
          <cell r="O1104">
            <v>0</v>
          </cell>
          <cell r="Q1104">
            <v>0</v>
          </cell>
          <cell r="R1104">
            <v>0</v>
          </cell>
          <cell r="S1104" t="str">
            <v>Так</v>
          </cell>
          <cell r="T1104" t="str">
            <v>Так</v>
          </cell>
        </row>
        <row r="1105">
          <cell r="B1105" t="str">
            <v>61665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S1105" t="str">
            <v>Так</v>
          </cell>
          <cell r="T1105" t="str">
            <v>Так</v>
          </cell>
        </row>
        <row r="1106">
          <cell r="B1106" t="str">
            <v>61670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Q1106">
            <v>0</v>
          </cell>
          <cell r="R1106">
            <v>0</v>
          </cell>
          <cell r="S1106" t="str">
            <v>Так</v>
          </cell>
          <cell r="T1106" t="str">
            <v>Так</v>
          </cell>
        </row>
        <row r="1107">
          <cell r="B1107" t="str">
            <v>61690</v>
          </cell>
          <cell r="L1107">
            <v>148936</v>
          </cell>
          <cell r="M1107">
            <v>684591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S1107" t="str">
            <v>Так</v>
          </cell>
          <cell r="T1107" t="str">
            <v>Так</v>
          </cell>
        </row>
        <row r="1108">
          <cell r="B1108" t="str">
            <v>61695</v>
          </cell>
          <cell r="L1108">
            <v>4358980</v>
          </cell>
          <cell r="M1108">
            <v>9514131</v>
          </cell>
          <cell r="N1108">
            <v>0</v>
          </cell>
          <cell r="O1108">
            <v>0</v>
          </cell>
          <cell r="Q1108">
            <v>0</v>
          </cell>
          <cell r="R1108">
            <v>0</v>
          </cell>
          <cell r="S1108" t="str">
            <v>Так</v>
          </cell>
          <cell r="T1108" t="str">
            <v>Так</v>
          </cell>
        </row>
        <row r="1109">
          <cell r="B1109" t="str">
            <v>61700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S1109" t="str">
            <v>Так</v>
          </cell>
          <cell r="T1109" t="str">
            <v>Так</v>
          </cell>
        </row>
        <row r="1110">
          <cell r="B1110" t="str">
            <v>61800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Q1110">
            <v>0</v>
          </cell>
          <cell r="R1110">
            <v>0</v>
          </cell>
          <cell r="S1110" t="str">
            <v>Так</v>
          </cell>
          <cell r="T1110" t="str">
            <v>Так</v>
          </cell>
        </row>
        <row r="1111">
          <cell r="B1111" t="str">
            <v>61900</v>
          </cell>
          <cell r="L1111">
            <v>12251042</v>
          </cell>
          <cell r="M1111">
            <v>13263941</v>
          </cell>
          <cell r="N1111">
            <v>0</v>
          </cell>
          <cell r="O1111">
            <v>0</v>
          </cell>
          <cell r="Q1111">
            <v>0</v>
          </cell>
          <cell r="R1111">
            <v>0</v>
          </cell>
          <cell r="S1111" t="str">
            <v>Так</v>
          </cell>
          <cell r="T1111" t="str">
            <v>Так</v>
          </cell>
        </row>
        <row r="1112">
          <cell r="B1112" t="str">
            <v>62000</v>
          </cell>
          <cell r="L1112">
            <v>14275605</v>
          </cell>
          <cell r="M1112">
            <v>10616283</v>
          </cell>
          <cell r="N1112">
            <v>0.52292129642841756</v>
          </cell>
          <cell r="O1112">
            <v>0.65086110863849422</v>
          </cell>
          <cell r="Q1112">
            <v>7465017.8738999991</v>
          </cell>
          <cell r="R1112">
            <v>6909725.7229999993</v>
          </cell>
          <cell r="S1112" t="str">
            <v>Так</v>
          </cell>
          <cell r="T1112" t="str">
            <v>Так</v>
          </cell>
        </row>
        <row r="1113">
          <cell r="B1113" t="str">
            <v>62010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Q1113">
            <v>0</v>
          </cell>
          <cell r="R1113">
            <v>0</v>
          </cell>
          <cell r="S1113" t="str">
            <v>Так</v>
          </cell>
          <cell r="T1113" t="str">
            <v>Так</v>
          </cell>
        </row>
        <row r="1114">
          <cell r="B1114" t="str">
            <v>62011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Q1114">
            <v>0</v>
          </cell>
          <cell r="R1114">
            <v>0</v>
          </cell>
          <cell r="S1114" t="str">
            <v>Так</v>
          </cell>
          <cell r="T1114" t="str">
            <v>Так</v>
          </cell>
        </row>
        <row r="1115">
          <cell r="B1115" t="str">
            <v>62012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Q1115">
            <v>0</v>
          </cell>
          <cell r="R1115">
            <v>0</v>
          </cell>
          <cell r="S1115" t="str">
            <v>Так</v>
          </cell>
          <cell r="T1115" t="str">
            <v>Так</v>
          </cell>
        </row>
        <row r="1116">
          <cell r="B1116" t="str">
            <v>62013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Q1116">
            <v>0</v>
          </cell>
          <cell r="R1116">
            <v>0</v>
          </cell>
          <cell r="S1116" t="str">
            <v>Так</v>
          </cell>
          <cell r="T1116" t="str">
            <v>Так</v>
          </cell>
        </row>
        <row r="1117">
          <cell r="B1117" t="str">
            <v>62014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S1117" t="str">
            <v>Так</v>
          </cell>
          <cell r="T1117" t="str">
            <v>Так</v>
          </cell>
        </row>
        <row r="1118">
          <cell r="B1118" t="str">
            <v>62050</v>
          </cell>
          <cell r="L1118">
            <v>12070709</v>
          </cell>
          <cell r="M1118">
            <v>8195164</v>
          </cell>
          <cell r="N1118">
            <v>3.7471917490513609E-2</v>
          </cell>
          <cell r="O1118">
            <v>2.5820302558923775E-2</v>
          </cell>
          <cell r="Q1118">
            <v>452312.61170000001</v>
          </cell>
          <cell r="R1118">
            <v>211601.614</v>
          </cell>
          <cell r="S1118" t="str">
            <v>Так</v>
          </cell>
          <cell r="T1118" t="str">
            <v>Так</v>
          </cell>
        </row>
        <row r="1119">
          <cell r="B1119" t="str">
            <v>62070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S1119" t="str">
            <v>Так</v>
          </cell>
          <cell r="T1119" t="str">
            <v>Так</v>
          </cell>
        </row>
        <row r="1120">
          <cell r="B1120" t="str">
            <v>62090</v>
          </cell>
          <cell r="L1120">
            <v>2204896</v>
          </cell>
          <cell r="M1120">
            <v>2421119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S1120" t="str">
            <v>Так</v>
          </cell>
          <cell r="T1120" t="str">
            <v>Так</v>
          </cell>
        </row>
        <row r="1121">
          <cell r="B1121" t="str">
            <v>62095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0</v>
          </cell>
          <cell r="S1121" t="str">
            <v>Так</v>
          </cell>
          <cell r="T1121" t="str">
            <v>Так</v>
          </cell>
        </row>
        <row r="1122">
          <cell r="B1122" t="str">
            <v>62105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Q1122">
            <v>0</v>
          </cell>
          <cell r="R1122">
            <v>0</v>
          </cell>
          <cell r="S1122" t="str">
            <v>Так</v>
          </cell>
          <cell r="T1122" t="str">
            <v>Так</v>
          </cell>
        </row>
        <row r="1123">
          <cell r="B1123" t="str">
            <v>6(2105)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S1123" t="str">
            <v>Так</v>
          </cell>
          <cell r="T1123" t="str">
            <v>Так</v>
          </cell>
        </row>
        <row r="1124">
          <cell r="B1124" t="str">
            <v>62110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Q1124">
            <v>0</v>
          </cell>
          <cell r="R1124">
            <v>0</v>
          </cell>
          <cell r="S1124" t="str">
            <v>Так</v>
          </cell>
          <cell r="T1124" t="str">
            <v>Так</v>
          </cell>
        </row>
        <row r="1125">
          <cell r="B1125" t="str">
            <v>6(2110)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Q1125">
            <v>0</v>
          </cell>
          <cell r="R1125">
            <v>0</v>
          </cell>
          <cell r="S1125" t="str">
            <v>Так</v>
          </cell>
          <cell r="T1125" t="str">
            <v>Так</v>
          </cell>
        </row>
        <row r="1126">
          <cell r="B1126" t="str">
            <v>62111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Q1126">
            <v>0</v>
          </cell>
          <cell r="R1126">
            <v>0</v>
          </cell>
          <cell r="S1126" t="str">
            <v>Так</v>
          </cell>
          <cell r="T1126" t="str">
            <v>Так</v>
          </cell>
        </row>
        <row r="1127">
          <cell r="B1127" t="str">
            <v>62112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Q1127">
            <v>0</v>
          </cell>
          <cell r="R1127">
            <v>0</v>
          </cell>
          <cell r="S1127" t="str">
            <v>Так</v>
          </cell>
          <cell r="T1127" t="str">
            <v>Так</v>
          </cell>
        </row>
        <row r="1128">
          <cell r="B1128" t="str">
            <v>62120</v>
          </cell>
          <cell r="L1128">
            <v>687171</v>
          </cell>
          <cell r="M1128">
            <v>1316322</v>
          </cell>
          <cell r="N1128">
            <v>0</v>
          </cell>
          <cell r="O1128">
            <v>0</v>
          </cell>
          <cell r="Q1128">
            <v>0</v>
          </cell>
          <cell r="R1128">
            <v>0</v>
          </cell>
          <cell r="S1128" t="str">
            <v>Так</v>
          </cell>
          <cell r="T1128" t="str">
            <v>Так</v>
          </cell>
        </row>
        <row r="1129">
          <cell r="B1129" t="str">
            <v>62121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Q1129">
            <v>0</v>
          </cell>
          <cell r="R1129">
            <v>0</v>
          </cell>
          <cell r="S1129" t="str">
            <v>Так</v>
          </cell>
          <cell r="T1129" t="str">
            <v>Так</v>
          </cell>
        </row>
        <row r="1130">
          <cell r="B1130" t="str">
            <v>62122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Q1130">
            <v>0</v>
          </cell>
          <cell r="R1130">
            <v>0</v>
          </cell>
          <cell r="S1130" t="str">
            <v>Так</v>
          </cell>
          <cell r="T1130" t="str">
            <v>Так</v>
          </cell>
        </row>
        <row r="1131">
          <cell r="B1131" t="str">
            <v>62130</v>
          </cell>
          <cell r="L1131">
            <v>816782</v>
          </cell>
          <cell r="M1131">
            <v>605915</v>
          </cell>
          <cell r="N1131">
            <v>0</v>
          </cell>
          <cell r="O1131">
            <v>0</v>
          </cell>
          <cell r="Q1131">
            <v>0</v>
          </cell>
          <cell r="R1131">
            <v>0</v>
          </cell>
          <cell r="S1131" t="str">
            <v>Так</v>
          </cell>
          <cell r="T1131" t="str">
            <v>Так</v>
          </cell>
        </row>
        <row r="1132">
          <cell r="B1132" t="str">
            <v>62150</v>
          </cell>
          <cell r="L1132">
            <v>874243</v>
          </cell>
          <cell r="M1132">
            <v>567353</v>
          </cell>
          <cell r="N1132">
            <v>0</v>
          </cell>
          <cell r="O1132">
            <v>0</v>
          </cell>
          <cell r="Q1132">
            <v>0</v>
          </cell>
          <cell r="R1132">
            <v>0</v>
          </cell>
          <cell r="S1132" t="str">
            <v>Так</v>
          </cell>
          <cell r="T1132" t="str">
            <v>Так</v>
          </cell>
        </row>
        <row r="1133">
          <cell r="B1133" t="str">
            <v>62180</v>
          </cell>
          <cell r="L1133">
            <v>486134</v>
          </cell>
          <cell r="M1133">
            <v>815387</v>
          </cell>
          <cell r="N1133">
            <v>0</v>
          </cell>
          <cell r="O1133">
            <v>0</v>
          </cell>
          <cell r="Q1133">
            <v>0</v>
          </cell>
          <cell r="R1133">
            <v>0</v>
          </cell>
          <cell r="S1133" t="str">
            <v>Так</v>
          </cell>
          <cell r="T1133" t="str">
            <v>Так</v>
          </cell>
        </row>
        <row r="1134">
          <cell r="B1134" t="str">
            <v>62181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Q1134">
            <v>0</v>
          </cell>
          <cell r="R1134">
            <v>0</v>
          </cell>
          <cell r="S1134" t="str">
            <v>Так</v>
          </cell>
          <cell r="T1134" t="str">
            <v>Так</v>
          </cell>
        </row>
        <row r="1135">
          <cell r="B1135" t="str">
            <v>62182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Q1135">
            <v>0</v>
          </cell>
          <cell r="R1135">
            <v>0</v>
          </cell>
          <cell r="S1135" t="str">
            <v>Так</v>
          </cell>
          <cell r="T1135" t="str">
            <v>Так</v>
          </cell>
        </row>
        <row r="1136">
          <cell r="B1136" t="str">
            <v>62190</v>
          </cell>
          <cell r="L1136">
            <v>714908</v>
          </cell>
          <cell r="M1136">
            <v>1748786</v>
          </cell>
          <cell r="N1136">
            <v>0</v>
          </cell>
          <cell r="O1136">
            <v>0</v>
          </cell>
          <cell r="Q1136">
            <v>0</v>
          </cell>
          <cell r="R1136">
            <v>0</v>
          </cell>
          <cell r="S1136" t="str">
            <v>Так</v>
          </cell>
          <cell r="T1136" t="str">
            <v>Так</v>
          </cell>
        </row>
        <row r="1137">
          <cell r="B1137" t="str">
            <v>62195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Q1137">
            <v>0</v>
          </cell>
          <cell r="R1137">
            <v>0</v>
          </cell>
          <cell r="S1137" t="str">
            <v>Так</v>
          </cell>
          <cell r="T1137" t="str">
            <v>Так</v>
          </cell>
        </row>
        <row r="1138">
          <cell r="B1138" t="str">
            <v>62200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Q1138">
            <v>0</v>
          </cell>
          <cell r="R1138">
            <v>0</v>
          </cell>
          <cell r="S1138" t="str">
            <v>Так</v>
          </cell>
          <cell r="T1138" t="str">
            <v>Так</v>
          </cell>
        </row>
        <row r="1139">
          <cell r="B1139" t="str">
            <v>62220</v>
          </cell>
          <cell r="L1139">
            <v>36865</v>
          </cell>
          <cell r="M1139">
            <v>48250</v>
          </cell>
          <cell r="N1139">
            <v>0</v>
          </cell>
          <cell r="O1139">
            <v>0</v>
          </cell>
          <cell r="Q1139">
            <v>0</v>
          </cell>
          <cell r="R1139">
            <v>0</v>
          </cell>
          <cell r="S1139" t="str">
            <v>Так</v>
          </cell>
          <cell r="T1139" t="str">
            <v>Так</v>
          </cell>
        </row>
        <row r="1140">
          <cell r="B1140" t="str">
            <v>62240</v>
          </cell>
          <cell r="L1140">
            <v>97866</v>
          </cell>
          <cell r="M1140">
            <v>1050282</v>
          </cell>
          <cell r="N1140">
            <v>0</v>
          </cell>
          <cell r="O1140">
            <v>0</v>
          </cell>
          <cell r="Q1140">
            <v>0</v>
          </cell>
          <cell r="R1140">
            <v>0</v>
          </cell>
          <cell r="S1140" t="str">
            <v>Так</v>
          </cell>
          <cell r="T1140" t="str">
            <v>Так</v>
          </cell>
        </row>
        <row r="1141">
          <cell r="B1141" t="str">
            <v>62241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Q1141">
            <v>0</v>
          </cell>
          <cell r="R1141">
            <v>0</v>
          </cell>
          <cell r="S1141" t="str">
            <v>Так</v>
          </cell>
          <cell r="T1141" t="str">
            <v>Так</v>
          </cell>
        </row>
        <row r="1142">
          <cell r="B1142" t="str">
            <v>62250</v>
          </cell>
          <cell r="L1142">
            <v>521997</v>
          </cell>
          <cell r="M1142">
            <v>902143</v>
          </cell>
          <cell r="N1142">
            <v>0</v>
          </cell>
          <cell r="O1142">
            <v>0</v>
          </cell>
          <cell r="Q1142">
            <v>0</v>
          </cell>
          <cell r="R1142">
            <v>0</v>
          </cell>
          <cell r="S1142" t="str">
            <v>Так</v>
          </cell>
          <cell r="T1142" t="str">
            <v>Так</v>
          </cell>
        </row>
        <row r="1143">
          <cell r="B1143" t="str">
            <v>62255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Q1143">
            <v>0</v>
          </cell>
          <cell r="R1143">
            <v>0</v>
          </cell>
          <cell r="S1143" t="str">
            <v>Так</v>
          </cell>
          <cell r="T1143" t="str">
            <v>Так</v>
          </cell>
        </row>
        <row r="1144">
          <cell r="B1144" t="str">
            <v>62270</v>
          </cell>
          <cell r="L1144">
            <v>141647</v>
          </cell>
          <cell r="M1144">
            <v>6816101</v>
          </cell>
          <cell r="N1144">
            <v>0</v>
          </cell>
          <cell r="O1144">
            <v>0</v>
          </cell>
          <cell r="Q1144">
            <v>0</v>
          </cell>
          <cell r="R1144">
            <v>0</v>
          </cell>
          <cell r="S1144" t="str">
            <v>Так</v>
          </cell>
          <cell r="T1144" t="str">
            <v>Так</v>
          </cell>
        </row>
        <row r="1145">
          <cell r="B1145" t="str">
            <v>62275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0</v>
          </cell>
          <cell r="S1145" t="str">
            <v>Так</v>
          </cell>
          <cell r="T1145" t="str">
            <v>Так</v>
          </cell>
        </row>
        <row r="1146">
          <cell r="B1146" t="str">
            <v>6(2275)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Q1146">
            <v>0</v>
          </cell>
          <cell r="R1146">
            <v>0</v>
          </cell>
          <cell r="S1146" t="str">
            <v>Так</v>
          </cell>
          <cell r="T1146" t="str">
            <v>Так</v>
          </cell>
        </row>
        <row r="1147">
          <cell r="B1147" t="str">
            <v>62290</v>
          </cell>
          <cell r="L1147">
            <v>185995</v>
          </cell>
          <cell r="M1147">
            <v>0</v>
          </cell>
          <cell r="N1147">
            <v>0</v>
          </cell>
          <cell r="O1147">
            <v>0</v>
          </cell>
          <cell r="Q1147">
            <v>0</v>
          </cell>
          <cell r="R1147">
            <v>0</v>
          </cell>
          <cell r="S1147" t="str">
            <v>Так</v>
          </cell>
          <cell r="T1147" t="str">
            <v>Так</v>
          </cell>
        </row>
        <row r="1148">
          <cell r="B1148" t="str">
            <v>62295</v>
          </cell>
          <cell r="L1148">
            <v>0</v>
          </cell>
          <cell r="M1148">
            <v>4870926</v>
          </cell>
          <cell r="N1148">
            <v>0</v>
          </cell>
          <cell r="O1148">
            <v>0</v>
          </cell>
          <cell r="Q1148">
            <v>0</v>
          </cell>
          <cell r="R1148">
            <v>0</v>
          </cell>
          <cell r="S1148" t="str">
            <v>Так</v>
          </cell>
          <cell r="T1148" t="str">
            <v>Так</v>
          </cell>
        </row>
        <row r="1149">
          <cell r="B1149" t="str">
            <v>62300</v>
          </cell>
          <cell r="L1149">
            <v>-106990</v>
          </cell>
          <cell r="M1149">
            <v>-607</v>
          </cell>
          <cell r="N1149">
            <v>0</v>
          </cell>
          <cell r="O1149">
            <v>0</v>
          </cell>
          <cell r="Q1149">
            <v>0</v>
          </cell>
          <cell r="R1149">
            <v>0</v>
          </cell>
          <cell r="S1149" t="str">
            <v>Так</v>
          </cell>
          <cell r="T1149" t="str">
            <v>Так</v>
          </cell>
        </row>
        <row r="1150">
          <cell r="B1150" t="str">
            <v>6(2300)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Q1150">
            <v>0</v>
          </cell>
          <cell r="R1150">
            <v>0</v>
          </cell>
          <cell r="S1150" t="str">
            <v>Так</v>
          </cell>
          <cell r="T1150" t="str">
            <v>Так</v>
          </cell>
        </row>
        <row r="1151">
          <cell r="B1151" t="str">
            <v>62305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Q1151">
            <v>0</v>
          </cell>
          <cell r="R1151">
            <v>0</v>
          </cell>
          <cell r="S1151" t="str">
            <v>Так</v>
          </cell>
          <cell r="T1151" t="str">
            <v>Так</v>
          </cell>
        </row>
        <row r="1152">
          <cell r="B1152" t="str">
            <v>6(2305)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  <cell r="S1152" t="str">
            <v>Так</v>
          </cell>
          <cell r="T1152" t="str">
            <v>Так</v>
          </cell>
        </row>
        <row r="1153">
          <cell r="B1153" t="str">
            <v>62350</v>
          </cell>
          <cell r="L1153">
            <v>79005</v>
          </cell>
          <cell r="M1153">
            <v>0</v>
          </cell>
          <cell r="N1153">
            <v>0</v>
          </cell>
          <cell r="O1153">
            <v>0</v>
          </cell>
          <cell r="Q1153">
            <v>0</v>
          </cell>
          <cell r="R1153">
            <v>0</v>
          </cell>
          <cell r="S1153" t="str">
            <v>Так</v>
          </cell>
          <cell r="T1153" t="str">
            <v>Так</v>
          </cell>
        </row>
        <row r="1154">
          <cell r="B1154" t="str">
            <v>62355</v>
          </cell>
          <cell r="L1154">
            <v>0</v>
          </cell>
          <cell r="M1154">
            <v>4871533</v>
          </cell>
          <cell r="N1154">
            <v>0</v>
          </cell>
          <cell r="O1154">
            <v>0</v>
          </cell>
          <cell r="Q1154">
            <v>0</v>
          </cell>
          <cell r="R1154">
            <v>0</v>
          </cell>
          <cell r="S1154" t="str">
            <v>Так</v>
          </cell>
          <cell r="T1154" t="str">
            <v>Так</v>
          </cell>
        </row>
        <row r="1155">
          <cell r="B1155" t="str">
            <v>62400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Q1155">
            <v>0</v>
          </cell>
          <cell r="R1155">
            <v>0</v>
          </cell>
          <cell r="S1155" t="str">
            <v>Так</v>
          </cell>
          <cell r="T1155" t="str">
            <v>Так</v>
          </cell>
        </row>
        <row r="1156">
          <cell r="B1156" t="str">
            <v>62405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Q1156">
            <v>0</v>
          </cell>
          <cell r="R1156">
            <v>0</v>
          </cell>
          <cell r="S1156" t="str">
            <v>Так</v>
          </cell>
          <cell r="T1156" t="str">
            <v>Так</v>
          </cell>
        </row>
        <row r="1157">
          <cell r="B1157" t="str">
            <v>62410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S1157" t="str">
            <v>Так</v>
          </cell>
          <cell r="T1157" t="str">
            <v>Так</v>
          </cell>
        </row>
        <row r="1158">
          <cell r="B1158" t="str">
            <v>62415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S1158" t="str">
            <v>Так</v>
          </cell>
          <cell r="T1158" t="str">
            <v>Так</v>
          </cell>
        </row>
        <row r="1159">
          <cell r="B1159" t="str">
            <v>62445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Q1159">
            <v>0</v>
          </cell>
          <cell r="R1159">
            <v>0</v>
          </cell>
          <cell r="S1159" t="str">
            <v>Так</v>
          </cell>
          <cell r="T1159" t="str">
            <v>Так</v>
          </cell>
        </row>
        <row r="1160">
          <cell r="B1160" t="str">
            <v>62450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Q1160">
            <v>0</v>
          </cell>
          <cell r="R1160">
            <v>0</v>
          </cell>
          <cell r="S1160" t="str">
            <v>Так</v>
          </cell>
          <cell r="T1160" t="str">
            <v>Так</v>
          </cell>
        </row>
        <row r="1161">
          <cell r="B1161" t="str">
            <v>62455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Q1161">
            <v>0</v>
          </cell>
          <cell r="R1161">
            <v>0</v>
          </cell>
          <cell r="S1161" t="str">
            <v>Так</v>
          </cell>
          <cell r="T1161" t="str">
            <v>Так</v>
          </cell>
        </row>
        <row r="1162">
          <cell r="B1162" t="str">
            <v>62460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Q1162">
            <v>0</v>
          </cell>
          <cell r="R1162">
            <v>0</v>
          </cell>
          <cell r="S1162" t="str">
            <v>Так</v>
          </cell>
          <cell r="T1162" t="str">
            <v>Так</v>
          </cell>
        </row>
        <row r="1163">
          <cell r="B1163" t="str">
            <v>62465</v>
          </cell>
          <cell r="L1163">
            <v>79005</v>
          </cell>
          <cell r="M1163">
            <v>4871533</v>
          </cell>
          <cell r="N1163">
            <v>0</v>
          </cell>
          <cell r="O1163">
            <v>0</v>
          </cell>
          <cell r="Q1163">
            <v>0</v>
          </cell>
          <cell r="R1163">
            <v>0</v>
          </cell>
          <cell r="S1163" t="str">
            <v>Так</v>
          </cell>
          <cell r="T1163" t="str">
            <v>Так</v>
          </cell>
        </row>
        <row r="1164">
          <cell r="B1164" t="str">
            <v>62500</v>
          </cell>
          <cell r="L1164">
            <v>-8491569</v>
          </cell>
          <cell r="M1164">
            <v>-5796653</v>
          </cell>
          <cell r="N1164">
            <v>0</v>
          </cell>
          <cell r="O1164">
            <v>0</v>
          </cell>
          <cell r="Q1164">
            <v>0</v>
          </cell>
          <cell r="R1164">
            <v>0</v>
          </cell>
          <cell r="S1164" t="str">
            <v>Так</v>
          </cell>
          <cell r="T1164" t="str">
            <v>Так</v>
          </cell>
        </row>
        <row r="1165">
          <cell r="B1165" t="str">
            <v>62505</v>
          </cell>
          <cell r="L1165">
            <v>-825003</v>
          </cell>
          <cell r="M1165">
            <v>-642945</v>
          </cell>
          <cell r="N1165">
            <v>0</v>
          </cell>
          <cell r="O1165">
            <v>0</v>
          </cell>
          <cell r="Q1165">
            <v>0</v>
          </cell>
          <cell r="R1165">
            <v>0</v>
          </cell>
          <cell r="S1165" t="str">
            <v>Так</v>
          </cell>
          <cell r="T1165" t="str">
            <v>Так</v>
          </cell>
        </row>
        <row r="1166">
          <cell r="B1166" t="str">
            <v>62510</v>
          </cell>
          <cell r="L1166">
            <v>-262153</v>
          </cell>
          <cell r="M1166">
            <v>-218861</v>
          </cell>
          <cell r="N1166">
            <v>0</v>
          </cell>
          <cell r="O1166">
            <v>0</v>
          </cell>
          <cell r="Q1166">
            <v>0</v>
          </cell>
          <cell r="R1166">
            <v>0</v>
          </cell>
          <cell r="S1166" t="str">
            <v>Так</v>
          </cell>
          <cell r="T1166" t="str">
            <v>Так</v>
          </cell>
        </row>
        <row r="1167">
          <cell r="B1167" t="str">
            <v>62515</v>
          </cell>
          <cell r="L1167">
            <v>-183032</v>
          </cell>
          <cell r="M1167">
            <v>-182701</v>
          </cell>
          <cell r="N1167">
            <v>0</v>
          </cell>
          <cell r="O1167">
            <v>0</v>
          </cell>
          <cell r="Q1167">
            <v>0</v>
          </cell>
          <cell r="R1167">
            <v>0</v>
          </cell>
          <cell r="S1167" t="str">
            <v>Так</v>
          </cell>
          <cell r="T1167" t="str">
            <v>Так</v>
          </cell>
        </row>
        <row r="1168">
          <cell r="B1168" t="str">
            <v>62520</v>
          </cell>
          <cell r="L1168">
            <v>-1416741</v>
          </cell>
          <cell r="M1168">
            <v>-1324685</v>
          </cell>
          <cell r="N1168">
            <v>0</v>
          </cell>
          <cell r="O1168">
            <v>0</v>
          </cell>
          <cell r="Q1168">
            <v>0</v>
          </cell>
          <cell r="R1168">
            <v>0</v>
          </cell>
          <cell r="S1168" t="str">
            <v>Так</v>
          </cell>
          <cell r="T1168" t="str">
            <v>Так</v>
          </cell>
        </row>
        <row r="1169">
          <cell r="B1169" t="str">
            <v>62550</v>
          </cell>
          <cell r="L1169">
            <v>-11178498</v>
          </cell>
          <cell r="M1169">
            <v>-8165845</v>
          </cell>
          <cell r="N1169">
            <v>0</v>
          </cell>
          <cell r="O1169">
            <v>0</v>
          </cell>
          <cell r="Q1169">
            <v>0</v>
          </cell>
          <cell r="R1169">
            <v>0</v>
          </cell>
          <cell r="S1169" t="str">
            <v>Так</v>
          </cell>
          <cell r="T1169" t="str">
            <v>Так</v>
          </cell>
        </row>
        <row r="1170">
          <cell r="B1170" t="str">
            <v>62600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Q1170">
            <v>0</v>
          </cell>
          <cell r="R1170">
            <v>0</v>
          </cell>
          <cell r="S1170" t="str">
            <v>Так</v>
          </cell>
          <cell r="T1170" t="str">
            <v>Так</v>
          </cell>
        </row>
        <row r="1171">
          <cell r="B1171" t="str">
            <v>62605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Q1171">
            <v>0</v>
          </cell>
          <cell r="R1171">
            <v>0</v>
          </cell>
          <cell r="S1171" t="str">
            <v>Так</v>
          </cell>
          <cell r="T1171" t="str">
            <v>Так</v>
          </cell>
        </row>
        <row r="1172">
          <cell r="B1172" t="str">
            <v>62610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Q1172">
            <v>0</v>
          </cell>
          <cell r="R1172">
            <v>0</v>
          </cell>
          <cell r="S1172" t="str">
            <v>Так</v>
          </cell>
          <cell r="T1172" t="str">
            <v>Так</v>
          </cell>
        </row>
        <row r="1173">
          <cell r="B1173" t="str">
            <v>62615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Q1173">
            <v>0</v>
          </cell>
          <cell r="R1173">
            <v>0</v>
          </cell>
          <cell r="S1173" t="str">
            <v>Так</v>
          </cell>
          <cell r="T1173" t="str">
            <v>Так</v>
          </cell>
        </row>
        <row r="1174">
          <cell r="B1174" t="str">
            <v>62650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Q1174">
            <v>0</v>
          </cell>
          <cell r="R1174">
            <v>0</v>
          </cell>
          <cell r="S1174" t="str">
            <v>Так</v>
          </cell>
          <cell r="T1174" t="str">
            <v>Так</v>
          </cell>
        </row>
        <row r="1175">
          <cell r="B1175" t="str">
            <v>63000</v>
          </cell>
          <cell r="L1175">
            <v>14713455</v>
          </cell>
          <cell r="M1175">
            <v>9418236</v>
          </cell>
          <cell r="N1175">
            <v>0</v>
          </cell>
          <cell r="O1175">
            <v>0</v>
          </cell>
          <cell r="Q1175">
            <v>0</v>
          </cell>
          <cell r="R1175">
            <v>0</v>
          </cell>
          <cell r="S1175" t="str">
            <v>Так</v>
          </cell>
          <cell r="T1175" t="str">
            <v>Так</v>
          </cell>
        </row>
        <row r="1176">
          <cell r="B1176" t="str">
            <v>63005</v>
          </cell>
          <cell r="L1176">
            <v>1198180</v>
          </cell>
          <cell r="M1176">
            <v>801238</v>
          </cell>
          <cell r="N1176">
            <v>0</v>
          </cell>
          <cell r="O1176">
            <v>0</v>
          </cell>
          <cell r="Q1176">
            <v>0</v>
          </cell>
          <cell r="R1176">
            <v>0</v>
          </cell>
          <cell r="S1176" t="str">
            <v>Так</v>
          </cell>
          <cell r="T1176" t="str">
            <v>Так</v>
          </cell>
        </row>
        <row r="1177">
          <cell r="B1177" t="str">
            <v>63006</v>
          </cell>
          <cell r="L1177">
            <v>1158180</v>
          </cell>
          <cell r="M1177">
            <v>801208</v>
          </cell>
          <cell r="N1177">
            <v>0</v>
          </cell>
          <cell r="O1177">
            <v>0</v>
          </cell>
          <cell r="Q1177">
            <v>0</v>
          </cell>
          <cell r="R1177">
            <v>0</v>
          </cell>
          <cell r="S1177" t="str">
            <v>Так</v>
          </cell>
          <cell r="T1177" t="str">
            <v>Так</v>
          </cell>
        </row>
        <row r="1178">
          <cell r="B1178" t="str">
            <v>63010</v>
          </cell>
          <cell r="L1178">
            <v>0</v>
          </cell>
          <cell r="M1178" t="str">
            <v>-</v>
          </cell>
          <cell r="N1178">
            <v>0</v>
          </cell>
          <cell r="O1178">
            <v>0</v>
          </cell>
          <cell r="Q1178">
            <v>0</v>
          </cell>
          <cell r="R1178">
            <v>0</v>
          </cell>
          <cell r="S1178" t="str">
            <v>Так</v>
          </cell>
          <cell r="T1178" t="str">
            <v>Так</v>
          </cell>
        </row>
        <row r="1179">
          <cell r="B1179" t="str">
            <v>63095</v>
          </cell>
          <cell r="L1179">
            <v>22996808</v>
          </cell>
          <cell r="M1179">
            <v>7200204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S1179" t="str">
            <v>Так</v>
          </cell>
          <cell r="T1179" t="str">
            <v>Так</v>
          </cell>
        </row>
        <row r="1180">
          <cell r="B1180" t="str">
            <v>63100</v>
          </cell>
          <cell r="L1180">
            <v>11826175</v>
          </cell>
          <cell r="M1180">
            <v>6984498</v>
          </cell>
          <cell r="N1180">
            <v>0</v>
          </cell>
          <cell r="O1180">
            <v>0</v>
          </cell>
          <cell r="Q1180">
            <v>0</v>
          </cell>
          <cell r="R1180">
            <v>0</v>
          </cell>
          <cell r="S1180" t="str">
            <v>Так</v>
          </cell>
          <cell r="T1180" t="str">
            <v>Так</v>
          </cell>
        </row>
        <row r="1181">
          <cell r="B1181" t="str">
            <v>63105</v>
          </cell>
          <cell r="L1181">
            <v>667612</v>
          </cell>
          <cell r="M1181">
            <v>522657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S1181" t="str">
            <v>Так</v>
          </cell>
          <cell r="T1181" t="str">
            <v>Так</v>
          </cell>
        </row>
        <row r="1182">
          <cell r="B1182" t="str">
            <v>63110</v>
          </cell>
          <cell r="L1182">
            <v>286397</v>
          </cell>
          <cell r="M1182">
            <v>195729</v>
          </cell>
          <cell r="N1182">
            <v>0</v>
          </cell>
          <cell r="O1182">
            <v>0</v>
          </cell>
          <cell r="Q1182">
            <v>0</v>
          </cell>
          <cell r="R1182">
            <v>0</v>
          </cell>
          <cell r="S1182" t="str">
            <v>Так</v>
          </cell>
          <cell r="T1182" t="str">
            <v>Так</v>
          </cell>
        </row>
        <row r="1183">
          <cell r="B1183" t="str">
            <v>63115</v>
          </cell>
          <cell r="L1183">
            <v>361360</v>
          </cell>
          <cell r="M1183">
            <v>166701</v>
          </cell>
          <cell r="N1183">
            <v>0</v>
          </cell>
          <cell r="O1183">
            <v>0</v>
          </cell>
          <cell r="Q1183">
            <v>0</v>
          </cell>
          <cell r="R1183">
            <v>0</v>
          </cell>
          <cell r="S1183" t="str">
            <v>Так</v>
          </cell>
          <cell r="T1183" t="str">
            <v>Так</v>
          </cell>
        </row>
        <row r="1184">
          <cell r="B1184" t="str">
            <v>63190</v>
          </cell>
          <cell r="L1184">
            <v>24900357</v>
          </cell>
          <cell r="M1184">
            <v>8613630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S1184" t="str">
            <v>Так</v>
          </cell>
          <cell r="T1184" t="str">
            <v>Так</v>
          </cell>
        </row>
        <row r="1185">
          <cell r="B1185" t="str">
            <v>63195</v>
          </cell>
          <cell r="L1185">
            <v>866542</v>
          </cell>
          <cell r="M1185">
            <v>936463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S1185" t="str">
            <v>Так</v>
          </cell>
          <cell r="T1185" t="str">
            <v>Так</v>
          </cell>
        </row>
        <row r="1186">
          <cell r="B1186" t="str">
            <v>63230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Q1186">
            <v>0</v>
          </cell>
          <cell r="R1186">
            <v>0</v>
          </cell>
          <cell r="S1186" t="str">
            <v>Так</v>
          </cell>
          <cell r="T1186" t="str">
            <v>Так</v>
          </cell>
        </row>
        <row r="1187">
          <cell r="B1187" t="str">
            <v>63295</v>
          </cell>
          <cell r="L1187">
            <v>-895123</v>
          </cell>
          <cell r="M1187">
            <v>-719237</v>
          </cell>
          <cell r="N1187">
            <v>0</v>
          </cell>
          <cell r="O1187">
            <v>0</v>
          </cell>
          <cell r="Q1187">
            <v>0</v>
          </cell>
          <cell r="R1187">
            <v>0</v>
          </cell>
          <cell r="S1187" t="str">
            <v>Так</v>
          </cell>
          <cell r="T1187" t="str">
            <v>Так</v>
          </cell>
        </row>
        <row r="1188">
          <cell r="B1188" t="str">
            <v>63300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Q1188">
            <v>0</v>
          </cell>
          <cell r="R1188">
            <v>0</v>
          </cell>
          <cell r="S1188" t="str">
            <v>Так</v>
          </cell>
          <cell r="T1188" t="str">
            <v>Так</v>
          </cell>
        </row>
        <row r="1189">
          <cell r="B1189" t="str">
            <v>63305</v>
          </cell>
          <cell r="L1189">
            <v>5374751</v>
          </cell>
          <cell r="M1189">
            <v>2132527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S1189" t="str">
            <v>Так</v>
          </cell>
          <cell r="T1189" t="str">
            <v>Так</v>
          </cell>
        </row>
        <row r="1190">
          <cell r="B1190" t="str">
            <v>63340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S1190" t="str">
            <v>Так</v>
          </cell>
          <cell r="T1190" t="str">
            <v>Так</v>
          </cell>
        </row>
        <row r="1191">
          <cell r="B1191" t="str">
            <v>63345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S1191" t="str">
            <v>Так</v>
          </cell>
          <cell r="T1191" t="str">
            <v>Так</v>
          </cell>
        </row>
        <row r="1192">
          <cell r="B1192" t="str">
            <v>63350</v>
          </cell>
          <cell r="L1192">
            <v>4665095</v>
          </cell>
          <cell r="M1192">
            <v>2229215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S1192" t="str">
            <v>Так</v>
          </cell>
          <cell r="T1192" t="str">
            <v>Так</v>
          </cell>
        </row>
        <row r="1193">
          <cell r="B1193" t="str">
            <v>63355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Q1193">
            <v>0</v>
          </cell>
          <cell r="R1193">
            <v>0</v>
          </cell>
          <cell r="S1193" t="str">
            <v>Так</v>
          </cell>
          <cell r="T1193" t="str">
            <v>Так</v>
          </cell>
        </row>
        <row r="1194">
          <cell r="B1194" t="str">
            <v>63360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Q1194">
            <v>0</v>
          </cell>
          <cell r="R1194">
            <v>0</v>
          </cell>
          <cell r="S1194" t="str">
            <v>Так</v>
          </cell>
          <cell r="T1194" t="str">
            <v>Так</v>
          </cell>
        </row>
        <row r="1195">
          <cell r="B1195" t="str">
            <v>63390</v>
          </cell>
          <cell r="L1195">
            <v>440560</v>
          </cell>
          <cell r="M1195">
            <v>413589</v>
          </cell>
          <cell r="N1195">
            <v>0</v>
          </cell>
          <cell r="O1195">
            <v>0</v>
          </cell>
          <cell r="Q1195">
            <v>0</v>
          </cell>
          <cell r="R1195">
            <v>0</v>
          </cell>
          <cell r="S1195" t="str">
            <v>Так</v>
          </cell>
          <cell r="T1195" t="str">
            <v>Так</v>
          </cell>
        </row>
        <row r="1196">
          <cell r="B1196" t="str">
            <v>63395</v>
          </cell>
          <cell r="L1196">
            <v>269096</v>
          </cell>
          <cell r="M1196">
            <v>-510277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S1196" t="str">
            <v>Так</v>
          </cell>
          <cell r="T1196" t="str">
            <v>Так</v>
          </cell>
        </row>
        <row r="1197">
          <cell r="B1197" t="str">
            <v>63400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Q1197">
            <v>0</v>
          </cell>
          <cell r="R1197">
            <v>0</v>
          </cell>
          <cell r="S1197" t="str">
            <v>Так</v>
          </cell>
          <cell r="T1197" t="str">
            <v>Так</v>
          </cell>
        </row>
        <row r="1198">
          <cell r="B1198" t="str">
            <v>63405</v>
          </cell>
          <cell r="L1198">
            <v>55234</v>
          </cell>
          <cell r="M1198">
            <v>294191</v>
          </cell>
          <cell r="N1198">
            <v>0</v>
          </cell>
          <cell r="O1198">
            <v>0</v>
          </cell>
          <cell r="Q1198">
            <v>0</v>
          </cell>
          <cell r="R1198">
            <v>0</v>
          </cell>
          <cell r="S1198" t="str">
            <v>Так</v>
          </cell>
          <cell r="T1198" t="str">
            <v>Так</v>
          </cell>
        </row>
        <row r="1199">
          <cell r="B1199" t="str">
            <v>63410</v>
          </cell>
          <cell r="L1199">
            <v>-1558</v>
          </cell>
          <cell r="M1199">
            <v>17351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S1199" t="str">
            <v>Так</v>
          </cell>
          <cell r="T1199" t="str">
            <v>Так</v>
          </cell>
        </row>
        <row r="1200">
          <cell r="B1200" t="str">
            <v>63415</v>
          </cell>
          <cell r="L1200">
            <v>294191</v>
          </cell>
          <cell r="M1200">
            <v>18491</v>
          </cell>
          <cell r="N1200">
            <v>0</v>
          </cell>
          <cell r="O1200">
            <v>0</v>
          </cell>
          <cell r="Q1200">
            <v>0</v>
          </cell>
          <cell r="R1200">
            <v>0</v>
          </cell>
          <cell r="S1200" t="str">
            <v>Так</v>
          </cell>
          <cell r="T1200" t="str">
            <v>Так</v>
          </cell>
        </row>
        <row r="1201">
          <cell r="B1201" t="str">
            <v>6</v>
          </cell>
          <cell r="N1201">
            <v>0</v>
          </cell>
          <cell r="O1201">
            <v>0</v>
          </cell>
        </row>
        <row r="1202">
          <cell r="B1202" t="str">
            <v>6</v>
          </cell>
          <cell r="N1202">
            <v>0</v>
          </cell>
          <cell r="O1202">
            <v>0</v>
          </cell>
        </row>
        <row r="1203">
          <cell r="B1203" t="str">
            <v>6</v>
          </cell>
          <cell r="N1203">
            <v>0</v>
          </cell>
          <cell r="O1203">
            <v>0</v>
          </cell>
        </row>
        <row r="1204">
          <cell r="B1204" t="str">
            <v>6</v>
          </cell>
          <cell r="N1204">
            <v>0</v>
          </cell>
          <cell r="O1204">
            <v>0</v>
          </cell>
        </row>
        <row r="1205">
          <cell r="B1205" t="str">
            <v>6</v>
          </cell>
          <cell r="N1205">
            <v>0</v>
          </cell>
          <cell r="O1205">
            <v>0</v>
          </cell>
        </row>
        <row r="1206">
          <cell r="B1206" t="str">
            <v>6</v>
          </cell>
          <cell r="N1206">
            <v>0</v>
          </cell>
          <cell r="O1206">
            <v>0</v>
          </cell>
        </row>
        <row r="1207">
          <cell r="B1207" t="str">
            <v>6</v>
          </cell>
          <cell r="N1207">
            <v>0</v>
          </cell>
          <cell r="O1207">
            <v>0</v>
          </cell>
        </row>
        <row r="1208">
          <cell r="B1208" t="str">
            <v>6</v>
          </cell>
          <cell r="N1208">
            <v>0</v>
          </cell>
          <cell r="O1208">
            <v>0</v>
          </cell>
        </row>
        <row r="1209">
          <cell r="B1209" t="str">
            <v>6</v>
          </cell>
          <cell r="N1209">
            <v>0</v>
          </cell>
          <cell r="O1209">
            <v>0</v>
          </cell>
        </row>
        <row r="1210">
          <cell r="N1210">
            <v>0</v>
          </cell>
          <cell r="O1210">
            <v>0</v>
          </cell>
        </row>
        <row r="1211">
          <cell r="B1211" t="str">
            <v>7</v>
          </cell>
          <cell r="N1211">
            <v>0</v>
          </cell>
          <cell r="O1211">
            <v>0</v>
          </cell>
        </row>
        <row r="1212">
          <cell r="B1212" t="str">
            <v>71000</v>
          </cell>
          <cell r="L1212">
            <v>3936</v>
          </cell>
          <cell r="M1212">
            <v>3632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S1212" t="str">
            <v>Так</v>
          </cell>
          <cell r="T1212" t="str">
            <v>Так</v>
          </cell>
        </row>
        <row r="1213">
          <cell r="B1213" t="str">
            <v>71001</v>
          </cell>
          <cell r="L1213">
            <v>5558</v>
          </cell>
          <cell r="M1213">
            <v>5702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S1213" t="str">
            <v>Так</v>
          </cell>
          <cell r="T1213" t="str">
            <v>Так</v>
          </cell>
        </row>
        <row r="1214">
          <cell r="B1214" t="str">
            <v>71002</v>
          </cell>
          <cell r="L1214">
            <v>-1622</v>
          </cell>
          <cell r="M1214">
            <v>-2070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S1214" t="str">
            <v>Так</v>
          </cell>
          <cell r="T1214" t="str">
            <v>Так</v>
          </cell>
        </row>
        <row r="1215">
          <cell r="B1215" t="str">
            <v>71005</v>
          </cell>
          <cell r="L1215">
            <v>156863</v>
          </cell>
          <cell r="M1215">
            <v>119445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S1215" t="str">
            <v>Так</v>
          </cell>
          <cell r="T1215" t="str">
            <v>Так</v>
          </cell>
        </row>
        <row r="1216">
          <cell r="B1216" t="str">
            <v>71010</v>
          </cell>
          <cell r="L1216">
            <v>3381743</v>
          </cell>
          <cell r="M1216">
            <v>3321021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S1216" t="str">
            <v>Так</v>
          </cell>
          <cell r="T1216" t="str">
            <v>Так</v>
          </cell>
        </row>
        <row r="1217">
          <cell r="B1217" t="str">
            <v>71011</v>
          </cell>
          <cell r="L1217">
            <v>3400057</v>
          </cell>
          <cell r="M1217">
            <v>3533662</v>
          </cell>
          <cell r="N1217">
            <v>0</v>
          </cell>
          <cell r="O1217">
            <v>0</v>
          </cell>
          <cell r="Q1217">
            <v>0</v>
          </cell>
          <cell r="R1217">
            <v>0</v>
          </cell>
          <cell r="S1217" t="str">
            <v>Так</v>
          </cell>
          <cell r="T1217" t="str">
            <v>Так</v>
          </cell>
        </row>
        <row r="1218">
          <cell r="B1218" t="str">
            <v>71012</v>
          </cell>
          <cell r="L1218">
            <v>-18314</v>
          </cell>
          <cell r="M1218">
            <v>-212641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S1218" t="str">
            <v>Так</v>
          </cell>
          <cell r="T1218" t="str">
            <v>Так</v>
          </cell>
        </row>
        <row r="1219">
          <cell r="B1219" t="str">
            <v>71015</v>
          </cell>
          <cell r="L1219">
            <v>60797</v>
          </cell>
          <cell r="M1219">
            <v>3958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S1219" t="str">
            <v>Так</v>
          </cell>
          <cell r="T1219" t="str">
            <v>Так</v>
          </cell>
        </row>
        <row r="1220">
          <cell r="B1220" t="str">
            <v>71016</v>
          </cell>
          <cell r="L1220">
            <v>60847</v>
          </cell>
          <cell r="M1220">
            <v>4312</v>
          </cell>
          <cell r="N1220">
            <v>0</v>
          </cell>
          <cell r="O1220">
            <v>0</v>
          </cell>
          <cell r="Q1220">
            <v>0</v>
          </cell>
          <cell r="R1220">
            <v>0</v>
          </cell>
          <cell r="S1220" t="str">
            <v>Так</v>
          </cell>
          <cell r="T1220" t="str">
            <v>Так</v>
          </cell>
        </row>
        <row r="1221">
          <cell r="B1221" t="str">
            <v>71017</v>
          </cell>
          <cell r="L1221">
            <v>-50</v>
          </cell>
          <cell r="M1221">
            <v>-354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S1221" t="str">
            <v>Так</v>
          </cell>
          <cell r="T1221" t="str">
            <v>Так</v>
          </cell>
        </row>
        <row r="1222">
          <cell r="B1222" t="str">
            <v>71020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S1222" t="str">
            <v>Так</v>
          </cell>
          <cell r="T1222" t="str">
            <v>Так</v>
          </cell>
        </row>
        <row r="1223">
          <cell r="B1223" t="str">
            <v>71021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S1223" t="str">
            <v>Так</v>
          </cell>
          <cell r="T1223" t="str">
            <v>Так</v>
          </cell>
        </row>
        <row r="1224">
          <cell r="B1224" t="str">
            <v>71022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S1224" t="str">
            <v>Так</v>
          </cell>
          <cell r="T1224" t="str">
            <v>Так</v>
          </cell>
        </row>
        <row r="1225">
          <cell r="B1225" t="str">
            <v>71030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S1225" t="str">
            <v>Так</v>
          </cell>
          <cell r="T1225" t="str">
            <v>Так</v>
          </cell>
        </row>
        <row r="1226">
          <cell r="B1226" t="str">
            <v>71035</v>
          </cell>
          <cell r="L1226">
            <v>117544</v>
          </cell>
          <cell r="M1226">
            <v>50352</v>
          </cell>
          <cell r="N1226">
            <v>0</v>
          </cell>
          <cell r="O1226">
            <v>0</v>
          </cell>
          <cell r="Q1226">
            <v>0</v>
          </cell>
          <cell r="R1226">
            <v>0</v>
          </cell>
          <cell r="S1226" t="str">
            <v>Так</v>
          </cell>
          <cell r="T1226" t="str">
            <v>Так</v>
          </cell>
        </row>
        <row r="1227">
          <cell r="B1227" t="str">
            <v>71040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Q1227">
            <v>0</v>
          </cell>
          <cell r="R1227">
            <v>0</v>
          </cell>
          <cell r="S1227" t="str">
            <v>Так</v>
          </cell>
          <cell r="T1227" t="str">
            <v>Так</v>
          </cell>
        </row>
        <row r="1228">
          <cell r="B1228" t="str">
            <v>71045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Q1228">
            <v>0</v>
          </cell>
          <cell r="R1228">
            <v>0</v>
          </cell>
          <cell r="S1228" t="str">
            <v>Так</v>
          </cell>
          <cell r="T1228" t="str">
            <v>Так</v>
          </cell>
        </row>
        <row r="1229">
          <cell r="B1229" t="str">
            <v>71050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Q1229">
            <v>0</v>
          </cell>
          <cell r="R1229">
            <v>0</v>
          </cell>
          <cell r="S1229" t="str">
            <v>Так</v>
          </cell>
          <cell r="T1229" t="str">
            <v>Так</v>
          </cell>
        </row>
        <row r="1230">
          <cell r="B1230" t="str">
            <v>71060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Q1230">
            <v>0</v>
          </cell>
          <cell r="R1230">
            <v>0</v>
          </cell>
          <cell r="S1230" t="str">
            <v>Так</v>
          </cell>
          <cell r="T1230" t="str">
            <v>Так</v>
          </cell>
        </row>
        <row r="1231">
          <cell r="B1231" t="str">
            <v>71065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Q1231">
            <v>0</v>
          </cell>
          <cell r="R1231">
            <v>0</v>
          </cell>
          <cell r="S1231" t="str">
            <v>Так</v>
          </cell>
          <cell r="T1231" t="str">
            <v>Так</v>
          </cell>
        </row>
        <row r="1232">
          <cell r="B1232" t="str">
            <v>71090</v>
          </cell>
          <cell r="L1232">
            <v>990</v>
          </cell>
          <cell r="M1232">
            <v>620</v>
          </cell>
          <cell r="N1232">
            <v>0</v>
          </cell>
          <cell r="O1232">
            <v>0</v>
          </cell>
          <cell r="Q1232">
            <v>0</v>
          </cell>
          <cell r="R1232">
            <v>0</v>
          </cell>
          <cell r="S1232" t="str">
            <v>Так</v>
          </cell>
          <cell r="T1232" t="str">
            <v>Так</v>
          </cell>
        </row>
        <row r="1233">
          <cell r="B1233" t="str">
            <v>71095</v>
          </cell>
          <cell r="L1233">
            <v>3721873</v>
          </cell>
          <cell r="M1233">
            <v>3499028</v>
          </cell>
          <cell r="N1233">
            <v>0</v>
          </cell>
          <cell r="O1233">
            <v>0</v>
          </cell>
          <cell r="Q1233">
            <v>0</v>
          </cell>
          <cell r="R1233">
            <v>0</v>
          </cell>
          <cell r="S1233" t="str">
            <v>Так</v>
          </cell>
          <cell r="T1233" t="str">
            <v>Так</v>
          </cell>
        </row>
        <row r="1234">
          <cell r="B1234" t="str">
            <v>71100</v>
          </cell>
          <cell r="L1234">
            <v>468880</v>
          </cell>
          <cell r="M1234">
            <v>486034</v>
          </cell>
          <cell r="N1234">
            <v>0</v>
          </cell>
          <cell r="O1234">
            <v>0</v>
          </cell>
          <cell r="Q1234">
            <v>0</v>
          </cell>
          <cell r="R1234">
            <v>0</v>
          </cell>
          <cell r="S1234" t="str">
            <v>Так</v>
          </cell>
          <cell r="T1234" t="str">
            <v>Так</v>
          </cell>
        </row>
        <row r="1235">
          <cell r="B1235" t="str">
            <v>71101</v>
          </cell>
          <cell r="L1235">
            <v>151658</v>
          </cell>
          <cell r="M1235">
            <v>207148</v>
          </cell>
          <cell r="N1235">
            <v>0</v>
          </cell>
          <cell r="O1235">
            <v>0</v>
          </cell>
          <cell r="Q1235">
            <v>0</v>
          </cell>
          <cell r="R1235">
            <v>0</v>
          </cell>
          <cell r="S1235" t="str">
            <v>Так</v>
          </cell>
          <cell r="T1235" t="str">
            <v>Так</v>
          </cell>
        </row>
        <row r="1236">
          <cell r="B1236" t="str">
            <v>71102</v>
          </cell>
          <cell r="L1236">
            <v>222561</v>
          </cell>
          <cell r="M1236">
            <v>175413</v>
          </cell>
          <cell r="N1236">
            <v>0</v>
          </cell>
          <cell r="O1236">
            <v>0</v>
          </cell>
          <cell r="Q1236">
            <v>0</v>
          </cell>
          <cell r="R1236">
            <v>0</v>
          </cell>
          <cell r="S1236" t="str">
            <v>Так</v>
          </cell>
          <cell r="T1236" t="str">
            <v>Так</v>
          </cell>
        </row>
        <row r="1237">
          <cell r="B1237" t="str">
            <v>71103</v>
          </cell>
          <cell r="L1237">
            <v>94592</v>
          </cell>
          <cell r="M1237">
            <v>102602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S1237" t="str">
            <v>Так</v>
          </cell>
          <cell r="T1237" t="str">
            <v>Так</v>
          </cell>
        </row>
        <row r="1238">
          <cell r="B1238" t="str">
            <v>71104</v>
          </cell>
          <cell r="L1238">
            <v>69</v>
          </cell>
          <cell r="M1238">
            <v>871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S1238" t="str">
            <v>Так</v>
          </cell>
          <cell r="T1238" t="str">
            <v>Так</v>
          </cell>
        </row>
        <row r="1239">
          <cell r="B1239" t="str">
            <v>71110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Q1239">
            <v>0</v>
          </cell>
          <cell r="R1239">
            <v>0</v>
          </cell>
          <cell r="S1239" t="str">
            <v>Так</v>
          </cell>
          <cell r="T1239" t="str">
            <v>Так</v>
          </cell>
        </row>
        <row r="1240">
          <cell r="B1240" t="str">
            <v>71115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Q1240">
            <v>0</v>
          </cell>
          <cell r="R1240">
            <v>0</v>
          </cell>
          <cell r="S1240" t="str">
            <v>Так</v>
          </cell>
          <cell r="T1240" t="str">
            <v>Так</v>
          </cell>
        </row>
        <row r="1241">
          <cell r="B1241" t="str">
            <v>71120</v>
          </cell>
          <cell r="L1241">
            <v>44736</v>
          </cell>
          <cell r="M1241">
            <v>0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S1241" t="str">
            <v>Так</v>
          </cell>
          <cell r="T1241" t="str">
            <v>Так</v>
          </cell>
        </row>
        <row r="1242">
          <cell r="B1242" t="str">
            <v>71125</v>
          </cell>
          <cell r="L1242">
            <v>157703</v>
          </cell>
          <cell r="M1242">
            <v>186193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S1242" t="str">
            <v>Так</v>
          </cell>
          <cell r="T1242" t="str">
            <v>Так</v>
          </cell>
        </row>
        <row r="1243">
          <cell r="B1243" t="str">
            <v>71130</v>
          </cell>
          <cell r="L1243">
            <v>64093</v>
          </cell>
          <cell r="M1243">
            <v>35622</v>
          </cell>
          <cell r="N1243">
            <v>0</v>
          </cell>
          <cell r="O1243">
            <v>0</v>
          </cell>
          <cell r="Q1243">
            <v>0</v>
          </cell>
          <cell r="R1243">
            <v>0</v>
          </cell>
          <cell r="S1243" t="str">
            <v>Так</v>
          </cell>
          <cell r="T1243" t="str">
            <v>Так</v>
          </cell>
        </row>
        <row r="1244">
          <cell r="B1244" t="str">
            <v>71135</v>
          </cell>
          <cell r="L1244">
            <v>24256</v>
          </cell>
          <cell r="M1244">
            <v>59195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S1244" t="str">
            <v>Так</v>
          </cell>
          <cell r="T1244" t="str">
            <v>Так</v>
          </cell>
        </row>
        <row r="1245">
          <cell r="B1245" t="str">
            <v>71136</v>
          </cell>
          <cell r="L1245">
            <v>0</v>
          </cell>
          <cell r="M1245">
            <v>62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S1245" t="str">
            <v>Так</v>
          </cell>
          <cell r="T1245" t="str">
            <v>Так</v>
          </cell>
        </row>
        <row r="1246">
          <cell r="B1246" t="str">
            <v>71140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S1246" t="str">
            <v>Так</v>
          </cell>
          <cell r="T1246" t="str">
            <v>Так</v>
          </cell>
        </row>
        <row r="1247">
          <cell r="B1247" t="str">
            <v>71145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Q1247">
            <v>0</v>
          </cell>
          <cell r="R1247">
            <v>0</v>
          </cell>
          <cell r="S1247" t="str">
            <v>Так</v>
          </cell>
          <cell r="T1247" t="str">
            <v>Так</v>
          </cell>
        </row>
        <row r="1248">
          <cell r="B1248" t="str">
            <v>71155</v>
          </cell>
          <cell r="L1248">
            <v>3123</v>
          </cell>
          <cell r="M1248">
            <v>347</v>
          </cell>
          <cell r="N1248">
            <v>0</v>
          </cell>
          <cell r="O1248">
            <v>0</v>
          </cell>
          <cell r="Q1248">
            <v>0</v>
          </cell>
          <cell r="R1248">
            <v>0</v>
          </cell>
          <cell r="S1248" t="str">
            <v>Так</v>
          </cell>
          <cell r="T1248" t="str">
            <v>Так</v>
          </cell>
        </row>
        <row r="1249">
          <cell r="B1249" t="str">
            <v>71160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S1249" t="str">
            <v>Так</v>
          </cell>
          <cell r="T1249" t="str">
            <v>Так</v>
          </cell>
        </row>
        <row r="1250">
          <cell r="B1250" t="str">
            <v>71165</v>
          </cell>
          <cell r="L1250">
            <v>2623</v>
          </cell>
          <cell r="M1250">
            <v>818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S1250" t="str">
            <v>Так</v>
          </cell>
          <cell r="T1250" t="str">
            <v>Так</v>
          </cell>
        </row>
        <row r="1251">
          <cell r="B1251" t="str">
            <v>71166</v>
          </cell>
          <cell r="L1251">
            <v>13</v>
          </cell>
          <cell r="M1251">
            <v>25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S1251" t="str">
            <v>Так</v>
          </cell>
          <cell r="T1251" t="str">
            <v>Так</v>
          </cell>
        </row>
        <row r="1252">
          <cell r="B1252" t="str">
            <v>71167</v>
          </cell>
          <cell r="L1252">
            <v>2610</v>
          </cell>
          <cell r="M1252">
            <v>793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S1252" t="str">
            <v>Так</v>
          </cell>
          <cell r="T1252" t="str">
            <v>Так</v>
          </cell>
        </row>
        <row r="1253">
          <cell r="B1253" t="str">
            <v>71170</v>
          </cell>
          <cell r="L1253">
            <v>4043</v>
          </cell>
          <cell r="M1253">
            <v>1642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S1253" t="str">
            <v>Так</v>
          </cell>
          <cell r="T1253" t="str">
            <v>Так</v>
          </cell>
        </row>
        <row r="1254">
          <cell r="B1254" t="str">
            <v>71180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S1254" t="str">
            <v>Так</v>
          </cell>
          <cell r="T1254" t="str">
            <v>Так</v>
          </cell>
        </row>
        <row r="1255">
          <cell r="B1255" t="str">
            <v>71181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Q1255">
            <v>0</v>
          </cell>
          <cell r="R1255">
            <v>0</v>
          </cell>
          <cell r="S1255" t="str">
            <v>Так</v>
          </cell>
          <cell r="T1255" t="str">
            <v>Так</v>
          </cell>
        </row>
        <row r="1256">
          <cell r="B1256" t="str">
            <v>71182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Q1256">
            <v>0</v>
          </cell>
          <cell r="R1256">
            <v>0</v>
          </cell>
          <cell r="S1256" t="str">
            <v>Так</v>
          </cell>
          <cell r="T1256" t="str">
            <v>Так</v>
          </cell>
        </row>
        <row r="1257">
          <cell r="B1257" t="str">
            <v>71183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S1257" t="str">
            <v>Так</v>
          </cell>
          <cell r="T1257" t="str">
            <v>Так</v>
          </cell>
        </row>
        <row r="1258">
          <cell r="B1258" t="str">
            <v>71184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S1258" t="str">
            <v>Так</v>
          </cell>
          <cell r="T1258" t="str">
            <v>Так</v>
          </cell>
        </row>
        <row r="1259">
          <cell r="B1259" t="str">
            <v>71190</v>
          </cell>
          <cell r="L1259">
            <v>3854</v>
          </cell>
          <cell r="M1259">
            <v>4738</v>
          </cell>
          <cell r="N1259">
            <v>0</v>
          </cell>
          <cell r="O1259">
            <v>0</v>
          </cell>
          <cell r="Q1259">
            <v>0</v>
          </cell>
          <cell r="R1259">
            <v>0</v>
          </cell>
          <cell r="S1259" t="str">
            <v>Так</v>
          </cell>
          <cell r="T1259" t="str">
            <v>Так</v>
          </cell>
        </row>
        <row r="1260">
          <cell r="B1260" t="str">
            <v>71195</v>
          </cell>
          <cell r="L1260">
            <v>773311</v>
          </cell>
          <cell r="M1260">
            <v>774589</v>
          </cell>
          <cell r="N1260">
            <v>0</v>
          </cell>
          <cell r="O1260">
            <v>0</v>
          </cell>
          <cell r="Q1260">
            <v>0</v>
          </cell>
          <cell r="R1260">
            <v>0</v>
          </cell>
          <cell r="S1260" t="str">
            <v>Так</v>
          </cell>
          <cell r="T1260" t="str">
            <v>Так</v>
          </cell>
        </row>
        <row r="1261">
          <cell r="B1261" t="str">
            <v>71200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Q1261">
            <v>0</v>
          </cell>
          <cell r="R1261">
            <v>0</v>
          </cell>
          <cell r="S1261" t="str">
            <v>Так</v>
          </cell>
          <cell r="T1261" t="str">
            <v>Так</v>
          </cell>
        </row>
        <row r="1262">
          <cell r="B1262" t="str">
            <v>71300</v>
          </cell>
          <cell r="L1262">
            <v>4495184</v>
          </cell>
          <cell r="M1262">
            <v>4273617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S1262" t="str">
            <v>Так</v>
          </cell>
          <cell r="T1262" t="str">
            <v>Так</v>
          </cell>
        </row>
        <row r="1263">
          <cell r="B1263" t="str">
            <v>71400</v>
          </cell>
          <cell r="L1263">
            <v>100000</v>
          </cell>
          <cell r="M1263">
            <v>100000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S1263" t="str">
            <v>Так</v>
          </cell>
          <cell r="T1263" t="str">
            <v>Так</v>
          </cell>
        </row>
        <row r="1264">
          <cell r="B1264" t="str">
            <v>71405</v>
          </cell>
          <cell r="L1264">
            <v>1325618</v>
          </cell>
          <cell r="M1264">
            <v>1273338</v>
          </cell>
          <cell r="N1264">
            <v>0</v>
          </cell>
          <cell r="O1264">
            <v>0</v>
          </cell>
          <cell r="Q1264">
            <v>0</v>
          </cell>
          <cell r="R1264">
            <v>0</v>
          </cell>
          <cell r="S1264" t="str">
            <v>Так</v>
          </cell>
          <cell r="T1264" t="str">
            <v>Так</v>
          </cell>
        </row>
        <row r="1265">
          <cell r="B1265" t="str">
            <v>71410</v>
          </cell>
          <cell r="L1265">
            <v>0</v>
          </cell>
          <cell r="M1265">
            <v>261</v>
          </cell>
          <cell r="N1265">
            <v>0</v>
          </cell>
          <cell r="O1265">
            <v>0</v>
          </cell>
          <cell r="Q1265">
            <v>0</v>
          </cell>
          <cell r="R1265">
            <v>0</v>
          </cell>
          <cell r="S1265" t="str">
            <v>Так</v>
          </cell>
          <cell r="T1265" t="str">
            <v>Так</v>
          </cell>
        </row>
        <row r="1266">
          <cell r="B1266" t="str">
            <v>71411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S1266" t="str">
            <v>Так</v>
          </cell>
          <cell r="T1266" t="str">
            <v>Так</v>
          </cell>
        </row>
        <row r="1267">
          <cell r="B1267" t="str">
            <v>71412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Q1267">
            <v>0</v>
          </cell>
          <cell r="R1267">
            <v>0</v>
          </cell>
          <cell r="S1267" t="str">
            <v>Так</v>
          </cell>
          <cell r="T1267" t="str">
            <v>Так</v>
          </cell>
        </row>
        <row r="1268">
          <cell r="B1268" t="str">
            <v>71415</v>
          </cell>
          <cell r="L1268">
            <v>15000</v>
          </cell>
          <cell r="M1268">
            <v>0</v>
          </cell>
          <cell r="N1268">
            <v>0</v>
          </cell>
          <cell r="O1268">
            <v>0</v>
          </cell>
          <cell r="Q1268">
            <v>0</v>
          </cell>
          <cell r="R1268">
            <v>0</v>
          </cell>
          <cell r="S1268" t="str">
            <v>Так</v>
          </cell>
          <cell r="T1268" t="str">
            <v>Так</v>
          </cell>
        </row>
        <row r="1269">
          <cell r="B1269" t="str">
            <v>71420</v>
          </cell>
          <cell r="L1269">
            <v>79967</v>
          </cell>
          <cell r="M1269">
            <v>-2456372</v>
          </cell>
          <cell r="N1269">
            <v>0</v>
          </cell>
          <cell r="O1269">
            <v>0</v>
          </cell>
          <cell r="Q1269">
            <v>0</v>
          </cell>
          <cell r="R1269">
            <v>0</v>
          </cell>
          <cell r="S1269" t="str">
            <v>Так</v>
          </cell>
          <cell r="T1269" t="str">
            <v>Так</v>
          </cell>
        </row>
        <row r="1270">
          <cell r="B1270" t="str">
            <v>7(1420)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Q1270">
            <v>0</v>
          </cell>
          <cell r="R1270">
            <v>0</v>
          </cell>
          <cell r="S1270" t="str">
            <v>Так</v>
          </cell>
          <cell r="T1270" t="str">
            <v>Так</v>
          </cell>
        </row>
        <row r="1271">
          <cell r="B1271" t="str">
            <v>71425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Q1271">
            <v>0</v>
          </cell>
          <cell r="R1271">
            <v>0</v>
          </cell>
          <cell r="S1271" t="str">
            <v>Так</v>
          </cell>
          <cell r="T1271" t="str">
            <v>Так</v>
          </cell>
        </row>
        <row r="1272">
          <cell r="B1272" t="str">
            <v>71430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Q1272">
            <v>0</v>
          </cell>
          <cell r="R1272">
            <v>0</v>
          </cell>
          <cell r="S1272" t="str">
            <v>Так</v>
          </cell>
          <cell r="T1272" t="str">
            <v>Так</v>
          </cell>
        </row>
        <row r="1273">
          <cell r="B1273" t="str">
            <v>71435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Q1273">
            <v>0</v>
          </cell>
          <cell r="R1273">
            <v>0</v>
          </cell>
          <cell r="S1273" t="str">
            <v>Так</v>
          </cell>
          <cell r="T1273" t="str">
            <v>Так</v>
          </cell>
        </row>
        <row r="1274">
          <cell r="B1274" t="str">
            <v>71495</v>
          </cell>
          <cell r="L1274">
            <v>1520585</v>
          </cell>
          <cell r="M1274">
            <v>-1082773</v>
          </cell>
          <cell r="N1274">
            <v>0</v>
          </cell>
          <cell r="O1274">
            <v>0</v>
          </cell>
          <cell r="Q1274">
            <v>0</v>
          </cell>
          <cell r="R1274">
            <v>0</v>
          </cell>
          <cell r="S1274" t="str">
            <v>Так</v>
          </cell>
          <cell r="T1274" t="str">
            <v>Так</v>
          </cell>
        </row>
        <row r="1275">
          <cell r="B1275" t="str">
            <v>71500</v>
          </cell>
          <cell r="L1275">
            <v>112020</v>
          </cell>
          <cell r="M1275">
            <v>37994</v>
          </cell>
          <cell r="N1275">
            <v>0</v>
          </cell>
          <cell r="O1275">
            <v>0</v>
          </cell>
          <cell r="Q1275">
            <v>0</v>
          </cell>
          <cell r="R1275">
            <v>0</v>
          </cell>
          <cell r="S1275" t="str">
            <v>Так</v>
          </cell>
          <cell r="T1275" t="str">
            <v>Так</v>
          </cell>
        </row>
        <row r="1276">
          <cell r="B1276" t="str">
            <v>71505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Q1276">
            <v>0</v>
          </cell>
          <cell r="R1276">
            <v>0</v>
          </cell>
          <cell r="S1276" t="str">
            <v>Так</v>
          </cell>
          <cell r="T1276" t="str">
            <v>Так</v>
          </cell>
        </row>
        <row r="1277">
          <cell r="B1277" t="str">
            <v>71510</v>
          </cell>
          <cell r="L1277">
            <v>115899</v>
          </cell>
          <cell r="M1277">
            <v>225490</v>
          </cell>
          <cell r="N1277">
            <v>1</v>
          </cell>
          <cell r="O1277">
            <v>1</v>
          </cell>
          <cell r="Q1277">
            <v>115899</v>
          </cell>
          <cell r="R1277">
            <v>225490</v>
          </cell>
          <cell r="S1277" t="str">
            <v>Так</v>
          </cell>
          <cell r="T1277" t="str">
            <v>Так</v>
          </cell>
        </row>
        <row r="1278">
          <cell r="B1278" t="str">
            <v>71515</v>
          </cell>
          <cell r="L1278">
            <v>1088841</v>
          </cell>
          <cell r="M1278">
            <v>1370289</v>
          </cell>
          <cell r="N1278">
            <v>1</v>
          </cell>
          <cell r="O1278">
            <v>0.99999854045387504</v>
          </cell>
          <cell r="Q1278">
            <v>1088841</v>
          </cell>
          <cell r="R1278">
            <v>1370287</v>
          </cell>
          <cell r="S1278" t="str">
            <v>Так</v>
          </cell>
          <cell r="T1278" t="str">
            <v>Так</v>
          </cell>
        </row>
        <row r="1279">
          <cell r="B1279" t="str">
            <v>71520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Q1279">
            <v>0</v>
          </cell>
          <cell r="R1279">
            <v>0</v>
          </cell>
          <cell r="S1279" t="str">
            <v>Так</v>
          </cell>
          <cell r="T1279" t="str">
            <v>Так</v>
          </cell>
        </row>
        <row r="1280">
          <cell r="B1280" t="str">
            <v>71521</v>
          </cell>
          <cell r="L1280">
            <v>66734</v>
          </cell>
          <cell r="M1280">
            <v>64579</v>
          </cell>
          <cell r="N1280">
            <v>0</v>
          </cell>
          <cell r="O1280">
            <v>0</v>
          </cell>
          <cell r="Q1280">
            <v>0</v>
          </cell>
          <cell r="R1280">
            <v>0</v>
          </cell>
          <cell r="S1280" t="str">
            <v>Так</v>
          </cell>
          <cell r="T1280" t="str">
            <v>Так</v>
          </cell>
        </row>
        <row r="1281">
          <cell r="B1281" t="str">
            <v>71525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Q1281">
            <v>0</v>
          </cell>
          <cell r="R1281">
            <v>0</v>
          </cell>
          <cell r="S1281" t="str">
            <v>Так</v>
          </cell>
          <cell r="T1281" t="str">
            <v>Так</v>
          </cell>
        </row>
        <row r="1282">
          <cell r="B1282" t="str">
            <v>71526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Q1282">
            <v>0</v>
          </cell>
          <cell r="R1282">
            <v>0</v>
          </cell>
          <cell r="S1282" t="str">
            <v>Так</v>
          </cell>
          <cell r="T1282" t="str">
            <v>Так</v>
          </cell>
        </row>
        <row r="1283">
          <cell r="B1283" t="str">
            <v>71530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Q1283">
            <v>0</v>
          </cell>
          <cell r="R1283">
            <v>0</v>
          </cell>
          <cell r="S1283" t="str">
            <v>Так</v>
          </cell>
          <cell r="T1283" t="str">
            <v>Так</v>
          </cell>
        </row>
        <row r="1284">
          <cell r="B1284" t="str">
            <v>71531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Q1284">
            <v>0</v>
          </cell>
          <cell r="R1284">
            <v>0</v>
          </cell>
          <cell r="S1284" t="str">
            <v>Так</v>
          </cell>
          <cell r="T1284" t="str">
            <v>Так</v>
          </cell>
        </row>
        <row r="1285">
          <cell r="B1285" t="str">
            <v>71532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Q1285">
            <v>0</v>
          </cell>
          <cell r="R1285">
            <v>0</v>
          </cell>
          <cell r="S1285" t="str">
            <v>Так</v>
          </cell>
          <cell r="T1285" t="str">
            <v>Так</v>
          </cell>
        </row>
        <row r="1286">
          <cell r="B1286" t="str">
            <v>71533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Q1286">
            <v>0</v>
          </cell>
          <cell r="R1286">
            <v>0</v>
          </cell>
          <cell r="S1286" t="str">
            <v>Так</v>
          </cell>
          <cell r="T1286" t="str">
            <v>Так</v>
          </cell>
        </row>
        <row r="1287">
          <cell r="B1287" t="str">
            <v>71534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Q1287">
            <v>0</v>
          </cell>
          <cell r="R1287">
            <v>0</v>
          </cell>
          <cell r="S1287" t="str">
            <v>Так</v>
          </cell>
          <cell r="T1287" t="str">
            <v>Так</v>
          </cell>
        </row>
        <row r="1288">
          <cell r="B1288" t="str">
            <v>71535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Q1288">
            <v>0</v>
          </cell>
          <cell r="R1288">
            <v>0</v>
          </cell>
          <cell r="S1288" t="str">
            <v>Так</v>
          </cell>
          <cell r="T1288" t="str">
            <v>Так</v>
          </cell>
        </row>
        <row r="1289">
          <cell r="B1289" t="str">
            <v>71540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Q1289">
            <v>0</v>
          </cell>
          <cell r="R1289">
            <v>0</v>
          </cell>
          <cell r="S1289" t="str">
            <v>Так</v>
          </cell>
          <cell r="T1289" t="str">
            <v>Так</v>
          </cell>
        </row>
        <row r="1290">
          <cell r="B1290" t="str">
            <v>71545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Q1290">
            <v>0</v>
          </cell>
          <cell r="R1290">
            <v>0</v>
          </cell>
          <cell r="S1290" t="str">
            <v>Так</v>
          </cell>
          <cell r="T1290" t="str">
            <v>Так</v>
          </cell>
        </row>
        <row r="1291">
          <cell r="B1291" t="str">
            <v>71595</v>
          </cell>
          <cell r="L1291">
            <v>1383494</v>
          </cell>
          <cell r="M1291">
            <v>1698352</v>
          </cell>
          <cell r="N1291">
            <v>0</v>
          </cell>
          <cell r="O1291">
            <v>0</v>
          </cell>
          <cell r="Q1291">
            <v>0</v>
          </cell>
          <cell r="R1291">
            <v>0</v>
          </cell>
          <cell r="S1291" t="str">
            <v>Так</v>
          </cell>
          <cell r="T1291" t="str">
            <v>Так</v>
          </cell>
        </row>
        <row r="1292">
          <cell r="B1292" t="str">
            <v>71600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Q1292">
            <v>0</v>
          </cell>
          <cell r="R1292">
            <v>0</v>
          </cell>
          <cell r="S1292" t="str">
            <v>Так</v>
          </cell>
          <cell r="T1292" t="str">
            <v>Так</v>
          </cell>
        </row>
        <row r="1293">
          <cell r="B1293" t="str">
            <v>71605</v>
          </cell>
          <cell r="L1293">
            <v>6656</v>
          </cell>
          <cell r="M1293">
            <v>1226</v>
          </cell>
          <cell r="N1293">
            <v>0</v>
          </cell>
          <cell r="O1293">
            <v>0</v>
          </cell>
          <cell r="Q1293">
            <v>0</v>
          </cell>
          <cell r="R1293">
            <v>0</v>
          </cell>
          <cell r="S1293" t="str">
            <v>Так</v>
          </cell>
          <cell r="T1293" t="str">
            <v>Так</v>
          </cell>
        </row>
        <row r="1294">
          <cell r="B1294" t="str">
            <v>71610</v>
          </cell>
          <cell r="L1294">
            <v>931583</v>
          </cell>
          <cell r="M1294">
            <v>2534204</v>
          </cell>
          <cell r="N1294">
            <v>1</v>
          </cell>
          <cell r="O1294">
            <v>1</v>
          </cell>
          <cell r="Q1294">
            <v>931583</v>
          </cell>
          <cell r="R1294">
            <v>2534204</v>
          </cell>
          <cell r="S1294" t="str">
            <v>Так</v>
          </cell>
          <cell r="T1294" t="str">
            <v>Так</v>
          </cell>
        </row>
        <row r="1295">
          <cell r="B1295" t="str">
            <v>71615</v>
          </cell>
          <cell r="L1295">
            <v>399724</v>
          </cell>
          <cell r="M1295">
            <v>754263</v>
          </cell>
          <cell r="N1295">
            <v>0</v>
          </cell>
          <cell r="O1295">
            <v>0</v>
          </cell>
          <cell r="Q1295">
            <v>0</v>
          </cell>
          <cell r="R1295">
            <v>0</v>
          </cell>
          <cell r="S1295" t="str">
            <v>Так</v>
          </cell>
          <cell r="T1295" t="str">
            <v>Так</v>
          </cell>
        </row>
        <row r="1296">
          <cell r="B1296" t="str">
            <v>71620</v>
          </cell>
          <cell r="L1296">
            <v>1479</v>
          </cell>
          <cell r="M1296">
            <v>1723</v>
          </cell>
          <cell r="N1296">
            <v>0</v>
          </cell>
          <cell r="O1296">
            <v>0</v>
          </cell>
          <cell r="Q1296">
            <v>0</v>
          </cell>
          <cell r="R1296">
            <v>0</v>
          </cell>
          <cell r="S1296" t="str">
            <v>Так</v>
          </cell>
          <cell r="T1296" t="str">
            <v>Так</v>
          </cell>
        </row>
        <row r="1297">
          <cell r="B1297" t="str">
            <v>71621</v>
          </cell>
          <cell r="L1297">
            <v>158</v>
          </cell>
          <cell r="M1297">
            <v>0</v>
          </cell>
          <cell r="N1297">
            <v>0</v>
          </cell>
          <cell r="O1297">
            <v>0</v>
          </cell>
          <cell r="Q1297">
            <v>0</v>
          </cell>
          <cell r="R1297">
            <v>0</v>
          </cell>
          <cell r="S1297" t="str">
            <v>Так</v>
          </cell>
          <cell r="T1297" t="str">
            <v>Так</v>
          </cell>
        </row>
        <row r="1298">
          <cell r="B1298" t="str">
            <v>71625</v>
          </cell>
          <cell r="L1298">
            <v>2428</v>
          </cell>
          <cell r="M1298">
            <v>2980</v>
          </cell>
          <cell r="N1298">
            <v>0</v>
          </cell>
          <cell r="O1298">
            <v>0</v>
          </cell>
          <cell r="Q1298">
            <v>0</v>
          </cell>
          <cell r="R1298">
            <v>0</v>
          </cell>
          <cell r="S1298" t="str">
            <v>Так</v>
          </cell>
          <cell r="T1298" t="str">
            <v>Так</v>
          </cell>
        </row>
        <row r="1299">
          <cell r="B1299" t="str">
            <v>71630</v>
          </cell>
          <cell r="L1299">
            <v>7551</v>
          </cell>
          <cell r="M1299">
            <v>7204</v>
          </cell>
          <cell r="N1299">
            <v>0</v>
          </cell>
          <cell r="O1299">
            <v>0</v>
          </cell>
          <cell r="Q1299">
            <v>0</v>
          </cell>
          <cell r="R1299">
            <v>0</v>
          </cell>
          <cell r="S1299" t="str">
            <v>Так</v>
          </cell>
          <cell r="T1299" t="str">
            <v>Так</v>
          </cell>
        </row>
        <row r="1300">
          <cell r="B1300" t="str">
            <v>71635</v>
          </cell>
          <cell r="L1300">
            <v>142802</v>
          </cell>
          <cell r="M1300">
            <v>73559</v>
          </cell>
          <cell r="N1300">
            <v>0</v>
          </cell>
          <cell r="O1300">
            <v>0</v>
          </cell>
          <cell r="Q1300">
            <v>0</v>
          </cell>
          <cell r="R1300">
            <v>0</v>
          </cell>
          <cell r="S1300" t="str">
            <v>Так</v>
          </cell>
          <cell r="T1300" t="str">
            <v>Так</v>
          </cell>
        </row>
        <row r="1301">
          <cell r="B1301" t="str">
            <v>71640</v>
          </cell>
          <cell r="L1301">
            <v>966</v>
          </cell>
          <cell r="M1301">
            <v>966</v>
          </cell>
          <cell r="N1301">
            <v>0</v>
          </cell>
          <cell r="O1301">
            <v>0</v>
          </cell>
          <cell r="Q1301">
            <v>0</v>
          </cell>
          <cell r="R1301">
            <v>0</v>
          </cell>
          <cell r="S1301" t="str">
            <v>Так</v>
          </cell>
          <cell r="T1301" t="str">
            <v>Так</v>
          </cell>
        </row>
        <row r="1302">
          <cell r="B1302" t="str">
            <v>71645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Q1302">
            <v>0</v>
          </cell>
          <cell r="R1302">
            <v>0</v>
          </cell>
          <cell r="S1302" t="str">
            <v>Так</v>
          </cell>
          <cell r="T1302" t="str">
            <v>Так</v>
          </cell>
        </row>
        <row r="1303">
          <cell r="B1303" t="str">
            <v>71650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Q1303">
            <v>0</v>
          </cell>
          <cell r="R1303">
            <v>0</v>
          </cell>
          <cell r="S1303" t="str">
            <v>Так</v>
          </cell>
          <cell r="T1303" t="str">
            <v>Так</v>
          </cell>
        </row>
        <row r="1304">
          <cell r="B1304" t="str">
            <v>71660</v>
          </cell>
          <cell r="L1304">
            <v>32002</v>
          </cell>
          <cell r="M1304">
            <v>34239</v>
          </cell>
          <cell r="N1304">
            <v>0</v>
          </cell>
          <cell r="O1304">
            <v>0</v>
          </cell>
          <cell r="Q1304">
            <v>0</v>
          </cell>
          <cell r="R1304">
            <v>0</v>
          </cell>
          <cell r="S1304" t="str">
            <v>Так</v>
          </cell>
          <cell r="T1304" t="str">
            <v>Так</v>
          </cell>
        </row>
        <row r="1305">
          <cell r="B1305" t="str">
            <v>71665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Q1305">
            <v>0</v>
          </cell>
          <cell r="R1305">
            <v>0</v>
          </cell>
          <cell r="S1305" t="str">
            <v>Так</v>
          </cell>
          <cell r="T1305" t="str">
            <v>Так</v>
          </cell>
        </row>
        <row r="1306">
          <cell r="B1306" t="str">
            <v>71670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Q1306">
            <v>0</v>
          </cell>
          <cell r="R1306">
            <v>0</v>
          </cell>
          <cell r="S1306" t="str">
            <v>Так</v>
          </cell>
          <cell r="T1306" t="str">
            <v>Так</v>
          </cell>
        </row>
        <row r="1307">
          <cell r="B1307" t="str">
            <v>71690</v>
          </cell>
          <cell r="L1307">
            <v>65914</v>
          </cell>
          <cell r="M1307">
            <v>247674</v>
          </cell>
          <cell r="N1307">
            <v>0</v>
          </cell>
          <cell r="O1307">
            <v>0</v>
          </cell>
          <cell r="Q1307">
            <v>0</v>
          </cell>
          <cell r="R1307">
            <v>0</v>
          </cell>
          <cell r="S1307" t="str">
            <v>Так</v>
          </cell>
          <cell r="T1307" t="str">
            <v>Так</v>
          </cell>
        </row>
        <row r="1308">
          <cell r="B1308" t="str">
            <v>71695</v>
          </cell>
          <cell r="L1308">
            <v>1591105</v>
          </cell>
          <cell r="M1308">
            <v>3658038</v>
          </cell>
          <cell r="N1308">
            <v>0</v>
          </cell>
          <cell r="O1308">
            <v>0</v>
          </cell>
          <cell r="Q1308">
            <v>0</v>
          </cell>
          <cell r="R1308">
            <v>0</v>
          </cell>
          <cell r="S1308" t="str">
            <v>Так</v>
          </cell>
          <cell r="T1308" t="str">
            <v>Так</v>
          </cell>
        </row>
        <row r="1309">
          <cell r="B1309" t="str">
            <v>71700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Q1309">
            <v>0</v>
          </cell>
          <cell r="R1309">
            <v>0</v>
          </cell>
          <cell r="S1309" t="str">
            <v>Так</v>
          </cell>
          <cell r="T1309" t="str">
            <v>Так</v>
          </cell>
        </row>
        <row r="1310">
          <cell r="B1310" t="str">
            <v>71800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Q1310">
            <v>0</v>
          </cell>
          <cell r="R1310">
            <v>0</v>
          </cell>
          <cell r="S1310" t="str">
            <v>Так</v>
          </cell>
          <cell r="T1310" t="str">
            <v>Так</v>
          </cell>
        </row>
        <row r="1311">
          <cell r="B1311" t="str">
            <v>71900</v>
          </cell>
          <cell r="L1311">
            <v>4495184</v>
          </cell>
          <cell r="M1311">
            <v>4273617</v>
          </cell>
          <cell r="N1311">
            <v>0</v>
          </cell>
          <cell r="O1311">
            <v>0</v>
          </cell>
          <cell r="Q1311">
            <v>0</v>
          </cell>
          <cell r="R1311">
            <v>0</v>
          </cell>
          <cell r="S1311" t="str">
            <v>Так</v>
          </cell>
          <cell r="T1311" t="str">
            <v>Так</v>
          </cell>
        </row>
        <row r="1312">
          <cell r="B1312" t="str">
            <v>72000</v>
          </cell>
          <cell r="L1312">
            <v>1179282</v>
          </cell>
          <cell r="M1312">
            <v>1337304</v>
          </cell>
          <cell r="N1312">
            <v>0.75000042398679878</v>
          </cell>
          <cell r="O1312">
            <v>0.84999970089074739</v>
          </cell>
          <cell r="Q1312">
            <v>884462</v>
          </cell>
          <cell r="R1312">
            <v>1136708</v>
          </cell>
          <cell r="S1312" t="str">
            <v>Так</v>
          </cell>
          <cell r="T1312" t="str">
            <v>Так</v>
          </cell>
        </row>
        <row r="1313">
          <cell r="B1313" t="str">
            <v>72010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Q1313">
            <v>0</v>
          </cell>
          <cell r="R1313">
            <v>0</v>
          </cell>
          <cell r="S1313" t="str">
            <v>Так</v>
          </cell>
          <cell r="T1313" t="str">
            <v>Так</v>
          </cell>
        </row>
        <row r="1314">
          <cell r="B1314" t="str">
            <v>72011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Q1314">
            <v>0</v>
          </cell>
          <cell r="R1314">
            <v>0</v>
          </cell>
          <cell r="S1314" t="str">
            <v>Так</v>
          </cell>
          <cell r="T1314" t="str">
            <v>Так</v>
          </cell>
        </row>
        <row r="1315">
          <cell r="B1315" t="str">
            <v>72012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Q1315">
            <v>0</v>
          </cell>
          <cell r="R1315">
            <v>0</v>
          </cell>
          <cell r="S1315" t="str">
            <v>Так</v>
          </cell>
          <cell r="T1315" t="str">
            <v>Так</v>
          </cell>
        </row>
        <row r="1316">
          <cell r="B1316" t="str">
            <v>72013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Q1316">
            <v>0</v>
          </cell>
          <cell r="R1316">
            <v>0</v>
          </cell>
          <cell r="S1316" t="str">
            <v>Так</v>
          </cell>
          <cell r="T1316" t="str">
            <v>Так</v>
          </cell>
        </row>
        <row r="1317">
          <cell r="B1317" t="str">
            <v>72014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Q1317">
            <v>0</v>
          </cell>
          <cell r="R1317">
            <v>0</v>
          </cell>
          <cell r="S1317" t="str">
            <v>Так</v>
          </cell>
          <cell r="T1317" t="str">
            <v>Так</v>
          </cell>
        </row>
        <row r="1318">
          <cell r="B1318" t="str">
            <v>72050</v>
          </cell>
          <cell r="L1318">
            <v>1098221</v>
          </cell>
          <cell r="M1318">
            <v>1255857</v>
          </cell>
          <cell r="N1318">
            <v>0</v>
          </cell>
          <cell r="O1318">
            <v>0</v>
          </cell>
          <cell r="Q1318">
            <v>0</v>
          </cell>
          <cell r="R1318">
            <v>0</v>
          </cell>
          <cell r="S1318" t="str">
            <v>Так</v>
          </cell>
          <cell r="T1318" t="str">
            <v>Так</v>
          </cell>
        </row>
        <row r="1319">
          <cell r="B1319" t="str">
            <v>72070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S1319" t="str">
            <v>Так</v>
          </cell>
          <cell r="T1319" t="str">
            <v>Так</v>
          </cell>
        </row>
        <row r="1320">
          <cell r="B1320" t="str">
            <v>72090</v>
          </cell>
          <cell r="L1320">
            <v>81061</v>
          </cell>
          <cell r="M1320">
            <v>81447</v>
          </cell>
          <cell r="N1320">
            <v>0</v>
          </cell>
          <cell r="O1320">
            <v>0</v>
          </cell>
          <cell r="Q1320">
            <v>0</v>
          </cell>
          <cell r="R1320">
            <v>0</v>
          </cell>
          <cell r="S1320" t="str">
            <v>Так</v>
          </cell>
          <cell r="T1320" t="str">
            <v>Так</v>
          </cell>
        </row>
        <row r="1321">
          <cell r="B1321" t="str">
            <v>72095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S1321" t="str">
            <v>Так</v>
          </cell>
          <cell r="T1321" t="str">
            <v>Так</v>
          </cell>
        </row>
        <row r="1322">
          <cell r="B1322" t="str">
            <v>72105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Q1322">
            <v>0</v>
          </cell>
          <cell r="R1322">
            <v>0</v>
          </cell>
          <cell r="S1322" t="str">
            <v>Так</v>
          </cell>
          <cell r="T1322" t="str">
            <v>Так</v>
          </cell>
        </row>
        <row r="1323">
          <cell r="B1323" t="str">
            <v>7(2105)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Q1323">
            <v>0</v>
          </cell>
          <cell r="R1323">
            <v>0</v>
          </cell>
          <cell r="S1323" t="str">
            <v>Так</v>
          </cell>
          <cell r="T1323" t="str">
            <v>Так</v>
          </cell>
        </row>
        <row r="1324">
          <cell r="B1324" t="str">
            <v>72110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Q1324">
            <v>0</v>
          </cell>
          <cell r="R1324">
            <v>0</v>
          </cell>
          <cell r="S1324" t="str">
            <v>Так</v>
          </cell>
          <cell r="T1324" t="str">
            <v>Так</v>
          </cell>
        </row>
        <row r="1325">
          <cell r="B1325" t="str">
            <v>7(2110)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Q1325">
            <v>0</v>
          </cell>
          <cell r="R1325">
            <v>0</v>
          </cell>
          <cell r="S1325" t="str">
            <v>Так</v>
          </cell>
          <cell r="T1325" t="str">
            <v>Так</v>
          </cell>
        </row>
        <row r="1326">
          <cell r="B1326" t="str">
            <v>72111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Q1326">
            <v>0</v>
          </cell>
          <cell r="R1326">
            <v>0</v>
          </cell>
          <cell r="S1326" t="str">
            <v>Так</v>
          </cell>
          <cell r="T1326" t="str">
            <v>Так</v>
          </cell>
        </row>
        <row r="1327">
          <cell r="B1327" t="str">
            <v>72112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Q1327">
            <v>0</v>
          </cell>
          <cell r="R1327">
            <v>0</v>
          </cell>
          <cell r="S1327" t="str">
            <v>Так</v>
          </cell>
          <cell r="T1327" t="str">
            <v>Так</v>
          </cell>
        </row>
        <row r="1328">
          <cell r="B1328" t="str">
            <v>72120</v>
          </cell>
          <cell r="L1328">
            <v>103760</v>
          </cell>
          <cell r="M1328">
            <v>114983</v>
          </cell>
          <cell r="N1328">
            <v>0</v>
          </cell>
          <cell r="O1328">
            <v>0</v>
          </cell>
          <cell r="Q1328">
            <v>0</v>
          </cell>
          <cell r="R1328">
            <v>0</v>
          </cell>
          <cell r="S1328" t="str">
            <v>Так</v>
          </cell>
          <cell r="T1328" t="str">
            <v>Так</v>
          </cell>
        </row>
        <row r="1329">
          <cell r="B1329" t="str">
            <v>72121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Q1329">
            <v>0</v>
          </cell>
          <cell r="R1329">
            <v>0</v>
          </cell>
          <cell r="S1329" t="str">
            <v>Так</v>
          </cell>
          <cell r="T1329" t="str">
            <v>Так</v>
          </cell>
        </row>
        <row r="1330">
          <cell r="B1330" t="str">
            <v>72122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Q1330">
            <v>0</v>
          </cell>
          <cell r="R1330">
            <v>0</v>
          </cell>
          <cell r="S1330" t="str">
            <v>Так</v>
          </cell>
          <cell r="T1330" t="str">
            <v>Так</v>
          </cell>
        </row>
        <row r="1331">
          <cell r="B1331" t="str">
            <v>72130</v>
          </cell>
          <cell r="L1331">
            <v>52599</v>
          </cell>
          <cell r="M1331">
            <v>60687</v>
          </cell>
          <cell r="N1331">
            <v>0</v>
          </cell>
          <cell r="O1331">
            <v>0</v>
          </cell>
          <cell r="Q1331">
            <v>0</v>
          </cell>
          <cell r="R1331">
            <v>0</v>
          </cell>
          <cell r="S1331" t="str">
            <v>Так</v>
          </cell>
          <cell r="T1331" t="str">
            <v>Так</v>
          </cell>
        </row>
        <row r="1332">
          <cell r="B1332" t="str">
            <v>72150</v>
          </cell>
          <cell r="L1332">
            <v>69757</v>
          </cell>
          <cell r="M1332">
            <v>126538</v>
          </cell>
          <cell r="N1332">
            <v>0</v>
          </cell>
          <cell r="O1332">
            <v>0</v>
          </cell>
          <cell r="Q1332">
            <v>0</v>
          </cell>
          <cell r="R1332">
            <v>0</v>
          </cell>
          <cell r="S1332" t="str">
            <v>Так</v>
          </cell>
          <cell r="T1332" t="str">
            <v>Так</v>
          </cell>
        </row>
        <row r="1333">
          <cell r="B1333" t="str">
            <v>72180</v>
          </cell>
          <cell r="L1333">
            <v>133389</v>
          </cell>
          <cell r="M1333">
            <v>2364968</v>
          </cell>
          <cell r="N1333">
            <v>0</v>
          </cell>
          <cell r="O1333">
            <v>0</v>
          </cell>
          <cell r="Q1333">
            <v>0</v>
          </cell>
          <cell r="R1333">
            <v>0</v>
          </cell>
          <cell r="S1333" t="str">
            <v>Так</v>
          </cell>
          <cell r="T1333" t="str">
            <v>Так</v>
          </cell>
        </row>
        <row r="1334">
          <cell r="B1334" t="str">
            <v>72181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S1334" t="str">
            <v>Так</v>
          </cell>
          <cell r="T1334" t="str">
            <v>Так</v>
          </cell>
        </row>
        <row r="1335">
          <cell r="B1335" t="str">
            <v>72182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Q1335">
            <v>0</v>
          </cell>
          <cell r="R1335">
            <v>0</v>
          </cell>
          <cell r="S1335" t="str">
            <v>Так</v>
          </cell>
          <cell r="T1335" t="str">
            <v>Так</v>
          </cell>
        </row>
        <row r="1336">
          <cell r="B1336" t="str">
            <v>72190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Q1336">
            <v>0</v>
          </cell>
          <cell r="R1336">
            <v>0</v>
          </cell>
          <cell r="S1336" t="str">
            <v>Так</v>
          </cell>
          <cell r="T1336" t="str">
            <v>Так</v>
          </cell>
        </row>
        <row r="1337">
          <cell r="B1337" t="str">
            <v>72195</v>
          </cell>
          <cell r="L1337">
            <v>70924</v>
          </cell>
          <cell r="M1337">
            <v>2355763</v>
          </cell>
          <cell r="N1337">
            <v>0</v>
          </cell>
          <cell r="O1337">
            <v>0</v>
          </cell>
          <cell r="Q1337">
            <v>0</v>
          </cell>
          <cell r="R1337">
            <v>0</v>
          </cell>
          <cell r="S1337" t="str">
            <v>Так</v>
          </cell>
          <cell r="T1337" t="str">
            <v>Так</v>
          </cell>
        </row>
        <row r="1338">
          <cell r="B1338" t="str">
            <v>72200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Q1338">
            <v>0</v>
          </cell>
          <cell r="R1338">
            <v>0</v>
          </cell>
          <cell r="S1338" t="str">
            <v>Так</v>
          </cell>
          <cell r="T1338" t="str">
            <v>Так</v>
          </cell>
        </row>
        <row r="1339">
          <cell r="B1339" t="str">
            <v>72220</v>
          </cell>
          <cell r="L1339">
            <v>122</v>
          </cell>
          <cell r="M1339">
            <v>278</v>
          </cell>
          <cell r="N1339">
            <v>0</v>
          </cell>
          <cell r="O1339">
            <v>0</v>
          </cell>
          <cell r="Q1339">
            <v>0</v>
          </cell>
          <cell r="R1339">
            <v>0</v>
          </cell>
          <cell r="S1339" t="str">
            <v>Так</v>
          </cell>
          <cell r="T1339" t="str">
            <v>Так</v>
          </cell>
        </row>
        <row r="1340">
          <cell r="B1340" t="str">
            <v>72240</v>
          </cell>
          <cell r="L1340">
            <v>5088</v>
          </cell>
          <cell r="M1340">
            <v>5596</v>
          </cell>
          <cell r="N1340">
            <v>0</v>
          </cell>
          <cell r="O1340">
            <v>0</v>
          </cell>
          <cell r="Q1340">
            <v>0</v>
          </cell>
          <cell r="R1340">
            <v>0</v>
          </cell>
          <cell r="S1340" t="str">
            <v>Так</v>
          </cell>
          <cell r="T1340" t="str">
            <v>Так</v>
          </cell>
        </row>
        <row r="1341">
          <cell r="B1341" t="str">
            <v>72241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S1341" t="str">
            <v>Так</v>
          </cell>
          <cell r="T1341" t="str">
            <v>Так</v>
          </cell>
        </row>
        <row r="1342">
          <cell r="B1342" t="str">
            <v>72250</v>
          </cell>
          <cell r="L1342">
            <v>149343</v>
          </cell>
          <cell r="M1342">
            <v>186445</v>
          </cell>
          <cell r="N1342">
            <v>1</v>
          </cell>
          <cell r="O1342">
            <v>1</v>
          </cell>
          <cell r="Q1342">
            <v>149343</v>
          </cell>
          <cell r="R1342">
            <v>186445</v>
          </cell>
          <cell r="S1342" t="str">
            <v>Так</v>
          </cell>
          <cell r="T1342" t="str">
            <v>Так</v>
          </cell>
        </row>
        <row r="1343">
          <cell r="B1343" t="str">
            <v>72255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Q1343">
            <v>0</v>
          </cell>
          <cell r="R1343">
            <v>0</v>
          </cell>
          <cell r="S1343" t="str">
            <v>Так</v>
          </cell>
          <cell r="T1343" t="str">
            <v>Так</v>
          </cell>
        </row>
        <row r="1344">
          <cell r="B1344" t="str">
            <v>72270</v>
          </cell>
          <cell r="L1344">
            <v>32738</v>
          </cell>
          <cell r="M1344">
            <v>141331</v>
          </cell>
          <cell r="N1344">
            <v>0</v>
          </cell>
          <cell r="O1344">
            <v>0</v>
          </cell>
          <cell r="Q1344">
            <v>0</v>
          </cell>
          <cell r="R1344">
            <v>0</v>
          </cell>
          <cell r="S1344" t="str">
            <v>Так</v>
          </cell>
          <cell r="T1344" t="str">
            <v>Так</v>
          </cell>
        </row>
        <row r="1345">
          <cell r="B1345" t="str">
            <v>72275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Q1345">
            <v>0</v>
          </cell>
          <cell r="R1345">
            <v>0</v>
          </cell>
          <cell r="S1345" t="str">
            <v>Так</v>
          </cell>
          <cell r="T1345" t="str">
            <v>Так</v>
          </cell>
        </row>
        <row r="1346">
          <cell r="B1346" t="str">
            <v>7(2275)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S1346" t="str">
            <v>Так</v>
          </cell>
          <cell r="T1346" t="str">
            <v>Так</v>
          </cell>
        </row>
        <row r="1347">
          <cell r="B1347" t="str">
            <v>72290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Q1347">
            <v>0</v>
          </cell>
          <cell r="R1347">
            <v>0</v>
          </cell>
          <cell r="S1347" t="str">
            <v>Так</v>
          </cell>
          <cell r="T1347" t="str">
            <v>Так</v>
          </cell>
        </row>
        <row r="1348">
          <cell r="B1348" t="str">
            <v>72295</v>
          </cell>
          <cell r="L1348">
            <v>247795</v>
          </cell>
          <cell r="M1348">
            <v>2677665</v>
          </cell>
          <cell r="N1348">
            <v>0</v>
          </cell>
          <cell r="O1348">
            <v>0</v>
          </cell>
          <cell r="Q1348">
            <v>0</v>
          </cell>
          <cell r="R1348">
            <v>0</v>
          </cell>
          <cell r="S1348" t="str">
            <v>Так</v>
          </cell>
          <cell r="T1348" t="str">
            <v>Так</v>
          </cell>
        </row>
        <row r="1349">
          <cell r="B1349" t="str">
            <v>72300</v>
          </cell>
          <cell r="L1349">
            <v>23926</v>
          </cell>
          <cell r="M1349">
            <v>25098</v>
          </cell>
          <cell r="N1349">
            <v>0</v>
          </cell>
          <cell r="O1349">
            <v>0</v>
          </cell>
          <cell r="Q1349">
            <v>0</v>
          </cell>
          <cell r="R1349">
            <v>0</v>
          </cell>
          <cell r="S1349" t="str">
            <v>Так</v>
          </cell>
          <cell r="T1349" t="str">
            <v>Так</v>
          </cell>
        </row>
        <row r="1350">
          <cell r="B1350" t="str">
            <v>7(2300)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Q1350">
            <v>0</v>
          </cell>
          <cell r="R1350">
            <v>0</v>
          </cell>
          <cell r="S1350" t="str">
            <v>Так</v>
          </cell>
          <cell r="T1350" t="str">
            <v>Так</v>
          </cell>
        </row>
        <row r="1351">
          <cell r="B1351" t="str">
            <v>72305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Q1351">
            <v>0</v>
          </cell>
          <cell r="R1351">
            <v>0</v>
          </cell>
          <cell r="S1351" t="str">
            <v>Так</v>
          </cell>
          <cell r="T1351" t="str">
            <v>Так</v>
          </cell>
        </row>
        <row r="1352">
          <cell r="B1352" t="str">
            <v>7(2305)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Q1352">
            <v>0</v>
          </cell>
          <cell r="R1352">
            <v>0</v>
          </cell>
          <cell r="S1352" t="str">
            <v>Так</v>
          </cell>
          <cell r="T1352" t="str">
            <v>Так</v>
          </cell>
        </row>
        <row r="1353">
          <cell r="B1353" t="str">
            <v>72350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S1353" t="str">
            <v>Так</v>
          </cell>
          <cell r="T1353" t="str">
            <v>Так</v>
          </cell>
        </row>
        <row r="1354">
          <cell r="B1354" t="str">
            <v>72355</v>
          </cell>
          <cell r="L1354">
            <v>223869</v>
          </cell>
          <cell r="M1354">
            <v>2652567</v>
          </cell>
          <cell r="N1354">
            <v>0</v>
          </cell>
          <cell r="O1354">
            <v>0</v>
          </cell>
          <cell r="Q1354">
            <v>0</v>
          </cell>
          <cell r="R1354">
            <v>0</v>
          </cell>
          <cell r="S1354" t="str">
            <v>Так</v>
          </cell>
          <cell r="T1354" t="str">
            <v>Так</v>
          </cell>
        </row>
        <row r="1355">
          <cell r="B1355" t="str">
            <v>72400</v>
          </cell>
          <cell r="L1355">
            <v>1576542</v>
          </cell>
          <cell r="M1355">
            <v>-101208</v>
          </cell>
          <cell r="N1355">
            <v>0</v>
          </cell>
          <cell r="O1355">
            <v>0</v>
          </cell>
          <cell r="Q1355">
            <v>0</v>
          </cell>
          <cell r="R1355">
            <v>0</v>
          </cell>
          <cell r="S1355" t="str">
            <v>Так</v>
          </cell>
          <cell r="T1355" t="str">
            <v>Так</v>
          </cell>
        </row>
        <row r="1356">
          <cell r="B1356" t="str">
            <v>72405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Q1356">
            <v>0</v>
          </cell>
          <cell r="R1356">
            <v>0</v>
          </cell>
          <cell r="S1356" t="str">
            <v>Так</v>
          </cell>
          <cell r="T1356" t="str">
            <v>Так</v>
          </cell>
        </row>
        <row r="1357">
          <cell r="B1357" t="str">
            <v>72410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Q1357">
            <v>0</v>
          </cell>
          <cell r="R1357">
            <v>0</v>
          </cell>
          <cell r="S1357" t="str">
            <v>Так</v>
          </cell>
          <cell r="T1357" t="str">
            <v>Так</v>
          </cell>
        </row>
        <row r="1358">
          <cell r="B1358" t="str">
            <v>72415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Q1358">
            <v>0</v>
          </cell>
          <cell r="R1358">
            <v>0</v>
          </cell>
          <cell r="S1358" t="str">
            <v>Так</v>
          </cell>
          <cell r="T1358" t="str">
            <v>Так</v>
          </cell>
        </row>
        <row r="1359">
          <cell r="B1359" t="str">
            <v>72445</v>
          </cell>
          <cell r="L1359">
            <v>0</v>
          </cell>
          <cell r="M1359">
            <v>261</v>
          </cell>
          <cell r="N1359">
            <v>0</v>
          </cell>
          <cell r="O1359">
            <v>0</v>
          </cell>
          <cell r="Q1359">
            <v>0</v>
          </cell>
          <cell r="R1359">
            <v>0</v>
          </cell>
          <cell r="S1359" t="str">
            <v>Так</v>
          </cell>
          <cell r="T1359" t="str">
            <v>Так</v>
          </cell>
        </row>
        <row r="1360">
          <cell r="B1360" t="str">
            <v>72450</v>
          </cell>
          <cell r="L1360">
            <v>1576542</v>
          </cell>
          <cell r="M1360">
            <v>-100947</v>
          </cell>
          <cell r="N1360">
            <v>0</v>
          </cell>
          <cell r="O1360">
            <v>0</v>
          </cell>
          <cell r="Q1360">
            <v>0</v>
          </cell>
          <cell r="R1360">
            <v>0</v>
          </cell>
          <cell r="S1360" t="str">
            <v>Так</v>
          </cell>
          <cell r="T1360" t="str">
            <v>Так</v>
          </cell>
        </row>
        <row r="1361">
          <cell r="B1361" t="str">
            <v>72455</v>
          </cell>
          <cell r="L1361">
            <v>250924</v>
          </cell>
          <cell r="M1361">
            <v>-48928</v>
          </cell>
          <cell r="N1361">
            <v>0</v>
          </cell>
          <cell r="O1361">
            <v>0</v>
          </cell>
          <cell r="Q1361">
            <v>0</v>
          </cell>
          <cell r="R1361">
            <v>0</v>
          </cell>
          <cell r="S1361" t="str">
            <v>Так</v>
          </cell>
          <cell r="T1361" t="str">
            <v>Так</v>
          </cell>
        </row>
        <row r="1362">
          <cell r="B1362" t="str">
            <v>72460</v>
          </cell>
          <cell r="L1362">
            <v>1325618</v>
          </cell>
          <cell r="M1362">
            <v>-52019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S1362" t="str">
            <v>Так</v>
          </cell>
          <cell r="T1362" t="str">
            <v>Так</v>
          </cell>
        </row>
        <row r="1363">
          <cell r="B1363" t="str">
            <v>72465</v>
          </cell>
          <cell r="L1363">
            <v>1352673</v>
          </cell>
          <cell r="M1363">
            <v>2704586</v>
          </cell>
          <cell r="N1363">
            <v>0</v>
          </cell>
          <cell r="O1363">
            <v>0</v>
          </cell>
          <cell r="Q1363">
            <v>0</v>
          </cell>
          <cell r="R1363">
            <v>0</v>
          </cell>
          <cell r="S1363" t="str">
            <v>Так</v>
          </cell>
          <cell r="T1363" t="str">
            <v>Так</v>
          </cell>
        </row>
        <row r="1364">
          <cell r="B1364" t="str">
            <v>72500</v>
          </cell>
          <cell r="L1364">
            <v>-702477</v>
          </cell>
          <cell r="M1364">
            <v>-802768</v>
          </cell>
          <cell r="N1364">
            <v>0</v>
          </cell>
          <cell r="O1364">
            <v>0</v>
          </cell>
          <cell r="Q1364">
            <v>0</v>
          </cell>
          <cell r="R1364">
            <v>0</v>
          </cell>
          <cell r="S1364" t="str">
            <v>Так</v>
          </cell>
          <cell r="T1364" t="str">
            <v>Так</v>
          </cell>
        </row>
        <row r="1365">
          <cell r="B1365" t="str">
            <v>72505</v>
          </cell>
          <cell r="L1365">
            <v>-164057</v>
          </cell>
          <cell r="M1365">
            <v>-168776</v>
          </cell>
          <cell r="N1365">
            <v>0</v>
          </cell>
          <cell r="O1365">
            <v>0</v>
          </cell>
          <cell r="Q1365">
            <v>0</v>
          </cell>
          <cell r="R1365">
            <v>0</v>
          </cell>
          <cell r="S1365" t="str">
            <v>Так</v>
          </cell>
          <cell r="T1365" t="str">
            <v>Так</v>
          </cell>
        </row>
        <row r="1366">
          <cell r="B1366" t="str">
            <v>72510</v>
          </cell>
          <cell r="L1366">
            <v>-59285</v>
          </cell>
          <cell r="M1366">
            <v>-60725</v>
          </cell>
          <cell r="N1366">
            <v>0</v>
          </cell>
          <cell r="O1366">
            <v>0</v>
          </cell>
          <cell r="Q1366">
            <v>0</v>
          </cell>
          <cell r="R1366">
            <v>0</v>
          </cell>
          <cell r="S1366" t="str">
            <v>Так</v>
          </cell>
          <cell r="T1366" t="str">
            <v>Так</v>
          </cell>
        </row>
        <row r="1367">
          <cell r="B1367" t="str">
            <v>72515</v>
          </cell>
          <cell r="L1367">
            <v>-110762</v>
          </cell>
          <cell r="M1367">
            <v>-195928</v>
          </cell>
          <cell r="N1367">
            <v>0</v>
          </cell>
          <cell r="O1367">
            <v>0</v>
          </cell>
          <cell r="Q1367">
            <v>0</v>
          </cell>
          <cell r="R1367">
            <v>0</v>
          </cell>
          <cell r="S1367" t="str">
            <v>Так</v>
          </cell>
          <cell r="T1367" t="str">
            <v>Так</v>
          </cell>
        </row>
        <row r="1368">
          <cell r="B1368" t="str">
            <v>72520</v>
          </cell>
          <cell r="L1368">
            <v>-229924</v>
          </cell>
          <cell r="M1368">
            <v>-246572</v>
          </cell>
          <cell r="N1368">
            <v>0</v>
          </cell>
          <cell r="O1368">
            <v>0</v>
          </cell>
          <cell r="Q1368">
            <v>0</v>
          </cell>
          <cell r="R1368">
            <v>0</v>
          </cell>
          <cell r="S1368" t="str">
            <v>Так</v>
          </cell>
          <cell r="T1368" t="str">
            <v>Так</v>
          </cell>
        </row>
        <row r="1369">
          <cell r="B1369" t="str">
            <v>72550</v>
          </cell>
          <cell r="L1369">
            <v>-1266505</v>
          </cell>
          <cell r="M1369">
            <v>-1474769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S1369" t="str">
            <v>Так</v>
          </cell>
          <cell r="T1369" t="str">
            <v>Так</v>
          </cell>
        </row>
        <row r="1370">
          <cell r="B1370" t="str">
            <v>72600</v>
          </cell>
          <cell r="L1370">
            <v>400000000</v>
          </cell>
          <cell r="M1370">
            <v>400000000</v>
          </cell>
          <cell r="N1370">
            <v>0</v>
          </cell>
          <cell r="O1370">
            <v>0</v>
          </cell>
          <cell r="Q1370">
            <v>0</v>
          </cell>
          <cell r="R1370">
            <v>0</v>
          </cell>
          <cell r="S1370" t="str">
            <v>Так</v>
          </cell>
          <cell r="T1370" t="str">
            <v>Так</v>
          </cell>
        </row>
        <row r="1371">
          <cell r="B1371" t="str">
            <v>72605</v>
          </cell>
          <cell r="L1371">
            <v>400000000</v>
          </cell>
          <cell r="M1371">
            <v>400000000</v>
          </cell>
          <cell r="N1371">
            <v>0</v>
          </cell>
          <cell r="O1371">
            <v>0</v>
          </cell>
          <cell r="Q1371">
            <v>0</v>
          </cell>
          <cell r="R1371">
            <v>0</v>
          </cell>
          <cell r="S1371" t="str">
            <v>Так</v>
          </cell>
          <cell r="T1371" t="str">
            <v>Так</v>
          </cell>
        </row>
        <row r="1372">
          <cell r="B1372" t="str">
            <v>72610</v>
          </cell>
          <cell r="L1372">
            <v>-0.55967</v>
          </cell>
          <cell r="M1372">
            <v>-6.6314200000000003</v>
          </cell>
          <cell r="N1372">
            <v>0</v>
          </cell>
          <cell r="O1372">
            <v>0</v>
          </cell>
          <cell r="Q1372">
            <v>0</v>
          </cell>
          <cell r="R1372">
            <v>0</v>
          </cell>
          <cell r="S1372" t="str">
            <v>Так</v>
          </cell>
          <cell r="T1372" t="str">
            <v>Так</v>
          </cell>
        </row>
        <row r="1373">
          <cell r="B1373" t="str">
            <v>72615</v>
          </cell>
          <cell r="L1373">
            <v>-0.55967</v>
          </cell>
          <cell r="M1373">
            <v>-6.6314200000000003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S1373" t="str">
            <v>Так</v>
          </cell>
          <cell r="T1373" t="str">
            <v>Так</v>
          </cell>
        </row>
        <row r="1374">
          <cell r="B1374" t="str">
            <v>72650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Q1374">
            <v>0</v>
          </cell>
          <cell r="R1374">
            <v>0</v>
          </cell>
          <cell r="S1374" t="str">
            <v>Так</v>
          </cell>
          <cell r="T1374" t="str">
            <v>Так</v>
          </cell>
        </row>
        <row r="1375">
          <cell r="B1375" t="str">
            <v>73000</v>
          </cell>
          <cell r="L1375">
            <v>671650</v>
          </cell>
          <cell r="M1375">
            <v>736466</v>
          </cell>
          <cell r="N1375">
            <v>0</v>
          </cell>
          <cell r="O1375">
            <v>0</v>
          </cell>
          <cell r="Q1375">
            <v>0</v>
          </cell>
          <cell r="R1375">
            <v>0</v>
          </cell>
          <cell r="S1375" t="str">
            <v>Так</v>
          </cell>
          <cell r="T1375" t="str">
            <v>Так</v>
          </cell>
        </row>
        <row r="1376">
          <cell r="B1376" t="str">
            <v>73005</v>
          </cell>
          <cell r="L1376">
            <v>78264</v>
          </cell>
          <cell r="M1376">
            <v>69300</v>
          </cell>
          <cell r="N1376">
            <v>0</v>
          </cell>
          <cell r="O1376">
            <v>0</v>
          </cell>
          <cell r="Q1376">
            <v>0</v>
          </cell>
          <cell r="R1376">
            <v>0</v>
          </cell>
          <cell r="S1376" t="str">
            <v>Так</v>
          </cell>
          <cell r="T1376" t="str">
            <v>Так</v>
          </cell>
        </row>
        <row r="1377">
          <cell r="B1377" t="str">
            <v>73006</v>
          </cell>
          <cell r="L1377">
            <v>78261</v>
          </cell>
          <cell r="M1377">
            <v>69300</v>
          </cell>
          <cell r="N1377">
            <v>0</v>
          </cell>
          <cell r="O1377">
            <v>0</v>
          </cell>
          <cell r="Q1377">
            <v>0</v>
          </cell>
          <cell r="R1377">
            <v>0</v>
          </cell>
          <cell r="S1377" t="str">
            <v>Так</v>
          </cell>
          <cell r="T1377" t="str">
            <v>Так</v>
          </cell>
        </row>
        <row r="1378">
          <cell r="B1378" t="str">
            <v>73010</v>
          </cell>
          <cell r="L1378">
            <v>2524</v>
          </cell>
          <cell r="M1378">
            <v>1883</v>
          </cell>
          <cell r="N1378">
            <v>0</v>
          </cell>
          <cell r="O1378">
            <v>0</v>
          </cell>
          <cell r="Q1378">
            <v>0</v>
          </cell>
          <cell r="R1378">
            <v>0</v>
          </cell>
          <cell r="S1378" t="str">
            <v>Так</v>
          </cell>
          <cell r="T1378" t="str">
            <v>Так</v>
          </cell>
        </row>
        <row r="1379">
          <cell r="B1379" t="str">
            <v>73095</v>
          </cell>
          <cell r="L1379">
            <v>2457716</v>
          </cell>
          <cell r="M1379">
            <v>1995970</v>
          </cell>
          <cell r="N1379">
            <v>0</v>
          </cell>
          <cell r="O1379">
            <v>0</v>
          </cell>
          <cell r="Q1379">
            <v>0</v>
          </cell>
          <cell r="R1379">
            <v>0</v>
          </cell>
          <cell r="S1379" t="str">
            <v>Так</v>
          </cell>
          <cell r="T1379" t="str">
            <v>Так</v>
          </cell>
        </row>
        <row r="1380">
          <cell r="B1380" t="str">
            <v>73100</v>
          </cell>
          <cell r="L1380">
            <v>777215</v>
          </cell>
          <cell r="M1380">
            <v>858273</v>
          </cell>
          <cell r="N1380">
            <v>0</v>
          </cell>
          <cell r="O1380">
            <v>0</v>
          </cell>
          <cell r="Q1380">
            <v>0</v>
          </cell>
          <cell r="R1380">
            <v>0</v>
          </cell>
          <cell r="S1380" t="str">
            <v>Так</v>
          </cell>
          <cell r="T1380" t="str">
            <v>Так</v>
          </cell>
        </row>
        <row r="1381">
          <cell r="B1381" t="str">
            <v>73105</v>
          </cell>
          <cell r="L1381">
            <v>132389</v>
          </cell>
          <cell r="M1381">
            <v>138147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S1381" t="str">
            <v>Так</v>
          </cell>
          <cell r="T1381" t="str">
            <v>Так</v>
          </cell>
        </row>
        <row r="1382">
          <cell r="B1382" t="str">
            <v>73110</v>
          </cell>
          <cell r="L1382">
            <v>74221</v>
          </cell>
          <cell r="M1382">
            <v>76848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S1382" t="str">
            <v>Так</v>
          </cell>
          <cell r="T1382" t="str">
            <v>Так</v>
          </cell>
        </row>
        <row r="1383">
          <cell r="B1383" t="str">
            <v>73115</v>
          </cell>
          <cell r="L1383">
            <v>33815</v>
          </cell>
          <cell r="M1383">
            <v>34359</v>
          </cell>
          <cell r="N1383">
            <v>0</v>
          </cell>
          <cell r="O1383">
            <v>0</v>
          </cell>
          <cell r="Q1383">
            <v>0</v>
          </cell>
          <cell r="R1383">
            <v>0</v>
          </cell>
          <cell r="S1383" t="str">
            <v>Так</v>
          </cell>
          <cell r="T1383" t="str">
            <v>Так</v>
          </cell>
        </row>
        <row r="1384">
          <cell r="B1384" t="str">
            <v>73190</v>
          </cell>
          <cell r="L1384">
            <v>2222761</v>
          </cell>
          <cell r="M1384">
            <v>1571205</v>
          </cell>
          <cell r="N1384">
            <v>0</v>
          </cell>
          <cell r="O1384">
            <v>0</v>
          </cell>
          <cell r="Q1384">
            <v>0</v>
          </cell>
          <cell r="R1384">
            <v>0</v>
          </cell>
          <cell r="S1384" t="str">
            <v>Так</v>
          </cell>
          <cell r="T1384" t="str">
            <v>Так</v>
          </cell>
        </row>
        <row r="1385">
          <cell r="B1385" t="str">
            <v>73195</v>
          </cell>
          <cell r="L1385">
            <v>-30247</v>
          </cell>
          <cell r="M1385">
            <v>124787</v>
          </cell>
          <cell r="N1385">
            <v>0</v>
          </cell>
          <cell r="O1385">
            <v>0</v>
          </cell>
          <cell r="Q1385">
            <v>0</v>
          </cell>
          <cell r="R1385">
            <v>0</v>
          </cell>
          <cell r="S1385" t="str">
            <v>Так</v>
          </cell>
          <cell r="T1385" t="str">
            <v>Так</v>
          </cell>
        </row>
        <row r="1386">
          <cell r="B1386" t="str">
            <v>73230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Q1386">
            <v>0</v>
          </cell>
          <cell r="R1386">
            <v>0</v>
          </cell>
          <cell r="S1386" t="str">
            <v>Так</v>
          </cell>
          <cell r="T1386" t="str">
            <v>Так</v>
          </cell>
        </row>
        <row r="1387">
          <cell r="B1387" t="str">
            <v>73295</v>
          </cell>
          <cell r="L1387">
            <v>-57726</v>
          </cell>
          <cell r="M1387">
            <v>-71198</v>
          </cell>
          <cell r="N1387">
            <v>0</v>
          </cell>
          <cell r="O1387">
            <v>0</v>
          </cell>
          <cell r="Q1387">
            <v>0</v>
          </cell>
          <cell r="R1387">
            <v>0</v>
          </cell>
          <cell r="S1387" t="str">
            <v>Так</v>
          </cell>
          <cell r="T1387" t="str">
            <v>Так</v>
          </cell>
        </row>
        <row r="1388">
          <cell r="B1388" t="str">
            <v>73300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Q1388">
            <v>0</v>
          </cell>
          <cell r="R1388">
            <v>0</v>
          </cell>
          <cell r="S1388" t="str">
            <v>Так</v>
          </cell>
          <cell r="T1388" t="str">
            <v>Так</v>
          </cell>
        </row>
        <row r="1389">
          <cell r="B1389" t="str">
            <v>73305</v>
          </cell>
          <cell r="L1389">
            <v>1037822</v>
          </cell>
          <cell r="M1389">
            <v>96705</v>
          </cell>
          <cell r="N1389">
            <v>0</v>
          </cell>
          <cell r="O1389">
            <v>0</v>
          </cell>
          <cell r="Q1389">
            <v>0</v>
          </cell>
          <cell r="R1389">
            <v>0</v>
          </cell>
          <cell r="S1389" t="str">
            <v>Так</v>
          </cell>
          <cell r="T1389" t="str">
            <v>Так</v>
          </cell>
        </row>
        <row r="1390">
          <cell r="B1390" t="str">
            <v>73340</v>
          </cell>
          <cell r="L1390">
            <v>926</v>
          </cell>
          <cell r="M1390">
            <v>798</v>
          </cell>
          <cell r="N1390">
            <v>0</v>
          </cell>
          <cell r="O1390">
            <v>0</v>
          </cell>
          <cell r="Q1390">
            <v>0</v>
          </cell>
          <cell r="R1390">
            <v>0</v>
          </cell>
          <cell r="S1390" t="str">
            <v>Так</v>
          </cell>
          <cell r="T1390" t="str">
            <v>Так</v>
          </cell>
        </row>
        <row r="1391">
          <cell r="B1391" t="str">
            <v>73345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Q1391">
            <v>0</v>
          </cell>
          <cell r="R1391">
            <v>0</v>
          </cell>
          <cell r="S1391" t="str">
            <v>Так</v>
          </cell>
          <cell r="T1391" t="str">
            <v>Так</v>
          </cell>
        </row>
        <row r="1392">
          <cell r="B1392" t="str">
            <v>73350</v>
          </cell>
          <cell r="L1392">
            <v>865883</v>
          </cell>
          <cell r="M1392">
            <v>71788</v>
          </cell>
          <cell r="N1392">
            <v>0</v>
          </cell>
          <cell r="O1392">
            <v>0</v>
          </cell>
          <cell r="Q1392">
            <v>0</v>
          </cell>
          <cell r="R1392">
            <v>0</v>
          </cell>
          <cell r="S1392" t="str">
            <v>Так</v>
          </cell>
          <cell r="T1392" t="str">
            <v>Так</v>
          </cell>
        </row>
        <row r="1393">
          <cell r="B1393" t="str">
            <v>73355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Q1393">
            <v>0</v>
          </cell>
          <cell r="R1393">
            <v>0</v>
          </cell>
          <cell r="S1393" t="str">
            <v>Так</v>
          </cell>
          <cell r="T1393" t="str">
            <v>Так</v>
          </cell>
        </row>
        <row r="1394">
          <cell r="B1394" t="str">
            <v>73360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Q1394">
            <v>0</v>
          </cell>
          <cell r="R1394">
            <v>0</v>
          </cell>
          <cell r="S1394" t="str">
            <v>Так</v>
          </cell>
          <cell r="T1394" t="str">
            <v>Так</v>
          </cell>
        </row>
        <row r="1395">
          <cell r="B1395" t="str">
            <v>73390</v>
          </cell>
          <cell r="L1395">
            <v>97197</v>
          </cell>
          <cell r="M1395">
            <v>83239</v>
          </cell>
          <cell r="N1395">
            <v>0</v>
          </cell>
          <cell r="O1395">
            <v>0</v>
          </cell>
          <cell r="Q1395">
            <v>0</v>
          </cell>
          <cell r="R1395">
            <v>0</v>
          </cell>
          <cell r="S1395" t="str">
            <v>Так</v>
          </cell>
          <cell r="T1395" t="str">
            <v>Так</v>
          </cell>
        </row>
        <row r="1396">
          <cell r="B1396" t="str">
            <v>73395</v>
          </cell>
          <cell r="L1396">
            <v>75668</v>
          </cell>
          <cell r="M1396">
            <v>-57524</v>
          </cell>
          <cell r="N1396">
            <v>0</v>
          </cell>
          <cell r="O1396">
            <v>0</v>
          </cell>
          <cell r="Q1396">
            <v>0</v>
          </cell>
          <cell r="R1396">
            <v>0</v>
          </cell>
          <cell r="S1396" t="str">
            <v>Так</v>
          </cell>
          <cell r="T1396" t="str">
            <v>Так</v>
          </cell>
        </row>
        <row r="1397">
          <cell r="B1397" t="str">
            <v>73400</v>
          </cell>
          <cell r="L1397">
            <v>-12305</v>
          </cell>
          <cell r="M1397">
            <v>-3935</v>
          </cell>
          <cell r="N1397">
            <v>0</v>
          </cell>
          <cell r="O1397">
            <v>0</v>
          </cell>
          <cell r="Q1397">
            <v>0</v>
          </cell>
          <cell r="R1397">
            <v>0</v>
          </cell>
          <cell r="S1397" t="str">
            <v>Так</v>
          </cell>
          <cell r="T1397" t="str">
            <v>Так</v>
          </cell>
        </row>
        <row r="1398">
          <cell r="B1398" t="str">
            <v>73405</v>
          </cell>
          <cell r="L1398">
            <v>15056</v>
          </cell>
          <cell r="M1398">
            <v>2623</v>
          </cell>
          <cell r="N1398">
            <v>0</v>
          </cell>
          <cell r="O1398">
            <v>0</v>
          </cell>
          <cell r="Q1398">
            <v>0</v>
          </cell>
          <cell r="R1398">
            <v>0</v>
          </cell>
          <cell r="S1398" t="str">
            <v>Так</v>
          </cell>
          <cell r="T1398" t="str">
            <v>Так</v>
          </cell>
        </row>
        <row r="1399">
          <cell r="B1399" t="str">
            <v>73410</v>
          </cell>
          <cell r="L1399">
            <v>-78</v>
          </cell>
          <cell r="M1399">
            <v>2130</v>
          </cell>
          <cell r="N1399">
            <v>0</v>
          </cell>
          <cell r="O1399">
            <v>0</v>
          </cell>
          <cell r="Q1399">
            <v>0</v>
          </cell>
          <cell r="R1399">
            <v>0</v>
          </cell>
          <cell r="S1399" t="str">
            <v>Так</v>
          </cell>
          <cell r="T1399" t="str">
            <v>Так</v>
          </cell>
        </row>
        <row r="1400">
          <cell r="B1400" t="str">
            <v>73415</v>
          </cell>
          <cell r="L1400">
            <v>2623</v>
          </cell>
          <cell r="M1400">
            <v>818</v>
          </cell>
          <cell r="N1400">
            <v>0</v>
          </cell>
          <cell r="O1400">
            <v>0</v>
          </cell>
          <cell r="Q1400">
            <v>0</v>
          </cell>
          <cell r="R1400">
            <v>0</v>
          </cell>
          <cell r="S1400" t="str">
            <v>Так</v>
          </cell>
          <cell r="T1400" t="str">
            <v>Так</v>
          </cell>
        </row>
        <row r="1401">
          <cell r="B1401" t="str">
            <v>7</v>
          </cell>
          <cell r="N1401">
            <v>0</v>
          </cell>
          <cell r="O1401">
            <v>0</v>
          </cell>
        </row>
        <row r="1402">
          <cell r="B1402" t="str">
            <v>7</v>
          </cell>
          <cell r="N1402">
            <v>0</v>
          </cell>
          <cell r="O1402">
            <v>0</v>
          </cell>
        </row>
        <row r="1403">
          <cell r="B1403" t="str">
            <v>7</v>
          </cell>
          <cell r="N1403">
            <v>0</v>
          </cell>
          <cell r="O1403">
            <v>0</v>
          </cell>
        </row>
        <row r="1404">
          <cell r="B1404" t="str">
            <v>7</v>
          </cell>
          <cell r="N1404">
            <v>0</v>
          </cell>
          <cell r="O1404">
            <v>0</v>
          </cell>
        </row>
        <row r="1405">
          <cell r="B1405" t="str">
            <v>7</v>
          </cell>
          <cell r="N1405">
            <v>0</v>
          </cell>
          <cell r="O1405">
            <v>0</v>
          </cell>
        </row>
        <row r="1406">
          <cell r="B1406" t="str">
            <v>7</v>
          </cell>
          <cell r="N1406">
            <v>0</v>
          </cell>
          <cell r="O1406">
            <v>0</v>
          </cell>
        </row>
        <row r="1407">
          <cell r="B1407" t="str">
            <v>7</v>
          </cell>
          <cell r="N1407">
            <v>0</v>
          </cell>
          <cell r="O1407">
            <v>0</v>
          </cell>
        </row>
        <row r="1408">
          <cell r="B1408" t="str">
            <v>7</v>
          </cell>
          <cell r="N1408">
            <v>0</v>
          </cell>
          <cell r="O1408">
            <v>0</v>
          </cell>
        </row>
        <row r="1409">
          <cell r="B1409" t="str">
            <v>7</v>
          </cell>
          <cell r="N1409">
            <v>0</v>
          </cell>
          <cell r="O1409">
            <v>0</v>
          </cell>
        </row>
        <row r="1410">
          <cell r="N1410">
            <v>0</v>
          </cell>
          <cell r="O1410">
            <v>0</v>
          </cell>
        </row>
        <row r="1411">
          <cell r="B1411" t="str">
            <v>8</v>
          </cell>
          <cell r="N1411">
            <v>0</v>
          </cell>
          <cell r="O1411">
            <v>0</v>
          </cell>
        </row>
        <row r="1412">
          <cell r="B1412" t="str">
            <v>81000</v>
          </cell>
          <cell r="L1412">
            <v>528.29999999999995</v>
          </cell>
          <cell r="M1412">
            <v>247</v>
          </cell>
          <cell r="N1412">
            <v>0</v>
          </cell>
          <cell r="O1412">
            <v>0</v>
          </cell>
          <cell r="Q1412">
            <v>0</v>
          </cell>
          <cell r="R1412">
            <v>0</v>
          </cell>
          <cell r="S1412" t="str">
            <v>Так</v>
          </cell>
          <cell r="T1412" t="str">
            <v>Так</v>
          </cell>
        </row>
        <row r="1413">
          <cell r="B1413" t="str">
            <v>81001</v>
          </cell>
          <cell r="L1413">
            <v>528.29999999999995</v>
          </cell>
          <cell r="M1413">
            <v>247</v>
          </cell>
          <cell r="N1413">
            <v>0</v>
          </cell>
          <cell r="O1413">
            <v>0</v>
          </cell>
          <cell r="Q1413">
            <v>0</v>
          </cell>
          <cell r="R1413">
            <v>0</v>
          </cell>
          <cell r="S1413" t="str">
            <v>Так</v>
          </cell>
          <cell r="T1413" t="str">
            <v>Так</v>
          </cell>
        </row>
        <row r="1414">
          <cell r="B1414" t="str">
            <v>81002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Q1414">
            <v>0</v>
          </cell>
          <cell r="R1414">
            <v>0</v>
          </cell>
          <cell r="S1414" t="str">
            <v>Так</v>
          </cell>
          <cell r="T1414" t="str">
            <v>Так</v>
          </cell>
        </row>
        <row r="1415">
          <cell r="B1415" t="str">
            <v>81005</v>
          </cell>
          <cell r="L1415">
            <v>685.5</v>
          </cell>
          <cell r="M1415">
            <v>505</v>
          </cell>
          <cell r="N1415">
            <v>0</v>
          </cell>
          <cell r="O1415">
            <v>0</v>
          </cell>
          <cell r="Q1415">
            <v>0</v>
          </cell>
          <cell r="R1415">
            <v>0</v>
          </cell>
          <cell r="S1415" t="str">
            <v>Так</v>
          </cell>
          <cell r="T1415" t="str">
            <v>Так</v>
          </cell>
        </row>
        <row r="1416">
          <cell r="B1416" t="str">
            <v>81010</v>
          </cell>
          <cell r="L1416">
            <v>62032.4</v>
          </cell>
          <cell r="M1416">
            <v>61508</v>
          </cell>
          <cell r="N1416">
            <v>0</v>
          </cell>
          <cell r="O1416">
            <v>0</v>
          </cell>
          <cell r="Q1416">
            <v>0</v>
          </cell>
          <cell r="R1416">
            <v>0</v>
          </cell>
          <cell r="S1416" t="str">
            <v>Так</v>
          </cell>
          <cell r="T1416" t="str">
            <v>Так</v>
          </cell>
        </row>
        <row r="1417">
          <cell r="B1417" t="str">
            <v>81011</v>
          </cell>
          <cell r="L1417">
            <v>63859</v>
          </cell>
          <cell r="M1417">
            <v>67803</v>
          </cell>
          <cell r="N1417">
            <v>0</v>
          </cell>
          <cell r="O1417">
            <v>0</v>
          </cell>
          <cell r="Q1417">
            <v>0</v>
          </cell>
          <cell r="R1417">
            <v>0</v>
          </cell>
          <cell r="S1417" t="str">
            <v>Так</v>
          </cell>
          <cell r="T1417" t="str">
            <v>Так</v>
          </cell>
        </row>
        <row r="1418">
          <cell r="B1418" t="str">
            <v>81012</v>
          </cell>
          <cell r="L1418">
            <v>-1826.6</v>
          </cell>
          <cell r="M1418">
            <v>-6295</v>
          </cell>
          <cell r="N1418">
            <v>0</v>
          </cell>
          <cell r="O1418">
            <v>0</v>
          </cell>
          <cell r="Q1418">
            <v>0</v>
          </cell>
          <cell r="R1418">
            <v>0</v>
          </cell>
          <cell r="S1418" t="str">
            <v>Так</v>
          </cell>
          <cell r="T1418" t="str">
            <v>Так</v>
          </cell>
        </row>
        <row r="1419">
          <cell r="B1419" t="str">
            <v>81015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Q1419">
            <v>0</v>
          </cell>
          <cell r="R1419">
            <v>0</v>
          </cell>
          <cell r="S1419" t="str">
            <v>Так</v>
          </cell>
          <cell r="T1419" t="str">
            <v>Так</v>
          </cell>
        </row>
        <row r="1420">
          <cell r="B1420" t="str">
            <v>81016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Q1420">
            <v>0</v>
          </cell>
          <cell r="R1420">
            <v>0</v>
          </cell>
          <cell r="S1420" t="str">
            <v>Так</v>
          </cell>
          <cell r="T1420" t="str">
            <v>Так</v>
          </cell>
        </row>
        <row r="1421">
          <cell r="B1421" t="str">
            <v>81017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Q1421">
            <v>0</v>
          </cell>
          <cell r="R1421">
            <v>0</v>
          </cell>
          <cell r="S1421" t="str">
            <v>Так</v>
          </cell>
          <cell r="T1421" t="str">
            <v>Так</v>
          </cell>
        </row>
        <row r="1422">
          <cell r="B1422" t="str">
            <v>81020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Q1422">
            <v>0</v>
          </cell>
          <cell r="R1422">
            <v>0</v>
          </cell>
          <cell r="S1422" t="str">
            <v>Так</v>
          </cell>
          <cell r="T1422" t="str">
            <v>Так</v>
          </cell>
        </row>
        <row r="1423">
          <cell r="B1423" t="str">
            <v>81021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Q1423">
            <v>0</v>
          </cell>
          <cell r="R1423">
            <v>0</v>
          </cell>
          <cell r="S1423" t="str">
            <v>Так</v>
          </cell>
          <cell r="T1423" t="str">
            <v>Так</v>
          </cell>
        </row>
        <row r="1424">
          <cell r="B1424" t="str">
            <v>81022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Q1424">
            <v>0</v>
          </cell>
          <cell r="R1424">
            <v>0</v>
          </cell>
          <cell r="S1424" t="str">
            <v>Так</v>
          </cell>
          <cell r="T1424" t="str">
            <v>Так</v>
          </cell>
        </row>
        <row r="1425">
          <cell r="B1425" t="str">
            <v>81030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Q1425">
            <v>0</v>
          </cell>
          <cell r="R1425">
            <v>0</v>
          </cell>
          <cell r="S1425" t="str">
            <v>Так</v>
          </cell>
          <cell r="T1425" t="str">
            <v>Так</v>
          </cell>
        </row>
        <row r="1426">
          <cell r="B1426" t="str">
            <v>81035</v>
          </cell>
          <cell r="L1426">
            <v>223.5</v>
          </cell>
          <cell r="M1426">
            <v>0</v>
          </cell>
          <cell r="N1426">
            <v>0</v>
          </cell>
          <cell r="O1426">
            <v>0</v>
          </cell>
          <cell r="Q1426">
            <v>0</v>
          </cell>
          <cell r="R1426">
            <v>0</v>
          </cell>
          <cell r="S1426" t="str">
            <v>Так</v>
          </cell>
          <cell r="T1426" t="str">
            <v>Так</v>
          </cell>
        </row>
        <row r="1427">
          <cell r="B1427" t="str">
            <v>81040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Q1427">
            <v>0</v>
          </cell>
          <cell r="R1427">
            <v>0</v>
          </cell>
          <cell r="S1427" t="str">
            <v>Так</v>
          </cell>
          <cell r="T1427" t="str">
            <v>Так</v>
          </cell>
        </row>
        <row r="1428">
          <cell r="B1428" t="str">
            <v>81045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Q1428">
            <v>0</v>
          </cell>
          <cell r="R1428">
            <v>0</v>
          </cell>
          <cell r="S1428" t="str">
            <v>Так</v>
          </cell>
          <cell r="T1428" t="str">
            <v>Так</v>
          </cell>
        </row>
        <row r="1429">
          <cell r="B1429" t="str">
            <v>81050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Q1429">
            <v>0</v>
          </cell>
          <cell r="R1429">
            <v>0</v>
          </cell>
          <cell r="S1429" t="str">
            <v>Так</v>
          </cell>
          <cell r="T1429" t="str">
            <v>Так</v>
          </cell>
        </row>
        <row r="1430">
          <cell r="B1430" t="str">
            <v>81060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Q1430">
            <v>0</v>
          </cell>
          <cell r="R1430">
            <v>0</v>
          </cell>
          <cell r="S1430" t="str">
            <v>Так</v>
          </cell>
          <cell r="T1430" t="str">
            <v>Так</v>
          </cell>
        </row>
        <row r="1431">
          <cell r="B1431" t="str">
            <v>81065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Q1431">
            <v>0</v>
          </cell>
          <cell r="R1431">
            <v>0</v>
          </cell>
          <cell r="S1431" t="str">
            <v>Так</v>
          </cell>
          <cell r="T1431" t="str">
            <v>Так</v>
          </cell>
        </row>
        <row r="1432">
          <cell r="B1432" t="str">
            <v>81090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Q1432">
            <v>0</v>
          </cell>
          <cell r="R1432">
            <v>0</v>
          </cell>
          <cell r="S1432" t="str">
            <v>Так</v>
          </cell>
          <cell r="T1432" t="str">
            <v>Так</v>
          </cell>
        </row>
        <row r="1433">
          <cell r="B1433" t="str">
            <v>81095</v>
          </cell>
          <cell r="L1433">
            <v>63469.7</v>
          </cell>
          <cell r="M1433">
            <v>62260</v>
          </cell>
          <cell r="N1433">
            <v>0</v>
          </cell>
          <cell r="O1433">
            <v>0</v>
          </cell>
          <cell r="Q1433">
            <v>0</v>
          </cell>
          <cell r="R1433">
            <v>0</v>
          </cell>
          <cell r="S1433" t="str">
            <v>Так</v>
          </cell>
          <cell r="T1433" t="str">
            <v>Так</v>
          </cell>
        </row>
        <row r="1434">
          <cell r="B1434" t="str">
            <v>81100</v>
          </cell>
          <cell r="L1434">
            <v>88628.800000000003</v>
          </cell>
          <cell r="M1434">
            <v>166292</v>
          </cell>
          <cell r="N1434">
            <v>0</v>
          </cell>
          <cell r="O1434">
            <v>0</v>
          </cell>
          <cell r="Q1434">
            <v>0</v>
          </cell>
          <cell r="R1434">
            <v>0</v>
          </cell>
          <cell r="S1434" t="str">
            <v>Так</v>
          </cell>
          <cell r="T1434" t="str">
            <v>Так</v>
          </cell>
        </row>
        <row r="1435">
          <cell r="B1435" t="str">
            <v>81101</v>
          </cell>
          <cell r="L1435">
            <v>6039</v>
          </cell>
          <cell r="M1435">
            <v>4432</v>
          </cell>
          <cell r="N1435">
            <v>0</v>
          </cell>
          <cell r="O1435">
            <v>0</v>
          </cell>
          <cell r="Q1435">
            <v>0</v>
          </cell>
          <cell r="R1435">
            <v>0</v>
          </cell>
          <cell r="S1435" t="str">
            <v>Так</v>
          </cell>
          <cell r="T1435" t="str">
            <v>Так</v>
          </cell>
        </row>
        <row r="1436">
          <cell r="B1436" t="str">
            <v>81102</v>
          </cell>
          <cell r="L1436">
            <v>55418.8</v>
          </cell>
          <cell r="M1436">
            <v>62302</v>
          </cell>
          <cell r="N1436">
            <v>0</v>
          </cell>
          <cell r="O1436">
            <v>0</v>
          </cell>
          <cell r="Q1436">
            <v>0</v>
          </cell>
          <cell r="R1436">
            <v>0</v>
          </cell>
          <cell r="S1436" t="str">
            <v>Так</v>
          </cell>
          <cell r="T1436" t="str">
            <v>Так</v>
          </cell>
        </row>
        <row r="1437">
          <cell r="B1437" t="str">
            <v>81103</v>
          </cell>
          <cell r="L1437">
            <v>27144.2</v>
          </cell>
          <cell r="M1437">
            <v>88276</v>
          </cell>
          <cell r="N1437">
            <v>0</v>
          </cell>
          <cell r="O1437">
            <v>0</v>
          </cell>
          <cell r="Q1437">
            <v>0</v>
          </cell>
          <cell r="R1437">
            <v>0</v>
          </cell>
          <cell r="S1437" t="str">
            <v>Так</v>
          </cell>
          <cell r="T1437" t="str">
            <v>Так</v>
          </cell>
        </row>
        <row r="1438">
          <cell r="B1438" t="str">
            <v>81104</v>
          </cell>
          <cell r="L1438">
            <v>26.8</v>
          </cell>
          <cell r="M1438">
            <v>11282</v>
          </cell>
          <cell r="N1438">
            <v>0</v>
          </cell>
          <cell r="O1438">
            <v>0</v>
          </cell>
          <cell r="Q1438">
            <v>0</v>
          </cell>
          <cell r="R1438">
            <v>0</v>
          </cell>
          <cell r="S1438" t="str">
            <v>Так</v>
          </cell>
          <cell r="T1438" t="str">
            <v>Так</v>
          </cell>
        </row>
        <row r="1439">
          <cell r="B1439" t="str">
            <v>81110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Q1439">
            <v>0</v>
          </cell>
          <cell r="R1439">
            <v>0</v>
          </cell>
          <cell r="S1439" t="str">
            <v>Так</v>
          </cell>
          <cell r="T1439" t="str">
            <v>Так</v>
          </cell>
        </row>
        <row r="1440">
          <cell r="B1440" t="str">
            <v>81115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Q1440">
            <v>0</v>
          </cell>
          <cell r="R1440">
            <v>0</v>
          </cell>
          <cell r="S1440" t="str">
            <v>Так</v>
          </cell>
          <cell r="T1440" t="str">
            <v>Так</v>
          </cell>
        </row>
        <row r="1441">
          <cell r="B1441" t="str">
            <v>81120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Q1441">
            <v>0</v>
          </cell>
          <cell r="R1441">
            <v>0</v>
          </cell>
          <cell r="S1441" t="str">
            <v>Так</v>
          </cell>
          <cell r="T1441" t="str">
            <v>Так</v>
          </cell>
        </row>
        <row r="1442">
          <cell r="B1442" t="str">
            <v>81125</v>
          </cell>
          <cell r="L1442">
            <v>16152.1</v>
          </cell>
          <cell r="M1442">
            <v>26109</v>
          </cell>
          <cell r="N1442">
            <v>0</v>
          </cell>
          <cell r="O1442">
            <v>0</v>
          </cell>
          <cell r="Q1442">
            <v>0</v>
          </cell>
          <cell r="R1442">
            <v>0</v>
          </cell>
          <cell r="S1442" t="str">
            <v>Так</v>
          </cell>
          <cell r="T1442" t="str">
            <v>Так</v>
          </cell>
        </row>
        <row r="1443">
          <cell r="B1443" t="str">
            <v>81130</v>
          </cell>
          <cell r="L1443">
            <v>4477.6000000000004</v>
          </cell>
          <cell r="M1443">
            <v>10292</v>
          </cell>
          <cell r="N1443">
            <v>0</v>
          </cell>
          <cell r="O1443">
            <v>0</v>
          </cell>
          <cell r="Q1443">
            <v>0</v>
          </cell>
          <cell r="R1443">
            <v>0</v>
          </cell>
          <cell r="S1443" t="str">
            <v>Так</v>
          </cell>
          <cell r="T1443" t="str">
            <v>Так</v>
          </cell>
        </row>
        <row r="1444">
          <cell r="B1444" t="str">
            <v>81135</v>
          </cell>
          <cell r="L1444">
            <v>14296.3</v>
          </cell>
          <cell r="M1444">
            <v>11062</v>
          </cell>
          <cell r="N1444">
            <v>0</v>
          </cell>
          <cell r="O1444">
            <v>0</v>
          </cell>
          <cell r="Q1444">
            <v>0</v>
          </cell>
          <cell r="R1444">
            <v>0</v>
          </cell>
          <cell r="S1444" t="str">
            <v>Так</v>
          </cell>
          <cell r="T1444" t="str">
            <v>Так</v>
          </cell>
        </row>
        <row r="1445">
          <cell r="B1445" t="str">
            <v>81136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Q1445">
            <v>0</v>
          </cell>
          <cell r="R1445">
            <v>0</v>
          </cell>
          <cell r="S1445" t="str">
            <v>Так</v>
          </cell>
          <cell r="T1445" t="str">
            <v>Так</v>
          </cell>
        </row>
        <row r="1446">
          <cell r="B1446" t="str">
            <v>81140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Q1446">
            <v>0</v>
          </cell>
          <cell r="R1446">
            <v>0</v>
          </cell>
          <cell r="S1446" t="str">
            <v>Так</v>
          </cell>
          <cell r="T1446" t="str">
            <v>Так</v>
          </cell>
        </row>
        <row r="1447">
          <cell r="B1447" t="str">
            <v>81145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S1447" t="str">
            <v>Так</v>
          </cell>
          <cell r="T1447" t="str">
            <v>Так</v>
          </cell>
        </row>
        <row r="1448">
          <cell r="B1448" t="str">
            <v>81155</v>
          </cell>
          <cell r="L1448">
            <v>2305.9</v>
          </cell>
          <cell r="M1448">
            <v>18793</v>
          </cell>
          <cell r="N1448">
            <v>0</v>
          </cell>
          <cell r="O1448">
            <v>0</v>
          </cell>
          <cell r="Q1448">
            <v>0</v>
          </cell>
          <cell r="R1448">
            <v>0</v>
          </cell>
          <cell r="S1448" t="str">
            <v>Так</v>
          </cell>
          <cell r="T1448" t="str">
            <v>Так</v>
          </cell>
        </row>
        <row r="1449">
          <cell r="B1449" t="str">
            <v>81160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Q1449">
            <v>0</v>
          </cell>
          <cell r="R1449">
            <v>0</v>
          </cell>
          <cell r="S1449" t="str">
            <v>Так</v>
          </cell>
          <cell r="T1449" t="str">
            <v>Так</v>
          </cell>
        </row>
        <row r="1450">
          <cell r="B1450" t="str">
            <v>81165</v>
          </cell>
          <cell r="L1450">
            <v>119903.7</v>
          </cell>
          <cell r="M1450">
            <v>3705</v>
          </cell>
          <cell r="N1450">
            <v>0.99992744177202209</v>
          </cell>
          <cell r="O1450">
            <v>0.99649122807017543</v>
          </cell>
          <cell r="Q1450">
            <v>119895</v>
          </cell>
          <cell r="R1450">
            <v>3692</v>
          </cell>
          <cell r="S1450" t="str">
            <v>Так</v>
          </cell>
          <cell r="T1450" t="str">
            <v>Так</v>
          </cell>
        </row>
        <row r="1451">
          <cell r="B1451" t="str">
            <v>81166</v>
          </cell>
          <cell r="L1451">
            <v>6.2</v>
          </cell>
          <cell r="M1451">
            <v>5</v>
          </cell>
          <cell r="N1451">
            <v>0</v>
          </cell>
          <cell r="O1451">
            <v>0</v>
          </cell>
          <cell r="Q1451">
            <v>0</v>
          </cell>
          <cell r="R1451">
            <v>0</v>
          </cell>
          <cell r="S1451" t="str">
            <v>Так</v>
          </cell>
          <cell r="T1451" t="str">
            <v>Так</v>
          </cell>
        </row>
        <row r="1452">
          <cell r="B1452" t="str">
            <v>81167</v>
          </cell>
          <cell r="L1452">
            <v>119897.5</v>
          </cell>
          <cell r="M1452">
            <v>3700</v>
          </cell>
          <cell r="N1452">
            <v>0</v>
          </cell>
          <cell r="O1452">
            <v>0</v>
          </cell>
          <cell r="Q1452">
            <v>0</v>
          </cell>
          <cell r="R1452">
            <v>0</v>
          </cell>
          <cell r="S1452" t="str">
            <v>Так</v>
          </cell>
          <cell r="T1452" t="str">
            <v>Так</v>
          </cell>
        </row>
        <row r="1453">
          <cell r="B1453" t="str">
            <v>81170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S1453" t="str">
            <v>Так</v>
          </cell>
          <cell r="T1453" t="str">
            <v>Так</v>
          </cell>
        </row>
        <row r="1454">
          <cell r="B1454" t="str">
            <v>81180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Q1454">
            <v>0</v>
          </cell>
          <cell r="R1454">
            <v>0</v>
          </cell>
          <cell r="S1454" t="str">
            <v>Так</v>
          </cell>
          <cell r="T1454" t="str">
            <v>Так</v>
          </cell>
        </row>
        <row r="1455">
          <cell r="B1455" t="str">
            <v>81181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Q1455">
            <v>0</v>
          </cell>
          <cell r="R1455">
            <v>0</v>
          </cell>
          <cell r="S1455" t="str">
            <v>Так</v>
          </cell>
          <cell r="T1455" t="str">
            <v>Так</v>
          </cell>
        </row>
        <row r="1456">
          <cell r="B1456" t="str">
            <v>81182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Q1456">
            <v>0</v>
          </cell>
          <cell r="R1456">
            <v>0</v>
          </cell>
          <cell r="S1456" t="str">
            <v>Так</v>
          </cell>
          <cell r="T1456" t="str">
            <v>Так</v>
          </cell>
        </row>
        <row r="1457">
          <cell r="B1457" t="str">
            <v>81183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S1457" t="str">
            <v>Так</v>
          </cell>
          <cell r="T1457" t="str">
            <v>Так</v>
          </cell>
        </row>
        <row r="1458">
          <cell r="B1458" t="str">
            <v>81184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Q1458">
            <v>0</v>
          </cell>
          <cell r="R1458">
            <v>0</v>
          </cell>
          <cell r="S1458" t="str">
            <v>Так</v>
          </cell>
          <cell r="T1458" t="str">
            <v>Так</v>
          </cell>
        </row>
        <row r="1459">
          <cell r="B1459" t="str">
            <v>81190</v>
          </cell>
          <cell r="L1459">
            <v>1272.4000000000001</v>
          </cell>
          <cell r="M1459">
            <v>6214</v>
          </cell>
          <cell r="N1459">
            <v>0</v>
          </cell>
          <cell r="O1459">
            <v>0</v>
          </cell>
          <cell r="Q1459">
            <v>0</v>
          </cell>
          <cell r="R1459">
            <v>0</v>
          </cell>
          <cell r="S1459" t="str">
            <v>Так</v>
          </cell>
          <cell r="T1459" t="str">
            <v>Так</v>
          </cell>
        </row>
        <row r="1460">
          <cell r="B1460" t="str">
            <v>81195</v>
          </cell>
          <cell r="L1460">
            <v>247036.79999999999</v>
          </cell>
          <cell r="M1460">
            <v>242467</v>
          </cell>
          <cell r="N1460">
            <v>0</v>
          </cell>
          <cell r="O1460">
            <v>0</v>
          </cell>
          <cell r="Q1460">
            <v>0</v>
          </cell>
          <cell r="R1460">
            <v>0</v>
          </cell>
          <cell r="S1460" t="str">
            <v>Так</v>
          </cell>
          <cell r="T1460" t="str">
            <v>Так</v>
          </cell>
        </row>
        <row r="1461">
          <cell r="B1461" t="str">
            <v>81200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S1461" t="str">
            <v>Так</v>
          </cell>
          <cell r="T1461" t="str">
            <v>Так</v>
          </cell>
        </row>
        <row r="1462">
          <cell r="B1462" t="str">
            <v>81300</v>
          </cell>
          <cell r="L1462">
            <v>310506.5</v>
          </cell>
          <cell r="M1462">
            <v>304727</v>
          </cell>
          <cell r="N1462">
            <v>0</v>
          </cell>
          <cell r="O1462">
            <v>0</v>
          </cell>
          <cell r="Q1462">
            <v>0</v>
          </cell>
          <cell r="R1462">
            <v>0</v>
          </cell>
          <cell r="S1462" t="str">
            <v>Так</v>
          </cell>
          <cell r="T1462" t="str">
            <v>Так</v>
          </cell>
        </row>
        <row r="1463">
          <cell r="B1463" t="str">
            <v>81400</v>
          </cell>
          <cell r="L1463">
            <v>41</v>
          </cell>
          <cell r="M1463">
            <v>41</v>
          </cell>
          <cell r="N1463">
            <v>0</v>
          </cell>
          <cell r="O1463">
            <v>0</v>
          </cell>
          <cell r="Q1463">
            <v>0</v>
          </cell>
          <cell r="R1463">
            <v>0</v>
          </cell>
          <cell r="S1463" t="str">
            <v>Так</v>
          </cell>
          <cell r="T1463" t="str">
            <v>Так</v>
          </cell>
        </row>
        <row r="1464">
          <cell r="B1464" t="str">
            <v>81405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Q1464">
            <v>0</v>
          </cell>
          <cell r="R1464">
            <v>0</v>
          </cell>
          <cell r="S1464" t="str">
            <v>Так</v>
          </cell>
          <cell r="T1464" t="str">
            <v>Так</v>
          </cell>
        </row>
        <row r="1465">
          <cell r="B1465" t="str">
            <v>81410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S1465" t="str">
            <v>Так</v>
          </cell>
          <cell r="T1465" t="str">
            <v>Так</v>
          </cell>
        </row>
        <row r="1466">
          <cell r="B1466" t="str">
            <v>81411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Q1466">
            <v>0</v>
          </cell>
          <cell r="R1466">
            <v>0</v>
          </cell>
          <cell r="S1466" t="str">
            <v>Так</v>
          </cell>
          <cell r="T1466" t="str">
            <v>Так</v>
          </cell>
        </row>
        <row r="1467">
          <cell r="B1467" t="str">
            <v>81412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Q1467">
            <v>0</v>
          </cell>
          <cell r="R1467">
            <v>0</v>
          </cell>
          <cell r="S1467" t="str">
            <v>Так</v>
          </cell>
          <cell r="T1467" t="str">
            <v>Так</v>
          </cell>
        </row>
        <row r="1468">
          <cell r="B1468" t="str">
            <v>81415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Q1468">
            <v>0</v>
          </cell>
          <cell r="R1468">
            <v>0</v>
          </cell>
          <cell r="S1468" t="str">
            <v>Так</v>
          </cell>
          <cell r="T1468" t="str">
            <v>Так</v>
          </cell>
        </row>
        <row r="1469">
          <cell r="B1469" t="str">
            <v>81420</v>
          </cell>
          <cell r="L1469">
            <v>22955.200000000001</v>
          </cell>
          <cell r="M1469">
            <v>-40534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S1469" t="str">
            <v>Так</v>
          </cell>
          <cell r="T1469" t="str">
            <v>Так</v>
          </cell>
        </row>
        <row r="1470">
          <cell r="B1470" t="str">
            <v>8(1420)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Q1470">
            <v>0</v>
          </cell>
          <cell r="R1470">
            <v>0</v>
          </cell>
          <cell r="S1470" t="str">
            <v>Так</v>
          </cell>
          <cell r="T1470" t="str">
            <v>Так</v>
          </cell>
        </row>
        <row r="1471">
          <cell r="B1471" t="str">
            <v>81425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Q1471">
            <v>0</v>
          </cell>
          <cell r="R1471">
            <v>0</v>
          </cell>
          <cell r="S1471" t="str">
            <v>Так</v>
          </cell>
          <cell r="T1471" t="str">
            <v>Так</v>
          </cell>
        </row>
        <row r="1472">
          <cell r="B1472" t="str">
            <v>81430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Q1472">
            <v>0</v>
          </cell>
          <cell r="R1472">
            <v>0</v>
          </cell>
          <cell r="S1472" t="str">
            <v>Так</v>
          </cell>
          <cell r="T1472" t="str">
            <v>Так</v>
          </cell>
        </row>
        <row r="1473">
          <cell r="B1473" t="str">
            <v>81435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S1473" t="str">
            <v>Так</v>
          </cell>
          <cell r="T1473" t="str">
            <v>Так</v>
          </cell>
        </row>
        <row r="1474">
          <cell r="B1474" t="str">
            <v>81495</v>
          </cell>
          <cell r="L1474">
            <v>22996.2</v>
          </cell>
          <cell r="M1474">
            <v>-40493</v>
          </cell>
          <cell r="N1474">
            <v>0</v>
          </cell>
          <cell r="O1474">
            <v>0</v>
          </cell>
          <cell r="Q1474">
            <v>0</v>
          </cell>
          <cell r="R1474">
            <v>0</v>
          </cell>
          <cell r="S1474" t="str">
            <v>Так</v>
          </cell>
          <cell r="T1474" t="str">
            <v>Так</v>
          </cell>
        </row>
        <row r="1475">
          <cell r="B1475" t="str">
            <v>81500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Q1475">
            <v>0</v>
          </cell>
          <cell r="R1475">
            <v>0</v>
          </cell>
          <cell r="S1475" t="str">
            <v>Так</v>
          </cell>
          <cell r="T1475" t="str">
            <v>Так</v>
          </cell>
        </row>
        <row r="1476">
          <cell r="B1476" t="str">
            <v>81505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Q1476">
            <v>0</v>
          </cell>
          <cell r="R1476">
            <v>0</v>
          </cell>
          <cell r="S1476" t="str">
            <v>Так</v>
          </cell>
          <cell r="T1476" t="str">
            <v>Так</v>
          </cell>
        </row>
        <row r="1477">
          <cell r="B1477" t="str">
            <v>81510</v>
          </cell>
          <cell r="L1477">
            <v>132554.70000000001</v>
          </cell>
          <cell r="M1477">
            <v>209467</v>
          </cell>
          <cell r="N1477">
            <v>1</v>
          </cell>
          <cell r="O1477">
            <v>1</v>
          </cell>
          <cell r="Q1477">
            <v>132554.70000000001</v>
          </cell>
          <cell r="R1477">
            <v>209467</v>
          </cell>
          <cell r="S1477" t="str">
            <v>Так</v>
          </cell>
          <cell r="T1477" t="str">
            <v>Так</v>
          </cell>
        </row>
        <row r="1478">
          <cell r="B1478" t="str">
            <v>81515</v>
          </cell>
          <cell r="L1478">
            <v>110786.5</v>
          </cell>
          <cell r="M1478">
            <v>52602</v>
          </cell>
          <cell r="N1478">
            <v>0.29517098202398306</v>
          </cell>
          <cell r="O1478">
            <v>0.49429679479867683</v>
          </cell>
          <cell r="Q1478">
            <v>32700.959999999999</v>
          </cell>
          <cell r="R1478">
            <v>26001</v>
          </cell>
          <cell r="S1478" t="str">
            <v>Так</v>
          </cell>
          <cell r="T1478" t="str">
            <v>Так</v>
          </cell>
        </row>
        <row r="1479">
          <cell r="B1479" t="str">
            <v>81520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Q1479">
            <v>0</v>
          </cell>
          <cell r="R1479">
            <v>0</v>
          </cell>
          <cell r="S1479" t="str">
            <v>Так</v>
          </cell>
          <cell r="T1479" t="str">
            <v>Так</v>
          </cell>
        </row>
        <row r="1480">
          <cell r="B1480" t="str">
            <v>81521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Q1480">
            <v>0</v>
          </cell>
          <cell r="R1480">
            <v>0</v>
          </cell>
          <cell r="S1480" t="str">
            <v>Так</v>
          </cell>
          <cell r="T1480" t="str">
            <v>Так</v>
          </cell>
        </row>
        <row r="1481">
          <cell r="B1481" t="str">
            <v>81525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S1481" t="str">
            <v>Так</v>
          </cell>
          <cell r="T1481" t="str">
            <v>Так</v>
          </cell>
        </row>
        <row r="1482">
          <cell r="B1482" t="str">
            <v>81526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Q1482">
            <v>0</v>
          </cell>
          <cell r="R1482">
            <v>0</v>
          </cell>
          <cell r="S1482" t="str">
            <v>Так</v>
          </cell>
          <cell r="T1482" t="str">
            <v>Так</v>
          </cell>
        </row>
        <row r="1483">
          <cell r="B1483" t="str">
            <v>81530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Q1483">
            <v>0</v>
          </cell>
          <cell r="R1483">
            <v>0</v>
          </cell>
          <cell r="S1483" t="str">
            <v>Так</v>
          </cell>
          <cell r="T1483" t="str">
            <v>Так</v>
          </cell>
        </row>
        <row r="1484">
          <cell r="B1484" t="str">
            <v>81531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Q1484">
            <v>0</v>
          </cell>
          <cell r="R1484">
            <v>0</v>
          </cell>
          <cell r="S1484" t="str">
            <v>Так</v>
          </cell>
          <cell r="T1484" t="str">
            <v>Так</v>
          </cell>
        </row>
        <row r="1485">
          <cell r="B1485" t="str">
            <v>81532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S1485" t="str">
            <v>Так</v>
          </cell>
          <cell r="T1485" t="str">
            <v>Так</v>
          </cell>
        </row>
        <row r="1486">
          <cell r="B1486" t="str">
            <v>81533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Q1486">
            <v>0</v>
          </cell>
          <cell r="R1486">
            <v>0</v>
          </cell>
          <cell r="S1486" t="str">
            <v>Так</v>
          </cell>
          <cell r="T1486" t="str">
            <v>Так</v>
          </cell>
        </row>
        <row r="1487">
          <cell r="B1487" t="str">
            <v>81534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Q1487">
            <v>0</v>
          </cell>
          <cell r="R1487">
            <v>0</v>
          </cell>
          <cell r="S1487" t="str">
            <v>Так</v>
          </cell>
          <cell r="T1487" t="str">
            <v>Так</v>
          </cell>
        </row>
        <row r="1488">
          <cell r="B1488" t="str">
            <v>81535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Q1488">
            <v>0</v>
          </cell>
          <cell r="R1488">
            <v>0</v>
          </cell>
          <cell r="S1488" t="str">
            <v>Так</v>
          </cell>
          <cell r="T1488" t="str">
            <v>Так</v>
          </cell>
        </row>
        <row r="1489">
          <cell r="B1489" t="str">
            <v>81540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S1489" t="str">
            <v>Так</v>
          </cell>
          <cell r="T1489" t="str">
            <v>Так</v>
          </cell>
        </row>
        <row r="1490">
          <cell r="B1490" t="str">
            <v>81545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Q1490">
            <v>0</v>
          </cell>
          <cell r="R1490">
            <v>0</v>
          </cell>
          <cell r="S1490" t="str">
            <v>Так</v>
          </cell>
          <cell r="T1490" t="str">
            <v>Так</v>
          </cell>
        </row>
        <row r="1491">
          <cell r="B1491" t="str">
            <v>81595</v>
          </cell>
          <cell r="L1491">
            <v>243341.2</v>
          </cell>
          <cell r="M1491">
            <v>262069</v>
          </cell>
          <cell r="N1491">
            <v>0</v>
          </cell>
          <cell r="O1491">
            <v>0</v>
          </cell>
          <cell r="Q1491">
            <v>0</v>
          </cell>
          <cell r="R1491">
            <v>0</v>
          </cell>
          <cell r="S1491" t="str">
            <v>Так</v>
          </cell>
          <cell r="T1491" t="str">
            <v>Так</v>
          </cell>
        </row>
        <row r="1492">
          <cell r="B1492" t="str">
            <v>81600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Q1492">
            <v>0</v>
          </cell>
          <cell r="R1492">
            <v>0</v>
          </cell>
          <cell r="S1492" t="str">
            <v>Так</v>
          </cell>
          <cell r="T1492" t="str">
            <v>Так</v>
          </cell>
        </row>
        <row r="1493">
          <cell r="B1493" t="str">
            <v>81605</v>
          </cell>
          <cell r="L1493">
            <v>7576.6</v>
          </cell>
          <cell r="M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S1493" t="str">
            <v>Так</v>
          </cell>
          <cell r="T1493" t="str">
            <v>Так</v>
          </cell>
        </row>
        <row r="1494">
          <cell r="B1494" t="str">
            <v>81610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Q1494">
            <v>0</v>
          </cell>
          <cell r="R1494">
            <v>0</v>
          </cell>
          <cell r="S1494" t="str">
            <v>Так</v>
          </cell>
          <cell r="T1494" t="str">
            <v>Так</v>
          </cell>
        </row>
        <row r="1495">
          <cell r="B1495" t="str">
            <v>81615</v>
          </cell>
          <cell r="L1495">
            <v>27548.1</v>
          </cell>
          <cell r="M1495">
            <v>35660</v>
          </cell>
          <cell r="N1495">
            <v>0</v>
          </cell>
          <cell r="O1495">
            <v>0</v>
          </cell>
          <cell r="Q1495">
            <v>0</v>
          </cell>
          <cell r="R1495">
            <v>0</v>
          </cell>
          <cell r="S1495" t="str">
            <v>Так</v>
          </cell>
          <cell r="T1495" t="str">
            <v>Так</v>
          </cell>
        </row>
        <row r="1496">
          <cell r="B1496" t="str">
            <v>81620</v>
          </cell>
          <cell r="L1496">
            <v>954.9</v>
          </cell>
          <cell r="M1496">
            <v>805</v>
          </cell>
          <cell r="N1496">
            <v>0</v>
          </cell>
          <cell r="O1496">
            <v>0</v>
          </cell>
          <cell r="Q1496">
            <v>0</v>
          </cell>
          <cell r="R1496">
            <v>0</v>
          </cell>
          <cell r="S1496" t="str">
            <v>Так</v>
          </cell>
          <cell r="T1496" t="str">
            <v>Так</v>
          </cell>
        </row>
        <row r="1497">
          <cell r="B1497" t="str">
            <v>81621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S1497" t="str">
            <v>Так</v>
          </cell>
          <cell r="T1497" t="str">
            <v>Так</v>
          </cell>
        </row>
        <row r="1498">
          <cell r="B1498" t="str">
            <v>81625</v>
          </cell>
          <cell r="L1498">
            <v>206</v>
          </cell>
          <cell r="M1498">
            <v>218</v>
          </cell>
          <cell r="N1498">
            <v>0</v>
          </cell>
          <cell r="O1498">
            <v>0</v>
          </cell>
          <cell r="Q1498">
            <v>0</v>
          </cell>
          <cell r="R1498">
            <v>0</v>
          </cell>
          <cell r="S1498" t="str">
            <v>Так</v>
          </cell>
          <cell r="T1498" t="str">
            <v>Так</v>
          </cell>
        </row>
        <row r="1499">
          <cell r="B1499" t="str">
            <v>81630</v>
          </cell>
          <cell r="L1499">
            <v>401.4</v>
          </cell>
          <cell r="M1499">
            <v>461</v>
          </cell>
          <cell r="N1499">
            <v>0</v>
          </cell>
          <cell r="O1499">
            <v>0</v>
          </cell>
          <cell r="Q1499">
            <v>0</v>
          </cell>
          <cell r="R1499">
            <v>0</v>
          </cell>
          <cell r="S1499" t="str">
            <v>Так</v>
          </cell>
          <cell r="T1499" t="str">
            <v>Так</v>
          </cell>
        </row>
        <row r="1500">
          <cell r="B1500" t="str">
            <v>81635</v>
          </cell>
          <cell r="L1500">
            <v>0</v>
          </cell>
          <cell r="M1500">
            <v>35348</v>
          </cell>
          <cell r="N1500">
            <v>0</v>
          </cell>
          <cell r="O1500">
            <v>0</v>
          </cell>
          <cell r="Q1500">
            <v>0</v>
          </cell>
          <cell r="R1500">
            <v>0</v>
          </cell>
          <cell r="S1500" t="str">
            <v>Так</v>
          </cell>
          <cell r="T1500" t="str">
            <v>Так</v>
          </cell>
        </row>
        <row r="1501">
          <cell r="B1501" t="str">
            <v>81640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S1501" t="str">
            <v>Так</v>
          </cell>
          <cell r="T1501" t="str">
            <v>Так</v>
          </cell>
        </row>
        <row r="1502">
          <cell r="B1502" t="str">
            <v>81645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Q1502">
            <v>0</v>
          </cell>
          <cell r="R1502">
            <v>0</v>
          </cell>
          <cell r="S1502" t="str">
            <v>Так</v>
          </cell>
          <cell r="T1502" t="str">
            <v>Так</v>
          </cell>
        </row>
        <row r="1503">
          <cell r="B1503" t="str">
            <v>81650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Q1503">
            <v>0</v>
          </cell>
          <cell r="R1503">
            <v>0</v>
          </cell>
          <cell r="S1503" t="str">
            <v>Так</v>
          </cell>
          <cell r="T1503" t="str">
            <v>Так</v>
          </cell>
        </row>
        <row r="1504">
          <cell r="B1504" t="str">
            <v>81660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Q1504">
            <v>0</v>
          </cell>
          <cell r="R1504">
            <v>0</v>
          </cell>
          <cell r="S1504" t="str">
            <v>Так</v>
          </cell>
          <cell r="T1504" t="str">
            <v>Так</v>
          </cell>
        </row>
        <row r="1505">
          <cell r="B1505" t="str">
            <v>81665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S1505" t="str">
            <v>Так</v>
          </cell>
          <cell r="T1505" t="str">
            <v>Так</v>
          </cell>
        </row>
        <row r="1506">
          <cell r="B1506" t="str">
            <v>81670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Q1506">
            <v>0</v>
          </cell>
          <cell r="R1506">
            <v>0</v>
          </cell>
          <cell r="S1506" t="str">
            <v>Так</v>
          </cell>
          <cell r="T1506" t="str">
            <v>Так</v>
          </cell>
        </row>
        <row r="1507">
          <cell r="B1507" t="str">
            <v>81690</v>
          </cell>
          <cell r="L1507">
            <v>7482.1</v>
          </cell>
          <cell r="M1507">
            <v>10659</v>
          </cell>
          <cell r="N1507">
            <v>0</v>
          </cell>
          <cell r="O1507">
            <v>0</v>
          </cell>
          <cell r="Q1507">
            <v>0</v>
          </cell>
          <cell r="R1507">
            <v>0</v>
          </cell>
          <cell r="S1507" t="str">
            <v>Так</v>
          </cell>
          <cell r="T1507" t="str">
            <v>Так</v>
          </cell>
        </row>
        <row r="1508">
          <cell r="B1508" t="str">
            <v>81695</v>
          </cell>
          <cell r="L1508">
            <v>44169.1</v>
          </cell>
          <cell r="M1508">
            <v>83151</v>
          </cell>
          <cell r="N1508">
            <v>0</v>
          </cell>
          <cell r="O1508">
            <v>0</v>
          </cell>
          <cell r="Q1508">
            <v>0</v>
          </cell>
          <cell r="R1508">
            <v>0</v>
          </cell>
          <cell r="S1508" t="str">
            <v>Так</v>
          </cell>
          <cell r="T1508" t="str">
            <v>Так</v>
          </cell>
        </row>
        <row r="1509">
          <cell r="B1509" t="str">
            <v>81700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S1509" t="str">
            <v>Так</v>
          </cell>
          <cell r="T1509" t="str">
            <v>Так</v>
          </cell>
        </row>
        <row r="1510">
          <cell r="B1510" t="str">
            <v>81800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Q1510">
            <v>0</v>
          </cell>
          <cell r="R1510">
            <v>0</v>
          </cell>
          <cell r="S1510" t="str">
            <v>Так</v>
          </cell>
          <cell r="T1510" t="str">
            <v>Так</v>
          </cell>
        </row>
        <row r="1511">
          <cell r="B1511" t="str">
            <v>81900</v>
          </cell>
          <cell r="L1511">
            <v>310506.5</v>
          </cell>
          <cell r="M1511">
            <v>304727</v>
          </cell>
          <cell r="N1511">
            <v>0</v>
          </cell>
          <cell r="O1511">
            <v>0</v>
          </cell>
          <cell r="Q1511">
            <v>0</v>
          </cell>
          <cell r="R1511">
            <v>0</v>
          </cell>
          <cell r="S1511" t="str">
            <v>Так</v>
          </cell>
          <cell r="T1511" t="str">
            <v>Так</v>
          </cell>
        </row>
        <row r="1512">
          <cell r="B1512" t="str">
            <v>82000</v>
          </cell>
          <cell r="L1512">
            <v>54422</v>
          </cell>
          <cell r="M1512">
            <v>143973</v>
          </cell>
          <cell r="N1512">
            <v>0</v>
          </cell>
          <cell r="O1512">
            <v>0.57427434310599901</v>
          </cell>
          <cell r="Q1512">
            <v>0</v>
          </cell>
          <cell r="R1512">
            <v>82680</v>
          </cell>
          <cell r="S1512" t="str">
            <v>Так</v>
          </cell>
          <cell r="T1512" t="str">
            <v>Так</v>
          </cell>
        </row>
        <row r="1513">
          <cell r="B1513" t="str">
            <v>82010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Q1513">
            <v>0</v>
          </cell>
          <cell r="R1513">
            <v>0</v>
          </cell>
          <cell r="S1513" t="str">
            <v>Так</v>
          </cell>
          <cell r="T1513" t="str">
            <v>Так</v>
          </cell>
        </row>
        <row r="1514">
          <cell r="B1514" t="str">
            <v>82011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Q1514">
            <v>0</v>
          </cell>
          <cell r="R1514">
            <v>0</v>
          </cell>
          <cell r="S1514" t="str">
            <v>Так</v>
          </cell>
          <cell r="T1514" t="str">
            <v>Так</v>
          </cell>
        </row>
        <row r="1515">
          <cell r="B1515" t="str">
            <v>82012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Q1515">
            <v>0</v>
          </cell>
          <cell r="R1515">
            <v>0</v>
          </cell>
          <cell r="S1515" t="str">
            <v>Так</v>
          </cell>
          <cell r="T1515" t="str">
            <v>Так</v>
          </cell>
        </row>
        <row r="1516">
          <cell r="B1516" t="str">
            <v>82013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Q1516">
            <v>0</v>
          </cell>
          <cell r="R1516">
            <v>0</v>
          </cell>
          <cell r="S1516" t="str">
            <v>Так</v>
          </cell>
          <cell r="T1516" t="str">
            <v>Так</v>
          </cell>
        </row>
        <row r="1517">
          <cell r="B1517" t="str">
            <v>82014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Q1517">
            <v>0</v>
          </cell>
          <cell r="R1517">
            <v>0</v>
          </cell>
          <cell r="S1517" t="str">
            <v>Так</v>
          </cell>
          <cell r="T1517" t="str">
            <v>Так</v>
          </cell>
        </row>
        <row r="1518">
          <cell r="B1518" t="str">
            <v>82050</v>
          </cell>
          <cell r="L1518">
            <v>26310.6</v>
          </cell>
          <cell r="M1518">
            <v>67243</v>
          </cell>
          <cell r="N1518">
            <v>0</v>
          </cell>
          <cell r="O1518">
            <v>0</v>
          </cell>
          <cell r="Q1518">
            <v>0</v>
          </cell>
          <cell r="R1518">
            <v>0</v>
          </cell>
          <cell r="S1518" t="str">
            <v>Так</v>
          </cell>
          <cell r="T1518" t="str">
            <v>Так</v>
          </cell>
        </row>
        <row r="1519">
          <cell r="B1519" t="str">
            <v>82070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Q1519">
            <v>0</v>
          </cell>
          <cell r="R1519">
            <v>0</v>
          </cell>
          <cell r="S1519" t="str">
            <v>Так</v>
          </cell>
          <cell r="T1519" t="str">
            <v>Так</v>
          </cell>
        </row>
        <row r="1520">
          <cell r="B1520" t="str">
            <v>82090</v>
          </cell>
          <cell r="L1520">
            <v>28111.4</v>
          </cell>
          <cell r="M1520">
            <v>76730</v>
          </cell>
          <cell r="N1520">
            <v>0</v>
          </cell>
          <cell r="O1520">
            <v>0</v>
          </cell>
          <cell r="Q1520">
            <v>0</v>
          </cell>
          <cell r="R1520">
            <v>0</v>
          </cell>
          <cell r="S1520" t="str">
            <v>Так</v>
          </cell>
          <cell r="T1520" t="str">
            <v>Так</v>
          </cell>
        </row>
        <row r="1521">
          <cell r="B1521" t="str">
            <v>82095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Q1521">
            <v>0</v>
          </cell>
          <cell r="R1521">
            <v>0</v>
          </cell>
          <cell r="S1521" t="str">
            <v>Так</v>
          </cell>
          <cell r="T1521" t="str">
            <v>Так</v>
          </cell>
        </row>
        <row r="1522">
          <cell r="B1522" t="str">
            <v>82105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Q1522">
            <v>0</v>
          </cell>
          <cell r="R1522">
            <v>0</v>
          </cell>
          <cell r="S1522" t="str">
            <v>Так</v>
          </cell>
          <cell r="T1522" t="str">
            <v>Так</v>
          </cell>
        </row>
        <row r="1523">
          <cell r="B1523" t="str">
            <v>8(2105)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Q1523">
            <v>0</v>
          </cell>
          <cell r="R1523">
            <v>0</v>
          </cell>
          <cell r="S1523" t="str">
            <v>Так</v>
          </cell>
          <cell r="T1523" t="str">
            <v>Так</v>
          </cell>
        </row>
        <row r="1524">
          <cell r="B1524" t="str">
            <v>82110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Q1524">
            <v>0</v>
          </cell>
          <cell r="R1524">
            <v>0</v>
          </cell>
          <cell r="S1524" t="str">
            <v>Так</v>
          </cell>
          <cell r="T1524" t="str">
            <v>Так</v>
          </cell>
        </row>
        <row r="1525">
          <cell r="B1525" t="str">
            <v>8(2110)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Q1525">
            <v>0</v>
          </cell>
          <cell r="R1525">
            <v>0</v>
          </cell>
          <cell r="S1525" t="str">
            <v>Так</v>
          </cell>
          <cell r="T1525" t="str">
            <v>Так</v>
          </cell>
        </row>
        <row r="1526">
          <cell r="B1526" t="str">
            <v>82111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Q1526">
            <v>0</v>
          </cell>
          <cell r="R1526">
            <v>0</v>
          </cell>
          <cell r="S1526" t="str">
            <v>Так</v>
          </cell>
          <cell r="T1526" t="str">
            <v>Так</v>
          </cell>
        </row>
        <row r="1527">
          <cell r="B1527" t="str">
            <v>82112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Q1527">
            <v>0</v>
          </cell>
          <cell r="R1527">
            <v>0</v>
          </cell>
          <cell r="S1527" t="str">
            <v>Так</v>
          </cell>
          <cell r="T1527" t="str">
            <v>Так</v>
          </cell>
        </row>
        <row r="1528">
          <cell r="B1528" t="str">
            <v>82120</v>
          </cell>
          <cell r="L1528">
            <v>904.2</v>
          </cell>
          <cell r="M1528">
            <v>29764</v>
          </cell>
          <cell r="N1528">
            <v>0</v>
          </cell>
          <cell r="O1528">
            <v>0</v>
          </cell>
          <cell r="Q1528">
            <v>0</v>
          </cell>
          <cell r="R1528">
            <v>0</v>
          </cell>
          <cell r="S1528" t="str">
            <v>Так</v>
          </cell>
          <cell r="T1528" t="str">
            <v>Так</v>
          </cell>
        </row>
        <row r="1529">
          <cell r="B1529" t="str">
            <v>82121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Q1529">
            <v>0</v>
          </cell>
          <cell r="R1529">
            <v>0</v>
          </cell>
          <cell r="S1529" t="str">
            <v>Так</v>
          </cell>
          <cell r="T1529" t="str">
            <v>Так</v>
          </cell>
        </row>
        <row r="1530">
          <cell r="B1530" t="str">
            <v>82122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Q1530">
            <v>0</v>
          </cell>
          <cell r="R1530">
            <v>0</v>
          </cell>
          <cell r="S1530" t="str">
            <v>Так</v>
          </cell>
          <cell r="T1530" t="str">
            <v>Так</v>
          </cell>
        </row>
        <row r="1531">
          <cell r="B1531" t="str">
            <v>82130</v>
          </cell>
          <cell r="L1531">
            <v>2567.1</v>
          </cell>
          <cell r="M1531">
            <v>5361</v>
          </cell>
          <cell r="N1531">
            <v>0</v>
          </cell>
          <cell r="O1531">
            <v>0</v>
          </cell>
          <cell r="Q1531">
            <v>0</v>
          </cell>
          <cell r="R1531">
            <v>0</v>
          </cell>
          <cell r="S1531" t="str">
            <v>Так</v>
          </cell>
          <cell r="T1531" t="str">
            <v>Так</v>
          </cell>
        </row>
        <row r="1532">
          <cell r="B1532" t="str">
            <v>82150</v>
          </cell>
          <cell r="L1532">
            <v>190</v>
          </cell>
          <cell r="M1532">
            <v>7698</v>
          </cell>
          <cell r="N1532">
            <v>0</v>
          </cell>
          <cell r="O1532">
            <v>0</v>
          </cell>
          <cell r="Q1532">
            <v>0</v>
          </cell>
          <cell r="R1532">
            <v>0</v>
          </cell>
          <cell r="S1532" t="str">
            <v>Так</v>
          </cell>
          <cell r="T1532" t="str">
            <v>Так</v>
          </cell>
        </row>
        <row r="1533">
          <cell r="B1533" t="str">
            <v>82180</v>
          </cell>
          <cell r="L1533">
            <v>1475.2</v>
          </cell>
          <cell r="M1533">
            <v>134544</v>
          </cell>
          <cell r="N1533">
            <v>0</v>
          </cell>
          <cell r="O1533">
            <v>0</v>
          </cell>
          <cell r="Q1533">
            <v>0</v>
          </cell>
          <cell r="R1533">
            <v>0</v>
          </cell>
          <cell r="S1533" t="str">
            <v>Так</v>
          </cell>
          <cell r="T1533" t="str">
            <v>Так</v>
          </cell>
        </row>
        <row r="1534">
          <cell r="B1534" t="str">
            <v>82181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Q1534">
            <v>0</v>
          </cell>
          <cell r="R1534">
            <v>0</v>
          </cell>
          <cell r="S1534" t="str">
            <v>Так</v>
          </cell>
          <cell r="T1534" t="str">
            <v>Так</v>
          </cell>
        </row>
        <row r="1535">
          <cell r="B1535" t="str">
            <v>82182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Q1535">
            <v>0</v>
          </cell>
          <cell r="R1535">
            <v>0</v>
          </cell>
          <cell r="S1535" t="str">
            <v>Так</v>
          </cell>
          <cell r="T1535" t="str">
            <v>Так</v>
          </cell>
        </row>
        <row r="1536">
          <cell r="B1536" t="str">
            <v>82190</v>
          </cell>
          <cell r="L1536">
            <v>24783.3</v>
          </cell>
          <cell r="M1536">
            <v>0</v>
          </cell>
          <cell r="N1536">
            <v>0</v>
          </cell>
          <cell r="O1536">
            <v>0</v>
          </cell>
          <cell r="Q1536">
            <v>0</v>
          </cell>
          <cell r="R1536">
            <v>0</v>
          </cell>
          <cell r="S1536" t="str">
            <v>Так</v>
          </cell>
          <cell r="T1536" t="str">
            <v>Так</v>
          </cell>
        </row>
        <row r="1537">
          <cell r="B1537" t="str">
            <v>82195</v>
          </cell>
          <cell r="L1537">
            <v>0</v>
          </cell>
          <cell r="M1537">
            <v>41109</v>
          </cell>
          <cell r="N1537">
            <v>0</v>
          </cell>
          <cell r="O1537">
            <v>0</v>
          </cell>
          <cell r="Q1537">
            <v>0</v>
          </cell>
          <cell r="R1537">
            <v>0</v>
          </cell>
          <cell r="S1537" t="str">
            <v>Так</v>
          </cell>
          <cell r="T1537" t="str">
            <v>Так</v>
          </cell>
        </row>
        <row r="1538">
          <cell r="B1538" t="str">
            <v>82200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Q1538">
            <v>0</v>
          </cell>
          <cell r="R1538">
            <v>0</v>
          </cell>
          <cell r="S1538" t="str">
            <v>Так</v>
          </cell>
          <cell r="T1538" t="str">
            <v>Так</v>
          </cell>
        </row>
        <row r="1539">
          <cell r="B1539" t="str">
            <v>82220</v>
          </cell>
          <cell r="L1539">
            <v>2021.9</v>
          </cell>
          <cell r="M1539">
            <v>2140</v>
          </cell>
          <cell r="N1539">
            <v>0</v>
          </cell>
          <cell r="O1539">
            <v>0</v>
          </cell>
          <cell r="Q1539">
            <v>0</v>
          </cell>
          <cell r="R1539">
            <v>0</v>
          </cell>
          <cell r="S1539" t="str">
            <v>Так</v>
          </cell>
          <cell r="T1539" t="str">
            <v>Так</v>
          </cell>
        </row>
        <row r="1540">
          <cell r="B1540" t="str">
            <v>82240</v>
          </cell>
          <cell r="L1540">
            <v>200</v>
          </cell>
          <cell r="M1540">
            <v>972</v>
          </cell>
          <cell r="N1540">
            <v>0</v>
          </cell>
          <cell r="O1540">
            <v>0</v>
          </cell>
          <cell r="Q1540">
            <v>0</v>
          </cell>
          <cell r="R1540">
            <v>0</v>
          </cell>
          <cell r="S1540" t="str">
            <v>Так</v>
          </cell>
          <cell r="T1540" t="str">
            <v>Так</v>
          </cell>
        </row>
        <row r="1541">
          <cell r="B1541" t="str">
            <v>82241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Q1541">
            <v>0</v>
          </cell>
          <cell r="R1541">
            <v>0</v>
          </cell>
          <cell r="S1541" t="str">
            <v>Так</v>
          </cell>
          <cell r="T1541" t="str">
            <v>Так</v>
          </cell>
        </row>
        <row r="1542">
          <cell r="B1542" t="str">
            <v>82250</v>
          </cell>
          <cell r="L1542">
            <v>4446</v>
          </cell>
          <cell r="M1542">
            <v>29797</v>
          </cell>
          <cell r="N1542">
            <v>1</v>
          </cell>
          <cell r="O1542">
            <v>0.75588146457697081</v>
          </cell>
          <cell r="Q1542">
            <v>4446</v>
          </cell>
          <cell r="R1542">
            <v>22523</v>
          </cell>
          <cell r="S1542" t="str">
            <v>Так</v>
          </cell>
          <cell r="T1542" t="str">
            <v>Так</v>
          </cell>
        </row>
        <row r="1543">
          <cell r="B1543" t="str">
            <v>82255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Q1543">
            <v>0</v>
          </cell>
          <cell r="R1543">
            <v>0</v>
          </cell>
          <cell r="S1543" t="str">
            <v>Так</v>
          </cell>
          <cell r="T1543" t="str">
            <v>Так</v>
          </cell>
        </row>
        <row r="1544">
          <cell r="B1544" t="str">
            <v>82270</v>
          </cell>
          <cell r="L1544">
            <v>5</v>
          </cell>
          <cell r="M1544">
            <v>5502</v>
          </cell>
          <cell r="N1544">
            <v>0</v>
          </cell>
          <cell r="O1544">
            <v>0</v>
          </cell>
          <cell r="Q1544">
            <v>0</v>
          </cell>
          <cell r="R1544">
            <v>0</v>
          </cell>
          <cell r="S1544" t="str">
            <v>Так</v>
          </cell>
          <cell r="T1544" t="str">
            <v>Так</v>
          </cell>
        </row>
        <row r="1545">
          <cell r="B1545" t="str">
            <v>82275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Q1545">
            <v>0</v>
          </cell>
          <cell r="R1545">
            <v>0</v>
          </cell>
          <cell r="S1545" t="str">
            <v>Так</v>
          </cell>
          <cell r="T1545" t="str">
            <v>Так</v>
          </cell>
        </row>
        <row r="1546">
          <cell r="B1546" t="str">
            <v>8(2275)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Q1546">
            <v>0</v>
          </cell>
          <cell r="R1546">
            <v>0</v>
          </cell>
          <cell r="S1546" t="str">
            <v>Так</v>
          </cell>
          <cell r="T1546" t="str">
            <v>Так</v>
          </cell>
        </row>
        <row r="1547">
          <cell r="B1547" t="str">
            <v>82290</v>
          </cell>
          <cell r="L1547">
            <v>22554.2</v>
          </cell>
          <cell r="M1547">
            <v>0</v>
          </cell>
          <cell r="N1547">
            <v>0</v>
          </cell>
          <cell r="O1547">
            <v>0</v>
          </cell>
          <cell r="Q1547">
            <v>0</v>
          </cell>
          <cell r="R1547">
            <v>0</v>
          </cell>
          <cell r="S1547" t="str">
            <v>Так</v>
          </cell>
          <cell r="T1547" t="str">
            <v>Так</v>
          </cell>
        </row>
        <row r="1548">
          <cell r="B1548" t="str">
            <v>82295</v>
          </cell>
          <cell r="L1548">
            <v>0</v>
          </cell>
          <cell r="M1548">
            <v>73296</v>
          </cell>
          <cell r="N1548">
            <v>0</v>
          </cell>
          <cell r="O1548">
            <v>0</v>
          </cell>
          <cell r="Q1548">
            <v>0</v>
          </cell>
          <cell r="R1548">
            <v>0</v>
          </cell>
          <cell r="S1548" t="str">
            <v>Так</v>
          </cell>
          <cell r="T1548" t="str">
            <v>Так</v>
          </cell>
        </row>
        <row r="1549">
          <cell r="B1549" t="str">
            <v>82300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Q1549">
            <v>0</v>
          </cell>
          <cell r="R1549">
            <v>0</v>
          </cell>
          <cell r="S1549" t="str">
            <v>Так</v>
          </cell>
          <cell r="T1549" t="str">
            <v>Так</v>
          </cell>
        </row>
        <row r="1550">
          <cell r="B1550" t="str">
            <v>8(2300)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Q1550">
            <v>0</v>
          </cell>
          <cell r="R1550">
            <v>0</v>
          </cell>
          <cell r="S1550" t="str">
            <v>Так</v>
          </cell>
          <cell r="T1550" t="str">
            <v>Так</v>
          </cell>
        </row>
        <row r="1551">
          <cell r="B1551" t="str">
            <v>82305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Q1551">
            <v>0</v>
          </cell>
          <cell r="R1551">
            <v>0</v>
          </cell>
          <cell r="S1551" t="str">
            <v>Так</v>
          </cell>
          <cell r="T1551" t="str">
            <v>Так</v>
          </cell>
        </row>
        <row r="1552">
          <cell r="B1552" t="str">
            <v>8(2305)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Q1552">
            <v>0</v>
          </cell>
          <cell r="R1552">
            <v>0</v>
          </cell>
          <cell r="S1552" t="str">
            <v>Так</v>
          </cell>
          <cell r="T1552" t="str">
            <v>Так</v>
          </cell>
        </row>
        <row r="1553">
          <cell r="B1553" t="str">
            <v>82350</v>
          </cell>
          <cell r="L1553">
            <v>22554.2</v>
          </cell>
          <cell r="M1553">
            <v>0</v>
          </cell>
          <cell r="N1553">
            <v>0</v>
          </cell>
          <cell r="O1553">
            <v>0</v>
          </cell>
          <cell r="Q1553">
            <v>0</v>
          </cell>
          <cell r="R1553">
            <v>0</v>
          </cell>
          <cell r="S1553" t="str">
            <v>Так</v>
          </cell>
          <cell r="T1553" t="str">
            <v>Так</v>
          </cell>
        </row>
        <row r="1554">
          <cell r="B1554" t="str">
            <v>82355</v>
          </cell>
          <cell r="L1554">
            <v>0</v>
          </cell>
          <cell r="M1554">
            <v>73296</v>
          </cell>
          <cell r="N1554">
            <v>0</v>
          </cell>
          <cell r="O1554">
            <v>0</v>
          </cell>
          <cell r="Q1554">
            <v>0</v>
          </cell>
          <cell r="R1554">
            <v>0</v>
          </cell>
          <cell r="S1554" t="str">
            <v>Так</v>
          </cell>
          <cell r="T1554" t="str">
            <v>Так</v>
          </cell>
        </row>
        <row r="1555">
          <cell r="B1555" t="str">
            <v>82400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Q1555">
            <v>0</v>
          </cell>
          <cell r="R1555">
            <v>0</v>
          </cell>
          <cell r="S1555" t="str">
            <v>Так</v>
          </cell>
          <cell r="T1555" t="str">
            <v>Так</v>
          </cell>
        </row>
        <row r="1556">
          <cell r="B1556" t="str">
            <v>82405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Q1556">
            <v>0</v>
          </cell>
          <cell r="R1556">
            <v>0</v>
          </cell>
          <cell r="S1556" t="str">
            <v>Так</v>
          </cell>
          <cell r="T1556" t="str">
            <v>Так</v>
          </cell>
        </row>
        <row r="1557">
          <cell r="B1557" t="str">
            <v>82410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Q1557">
            <v>0</v>
          </cell>
          <cell r="R1557">
            <v>0</v>
          </cell>
          <cell r="S1557" t="str">
            <v>Так</v>
          </cell>
          <cell r="T1557" t="str">
            <v>Так</v>
          </cell>
        </row>
        <row r="1558">
          <cell r="B1558" t="str">
            <v>82415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Q1558">
            <v>0</v>
          </cell>
          <cell r="R1558">
            <v>0</v>
          </cell>
          <cell r="S1558" t="str">
            <v>Так</v>
          </cell>
          <cell r="T1558" t="str">
            <v>Так</v>
          </cell>
        </row>
        <row r="1559">
          <cell r="B1559" t="str">
            <v>82445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Q1559">
            <v>0</v>
          </cell>
          <cell r="R1559">
            <v>0</v>
          </cell>
          <cell r="S1559" t="str">
            <v>Так</v>
          </cell>
          <cell r="T1559" t="str">
            <v>Так</v>
          </cell>
        </row>
        <row r="1560">
          <cell r="B1560" t="str">
            <v>82450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Q1560">
            <v>0</v>
          </cell>
          <cell r="R1560">
            <v>0</v>
          </cell>
          <cell r="S1560" t="str">
            <v>Так</v>
          </cell>
          <cell r="T1560" t="str">
            <v>Так</v>
          </cell>
        </row>
        <row r="1561">
          <cell r="B1561" t="str">
            <v>82455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Q1561">
            <v>0</v>
          </cell>
          <cell r="R1561">
            <v>0</v>
          </cell>
          <cell r="S1561" t="str">
            <v>Так</v>
          </cell>
          <cell r="T1561" t="str">
            <v>Так</v>
          </cell>
        </row>
        <row r="1562">
          <cell r="B1562" t="str">
            <v>82460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Q1562">
            <v>0</v>
          </cell>
          <cell r="R1562">
            <v>0</v>
          </cell>
          <cell r="S1562" t="str">
            <v>Так</v>
          </cell>
          <cell r="T1562" t="str">
            <v>Так</v>
          </cell>
        </row>
        <row r="1563">
          <cell r="B1563" t="str">
            <v>82465</v>
          </cell>
          <cell r="L1563">
            <v>22554.2</v>
          </cell>
          <cell r="M1563">
            <v>73296</v>
          </cell>
          <cell r="N1563">
            <v>0</v>
          </cell>
          <cell r="O1563">
            <v>0</v>
          </cell>
          <cell r="Q1563">
            <v>0</v>
          </cell>
          <cell r="R1563">
            <v>0</v>
          </cell>
          <cell r="S1563" t="str">
            <v>Так</v>
          </cell>
          <cell r="T1563" t="str">
            <v>Так</v>
          </cell>
        </row>
        <row r="1564">
          <cell r="B1564" t="str">
            <v>82500</v>
          </cell>
          <cell r="L1564">
            <v>-109666.3</v>
          </cell>
          <cell r="M1564">
            <v>-114266</v>
          </cell>
          <cell r="N1564">
            <v>0</v>
          </cell>
          <cell r="O1564">
            <v>0</v>
          </cell>
          <cell r="Q1564">
            <v>0</v>
          </cell>
          <cell r="R1564">
            <v>0</v>
          </cell>
          <cell r="S1564" t="str">
            <v>Так</v>
          </cell>
          <cell r="T1564" t="str">
            <v>Так</v>
          </cell>
        </row>
        <row r="1565">
          <cell r="B1565" t="str">
            <v>82505</v>
          </cell>
          <cell r="L1565">
            <v>-6579.8</v>
          </cell>
          <cell r="M1565">
            <v>-10435</v>
          </cell>
          <cell r="N1565">
            <v>0</v>
          </cell>
          <cell r="O1565">
            <v>0</v>
          </cell>
          <cell r="Q1565">
            <v>0</v>
          </cell>
          <cell r="R1565">
            <v>0</v>
          </cell>
          <cell r="S1565" t="str">
            <v>Так</v>
          </cell>
          <cell r="T1565" t="str">
            <v>Так</v>
          </cell>
        </row>
        <row r="1566">
          <cell r="B1566" t="str">
            <v>82510</v>
          </cell>
          <cell r="L1566">
            <v>-2424.4</v>
          </cell>
          <cell r="M1566">
            <v>-4063</v>
          </cell>
          <cell r="N1566">
            <v>0</v>
          </cell>
          <cell r="O1566">
            <v>0</v>
          </cell>
          <cell r="Q1566">
            <v>0</v>
          </cell>
          <cell r="R1566">
            <v>0</v>
          </cell>
          <cell r="S1566" t="str">
            <v>Так</v>
          </cell>
          <cell r="T1566" t="str">
            <v>Так</v>
          </cell>
        </row>
        <row r="1567">
          <cell r="B1567" t="str">
            <v>82515</v>
          </cell>
          <cell r="L1567">
            <v>-1799.4</v>
          </cell>
          <cell r="M1567">
            <v>-4469</v>
          </cell>
          <cell r="N1567">
            <v>0</v>
          </cell>
          <cell r="O1567">
            <v>0</v>
          </cell>
          <cell r="Q1567">
            <v>0</v>
          </cell>
          <cell r="R1567">
            <v>0</v>
          </cell>
          <cell r="S1567" t="str">
            <v>Так</v>
          </cell>
          <cell r="T1567" t="str">
            <v>Так</v>
          </cell>
        </row>
        <row r="1568">
          <cell r="B1568" t="str">
            <v>82520</v>
          </cell>
          <cell r="L1568">
            <v>-24615</v>
          </cell>
          <cell r="M1568">
            <v>-174073</v>
          </cell>
          <cell r="N1568">
            <v>0</v>
          </cell>
          <cell r="O1568">
            <v>0</v>
          </cell>
          <cell r="Q1568">
            <v>0</v>
          </cell>
          <cell r="R1568">
            <v>0</v>
          </cell>
          <cell r="S1568" t="str">
            <v>Так</v>
          </cell>
          <cell r="T1568" t="str">
            <v>Так</v>
          </cell>
        </row>
        <row r="1569">
          <cell r="B1569" t="str">
            <v>82550</v>
          </cell>
          <cell r="L1569">
            <v>-145084.9</v>
          </cell>
          <cell r="M1569">
            <v>-307306</v>
          </cell>
          <cell r="N1569">
            <v>0</v>
          </cell>
          <cell r="O1569">
            <v>0</v>
          </cell>
          <cell r="Q1569">
            <v>0</v>
          </cell>
          <cell r="R1569">
            <v>0</v>
          </cell>
          <cell r="S1569" t="str">
            <v>Так</v>
          </cell>
          <cell r="T1569" t="str">
            <v>Так</v>
          </cell>
        </row>
        <row r="1570">
          <cell r="B1570" t="str">
            <v>82600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Q1570">
            <v>0</v>
          </cell>
          <cell r="R1570">
            <v>0</v>
          </cell>
          <cell r="S1570" t="str">
            <v>Так</v>
          </cell>
          <cell r="T1570" t="str">
            <v>Так</v>
          </cell>
        </row>
        <row r="1571">
          <cell r="B1571" t="str">
            <v>82605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Q1571">
            <v>0</v>
          </cell>
          <cell r="R1571">
            <v>0</v>
          </cell>
          <cell r="S1571" t="str">
            <v>Так</v>
          </cell>
          <cell r="T1571" t="str">
            <v>Так</v>
          </cell>
        </row>
        <row r="1572">
          <cell r="B1572" t="str">
            <v>82610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Q1572">
            <v>0</v>
          </cell>
          <cell r="R1572">
            <v>0</v>
          </cell>
          <cell r="S1572" t="str">
            <v>Так</v>
          </cell>
          <cell r="T1572" t="str">
            <v>Так</v>
          </cell>
        </row>
        <row r="1573">
          <cell r="B1573" t="str">
            <v>82615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Q1573">
            <v>0</v>
          </cell>
          <cell r="R1573">
            <v>0</v>
          </cell>
          <cell r="S1573" t="str">
            <v>Так</v>
          </cell>
          <cell r="T1573" t="str">
            <v>Так</v>
          </cell>
        </row>
        <row r="1574">
          <cell r="B1574" t="str">
            <v>82650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Q1574">
            <v>0</v>
          </cell>
          <cell r="R1574">
            <v>0</v>
          </cell>
          <cell r="S1574" t="str">
            <v>Так</v>
          </cell>
          <cell r="T1574" t="str">
            <v>Так</v>
          </cell>
        </row>
        <row r="1575">
          <cell r="B1575" t="str">
            <v>83000</v>
          </cell>
          <cell r="L1575">
            <v>47903.199999999997</v>
          </cell>
          <cell r="M1575">
            <v>185784</v>
          </cell>
          <cell r="N1575">
            <v>0</v>
          </cell>
          <cell r="O1575">
            <v>0</v>
          </cell>
          <cell r="Q1575">
            <v>0</v>
          </cell>
          <cell r="R1575">
            <v>0</v>
          </cell>
          <cell r="S1575" t="str">
            <v>Так</v>
          </cell>
          <cell r="T1575" t="str">
            <v>Так</v>
          </cell>
        </row>
        <row r="1576">
          <cell r="B1576" t="str">
            <v>83005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Q1576">
            <v>0</v>
          </cell>
          <cell r="R1576">
            <v>0</v>
          </cell>
          <cell r="S1576" t="str">
            <v>Так</v>
          </cell>
          <cell r="T1576" t="str">
            <v>Так</v>
          </cell>
        </row>
        <row r="1577">
          <cell r="B1577" t="str">
            <v>83006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Q1577">
            <v>0</v>
          </cell>
          <cell r="R1577">
            <v>0</v>
          </cell>
          <cell r="S1577" t="str">
            <v>Так</v>
          </cell>
          <cell r="T1577" t="str">
            <v>Так</v>
          </cell>
        </row>
        <row r="1578">
          <cell r="B1578" t="str">
            <v>83010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Q1578">
            <v>0</v>
          </cell>
          <cell r="R1578">
            <v>0</v>
          </cell>
          <cell r="S1578" t="str">
            <v>Так</v>
          </cell>
          <cell r="T1578" t="str">
            <v>Так</v>
          </cell>
        </row>
        <row r="1579">
          <cell r="B1579" t="str">
            <v>83095</v>
          </cell>
          <cell r="L1579">
            <v>156272</v>
          </cell>
          <cell r="M1579">
            <v>57588</v>
          </cell>
          <cell r="N1579">
            <v>0</v>
          </cell>
          <cell r="O1579">
            <v>0</v>
          </cell>
          <cell r="Q1579">
            <v>0</v>
          </cell>
          <cell r="R1579">
            <v>0</v>
          </cell>
          <cell r="S1579" t="str">
            <v>Так</v>
          </cell>
          <cell r="T1579" t="str">
            <v>Так</v>
          </cell>
        </row>
        <row r="1580">
          <cell r="B1580" t="str">
            <v>83100</v>
          </cell>
          <cell r="L1580">
            <v>71788.600000000006</v>
          </cell>
          <cell r="M1580">
            <v>172945</v>
          </cell>
          <cell r="N1580">
            <v>0</v>
          </cell>
          <cell r="O1580">
            <v>0</v>
          </cell>
          <cell r="Q1580">
            <v>0</v>
          </cell>
          <cell r="R1580">
            <v>0</v>
          </cell>
          <cell r="S1580" t="str">
            <v>Так</v>
          </cell>
          <cell r="T1580" t="str">
            <v>Так</v>
          </cell>
        </row>
        <row r="1581">
          <cell r="B1581" t="str">
            <v>83105</v>
          </cell>
          <cell r="L1581">
            <v>5059.6000000000004</v>
          </cell>
          <cell r="M1581">
            <v>8508</v>
          </cell>
          <cell r="N1581">
            <v>0</v>
          </cell>
          <cell r="O1581">
            <v>0</v>
          </cell>
          <cell r="Q1581">
            <v>0</v>
          </cell>
          <cell r="R1581">
            <v>0</v>
          </cell>
          <cell r="S1581" t="str">
            <v>Так</v>
          </cell>
          <cell r="T1581" t="str">
            <v>Так</v>
          </cell>
        </row>
        <row r="1582">
          <cell r="B1582" t="str">
            <v>83110</v>
          </cell>
          <cell r="L1582">
            <v>149.6</v>
          </cell>
          <cell r="M1582">
            <v>4289</v>
          </cell>
          <cell r="N1582">
            <v>0</v>
          </cell>
          <cell r="O1582">
            <v>0</v>
          </cell>
          <cell r="Q1582">
            <v>0</v>
          </cell>
          <cell r="R1582">
            <v>0</v>
          </cell>
          <cell r="S1582" t="str">
            <v>Так</v>
          </cell>
          <cell r="T1582" t="str">
            <v>Так</v>
          </cell>
        </row>
        <row r="1583">
          <cell r="B1583" t="str">
            <v>83115</v>
          </cell>
          <cell r="L1583">
            <v>2231.4</v>
          </cell>
          <cell r="M1583">
            <v>4923</v>
          </cell>
          <cell r="N1583">
            <v>0</v>
          </cell>
          <cell r="O1583">
            <v>0</v>
          </cell>
          <cell r="Q1583">
            <v>0</v>
          </cell>
          <cell r="R1583">
            <v>0</v>
          </cell>
          <cell r="S1583" t="str">
            <v>Так</v>
          </cell>
          <cell r="T1583" t="str">
            <v>Так</v>
          </cell>
        </row>
        <row r="1584">
          <cell r="B1584" t="str">
            <v>83190</v>
          </cell>
          <cell r="L1584">
            <v>166315.5</v>
          </cell>
          <cell r="M1584">
            <v>79052</v>
          </cell>
          <cell r="N1584">
            <v>0</v>
          </cell>
          <cell r="O1584">
            <v>0</v>
          </cell>
          <cell r="Q1584">
            <v>0</v>
          </cell>
          <cell r="R1584">
            <v>0</v>
          </cell>
          <cell r="S1584" t="str">
            <v>Так</v>
          </cell>
          <cell r="T1584" t="str">
            <v>Так</v>
          </cell>
        </row>
        <row r="1585">
          <cell r="B1585" t="str">
            <v>83195</v>
          </cell>
          <cell r="L1585">
            <v>41446.800000000003</v>
          </cell>
          <cell r="M1585">
            <v>26217</v>
          </cell>
          <cell r="N1585">
            <v>0</v>
          </cell>
          <cell r="O1585">
            <v>0</v>
          </cell>
          <cell r="Q1585">
            <v>0</v>
          </cell>
          <cell r="R1585">
            <v>0</v>
          </cell>
          <cell r="S1585" t="str">
            <v>Так</v>
          </cell>
          <cell r="T1585" t="str">
            <v>Так</v>
          </cell>
        </row>
        <row r="1586">
          <cell r="B1586" t="str">
            <v>83230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Q1586">
            <v>0</v>
          </cell>
          <cell r="R1586">
            <v>0</v>
          </cell>
          <cell r="S1586" t="str">
            <v>Так</v>
          </cell>
          <cell r="T1586" t="str">
            <v>Так</v>
          </cell>
        </row>
        <row r="1587">
          <cell r="B1587" t="str">
            <v>83295</v>
          </cell>
          <cell r="L1587">
            <v>30944</v>
          </cell>
          <cell r="M1587">
            <v>32165</v>
          </cell>
          <cell r="N1587">
            <v>0</v>
          </cell>
          <cell r="O1587">
            <v>0</v>
          </cell>
          <cell r="Q1587">
            <v>0</v>
          </cell>
          <cell r="R1587">
            <v>0</v>
          </cell>
          <cell r="S1587" t="str">
            <v>Так</v>
          </cell>
          <cell r="T1587" t="str">
            <v>Так</v>
          </cell>
        </row>
        <row r="1588">
          <cell r="B1588" t="str">
            <v>83300</v>
          </cell>
          <cell r="L1588">
            <v>1</v>
          </cell>
          <cell r="M1588">
            <v>0</v>
          </cell>
          <cell r="N1588">
            <v>0</v>
          </cell>
          <cell r="O1588">
            <v>0</v>
          </cell>
          <cell r="Q1588">
            <v>0</v>
          </cell>
          <cell r="R1588">
            <v>0</v>
          </cell>
          <cell r="S1588" t="str">
            <v>Так</v>
          </cell>
          <cell r="T1588" t="str">
            <v>Так</v>
          </cell>
        </row>
        <row r="1589">
          <cell r="B1589" t="str">
            <v>83305</v>
          </cell>
          <cell r="L1589">
            <v>132554.70000000001</v>
          </cell>
          <cell r="M1589">
            <v>38853</v>
          </cell>
          <cell r="N1589">
            <v>0</v>
          </cell>
          <cell r="O1589">
            <v>0</v>
          </cell>
          <cell r="Q1589">
            <v>0</v>
          </cell>
          <cell r="R1589">
            <v>0</v>
          </cell>
          <cell r="S1589" t="str">
            <v>Так</v>
          </cell>
          <cell r="T1589" t="str">
            <v>Так</v>
          </cell>
        </row>
        <row r="1590">
          <cell r="B1590" t="str">
            <v>83340</v>
          </cell>
          <cell r="L1590">
            <v>117550.1</v>
          </cell>
          <cell r="M1590">
            <v>179573</v>
          </cell>
          <cell r="N1590">
            <v>0</v>
          </cell>
          <cell r="O1590">
            <v>0</v>
          </cell>
          <cell r="Q1590">
            <v>0</v>
          </cell>
          <cell r="R1590">
            <v>0</v>
          </cell>
          <cell r="S1590" t="str">
            <v>Так</v>
          </cell>
          <cell r="T1590" t="str">
            <v>Так</v>
          </cell>
        </row>
        <row r="1591">
          <cell r="B1591" t="str">
            <v>83345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Q1591">
            <v>0</v>
          </cell>
          <cell r="R1591">
            <v>0</v>
          </cell>
          <cell r="S1591" t="str">
            <v>Так</v>
          </cell>
          <cell r="T1591" t="str">
            <v>Так</v>
          </cell>
        </row>
        <row r="1592">
          <cell r="B1592" t="str">
            <v>83350</v>
          </cell>
          <cell r="L1592">
            <v>46974</v>
          </cell>
          <cell r="M1592">
            <v>42935</v>
          </cell>
          <cell r="N1592">
            <v>0</v>
          </cell>
          <cell r="O1592">
            <v>0</v>
          </cell>
          <cell r="Q1592">
            <v>0</v>
          </cell>
          <cell r="R1592">
            <v>0</v>
          </cell>
          <cell r="S1592" t="str">
            <v>Так</v>
          </cell>
          <cell r="T1592" t="str">
            <v>Так</v>
          </cell>
        </row>
        <row r="1593">
          <cell r="B1593" t="str">
            <v>83355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Q1593">
            <v>0</v>
          </cell>
          <cell r="R1593">
            <v>0</v>
          </cell>
          <cell r="S1593" t="str">
            <v>Так</v>
          </cell>
          <cell r="T1593" t="str">
            <v>Так</v>
          </cell>
        </row>
        <row r="1594">
          <cell r="B1594" t="str">
            <v>83360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Q1594">
            <v>0</v>
          </cell>
          <cell r="R1594">
            <v>0</v>
          </cell>
          <cell r="S1594" t="str">
            <v>Так</v>
          </cell>
          <cell r="T1594" t="str">
            <v>Так</v>
          </cell>
        </row>
        <row r="1595">
          <cell r="B1595" t="str">
            <v>83390</v>
          </cell>
          <cell r="L1595">
            <v>10718.4</v>
          </cell>
          <cell r="M1595">
            <v>248781</v>
          </cell>
          <cell r="N1595">
            <v>0</v>
          </cell>
          <cell r="O1595">
            <v>0</v>
          </cell>
          <cell r="Q1595">
            <v>0</v>
          </cell>
          <cell r="R1595">
            <v>0</v>
          </cell>
          <cell r="S1595" t="str">
            <v>Так</v>
          </cell>
          <cell r="T1595" t="str">
            <v>Так</v>
          </cell>
        </row>
        <row r="1596">
          <cell r="B1596" t="str">
            <v>83395</v>
          </cell>
          <cell r="L1596">
            <v>192285.5</v>
          </cell>
          <cell r="M1596">
            <v>73290</v>
          </cell>
          <cell r="N1596">
            <v>0</v>
          </cell>
          <cell r="O1596">
            <v>0</v>
          </cell>
          <cell r="Q1596">
            <v>0</v>
          </cell>
          <cell r="R1596">
            <v>0</v>
          </cell>
          <cell r="S1596" t="str">
            <v>Так</v>
          </cell>
          <cell r="T1596" t="str">
            <v>Так</v>
          </cell>
        </row>
        <row r="1597">
          <cell r="B1597" t="str">
            <v>83400</v>
          </cell>
          <cell r="L1597">
            <v>119894.7</v>
          </cell>
          <cell r="M1597">
            <v>131672</v>
          </cell>
          <cell r="N1597">
            <v>0</v>
          </cell>
          <cell r="O1597">
            <v>0</v>
          </cell>
          <cell r="Q1597">
            <v>0</v>
          </cell>
          <cell r="R1597">
            <v>0</v>
          </cell>
          <cell r="S1597" t="str">
            <v>Так</v>
          </cell>
          <cell r="T1597" t="str">
            <v>Так</v>
          </cell>
        </row>
        <row r="1598">
          <cell r="B1598" t="str">
            <v>83405</v>
          </cell>
          <cell r="L1598">
            <v>9</v>
          </cell>
          <cell r="M1598">
            <v>119904</v>
          </cell>
          <cell r="N1598">
            <v>0</v>
          </cell>
          <cell r="O1598">
            <v>0</v>
          </cell>
          <cell r="Q1598">
            <v>0</v>
          </cell>
          <cell r="R1598">
            <v>0</v>
          </cell>
          <cell r="S1598" t="str">
            <v>Так</v>
          </cell>
          <cell r="T1598" t="str">
            <v>Так</v>
          </cell>
        </row>
        <row r="1599">
          <cell r="B1599" t="str">
            <v>83410</v>
          </cell>
          <cell r="L1599">
            <v>0</v>
          </cell>
          <cell r="M1599">
            <v>15473</v>
          </cell>
          <cell r="N1599">
            <v>0</v>
          </cell>
          <cell r="O1599">
            <v>0</v>
          </cell>
          <cell r="Q1599">
            <v>0</v>
          </cell>
          <cell r="R1599">
            <v>0</v>
          </cell>
          <cell r="S1599" t="str">
            <v>Так</v>
          </cell>
          <cell r="T1599" t="str">
            <v>Так</v>
          </cell>
        </row>
        <row r="1600">
          <cell r="B1600" t="str">
            <v>83415</v>
          </cell>
          <cell r="L1600">
            <v>119903.7</v>
          </cell>
          <cell r="M1600">
            <v>0</v>
          </cell>
          <cell r="N1600">
            <v>0</v>
          </cell>
          <cell r="O1600">
            <v>0</v>
          </cell>
          <cell r="Q1600">
            <v>0</v>
          </cell>
          <cell r="R1600">
            <v>0</v>
          </cell>
          <cell r="S1600" t="str">
            <v>Так</v>
          </cell>
          <cell r="T1600" t="str">
            <v>Так</v>
          </cell>
        </row>
        <row r="1601">
          <cell r="B1601" t="str">
            <v>8</v>
          </cell>
          <cell r="N1601">
            <v>0</v>
          </cell>
          <cell r="O1601">
            <v>0</v>
          </cell>
        </row>
        <row r="1602">
          <cell r="B1602" t="str">
            <v>8</v>
          </cell>
          <cell r="N1602">
            <v>0</v>
          </cell>
          <cell r="O1602">
            <v>0</v>
          </cell>
        </row>
        <row r="1603">
          <cell r="B1603" t="str">
            <v>8</v>
          </cell>
          <cell r="N1603">
            <v>0</v>
          </cell>
          <cell r="O1603">
            <v>0</v>
          </cell>
        </row>
        <row r="1604">
          <cell r="B1604" t="str">
            <v>8</v>
          </cell>
          <cell r="N1604">
            <v>0</v>
          </cell>
          <cell r="O1604">
            <v>0</v>
          </cell>
        </row>
        <row r="1605">
          <cell r="B1605" t="str">
            <v>8</v>
          </cell>
          <cell r="N1605">
            <v>0</v>
          </cell>
          <cell r="O1605">
            <v>0</v>
          </cell>
        </row>
        <row r="1606">
          <cell r="B1606" t="str">
            <v>8</v>
          </cell>
          <cell r="N1606">
            <v>0</v>
          </cell>
          <cell r="O1606">
            <v>0</v>
          </cell>
        </row>
        <row r="1607">
          <cell r="B1607" t="str">
            <v>8</v>
          </cell>
          <cell r="N1607">
            <v>0</v>
          </cell>
          <cell r="O1607">
            <v>0</v>
          </cell>
        </row>
        <row r="1608">
          <cell r="B1608" t="str">
            <v>8</v>
          </cell>
          <cell r="N1608">
            <v>0</v>
          </cell>
          <cell r="O1608">
            <v>0</v>
          </cell>
        </row>
        <row r="1609">
          <cell r="B1609" t="str">
            <v>8</v>
          </cell>
          <cell r="N1609">
            <v>0</v>
          </cell>
          <cell r="O1609">
            <v>0</v>
          </cell>
        </row>
        <row r="1610">
          <cell r="N1610">
            <v>0</v>
          </cell>
          <cell r="O1610">
            <v>0</v>
          </cell>
        </row>
        <row r="1611">
          <cell r="B1611" t="str">
            <v>9</v>
          </cell>
          <cell r="N1611">
            <v>0</v>
          </cell>
          <cell r="O1611">
            <v>0</v>
          </cell>
        </row>
        <row r="1612">
          <cell r="B1612" t="str">
            <v>91000</v>
          </cell>
          <cell r="L1612">
            <v>1107</v>
          </cell>
          <cell r="M1612">
            <v>1040</v>
          </cell>
          <cell r="N1612">
            <v>0</v>
          </cell>
          <cell r="O1612">
            <v>0</v>
          </cell>
          <cell r="Q1612">
            <v>0</v>
          </cell>
          <cell r="R1612">
            <v>0</v>
          </cell>
          <cell r="S1612" t="str">
            <v>Так</v>
          </cell>
          <cell r="T1612" t="str">
            <v>Так</v>
          </cell>
        </row>
        <row r="1613">
          <cell r="B1613" t="str">
            <v>91001</v>
          </cell>
          <cell r="L1613">
            <v>1320</v>
          </cell>
          <cell r="M1613">
            <v>1325</v>
          </cell>
          <cell r="N1613">
            <v>0</v>
          </cell>
          <cell r="O1613">
            <v>0</v>
          </cell>
          <cell r="Q1613">
            <v>0</v>
          </cell>
          <cell r="R1613">
            <v>0</v>
          </cell>
          <cell r="S1613" t="str">
            <v>Так</v>
          </cell>
          <cell r="T1613" t="str">
            <v>Так</v>
          </cell>
        </row>
        <row r="1614">
          <cell r="B1614" t="str">
            <v>91002</v>
          </cell>
          <cell r="L1614">
            <v>-213</v>
          </cell>
          <cell r="M1614">
            <v>-285</v>
          </cell>
          <cell r="N1614">
            <v>0</v>
          </cell>
          <cell r="O1614">
            <v>0</v>
          </cell>
          <cell r="Q1614">
            <v>0</v>
          </cell>
          <cell r="R1614">
            <v>0</v>
          </cell>
          <cell r="S1614" t="str">
            <v>Так</v>
          </cell>
          <cell r="T1614" t="str">
            <v>Так</v>
          </cell>
        </row>
        <row r="1615">
          <cell r="B1615" t="str">
            <v>91005</v>
          </cell>
          <cell r="L1615">
            <v>188</v>
          </cell>
          <cell r="M1615">
            <v>199</v>
          </cell>
          <cell r="N1615">
            <v>0</v>
          </cell>
          <cell r="O1615">
            <v>0</v>
          </cell>
          <cell r="Q1615">
            <v>0</v>
          </cell>
          <cell r="R1615">
            <v>0</v>
          </cell>
          <cell r="S1615" t="str">
            <v>Так</v>
          </cell>
          <cell r="T1615" t="str">
            <v>Так</v>
          </cell>
        </row>
        <row r="1616">
          <cell r="B1616" t="str">
            <v>91010</v>
          </cell>
          <cell r="L1616">
            <v>31246</v>
          </cell>
          <cell r="M1616">
            <v>31467</v>
          </cell>
          <cell r="N1616">
            <v>0</v>
          </cell>
          <cell r="O1616">
            <v>0</v>
          </cell>
          <cell r="Q1616">
            <v>0</v>
          </cell>
          <cell r="R1616">
            <v>0</v>
          </cell>
          <cell r="S1616" t="str">
            <v>Так</v>
          </cell>
          <cell r="T1616" t="str">
            <v>Так</v>
          </cell>
        </row>
        <row r="1617">
          <cell r="B1617" t="str">
            <v>91011</v>
          </cell>
          <cell r="L1617">
            <v>57915</v>
          </cell>
          <cell r="M1617">
            <v>64174</v>
          </cell>
          <cell r="N1617">
            <v>0</v>
          </cell>
          <cell r="O1617">
            <v>0</v>
          </cell>
          <cell r="Q1617">
            <v>0</v>
          </cell>
          <cell r="R1617">
            <v>0</v>
          </cell>
          <cell r="S1617" t="str">
            <v>Так</v>
          </cell>
          <cell r="T1617" t="str">
            <v>Так</v>
          </cell>
        </row>
        <row r="1618">
          <cell r="B1618" t="str">
            <v>91012</v>
          </cell>
          <cell r="L1618">
            <v>-26669</v>
          </cell>
          <cell r="M1618">
            <v>-32707</v>
          </cell>
          <cell r="N1618">
            <v>0</v>
          </cell>
          <cell r="O1618">
            <v>0</v>
          </cell>
          <cell r="Q1618">
            <v>0</v>
          </cell>
          <cell r="R1618">
            <v>0</v>
          </cell>
          <cell r="S1618" t="str">
            <v>Так</v>
          </cell>
          <cell r="T1618" t="str">
            <v>Так</v>
          </cell>
        </row>
        <row r="1619">
          <cell r="B1619" t="str">
            <v>91015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Q1619">
            <v>0</v>
          </cell>
          <cell r="R1619">
            <v>0</v>
          </cell>
          <cell r="S1619" t="str">
            <v>Так</v>
          </cell>
          <cell r="T1619" t="str">
            <v>Так</v>
          </cell>
        </row>
        <row r="1620">
          <cell r="B1620" t="str">
            <v>91016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Q1620">
            <v>0</v>
          </cell>
          <cell r="R1620">
            <v>0</v>
          </cell>
          <cell r="S1620" t="str">
            <v>Так</v>
          </cell>
          <cell r="T1620" t="str">
            <v>Так</v>
          </cell>
        </row>
        <row r="1621">
          <cell r="B1621" t="str">
            <v>91017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Q1621">
            <v>0</v>
          </cell>
          <cell r="R1621">
            <v>0</v>
          </cell>
          <cell r="S1621" t="str">
            <v>Так</v>
          </cell>
          <cell r="T1621" t="str">
            <v>Так</v>
          </cell>
        </row>
        <row r="1622">
          <cell r="B1622" t="str">
            <v>91020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Q1622">
            <v>0</v>
          </cell>
          <cell r="R1622">
            <v>0</v>
          </cell>
          <cell r="S1622" t="str">
            <v>Так</v>
          </cell>
          <cell r="T1622" t="str">
            <v>Так</v>
          </cell>
        </row>
        <row r="1623">
          <cell r="B1623" t="str">
            <v>91021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Q1623">
            <v>0</v>
          </cell>
          <cell r="R1623">
            <v>0</v>
          </cell>
          <cell r="S1623" t="str">
            <v>Так</v>
          </cell>
          <cell r="T1623" t="str">
            <v>Так</v>
          </cell>
        </row>
        <row r="1624">
          <cell r="B1624" t="str">
            <v>91022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Q1624">
            <v>0</v>
          </cell>
          <cell r="R1624">
            <v>0</v>
          </cell>
          <cell r="S1624" t="str">
            <v>Так</v>
          </cell>
          <cell r="T1624" t="str">
            <v>Так</v>
          </cell>
        </row>
        <row r="1625">
          <cell r="B1625" t="str">
            <v>91030</v>
          </cell>
          <cell r="L1625">
            <v>2250</v>
          </cell>
          <cell r="M1625">
            <v>2250</v>
          </cell>
          <cell r="N1625">
            <v>0</v>
          </cell>
          <cell r="O1625">
            <v>0</v>
          </cell>
          <cell r="Q1625">
            <v>0</v>
          </cell>
          <cell r="R1625">
            <v>0</v>
          </cell>
          <cell r="S1625" t="str">
            <v>Так</v>
          </cell>
          <cell r="T1625" t="str">
            <v>Так</v>
          </cell>
        </row>
        <row r="1626">
          <cell r="B1626" t="str">
            <v>91035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Q1626">
            <v>0</v>
          </cell>
          <cell r="R1626">
            <v>0</v>
          </cell>
          <cell r="S1626" t="str">
            <v>Так</v>
          </cell>
          <cell r="T1626" t="str">
            <v>Так</v>
          </cell>
        </row>
        <row r="1627">
          <cell r="B1627" t="str">
            <v>91040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Q1627">
            <v>0</v>
          </cell>
          <cell r="R1627">
            <v>0</v>
          </cell>
          <cell r="S1627" t="str">
            <v>Так</v>
          </cell>
          <cell r="T1627" t="str">
            <v>Так</v>
          </cell>
        </row>
        <row r="1628">
          <cell r="B1628" t="str">
            <v>91045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Q1628">
            <v>0</v>
          </cell>
          <cell r="R1628">
            <v>0</v>
          </cell>
          <cell r="S1628" t="str">
            <v>Так</v>
          </cell>
          <cell r="T1628" t="str">
            <v>Так</v>
          </cell>
        </row>
        <row r="1629">
          <cell r="B1629" t="str">
            <v>91050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S1629" t="str">
            <v>Так</v>
          </cell>
          <cell r="T1629" t="str">
            <v>Так</v>
          </cell>
        </row>
        <row r="1630">
          <cell r="B1630" t="str">
            <v>91060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Q1630">
            <v>0</v>
          </cell>
          <cell r="R1630">
            <v>0</v>
          </cell>
          <cell r="S1630" t="str">
            <v>Так</v>
          </cell>
          <cell r="T1630" t="str">
            <v>Так</v>
          </cell>
        </row>
        <row r="1631">
          <cell r="B1631" t="str">
            <v>91065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Q1631">
            <v>0</v>
          </cell>
          <cell r="R1631">
            <v>0</v>
          </cell>
          <cell r="S1631" t="str">
            <v>Так</v>
          </cell>
          <cell r="T1631" t="str">
            <v>Так</v>
          </cell>
        </row>
        <row r="1632">
          <cell r="B1632" t="str">
            <v>91090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S1632" t="str">
            <v>Так</v>
          </cell>
          <cell r="T1632" t="str">
            <v>Так</v>
          </cell>
        </row>
        <row r="1633">
          <cell r="B1633" t="str">
            <v>91095</v>
          </cell>
          <cell r="L1633">
            <v>34791</v>
          </cell>
          <cell r="M1633">
            <v>34956</v>
          </cell>
          <cell r="N1633">
            <v>0</v>
          </cell>
          <cell r="O1633">
            <v>0</v>
          </cell>
          <cell r="Q1633">
            <v>0</v>
          </cell>
          <cell r="R1633">
            <v>0</v>
          </cell>
          <cell r="S1633" t="str">
            <v>Так</v>
          </cell>
          <cell r="T1633" t="str">
            <v>Так</v>
          </cell>
        </row>
        <row r="1634">
          <cell r="B1634" t="str">
            <v>91100</v>
          </cell>
          <cell r="L1634">
            <v>32708</v>
          </cell>
          <cell r="M1634">
            <v>47276</v>
          </cell>
          <cell r="N1634">
            <v>0</v>
          </cell>
          <cell r="O1634">
            <v>0</v>
          </cell>
          <cell r="Q1634">
            <v>0</v>
          </cell>
          <cell r="R1634">
            <v>0</v>
          </cell>
          <cell r="S1634" t="str">
            <v>Так</v>
          </cell>
          <cell r="T1634" t="str">
            <v>Так</v>
          </cell>
        </row>
        <row r="1635">
          <cell r="B1635" t="str">
            <v>91101</v>
          </cell>
          <cell r="L1635">
            <v>5899</v>
          </cell>
          <cell r="M1635">
            <v>4808</v>
          </cell>
          <cell r="N1635">
            <v>0</v>
          </cell>
          <cell r="O1635">
            <v>0</v>
          </cell>
          <cell r="Q1635">
            <v>0</v>
          </cell>
          <cell r="R1635">
            <v>0</v>
          </cell>
          <cell r="S1635" t="str">
            <v>Так</v>
          </cell>
          <cell r="T1635" t="str">
            <v>Так</v>
          </cell>
        </row>
        <row r="1636">
          <cell r="B1636" t="str">
            <v>91102</v>
          </cell>
          <cell r="L1636">
            <v>16932</v>
          </cell>
          <cell r="M1636">
            <v>37786</v>
          </cell>
          <cell r="N1636">
            <v>0</v>
          </cell>
          <cell r="O1636">
            <v>0</v>
          </cell>
          <cell r="Q1636">
            <v>0</v>
          </cell>
          <cell r="R1636">
            <v>0</v>
          </cell>
          <cell r="S1636" t="str">
            <v>Так</v>
          </cell>
          <cell r="T1636" t="str">
            <v>Так</v>
          </cell>
        </row>
        <row r="1637">
          <cell r="B1637" t="str">
            <v>91103</v>
          </cell>
          <cell r="L1637">
            <v>9877</v>
          </cell>
          <cell r="M1637">
            <v>4682</v>
          </cell>
          <cell r="N1637">
            <v>0</v>
          </cell>
          <cell r="O1637">
            <v>0</v>
          </cell>
          <cell r="Q1637">
            <v>0</v>
          </cell>
          <cell r="R1637">
            <v>0</v>
          </cell>
          <cell r="S1637" t="str">
            <v>Так</v>
          </cell>
          <cell r="T1637" t="str">
            <v>Так</v>
          </cell>
        </row>
        <row r="1638">
          <cell r="B1638" t="str">
            <v>91104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Q1638">
            <v>0</v>
          </cell>
          <cell r="R1638">
            <v>0</v>
          </cell>
          <cell r="S1638" t="str">
            <v>Так</v>
          </cell>
          <cell r="T1638" t="str">
            <v>Так</v>
          </cell>
        </row>
        <row r="1639">
          <cell r="B1639" t="str">
            <v>91110</v>
          </cell>
          <cell r="L1639">
            <v>9132</v>
          </cell>
          <cell r="M1639">
            <v>0</v>
          </cell>
          <cell r="N1639">
            <v>0</v>
          </cell>
          <cell r="O1639">
            <v>0</v>
          </cell>
          <cell r="Q1639">
            <v>0</v>
          </cell>
          <cell r="R1639">
            <v>0</v>
          </cell>
          <cell r="S1639" t="str">
            <v>Так</v>
          </cell>
          <cell r="T1639" t="str">
            <v>Так</v>
          </cell>
        </row>
        <row r="1640">
          <cell r="B1640" t="str">
            <v>91115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Q1640">
            <v>0</v>
          </cell>
          <cell r="R1640">
            <v>0</v>
          </cell>
          <cell r="S1640" t="str">
            <v>Так</v>
          </cell>
          <cell r="T1640" t="str">
            <v>Так</v>
          </cell>
        </row>
        <row r="1641">
          <cell r="B1641" t="str">
            <v>91120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Q1641">
            <v>0</v>
          </cell>
          <cell r="R1641">
            <v>0</v>
          </cell>
          <cell r="S1641" t="str">
            <v>Так</v>
          </cell>
          <cell r="T1641" t="str">
            <v>Так</v>
          </cell>
        </row>
        <row r="1642">
          <cell r="B1642" t="str">
            <v>91125</v>
          </cell>
          <cell r="L1642">
            <v>3923</v>
          </cell>
          <cell r="M1642">
            <v>2632</v>
          </cell>
          <cell r="N1642">
            <v>0</v>
          </cell>
          <cell r="O1642">
            <v>0</v>
          </cell>
          <cell r="Q1642">
            <v>0</v>
          </cell>
          <cell r="R1642">
            <v>0</v>
          </cell>
          <cell r="S1642" t="str">
            <v>Так</v>
          </cell>
          <cell r="T1642" t="str">
            <v>Так</v>
          </cell>
        </row>
        <row r="1643">
          <cell r="B1643" t="str">
            <v>91130</v>
          </cell>
          <cell r="L1643">
            <v>7844</v>
          </cell>
          <cell r="M1643">
            <v>13630</v>
          </cell>
          <cell r="N1643">
            <v>0</v>
          </cell>
          <cell r="O1643">
            <v>0</v>
          </cell>
          <cell r="Q1643">
            <v>0</v>
          </cell>
          <cell r="R1643">
            <v>0</v>
          </cell>
          <cell r="S1643" t="str">
            <v>Так</v>
          </cell>
          <cell r="T1643" t="str">
            <v>Так</v>
          </cell>
        </row>
        <row r="1644">
          <cell r="B1644" t="str">
            <v>91135</v>
          </cell>
          <cell r="L1644">
            <v>288</v>
          </cell>
          <cell r="M1644">
            <v>236</v>
          </cell>
          <cell r="N1644">
            <v>0</v>
          </cell>
          <cell r="O1644">
            <v>0</v>
          </cell>
          <cell r="Q1644">
            <v>0</v>
          </cell>
          <cell r="R1644">
            <v>0</v>
          </cell>
          <cell r="S1644" t="str">
            <v>Так</v>
          </cell>
          <cell r="T1644" t="str">
            <v>Так</v>
          </cell>
        </row>
        <row r="1645">
          <cell r="B1645" t="str">
            <v>91136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Q1645">
            <v>0</v>
          </cell>
          <cell r="R1645">
            <v>0</v>
          </cell>
          <cell r="S1645" t="str">
            <v>Так</v>
          </cell>
          <cell r="T1645" t="str">
            <v>Так</v>
          </cell>
        </row>
        <row r="1646">
          <cell r="B1646" t="str">
            <v>91140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S1646" t="str">
            <v>Так</v>
          </cell>
          <cell r="T1646" t="str">
            <v>Так</v>
          </cell>
        </row>
        <row r="1647">
          <cell r="B1647" t="str">
            <v>91145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Q1647">
            <v>0</v>
          </cell>
          <cell r="R1647">
            <v>0</v>
          </cell>
          <cell r="S1647" t="str">
            <v>Так</v>
          </cell>
          <cell r="T1647" t="str">
            <v>Так</v>
          </cell>
        </row>
        <row r="1648">
          <cell r="B1648" t="str">
            <v>91155</v>
          </cell>
          <cell r="L1648">
            <v>4230</v>
          </cell>
          <cell r="M1648">
            <v>195202</v>
          </cell>
          <cell r="N1648">
            <v>0</v>
          </cell>
          <cell r="O1648">
            <v>0</v>
          </cell>
          <cell r="Q1648">
            <v>0</v>
          </cell>
          <cell r="R1648">
            <v>0</v>
          </cell>
          <cell r="S1648" t="str">
            <v>Так</v>
          </cell>
          <cell r="T1648" t="str">
            <v>Так</v>
          </cell>
        </row>
        <row r="1649">
          <cell r="B1649" t="str">
            <v>91160</v>
          </cell>
          <cell r="L1649">
            <v>966</v>
          </cell>
          <cell r="M1649">
            <v>966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S1649" t="str">
            <v>Так</v>
          </cell>
          <cell r="T1649" t="str">
            <v>Так</v>
          </cell>
        </row>
        <row r="1650">
          <cell r="B1650" t="str">
            <v>91165</v>
          </cell>
          <cell r="L1650">
            <v>8620</v>
          </cell>
          <cell r="M1650">
            <v>85378</v>
          </cell>
          <cell r="N1650">
            <v>0</v>
          </cell>
          <cell r="O1650">
            <v>0.47611796950033969</v>
          </cell>
          <cell r="Q1650">
            <v>0</v>
          </cell>
          <cell r="R1650">
            <v>40650</v>
          </cell>
          <cell r="S1650" t="str">
            <v>Так</v>
          </cell>
          <cell r="T1650" t="str">
            <v>Так</v>
          </cell>
        </row>
        <row r="1651">
          <cell r="B1651" t="str">
            <v>91166</v>
          </cell>
          <cell r="L1651">
            <v>2</v>
          </cell>
          <cell r="M1651">
            <v>6</v>
          </cell>
          <cell r="N1651">
            <v>0</v>
          </cell>
          <cell r="O1651">
            <v>0</v>
          </cell>
          <cell r="Q1651">
            <v>0</v>
          </cell>
          <cell r="R1651">
            <v>0</v>
          </cell>
          <cell r="S1651" t="str">
            <v>Так</v>
          </cell>
          <cell r="T1651" t="str">
            <v>Так</v>
          </cell>
        </row>
        <row r="1652">
          <cell r="B1652" t="str">
            <v>91167</v>
          </cell>
          <cell r="L1652">
            <v>8618</v>
          </cell>
          <cell r="M1652">
            <v>80438</v>
          </cell>
          <cell r="N1652">
            <v>0</v>
          </cell>
          <cell r="O1652">
            <v>0</v>
          </cell>
          <cell r="Q1652">
            <v>0</v>
          </cell>
          <cell r="R1652">
            <v>0</v>
          </cell>
          <cell r="S1652" t="str">
            <v>Так</v>
          </cell>
          <cell r="T1652" t="str">
            <v>Так</v>
          </cell>
        </row>
        <row r="1653">
          <cell r="B1653" t="str">
            <v>91170</v>
          </cell>
          <cell r="L1653">
            <v>69</v>
          </cell>
          <cell r="M1653">
            <v>120</v>
          </cell>
          <cell r="N1653">
            <v>0</v>
          </cell>
          <cell r="O1653">
            <v>0</v>
          </cell>
          <cell r="Q1653">
            <v>0</v>
          </cell>
          <cell r="R1653">
            <v>0</v>
          </cell>
          <cell r="S1653" t="str">
            <v>Так</v>
          </cell>
          <cell r="T1653" t="str">
            <v>Так</v>
          </cell>
        </row>
        <row r="1654">
          <cell r="B1654" t="str">
            <v>91180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Q1654">
            <v>0</v>
          </cell>
          <cell r="R1654">
            <v>0</v>
          </cell>
          <cell r="S1654" t="str">
            <v>Так</v>
          </cell>
          <cell r="T1654" t="str">
            <v>Так</v>
          </cell>
        </row>
        <row r="1655">
          <cell r="B1655" t="str">
            <v>91181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Q1655">
            <v>0</v>
          </cell>
          <cell r="R1655">
            <v>0</v>
          </cell>
          <cell r="S1655" t="str">
            <v>Так</v>
          </cell>
          <cell r="T1655" t="str">
            <v>Так</v>
          </cell>
        </row>
        <row r="1656">
          <cell r="B1656" t="str">
            <v>91182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Q1656">
            <v>0</v>
          </cell>
          <cell r="R1656">
            <v>0</v>
          </cell>
          <cell r="S1656" t="str">
            <v>Так</v>
          </cell>
          <cell r="T1656" t="str">
            <v>Так</v>
          </cell>
        </row>
        <row r="1657">
          <cell r="B1657" t="str">
            <v>91183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Q1657">
            <v>0</v>
          </cell>
          <cell r="R1657">
            <v>0</v>
          </cell>
          <cell r="S1657" t="str">
            <v>Так</v>
          </cell>
          <cell r="T1657" t="str">
            <v>Так</v>
          </cell>
        </row>
        <row r="1658">
          <cell r="B1658" t="str">
            <v>91184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Q1658">
            <v>0</v>
          </cell>
          <cell r="R1658">
            <v>0</v>
          </cell>
          <cell r="S1658" t="str">
            <v>Так</v>
          </cell>
          <cell r="T1658" t="str">
            <v>Так</v>
          </cell>
        </row>
        <row r="1659">
          <cell r="B1659" t="str">
            <v>91190</v>
          </cell>
          <cell r="L1659">
            <v>2</v>
          </cell>
          <cell r="M1659">
            <v>1969</v>
          </cell>
          <cell r="N1659">
            <v>0</v>
          </cell>
          <cell r="O1659">
            <v>0</v>
          </cell>
          <cell r="Q1659">
            <v>0</v>
          </cell>
          <cell r="R1659">
            <v>0</v>
          </cell>
          <cell r="S1659" t="str">
            <v>Так</v>
          </cell>
          <cell r="T1659" t="str">
            <v>Так</v>
          </cell>
        </row>
        <row r="1660">
          <cell r="B1660" t="str">
            <v>91195</v>
          </cell>
          <cell r="L1660">
            <v>67782</v>
          </cell>
          <cell r="M1660">
            <v>347409</v>
          </cell>
          <cell r="N1660">
            <v>0</v>
          </cell>
          <cell r="O1660">
            <v>0</v>
          </cell>
          <cell r="Q1660">
            <v>0</v>
          </cell>
          <cell r="R1660">
            <v>0</v>
          </cell>
          <cell r="S1660" t="str">
            <v>Так</v>
          </cell>
          <cell r="T1660" t="str">
            <v>Так</v>
          </cell>
        </row>
        <row r="1661">
          <cell r="B1661" t="str">
            <v>91200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Q1661">
            <v>0</v>
          </cell>
          <cell r="R1661">
            <v>0</v>
          </cell>
          <cell r="S1661" t="str">
            <v>Так</v>
          </cell>
          <cell r="T1661" t="str">
            <v>Так</v>
          </cell>
        </row>
        <row r="1662">
          <cell r="B1662" t="str">
            <v>91300</v>
          </cell>
          <cell r="L1662">
            <v>102573</v>
          </cell>
          <cell r="M1662">
            <v>382365</v>
          </cell>
          <cell r="N1662">
            <v>0</v>
          </cell>
          <cell r="O1662">
            <v>0</v>
          </cell>
          <cell r="Q1662">
            <v>0</v>
          </cell>
          <cell r="R1662">
            <v>0</v>
          </cell>
          <cell r="S1662" t="str">
            <v>Так</v>
          </cell>
          <cell r="T1662" t="str">
            <v>Так</v>
          </cell>
        </row>
        <row r="1663">
          <cell r="B1663" t="str">
            <v>91400</v>
          </cell>
          <cell r="L1663">
            <v>2299</v>
          </cell>
          <cell r="M1663">
            <v>2299</v>
          </cell>
          <cell r="N1663">
            <v>0</v>
          </cell>
          <cell r="O1663">
            <v>0</v>
          </cell>
          <cell r="Q1663">
            <v>0</v>
          </cell>
          <cell r="R1663">
            <v>0</v>
          </cell>
          <cell r="S1663" t="str">
            <v>Так</v>
          </cell>
          <cell r="T1663" t="str">
            <v>Так</v>
          </cell>
        </row>
        <row r="1664">
          <cell r="B1664" t="str">
            <v>91405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Q1664">
            <v>0</v>
          </cell>
          <cell r="R1664">
            <v>0</v>
          </cell>
          <cell r="S1664" t="str">
            <v>Так</v>
          </cell>
          <cell r="T1664" t="str">
            <v>Так</v>
          </cell>
        </row>
        <row r="1665">
          <cell r="B1665" t="str">
            <v>91410</v>
          </cell>
          <cell r="L1665">
            <v>6029</v>
          </cell>
          <cell r="M1665">
            <v>6029</v>
          </cell>
          <cell r="N1665">
            <v>0</v>
          </cell>
          <cell r="O1665">
            <v>0</v>
          </cell>
          <cell r="Q1665">
            <v>0</v>
          </cell>
          <cell r="R1665">
            <v>0</v>
          </cell>
          <cell r="S1665" t="str">
            <v>Так</v>
          </cell>
          <cell r="T1665" t="str">
            <v>Так</v>
          </cell>
        </row>
        <row r="1666">
          <cell r="B1666" t="str">
            <v>91411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S1666" t="str">
            <v>Так</v>
          </cell>
          <cell r="T1666" t="str">
            <v>Так</v>
          </cell>
        </row>
        <row r="1667">
          <cell r="B1667" t="str">
            <v>91412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Q1667">
            <v>0</v>
          </cell>
          <cell r="R1667">
            <v>0</v>
          </cell>
          <cell r="S1667" t="str">
            <v>Так</v>
          </cell>
          <cell r="T1667" t="str">
            <v>Так</v>
          </cell>
        </row>
        <row r="1668">
          <cell r="B1668" t="str">
            <v>91415</v>
          </cell>
          <cell r="L1668">
            <v>42</v>
          </cell>
          <cell r="M1668">
            <v>42</v>
          </cell>
          <cell r="N1668">
            <v>0</v>
          </cell>
          <cell r="O1668">
            <v>0</v>
          </cell>
          <cell r="Q1668">
            <v>0</v>
          </cell>
          <cell r="R1668">
            <v>0</v>
          </cell>
          <cell r="S1668" t="str">
            <v>Так</v>
          </cell>
          <cell r="T1668" t="str">
            <v>Так</v>
          </cell>
        </row>
        <row r="1669">
          <cell r="B1669" t="str">
            <v>91420</v>
          </cell>
          <cell r="L1669">
            <v>-75791</v>
          </cell>
          <cell r="M1669">
            <v>-216493</v>
          </cell>
          <cell r="N1669">
            <v>0</v>
          </cell>
          <cell r="O1669">
            <v>0</v>
          </cell>
          <cell r="Q1669">
            <v>0</v>
          </cell>
          <cell r="R1669">
            <v>0</v>
          </cell>
          <cell r="S1669" t="str">
            <v>Так</v>
          </cell>
          <cell r="T1669" t="str">
            <v>Так</v>
          </cell>
        </row>
        <row r="1670">
          <cell r="B1670" t="str">
            <v>9(1420)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Q1670">
            <v>0</v>
          </cell>
          <cell r="R1670">
            <v>0</v>
          </cell>
          <cell r="S1670" t="str">
            <v>Так</v>
          </cell>
          <cell r="T1670" t="str">
            <v>Так</v>
          </cell>
        </row>
        <row r="1671">
          <cell r="B1671" t="str">
            <v>91425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Q1671">
            <v>0</v>
          </cell>
          <cell r="R1671">
            <v>0</v>
          </cell>
          <cell r="S1671" t="str">
            <v>Так</v>
          </cell>
          <cell r="T1671" t="str">
            <v>Так</v>
          </cell>
        </row>
        <row r="1672">
          <cell r="B1672" t="str">
            <v>91430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Q1672">
            <v>0</v>
          </cell>
          <cell r="R1672">
            <v>0</v>
          </cell>
          <cell r="S1672" t="str">
            <v>Так</v>
          </cell>
          <cell r="T1672" t="str">
            <v>Так</v>
          </cell>
        </row>
        <row r="1673">
          <cell r="B1673" t="str">
            <v>91435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Q1673">
            <v>0</v>
          </cell>
          <cell r="R1673">
            <v>0</v>
          </cell>
          <cell r="S1673" t="str">
            <v>Так</v>
          </cell>
          <cell r="T1673" t="str">
            <v>Так</v>
          </cell>
        </row>
        <row r="1674">
          <cell r="B1674" t="str">
            <v>91495</v>
          </cell>
          <cell r="L1674">
            <v>-67421</v>
          </cell>
          <cell r="M1674">
            <v>-208123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S1674" t="str">
            <v>Так</v>
          </cell>
          <cell r="T1674" t="str">
            <v>Так</v>
          </cell>
        </row>
        <row r="1675">
          <cell r="B1675" t="str">
            <v>91500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Q1675">
            <v>0</v>
          </cell>
          <cell r="R1675">
            <v>0</v>
          </cell>
          <cell r="S1675" t="str">
            <v>Так</v>
          </cell>
          <cell r="T1675" t="str">
            <v>Так</v>
          </cell>
        </row>
        <row r="1676">
          <cell r="B1676" t="str">
            <v>91505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Q1676">
            <v>0</v>
          </cell>
          <cell r="R1676">
            <v>0</v>
          </cell>
          <cell r="S1676" t="str">
            <v>Так</v>
          </cell>
          <cell r="T1676" t="str">
            <v>Так</v>
          </cell>
        </row>
        <row r="1677">
          <cell r="B1677" t="str">
            <v>91510</v>
          </cell>
          <cell r="L1677">
            <v>0</v>
          </cell>
          <cell r="M1677">
            <v>181989</v>
          </cell>
          <cell r="N1677">
            <v>0</v>
          </cell>
          <cell r="O1677">
            <v>1</v>
          </cell>
          <cell r="Q1677">
            <v>0</v>
          </cell>
          <cell r="R1677">
            <v>181989</v>
          </cell>
          <cell r="S1677" t="str">
            <v>Так</v>
          </cell>
          <cell r="T1677" t="str">
            <v>Так</v>
          </cell>
        </row>
        <row r="1678">
          <cell r="B1678" t="str">
            <v>91515</v>
          </cell>
          <cell r="L1678">
            <v>122374</v>
          </cell>
          <cell r="M1678">
            <v>231918</v>
          </cell>
          <cell r="N1678">
            <v>0.92795855328746302</v>
          </cell>
          <cell r="O1678">
            <v>0.9659750429030951</v>
          </cell>
          <cell r="Q1678">
            <v>113558</v>
          </cell>
          <cell r="R1678">
            <v>224027</v>
          </cell>
          <cell r="S1678" t="str">
            <v>Так</v>
          </cell>
          <cell r="T1678" t="str">
            <v>Так</v>
          </cell>
        </row>
        <row r="1679">
          <cell r="B1679" t="str">
            <v>91520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Q1679">
            <v>0</v>
          </cell>
          <cell r="R1679">
            <v>0</v>
          </cell>
          <cell r="S1679" t="str">
            <v>Так</v>
          </cell>
          <cell r="T1679" t="str">
            <v>Так</v>
          </cell>
        </row>
        <row r="1680">
          <cell r="B1680" t="str">
            <v>91521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Q1680">
            <v>0</v>
          </cell>
          <cell r="R1680">
            <v>0</v>
          </cell>
          <cell r="S1680" t="str">
            <v>Так</v>
          </cell>
          <cell r="T1680" t="str">
            <v>Так</v>
          </cell>
        </row>
        <row r="1681">
          <cell r="B1681" t="str">
            <v>91525</v>
          </cell>
          <cell r="L1681">
            <v>389</v>
          </cell>
          <cell r="M1681">
            <v>1</v>
          </cell>
          <cell r="N1681">
            <v>0</v>
          </cell>
          <cell r="O1681">
            <v>0</v>
          </cell>
          <cell r="Q1681">
            <v>0</v>
          </cell>
          <cell r="R1681">
            <v>0</v>
          </cell>
          <cell r="S1681" t="str">
            <v>Так</v>
          </cell>
          <cell r="T1681" t="str">
            <v>Так</v>
          </cell>
        </row>
        <row r="1682">
          <cell r="B1682" t="str">
            <v>91526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Q1682">
            <v>0</v>
          </cell>
          <cell r="R1682">
            <v>0</v>
          </cell>
          <cell r="S1682" t="str">
            <v>Так</v>
          </cell>
          <cell r="T1682" t="str">
            <v>Так</v>
          </cell>
        </row>
        <row r="1683">
          <cell r="B1683" t="str">
            <v>91530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Q1683">
            <v>0</v>
          </cell>
          <cell r="R1683">
            <v>0</v>
          </cell>
          <cell r="S1683" t="str">
            <v>Так</v>
          </cell>
          <cell r="T1683" t="str">
            <v>Так</v>
          </cell>
        </row>
        <row r="1684">
          <cell r="B1684" t="str">
            <v>91531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Q1684">
            <v>0</v>
          </cell>
          <cell r="R1684">
            <v>0</v>
          </cell>
          <cell r="S1684" t="str">
            <v>Так</v>
          </cell>
          <cell r="T1684" t="str">
            <v>Так</v>
          </cell>
        </row>
        <row r="1685">
          <cell r="B1685" t="str">
            <v>91532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Q1685">
            <v>0</v>
          </cell>
          <cell r="R1685">
            <v>0</v>
          </cell>
          <cell r="S1685" t="str">
            <v>Так</v>
          </cell>
          <cell r="T1685" t="str">
            <v>Так</v>
          </cell>
        </row>
        <row r="1686">
          <cell r="B1686" t="str">
            <v>91533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Q1686">
            <v>0</v>
          </cell>
          <cell r="R1686">
            <v>0</v>
          </cell>
          <cell r="S1686" t="str">
            <v>Так</v>
          </cell>
          <cell r="T1686" t="str">
            <v>Так</v>
          </cell>
        </row>
        <row r="1687">
          <cell r="B1687" t="str">
            <v>91534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Q1687">
            <v>0</v>
          </cell>
          <cell r="R1687">
            <v>0</v>
          </cell>
          <cell r="S1687" t="str">
            <v>Так</v>
          </cell>
          <cell r="T1687" t="str">
            <v>Так</v>
          </cell>
        </row>
        <row r="1688">
          <cell r="B1688" t="str">
            <v>91535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Q1688">
            <v>0</v>
          </cell>
          <cell r="R1688">
            <v>0</v>
          </cell>
          <cell r="S1688" t="str">
            <v>Так</v>
          </cell>
          <cell r="T1688" t="str">
            <v>Так</v>
          </cell>
        </row>
        <row r="1689">
          <cell r="B1689" t="str">
            <v>91540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Q1689">
            <v>0</v>
          </cell>
          <cell r="R1689">
            <v>0</v>
          </cell>
          <cell r="S1689" t="str">
            <v>Так</v>
          </cell>
          <cell r="T1689" t="str">
            <v>Так</v>
          </cell>
        </row>
        <row r="1690">
          <cell r="B1690" t="str">
            <v>91545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Q1690">
            <v>0</v>
          </cell>
          <cell r="R1690">
            <v>0</v>
          </cell>
          <cell r="S1690" t="str">
            <v>Так</v>
          </cell>
          <cell r="T1690" t="str">
            <v>Так</v>
          </cell>
        </row>
        <row r="1691">
          <cell r="B1691" t="str">
            <v>91595</v>
          </cell>
          <cell r="L1691">
            <v>122763</v>
          </cell>
          <cell r="M1691">
            <v>413908</v>
          </cell>
          <cell r="N1691">
            <v>0</v>
          </cell>
          <cell r="O1691">
            <v>0</v>
          </cell>
          <cell r="Q1691">
            <v>0</v>
          </cell>
          <cell r="R1691">
            <v>0</v>
          </cell>
          <cell r="S1691" t="str">
            <v>Так</v>
          </cell>
          <cell r="T1691" t="str">
            <v>Так</v>
          </cell>
        </row>
        <row r="1692">
          <cell r="B1692" t="str">
            <v>91600</v>
          </cell>
          <cell r="L1692">
            <v>16109</v>
          </cell>
          <cell r="M1692">
            <v>0</v>
          </cell>
          <cell r="N1692">
            <v>0</v>
          </cell>
          <cell r="O1692">
            <v>0</v>
          </cell>
          <cell r="Q1692">
            <v>0</v>
          </cell>
          <cell r="R1692">
            <v>0</v>
          </cell>
          <cell r="S1692" t="str">
            <v>Так</v>
          </cell>
          <cell r="T1692" t="str">
            <v>Так</v>
          </cell>
        </row>
        <row r="1693">
          <cell r="B1693" t="str">
            <v>91605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Q1693">
            <v>0</v>
          </cell>
          <cell r="R1693">
            <v>0</v>
          </cell>
          <cell r="S1693" t="str">
            <v>Так</v>
          </cell>
          <cell r="T1693" t="str">
            <v>Так</v>
          </cell>
        </row>
        <row r="1694">
          <cell r="B1694" t="str">
            <v>91610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Q1694">
            <v>0</v>
          </cell>
          <cell r="R1694">
            <v>0</v>
          </cell>
          <cell r="S1694" t="str">
            <v>Так</v>
          </cell>
          <cell r="T1694" t="str">
            <v>Так</v>
          </cell>
        </row>
        <row r="1695">
          <cell r="B1695" t="str">
            <v>91615</v>
          </cell>
          <cell r="L1695">
            <v>1501</v>
          </cell>
          <cell r="M1695">
            <v>2937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S1695" t="str">
            <v>Так</v>
          </cell>
          <cell r="T1695" t="str">
            <v>Так</v>
          </cell>
        </row>
        <row r="1696">
          <cell r="B1696" t="str">
            <v>91620</v>
          </cell>
          <cell r="L1696">
            <v>1752</v>
          </cell>
          <cell r="M1696">
            <v>81</v>
          </cell>
          <cell r="N1696">
            <v>0</v>
          </cell>
          <cell r="O1696">
            <v>0</v>
          </cell>
          <cell r="Q1696">
            <v>0</v>
          </cell>
          <cell r="R1696">
            <v>0</v>
          </cell>
          <cell r="S1696" t="str">
            <v>Так</v>
          </cell>
          <cell r="T1696" t="str">
            <v>Так</v>
          </cell>
        </row>
        <row r="1697">
          <cell r="B1697" t="str">
            <v>91621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Q1697">
            <v>0</v>
          </cell>
          <cell r="R1697">
            <v>0</v>
          </cell>
          <cell r="S1697" t="str">
            <v>Так</v>
          </cell>
          <cell r="T1697" t="str">
            <v>Так</v>
          </cell>
        </row>
        <row r="1698">
          <cell r="B1698" t="str">
            <v>91625</v>
          </cell>
          <cell r="L1698">
            <v>0</v>
          </cell>
          <cell r="M1698">
            <v>53</v>
          </cell>
          <cell r="N1698">
            <v>0</v>
          </cell>
          <cell r="O1698">
            <v>0</v>
          </cell>
          <cell r="Q1698">
            <v>0</v>
          </cell>
          <cell r="R1698">
            <v>0</v>
          </cell>
          <cell r="S1698" t="str">
            <v>Так</v>
          </cell>
          <cell r="T1698" t="str">
            <v>Так</v>
          </cell>
        </row>
        <row r="1699">
          <cell r="B1699" t="str">
            <v>91630</v>
          </cell>
          <cell r="L1699">
            <v>8</v>
          </cell>
          <cell r="M1699">
            <v>270</v>
          </cell>
          <cell r="N1699">
            <v>0</v>
          </cell>
          <cell r="O1699">
            <v>0</v>
          </cell>
          <cell r="Q1699">
            <v>0</v>
          </cell>
          <cell r="R1699">
            <v>0</v>
          </cell>
          <cell r="S1699" t="str">
            <v>Так</v>
          </cell>
          <cell r="T1699" t="str">
            <v>Так</v>
          </cell>
        </row>
        <row r="1700">
          <cell r="B1700" t="str">
            <v>91635</v>
          </cell>
          <cell r="L1700">
            <v>10</v>
          </cell>
          <cell r="M1700">
            <v>954</v>
          </cell>
          <cell r="N1700">
            <v>0</v>
          </cell>
          <cell r="O1700">
            <v>0</v>
          </cell>
          <cell r="Q1700">
            <v>0</v>
          </cell>
          <cell r="R1700">
            <v>0</v>
          </cell>
          <cell r="S1700" t="str">
            <v>Так</v>
          </cell>
          <cell r="T1700" t="str">
            <v>Так</v>
          </cell>
        </row>
        <row r="1701">
          <cell r="B1701" t="str">
            <v>91640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Q1701">
            <v>0</v>
          </cell>
          <cell r="R1701">
            <v>0</v>
          </cell>
          <cell r="S1701" t="str">
            <v>Так</v>
          </cell>
          <cell r="T1701" t="str">
            <v>Так</v>
          </cell>
        </row>
        <row r="1702">
          <cell r="B1702" t="str">
            <v>91645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S1702" t="str">
            <v>Так</v>
          </cell>
          <cell r="T1702" t="str">
            <v>Так</v>
          </cell>
        </row>
        <row r="1703">
          <cell r="B1703" t="str">
            <v>91650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Q1703">
            <v>0</v>
          </cell>
          <cell r="R1703">
            <v>0</v>
          </cell>
          <cell r="S1703" t="str">
            <v>Так</v>
          </cell>
          <cell r="T1703" t="str">
            <v>Так</v>
          </cell>
        </row>
        <row r="1704">
          <cell r="B1704" t="str">
            <v>91660</v>
          </cell>
          <cell r="L1704">
            <v>497</v>
          </cell>
          <cell r="M1704">
            <v>576</v>
          </cell>
          <cell r="N1704">
            <v>0</v>
          </cell>
          <cell r="O1704">
            <v>0</v>
          </cell>
          <cell r="Q1704">
            <v>0</v>
          </cell>
          <cell r="R1704">
            <v>0</v>
          </cell>
          <cell r="S1704" t="str">
            <v>Так</v>
          </cell>
          <cell r="T1704" t="str">
            <v>Так</v>
          </cell>
        </row>
        <row r="1705">
          <cell r="B1705" t="str">
            <v>91665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Q1705">
            <v>0</v>
          </cell>
          <cell r="R1705">
            <v>0</v>
          </cell>
          <cell r="S1705" t="str">
            <v>Так</v>
          </cell>
          <cell r="T1705" t="str">
            <v>Так</v>
          </cell>
        </row>
        <row r="1706">
          <cell r="B1706" t="str">
            <v>91670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Q1706">
            <v>0</v>
          </cell>
          <cell r="R1706">
            <v>0</v>
          </cell>
          <cell r="S1706" t="str">
            <v>Так</v>
          </cell>
          <cell r="T1706" t="str">
            <v>Так</v>
          </cell>
        </row>
        <row r="1707">
          <cell r="B1707" t="str">
            <v>91690</v>
          </cell>
          <cell r="L1707">
            <v>27354</v>
          </cell>
          <cell r="M1707">
            <v>171709</v>
          </cell>
          <cell r="N1707">
            <v>0</v>
          </cell>
          <cell r="O1707">
            <v>0</v>
          </cell>
          <cell r="Q1707">
            <v>0</v>
          </cell>
          <cell r="R1707">
            <v>0</v>
          </cell>
          <cell r="S1707" t="str">
            <v>Так</v>
          </cell>
          <cell r="T1707" t="str">
            <v>Так</v>
          </cell>
        </row>
        <row r="1708">
          <cell r="B1708" t="str">
            <v>91695</v>
          </cell>
          <cell r="L1708">
            <v>47231</v>
          </cell>
          <cell r="M1708">
            <v>176580</v>
          </cell>
          <cell r="N1708">
            <v>0</v>
          </cell>
          <cell r="O1708">
            <v>0</v>
          </cell>
          <cell r="Q1708">
            <v>0</v>
          </cell>
          <cell r="R1708">
            <v>0</v>
          </cell>
          <cell r="S1708" t="str">
            <v>Так</v>
          </cell>
          <cell r="T1708" t="str">
            <v>Так</v>
          </cell>
        </row>
        <row r="1709">
          <cell r="B1709" t="str">
            <v>91700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Q1709">
            <v>0</v>
          </cell>
          <cell r="R1709">
            <v>0</v>
          </cell>
          <cell r="S1709" t="str">
            <v>Так</v>
          </cell>
          <cell r="T1709" t="str">
            <v>Так</v>
          </cell>
        </row>
        <row r="1710">
          <cell r="B1710" t="str">
            <v>91800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Q1710">
            <v>0</v>
          </cell>
          <cell r="R1710">
            <v>0</v>
          </cell>
          <cell r="S1710" t="str">
            <v>Так</v>
          </cell>
          <cell r="T1710" t="str">
            <v>Так</v>
          </cell>
        </row>
        <row r="1711">
          <cell r="B1711" t="str">
            <v>91900</v>
          </cell>
          <cell r="L1711">
            <v>102573</v>
          </cell>
          <cell r="M1711">
            <v>382365</v>
          </cell>
          <cell r="N1711">
            <v>0</v>
          </cell>
          <cell r="O1711">
            <v>0</v>
          </cell>
          <cell r="Q1711">
            <v>0</v>
          </cell>
          <cell r="R1711">
            <v>0</v>
          </cell>
          <cell r="S1711" t="str">
            <v>Так</v>
          </cell>
          <cell r="T1711" t="str">
            <v>Так</v>
          </cell>
        </row>
        <row r="1712">
          <cell r="B1712" t="str">
            <v>92000</v>
          </cell>
          <cell r="L1712">
            <v>98748</v>
          </cell>
          <cell r="M1712">
            <v>144733</v>
          </cell>
          <cell r="N1712">
            <v>0</v>
          </cell>
          <cell r="O1712">
            <v>4.3376424174168988E-2</v>
          </cell>
          <cell r="Q1712">
            <v>0</v>
          </cell>
          <cell r="R1712">
            <v>6278</v>
          </cell>
          <cell r="S1712" t="str">
            <v>Так</v>
          </cell>
          <cell r="T1712" t="str">
            <v>Так</v>
          </cell>
        </row>
        <row r="1713">
          <cell r="B1713" t="str">
            <v>92010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Q1713">
            <v>0</v>
          </cell>
          <cell r="R1713">
            <v>0</v>
          </cell>
          <cell r="S1713" t="str">
            <v>Так</v>
          </cell>
          <cell r="T1713" t="str">
            <v>Так</v>
          </cell>
        </row>
        <row r="1714">
          <cell r="B1714" t="str">
            <v>92011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Q1714">
            <v>0</v>
          </cell>
          <cell r="R1714">
            <v>0</v>
          </cell>
          <cell r="S1714" t="str">
            <v>Так</v>
          </cell>
          <cell r="T1714" t="str">
            <v>Так</v>
          </cell>
        </row>
        <row r="1715">
          <cell r="B1715" t="str">
            <v>92012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Q1715">
            <v>0</v>
          </cell>
          <cell r="R1715">
            <v>0</v>
          </cell>
          <cell r="S1715" t="str">
            <v>Так</v>
          </cell>
          <cell r="T1715" t="str">
            <v>Так</v>
          </cell>
        </row>
        <row r="1716">
          <cell r="B1716" t="str">
            <v>92013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Q1716">
            <v>0</v>
          </cell>
          <cell r="R1716">
            <v>0</v>
          </cell>
          <cell r="S1716" t="str">
            <v>Так</v>
          </cell>
          <cell r="T1716" t="str">
            <v>Так</v>
          </cell>
        </row>
        <row r="1717">
          <cell r="B1717" t="str">
            <v>92014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Q1717">
            <v>0</v>
          </cell>
          <cell r="R1717">
            <v>0</v>
          </cell>
          <cell r="S1717" t="str">
            <v>Так</v>
          </cell>
          <cell r="T1717" t="str">
            <v>Так</v>
          </cell>
        </row>
        <row r="1718">
          <cell r="B1718" t="str">
            <v>92050</v>
          </cell>
          <cell r="L1718">
            <v>111760</v>
          </cell>
          <cell r="M1718">
            <v>83304</v>
          </cell>
          <cell r="N1718">
            <v>0</v>
          </cell>
          <cell r="O1718">
            <v>0</v>
          </cell>
          <cell r="Q1718">
            <v>0</v>
          </cell>
          <cell r="R1718">
            <v>0</v>
          </cell>
          <cell r="S1718" t="str">
            <v>Так</v>
          </cell>
          <cell r="T1718" t="str">
            <v>Так</v>
          </cell>
        </row>
        <row r="1719">
          <cell r="B1719" t="str">
            <v>92070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Q1719">
            <v>0</v>
          </cell>
          <cell r="R1719">
            <v>0</v>
          </cell>
          <cell r="S1719" t="str">
            <v>Так</v>
          </cell>
          <cell r="T1719" t="str">
            <v>Так</v>
          </cell>
        </row>
        <row r="1720">
          <cell r="B1720" t="str">
            <v>92090</v>
          </cell>
          <cell r="L1720">
            <v>0</v>
          </cell>
          <cell r="M1720">
            <v>61429</v>
          </cell>
          <cell r="N1720">
            <v>0</v>
          </cell>
          <cell r="O1720">
            <v>0</v>
          </cell>
          <cell r="Q1720">
            <v>0</v>
          </cell>
          <cell r="R1720">
            <v>0</v>
          </cell>
          <cell r="S1720" t="str">
            <v>Так</v>
          </cell>
          <cell r="T1720" t="str">
            <v>Так</v>
          </cell>
        </row>
        <row r="1721">
          <cell r="B1721" t="str">
            <v>92095</v>
          </cell>
          <cell r="L1721">
            <v>13012</v>
          </cell>
          <cell r="M1721">
            <v>0</v>
          </cell>
          <cell r="N1721">
            <v>0</v>
          </cell>
          <cell r="O1721">
            <v>0</v>
          </cell>
          <cell r="Q1721">
            <v>0</v>
          </cell>
          <cell r="R1721">
            <v>0</v>
          </cell>
          <cell r="S1721" t="str">
            <v>Так</v>
          </cell>
          <cell r="T1721" t="str">
            <v>Так</v>
          </cell>
        </row>
        <row r="1722">
          <cell r="B1722" t="str">
            <v>92105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Q1722">
            <v>0</v>
          </cell>
          <cell r="R1722">
            <v>0</v>
          </cell>
          <cell r="S1722" t="str">
            <v>Так</v>
          </cell>
          <cell r="T1722" t="str">
            <v>Так</v>
          </cell>
        </row>
        <row r="1723">
          <cell r="B1723" t="str">
            <v>9(2105)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Q1723">
            <v>0</v>
          </cell>
          <cell r="R1723">
            <v>0</v>
          </cell>
          <cell r="S1723" t="str">
            <v>Так</v>
          </cell>
          <cell r="T1723" t="str">
            <v>Так</v>
          </cell>
        </row>
        <row r="1724">
          <cell r="B1724" t="str">
            <v>92110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Q1724">
            <v>0</v>
          </cell>
          <cell r="R1724">
            <v>0</v>
          </cell>
          <cell r="S1724" t="str">
            <v>Так</v>
          </cell>
          <cell r="T1724" t="str">
            <v>Так</v>
          </cell>
        </row>
        <row r="1725">
          <cell r="B1725" t="str">
            <v>9(2110)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Q1725">
            <v>0</v>
          </cell>
          <cell r="R1725">
            <v>0</v>
          </cell>
          <cell r="S1725" t="str">
            <v>Так</v>
          </cell>
          <cell r="T1725" t="str">
            <v>Так</v>
          </cell>
        </row>
        <row r="1726">
          <cell r="B1726" t="str">
            <v>92111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Q1726">
            <v>0</v>
          </cell>
          <cell r="R1726">
            <v>0</v>
          </cell>
          <cell r="S1726" t="str">
            <v>Так</v>
          </cell>
          <cell r="T1726" t="str">
            <v>Так</v>
          </cell>
        </row>
        <row r="1727">
          <cell r="B1727" t="str">
            <v>92112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Q1727">
            <v>0</v>
          </cell>
          <cell r="R1727">
            <v>0</v>
          </cell>
          <cell r="S1727" t="str">
            <v>Так</v>
          </cell>
          <cell r="T1727" t="str">
            <v>Так</v>
          </cell>
        </row>
        <row r="1728">
          <cell r="B1728" t="str">
            <v>92120</v>
          </cell>
          <cell r="L1728">
            <v>28975</v>
          </cell>
          <cell r="M1728">
            <v>24756</v>
          </cell>
          <cell r="N1728">
            <v>0</v>
          </cell>
          <cell r="O1728">
            <v>0</v>
          </cell>
          <cell r="Q1728">
            <v>0</v>
          </cell>
          <cell r="R1728">
            <v>0</v>
          </cell>
          <cell r="S1728" t="str">
            <v>Так</v>
          </cell>
          <cell r="T1728" t="str">
            <v>Так</v>
          </cell>
        </row>
        <row r="1729">
          <cell r="B1729" t="str">
            <v>92121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Q1729">
            <v>0</v>
          </cell>
          <cell r="R1729">
            <v>0</v>
          </cell>
          <cell r="S1729" t="str">
            <v>Так</v>
          </cell>
          <cell r="T1729" t="str">
            <v>Так</v>
          </cell>
        </row>
        <row r="1730">
          <cell r="B1730" t="str">
            <v>92122</v>
          </cell>
          <cell r="L1730">
            <v>20164</v>
          </cell>
          <cell r="M1730">
            <v>0</v>
          </cell>
          <cell r="N1730">
            <v>0</v>
          </cell>
          <cell r="O1730">
            <v>0</v>
          </cell>
          <cell r="Q1730">
            <v>0</v>
          </cell>
          <cell r="R1730">
            <v>0</v>
          </cell>
          <cell r="S1730" t="str">
            <v>Так</v>
          </cell>
          <cell r="T1730" t="str">
            <v>Так</v>
          </cell>
        </row>
        <row r="1731">
          <cell r="B1731" t="str">
            <v>92130</v>
          </cell>
          <cell r="L1731">
            <v>5893</v>
          </cell>
          <cell r="M1731">
            <v>11080</v>
          </cell>
          <cell r="N1731">
            <v>0</v>
          </cell>
          <cell r="O1731">
            <v>9.0252707581227432E-5</v>
          </cell>
          <cell r="Q1731">
            <v>0</v>
          </cell>
          <cell r="R1731">
            <v>1</v>
          </cell>
          <cell r="S1731" t="str">
            <v>Так</v>
          </cell>
          <cell r="T1731" t="str">
            <v>Так</v>
          </cell>
        </row>
        <row r="1732">
          <cell r="B1732" t="str">
            <v>92150</v>
          </cell>
          <cell r="L1732">
            <v>4125</v>
          </cell>
          <cell r="M1732">
            <v>740</v>
          </cell>
          <cell r="N1732">
            <v>0</v>
          </cell>
          <cell r="O1732">
            <v>0</v>
          </cell>
          <cell r="Q1732">
            <v>0</v>
          </cell>
          <cell r="R1732">
            <v>0</v>
          </cell>
          <cell r="S1732" t="str">
            <v>Так</v>
          </cell>
          <cell r="T1732" t="str">
            <v>Так</v>
          </cell>
        </row>
        <row r="1733">
          <cell r="B1733" t="str">
            <v>92180</v>
          </cell>
          <cell r="L1733">
            <v>23686</v>
          </cell>
          <cell r="M1733">
            <v>175954</v>
          </cell>
          <cell r="N1733">
            <v>0</v>
          </cell>
          <cell r="O1733">
            <v>0</v>
          </cell>
          <cell r="Q1733">
            <v>0</v>
          </cell>
          <cell r="R1733">
            <v>0</v>
          </cell>
          <cell r="S1733" t="str">
            <v>Так</v>
          </cell>
          <cell r="T1733" t="str">
            <v>Так</v>
          </cell>
        </row>
        <row r="1734">
          <cell r="B1734" t="str">
            <v>92181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Q1734">
            <v>0</v>
          </cell>
          <cell r="R1734">
            <v>0</v>
          </cell>
          <cell r="S1734" t="str">
            <v>Так</v>
          </cell>
          <cell r="T1734" t="str">
            <v>Так</v>
          </cell>
        </row>
        <row r="1735">
          <cell r="B1735" t="str">
            <v>92182</v>
          </cell>
          <cell r="L1735">
            <v>15817</v>
          </cell>
          <cell r="M1735">
            <v>0</v>
          </cell>
          <cell r="N1735">
            <v>0</v>
          </cell>
          <cell r="O1735">
            <v>0</v>
          </cell>
          <cell r="Q1735">
            <v>0</v>
          </cell>
          <cell r="R1735">
            <v>0</v>
          </cell>
          <cell r="S1735" t="str">
            <v>Так</v>
          </cell>
          <cell r="T1735" t="str">
            <v>Так</v>
          </cell>
        </row>
        <row r="1736">
          <cell r="B1736" t="str">
            <v>92190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S1736" t="str">
            <v>Так</v>
          </cell>
          <cell r="T1736" t="str">
            <v>Так</v>
          </cell>
        </row>
        <row r="1737">
          <cell r="B1737" t="str">
            <v>92195</v>
          </cell>
          <cell r="L1737">
            <v>17741</v>
          </cell>
          <cell r="M1737">
            <v>101589</v>
          </cell>
          <cell r="N1737">
            <v>0</v>
          </cell>
          <cell r="O1737">
            <v>0</v>
          </cell>
          <cell r="Q1737">
            <v>0</v>
          </cell>
          <cell r="R1737">
            <v>0</v>
          </cell>
          <cell r="S1737" t="str">
            <v>Так</v>
          </cell>
          <cell r="T1737" t="str">
            <v>Так</v>
          </cell>
        </row>
        <row r="1738">
          <cell r="B1738" t="str">
            <v>92200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Q1738">
            <v>0</v>
          </cell>
          <cell r="R1738">
            <v>0</v>
          </cell>
          <cell r="S1738" t="str">
            <v>Так</v>
          </cell>
          <cell r="T1738" t="str">
            <v>Так</v>
          </cell>
        </row>
        <row r="1739">
          <cell r="B1739" t="str">
            <v>92220</v>
          </cell>
          <cell r="L1739">
            <v>0</v>
          </cell>
          <cell r="M1739">
            <v>176</v>
          </cell>
          <cell r="N1739">
            <v>0</v>
          </cell>
          <cell r="O1739">
            <v>0</v>
          </cell>
          <cell r="Q1739">
            <v>0</v>
          </cell>
          <cell r="R1739">
            <v>0</v>
          </cell>
          <cell r="S1739" t="str">
            <v>Так</v>
          </cell>
          <cell r="T1739" t="str">
            <v>Так</v>
          </cell>
        </row>
        <row r="1740">
          <cell r="B1740" t="str">
            <v>92240</v>
          </cell>
          <cell r="L1740">
            <v>0</v>
          </cell>
          <cell r="M1740">
            <v>543</v>
          </cell>
          <cell r="N1740">
            <v>0</v>
          </cell>
          <cell r="O1740">
            <v>0</v>
          </cell>
          <cell r="Q1740">
            <v>0</v>
          </cell>
          <cell r="R1740">
            <v>0</v>
          </cell>
          <cell r="S1740" t="str">
            <v>Так</v>
          </cell>
          <cell r="T1740" t="str">
            <v>Так</v>
          </cell>
        </row>
        <row r="1741">
          <cell r="B1741" t="str">
            <v>92241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Q1741">
            <v>0</v>
          </cell>
          <cell r="R1741">
            <v>0</v>
          </cell>
          <cell r="S1741" t="str">
            <v>Так</v>
          </cell>
          <cell r="T1741" t="str">
            <v>Так</v>
          </cell>
        </row>
        <row r="1742">
          <cell r="B1742" t="str">
            <v>92250</v>
          </cell>
          <cell r="L1742">
            <v>27998</v>
          </cell>
          <cell r="M1742">
            <v>36235</v>
          </cell>
          <cell r="N1742">
            <v>0.86241874419601405</v>
          </cell>
          <cell r="O1742">
            <v>0.84757830826548919</v>
          </cell>
          <cell r="Q1742">
            <v>24146</v>
          </cell>
          <cell r="R1742">
            <v>30712</v>
          </cell>
          <cell r="S1742" t="str">
            <v>Так</v>
          </cell>
          <cell r="T1742" t="str">
            <v>Так</v>
          </cell>
        </row>
        <row r="1743">
          <cell r="B1743" t="str">
            <v>92255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S1743" t="str">
            <v>Так</v>
          </cell>
          <cell r="T1743" t="str">
            <v>Так</v>
          </cell>
        </row>
        <row r="1744">
          <cell r="B1744" t="str">
            <v>92270</v>
          </cell>
          <cell r="L1744">
            <v>0</v>
          </cell>
          <cell r="M1744">
            <v>460</v>
          </cell>
          <cell r="N1744">
            <v>0</v>
          </cell>
          <cell r="O1744">
            <v>0</v>
          </cell>
          <cell r="Q1744">
            <v>0</v>
          </cell>
          <cell r="R1744">
            <v>0</v>
          </cell>
          <cell r="S1744" t="str">
            <v>Так</v>
          </cell>
          <cell r="T1744" t="str">
            <v>Так</v>
          </cell>
        </row>
        <row r="1745">
          <cell r="B1745" t="str">
            <v>92275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Q1745">
            <v>0</v>
          </cell>
          <cell r="R1745">
            <v>0</v>
          </cell>
          <cell r="S1745" t="str">
            <v>Так</v>
          </cell>
          <cell r="T1745" t="str">
            <v>Так</v>
          </cell>
        </row>
        <row r="1746">
          <cell r="B1746" t="str">
            <v>9(2275)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Q1746">
            <v>0</v>
          </cell>
          <cell r="R1746">
            <v>0</v>
          </cell>
          <cell r="S1746" t="str">
            <v>Так</v>
          </cell>
          <cell r="T1746" t="str">
            <v>Так</v>
          </cell>
        </row>
        <row r="1747">
          <cell r="B1747" t="str">
            <v>92290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Q1747">
            <v>0</v>
          </cell>
          <cell r="R1747">
            <v>0</v>
          </cell>
          <cell r="S1747" t="str">
            <v>Так</v>
          </cell>
          <cell r="T1747" t="str">
            <v>Так</v>
          </cell>
        </row>
        <row r="1748">
          <cell r="B1748" t="str">
            <v>92295</v>
          </cell>
          <cell r="L1748">
            <v>45739</v>
          </cell>
          <cell r="M1748">
            <v>137565</v>
          </cell>
          <cell r="N1748">
            <v>0</v>
          </cell>
          <cell r="O1748">
            <v>0</v>
          </cell>
          <cell r="Q1748">
            <v>0</v>
          </cell>
          <cell r="R1748">
            <v>0</v>
          </cell>
          <cell r="S1748" t="str">
            <v>Так</v>
          </cell>
          <cell r="T1748" t="str">
            <v>Так</v>
          </cell>
        </row>
        <row r="1749">
          <cell r="B1749" t="str">
            <v>92300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Q1749">
            <v>0</v>
          </cell>
          <cell r="R1749">
            <v>0</v>
          </cell>
          <cell r="S1749" t="str">
            <v>Так</v>
          </cell>
          <cell r="T1749" t="str">
            <v>Так</v>
          </cell>
        </row>
        <row r="1750">
          <cell r="B1750" t="str">
            <v>9(2300)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Q1750">
            <v>0</v>
          </cell>
          <cell r="R1750">
            <v>0</v>
          </cell>
          <cell r="S1750" t="str">
            <v>Так</v>
          </cell>
          <cell r="T1750" t="str">
            <v>Так</v>
          </cell>
        </row>
        <row r="1751">
          <cell r="B1751" t="str">
            <v>92305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S1751" t="str">
            <v>Так</v>
          </cell>
          <cell r="T1751" t="str">
            <v>Так</v>
          </cell>
        </row>
        <row r="1752">
          <cell r="B1752" t="str">
            <v>9(2305)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Q1752">
            <v>0</v>
          </cell>
          <cell r="R1752">
            <v>0</v>
          </cell>
          <cell r="S1752" t="str">
            <v>Так</v>
          </cell>
          <cell r="T1752" t="str">
            <v>Так</v>
          </cell>
        </row>
        <row r="1753">
          <cell r="B1753" t="str">
            <v>92350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S1753" t="str">
            <v>Так</v>
          </cell>
          <cell r="T1753" t="str">
            <v>Так</v>
          </cell>
        </row>
        <row r="1754">
          <cell r="B1754" t="str">
            <v>92355</v>
          </cell>
          <cell r="L1754">
            <v>45739</v>
          </cell>
          <cell r="M1754">
            <v>137565</v>
          </cell>
          <cell r="N1754">
            <v>0</v>
          </cell>
          <cell r="O1754">
            <v>0</v>
          </cell>
          <cell r="Q1754">
            <v>0</v>
          </cell>
          <cell r="R1754">
            <v>0</v>
          </cell>
          <cell r="S1754" t="str">
            <v>Так</v>
          </cell>
          <cell r="T1754" t="str">
            <v>Так</v>
          </cell>
        </row>
        <row r="1755">
          <cell r="B1755" t="str">
            <v>92400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Q1755">
            <v>0</v>
          </cell>
          <cell r="R1755">
            <v>0</v>
          </cell>
          <cell r="S1755" t="str">
            <v>Так</v>
          </cell>
          <cell r="T1755" t="str">
            <v>Так</v>
          </cell>
        </row>
        <row r="1756">
          <cell r="B1756" t="str">
            <v>92405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Q1756">
            <v>0</v>
          </cell>
          <cell r="R1756">
            <v>0</v>
          </cell>
          <cell r="S1756" t="str">
            <v>Так</v>
          </cell>
          <cell r="T1756" t="str">
            <v>Так</v>
          </cell>
        </row>
        <row r="1757">
          <cell r="B1757" t="str">
            <v>92410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Q1757">
            <v>0</v>
          </cell>
          <cell r="R1757">
            <v>0</v>
          </cell>
          <cell r="S1757" t="str">
            <v>Так</v>
          </cell>
          <cell r="T1757" t="str">
            <v>Так</v>
          </cell>
        </row>
        <row r="1758">
          <cell r="B1758" t="str">
            <v>92415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Q1758">
            <v>0</v>
          </cell>
          <cell r="R1758">
            <v>0</v>
          </cell>
          <cell r="S1758" t="str">
            <v>Так</v>
          </cell>
          <cell r="T1758" t="str">
            <v>Так</v>
          </cell>
        </row>
        <row r="1759">
          <cell r="B1759" t="str">
            <v>92445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Q1759">
            <v>0</v>
          </cell>
          <cell r="R1759">
            <v>0</v>
          </cell>
          <cell r="S1759" t="str">
            <v>Так</v>
          </cell>
          <cell r="T1759" t="str">
            <v>Так</v>
          </cell>
        </row>
        <row r="1760">
          <cell r="B1760" t="str">
            <v>92450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Q1760">
            <v>0</v>
          </cell>
          <cell r="R1760">
            <v>0</v>
          </cell>
          <cell r="S1760" t="str">
            <v>Так</v>
          </cell>
          <cell r="T1760" t="str">
            <v>Так</v>
          </cell>
        </row>
        <row r="1761">
          <cell r="B1761" t="str">
            <v>92455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Q1761">
            <v>0</v>
          </cell>
          <cell r="R1761">
            <v>0</v>
          </cell>
          <cell r="S1761" t="str">
            <v>Так</v>
          </cell>
          <cell r="T1761" t="str">
            <v>Так</v>
          </cell>
        </row>
        <row r="1762">
          <cell r="B1762" t="str">
            <v>92460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Q1762">
            <v>0</v>
          </cell>
          <cell r="R1762">
            <v>0</v>
          </cell>
          <cell r="S1762" t="str">
            <v>Так</v>
          </cell>
          <cell r="T1762" t="str">
            <v>Так</v>
          </cell>
        </row>
        <row r="1763">
          <cell r="B1763" t="str">
            <v>92465</v>
          </cell>
          <cell r="L1763">
            <v>45739</v>
          </cell>
          <cell r="M1763">
            <v>137565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S1763" t="str">
            <v>Так</v>
          </cell>
          <cell r="T1763" t="str">
            <v>Так</v>
          </cell>
        </row>
        <row r="1764">
          <cell r="B1764" t="str">
            <v>92500</v>
          </cell>
          <cell r="L1764">
            <v>-42631</v>
          </cell>
          <cell r="M1764">
            <v>-84298</v>
          </cell>
          <cell r="N1764">
            <v>0</v>
          </cell>
          <cell r="O1764">
            <v>0</v>
          </cell>
          <cell r="Q1764">
            <v>0</v>
          </cell>
          <cell r="R1764">
            <v>0</v>
          </cell>
          <cell r="S1764" t="str">
            <v>Так</v>
          </cell>
          <cell r="T1764" t="str">
            <v>Так</v>
          </cell>
        </row>
        <row r="1765">
          <cell r="B1765" t="str">
            <v>92505</v>
          </cell>
          <cell r="L1765">
            <v>-8705</v>
          </cell>
          <cell r="M1765">
            <v>-7972</v>
          </cell>
          <cell r="N1765">
            <v>0</v>
          </cell>
          <cell r="O1765">
            <v>0</v>
          </cell>
          <cell r="Q1765">
            <v>0</v>
          </cell>
          <cell r="R1765">
            <v>0</v>
          </cell>
          <cell r="S1765" t="str">
            <v>Так</v>
          </cell>
          <cell r="T1765" t="str">
            <v>Так</v>
          </cell>
        </row>
        <row r="1766">
          <cell r="B1766" t="str">
            <v>92510</v>
          </cell>
          <cell r="L1766">
            <v>-3099</v>
          </cell>
          <cell r="M1766">
            <v>-3722</v>
          </cell>
          <cell r="N1766">
            <v>0</v>
          </cell>
          <cell r="O1766">
            <v>0</v>
          </cell>
          <cell r="Q1766">
            <v>0</v>
          </cell>
          <cell r="R1766">
            <v>0</v>
          </cell>
          <cell r="S1766" t="str">
            <v>Так</v>
          </cell>
          <cell r="T1766" t="str">
            <v>Так</v>
          </cell>
        </row>
        <row r="1767">
          <cell r="B1767" t="str">
            <v>92515</v>
          </cell>
          <cell r="L1767">
            <v>-5283</v>
          </cell>
          <cell r="M1767">
            <v>-6283</v>
          </cell>
          <cell r="N1767">
            <v>0</v>
          </cell>
          <cell r="O1767">
            <v>0</v>
          </cell>
          <cell r="Q1767">
            <v>0</v>
          </cell>
          <cell r="R1767">
            <v>0</v>
          </cell>
          <cell r="S1767" t="str">
            <v>Так</v>
          </cell>
          <cell r="T1767" t="str">
            <v>Так</v>
          </cell>
        </row>
        <row r="1768">
          <cell r="B1768" t="str">
            <v>92520</v>
          </cell>
          <cell r="L1768">
            <v>-45006</v>
          </cell>
          <cell r="M1768">
            <v>-175275</v>
          </cell>
          <cell r="N1768">
            <v>0</v>
          </cell>
          <cell r="O1768">
            <v>0</v>
          </cell>
          <cell r="Q1768">
            <v>0</v>
          </cell>
          <cell r="R1768">
            <v>0</v>
          </cell>
          <cell r="S1768" t="str">
            <v>Так</v>
          </cell>
          <cell r="T1768" t="str">
            <v>Так</v>
          </cell>
        </row>
        <row r="1769">
          <cell r="B1769" t="str">
            <v>92550</v>
          </cell>
          <cell r="L1769">
            <v>-104724</v>
          </cell>
          <cell r="M1769">
            <v>-277550</v>
          </cell>
          <cell r="N1769">
            <v>0</v>
          </cell>
          <cell r="O1769">
            <v>0</v>
          </cell>
          <cell r="Q1769">
            <v>0</v>
          </cell>
          <cell r="R1769">
            <v>0</v>
          </cell>
          <cell r="S1769" t="str">
            <v>Так</v>
          </cell>
          <cell r="T1769" t="str">
            <v>Так</v>
          </cell>
        </row>
        <row r="1770">
          <cell r="B1770" t="str">
            <v>92600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Q1770">
            <v>0</v>
          </cell>
          <cell r="R1770">
            <v>0</v>
          </cell>
          <cell r="S1770" t="str">
            <v>Так</v>
          </cell>
          <cell r="T1770" t="str">
            <v>Так</v>
          </cell>
        </row>
        <row r="1771">
          <cell r="B1771" t="str">
            <v>92605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Q1771">
            <v>0</v>
          </cell>
          <cell r="R1771">
            <v>0</v>
          </cell>
          <cell r="S1771" t="str">
            <v>Так</v>
          </cell>
          <cell r="T1771" t="str">
            <v>Так</v>
          </cell>
        </row>
        <row r="1772">
          <cell r="B1772" t="str">
            <v>92610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Q1772">
            <v>0</v>
          </cell>
          <cell r="R1772">
            <v>0</v>
          </cell>
          <cell r="S1772" t="str">
            <v>Так</v>
          </cell>
          <cell r="T1772" t="str">
            <v>Так</v>
          </cell>
        </row>
        <row r="1773">
          <cell r="B1773" t="str">
            <v>92615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Q1773">
            <v>0</v>
          </cell>
          <cell r="R1773">
            <v>0</v>
          </cell>
          <cell r="S1773" t="str">
            <v>Так</v>
          </cell>
          <cell r="T1773" t="str">
            <v>Так</v>
          </cell>
        </row>
        <row r="1774">
          <cell r="B1774" t="str">
            <v>92650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Q1774">
            <v>0</v>
          </cell>
          <cell r="R1774">
            <v>0</v>
          </cell>
          <cell r="S1774" t="str">
            <v>Так</v>
          </cell>
          <cell r="T1774" t="str">
            <v>Так</v>
          </cell>
        </row>
        <row r="1775">
          <cell r="B1775" t="str">
            <v>93000</v>
          </cell>
          <cell r="L1775">
            <v>80931</v>
          </cell>
          <cell r="M1775">
            <v>124228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S1775" t="str">
            <v>Так</v>
          </cell>
          <cell r="T1775" t="str">
            <v>Так</v>
          </cell>
        </row>
        <row r="1776">
          <cell r="B1776" t="str">
            <v>93005</v>
          </cell>
          <cell r="L1776">
            <v>5</v>
          </cell>
          <cell r="M1776">
            <v>0</v>
          </cell>
          <cell r="N1776">
            <v>0</v>
          </cell>
          <cell r="O1776">
            <v>0</v>
          </cell>
          <cell r="Q1776">
            <v>0</v>
          </cell>
          <cell r="R1776">
            <v>0</v>
          </cell>
          <cell r="S1776" t="str">
            <v>Так</v>
          </cell>
          <cell r="T1776" t="str">
            <v>Так</v>
          </cell>
        </row>
        <row r="1777">
          <cell r="B1777" t="str">
            <v>93006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Q1777">
            <v>0</v>
          </cell>
          <cell r="R1777">
            <v>0</v>
          </cell>
          <cell r="S1777" t="str">
            <v>Так</v>
          </cell>
          <cell r="T1777" t="str">
            <v>Так</v>
          </cell>
        </row>
        <row r="1778">
          <cell r="B1778" t="str">
            <v>93010</v>
          </cell>
          <cell r="L1778">
            <v>106</v>
          </cell>
          <cell r="M1778">
            <v>0</v>
          </cell>
          <cell r="N1778">
            <v>0</v>
          </cell>
          <cell r="O1778">
            <v>0</v>
          </cell>
          <cell r="Q1778">
            <v>0</v>
          </cell>
          <cell r="R1778">
            <v>0</v>
          </cell>
          <cell r="S1778" t="str">
            <v>Так</v>
          </cell>
          <cell r="T1778" t="str">
            <v>Так</v>
          </cell>
        </row>
        <row r="1779">
          <cell r="B1779" t="str">
            <v>93095</v>
          </cell>
          <cell r="L1779">
            <v>62180</v>
          </cell>
          <cell r="M1779">
            <v>1949</v>
          </cell>
          <cell r="N1779">
            <v>0</v>
          </cell>
          <cell r="O1779">
            <v>0</v>
          </cell>
          <cell r="Q1779">
            <v>0</v>
          </cell>
          <cell r="R1779">
            <v>0</v>
          </cell>
          <cell r="S1779" t="str">
            <v>Так</v>
          </cell>
          <cell r="T1779" t="str">
            <v>Так</v>
          </cell>
        </row>
        <row r="1780">
          <cell r="B1780" t="str">
            <v>93100</v>
          </cell>
          <cell r="L1780">
            <v>38217</v>
          </cell>
          <cell r="M1780">
            <v>47266</v>
          </cell>
          <cell r="N1780">
            <v>0</v>
          </cell>
          <cell r="O1780">
            <v>0</v>
          </cell>
          <cell r="Q1780">
            <v>0</v>
          </cell>
          <cell r="R1780">
            <v>0</v>
          </cell>
          <cell r="S1780" t="str">
            <v>Так</v>
          </cell>
          <cell r="T1780" t="str">
            <v>Так</v>
          </cell>
        </row>
        <row r="1781">
          <cell r="B1781" t="str">
            <v>93105</v>
          </cell>
          <cell r="L1781">
            <v>7339</v>
          </cell>
          <cell r="M1781">
            <v>6145</v>
          </cell>
          <cell r="N1781">
            <v>0</v>
          </cell>
          <cell r="O1781">
            <v>0</v>
          </cell>
          <cell r="Q1781">
            <v>0</v>
          </cell>
          <cell r="R1781">
            <v>0</v>
          </cell>
          <cell r="S1781" t="str">
            <v>Так</v>
          </cell>
          <cell r="T1781" t="str">
            <v>Так</v>
          </cell>
        </row>
        <row r="1782">
          <cell r="B1782" t="str">
            <v>93110</v>
          </cell>
          <cell r="L1782">
            <v>3573</v>
          </cell>
          <cell r="M1782">
            <v>2903</v>
          </cell>
          <cell r="N1782">
            <v>0</v>
          </cell>
          <cell r="O1782">
            <v>0</v>
          </cell>
          <cell r="Q1782">
            <v>0</v>
          </cell>
          <cell r="R1782">
            <v>0</v>
          </cell>
          <cell r="S1782" t="str">
            <v>Так</v>
          </cell>
          <cell r="T1782" t="str">
            <v>Так</v>
          </cell>
        </row>
        <row r="1783">
          <cell r="B1783" t="str">
            <v>93115</v>
          </cell>
          <cell r="L1783">
            <v>4637</v>
          </cell>
          <cell r="M1783">
            <v>5417</v>
          </cell>
          <cell r="N1783">
            <v>0</v>
          </cell>
          <cell r="O1783">
            <v>0</v>
          </cell>
          <cell r="Q1783">
            <v>0</v>
          </cell>
          <cell r="R1783">
            <v>0</v>
          </cell>
          <cell r="S1783" t="str">
            <v>Так</v>
          </cell>
          <cell r="T1783" t="str">
            <v>Так</v>
          </cell>
        </row>
        <row r="1784">
          <cell r="B1784" t="str">
            <v>93190</v>
          </cell>
          <cell r="L1784">
            <v>105476</v>
          </cell>
          <cell r="M1784">
            <v>19917</v>
          </cell>
          <cell r="N1784">
            <v>0</v>
          </cell>
          <cell r="O1784">
            <v>0</v>
          </cell>
          <cell r="Q1784">
            <v>0</v>
          </cell>
          <cell r="R1784">
            <v>0</v>
          </cell>
          <cell r="S1784" t="str">
            <v>Так</v>
          </cell>
          <cell r="T1784" t="str">
            <v>Так</v>
          </cell>
        </row>
        <row r="1785">
          <cell r="B1785" t="str">
            <v>93195</v>
          </cell>
          <cell r="L1785">
            <v>-8157</v>
          </cell>
          <cell r="M1785">
            <v>59756</v>
          </cell>
          <cell r="N1785">
            <v>0</v>
          </cell>
          <cell r="O1785">
            <v>0</v>
          </cell>
          <cell r="Q1785">
            <v>0</v>
          </cell>
          <cell r="R1785">
            <v>0</v>
          </cell>
          <cell r="S1785" t="str">
            <v>Так</v>
          </cell>
          <cell r="T1785" t="str">
            <v>Так</v>
          </cell>
        </row>
        <row r="1786">
          <cell r="B1786" t="str">
            <v>93230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Q1786">
            <v>0</v>
          </cell>
          <cell r="R1786">
            <v>0</v>
          </cell>
          <cell r="S1786" t="str">
            <v>Так</v>
          </cell>
          <cell r="T1786" t="str">
            <v>Так</v>
          </cell>
        </row>
        <row r="1787">
          <cell r="B1787" t="str">
            <v>93295</v>
          </cell>
          <cell r="L1787">
            <v>-1622</v>
          </cell>
          <cell r="M1787">
            <v>-1310</v>
          </cell>
          <cell r="N1787">
            <v>0</v>
          </cell>
          <cell r="O1787">
            <v>0</v>
          </cell>
          <cell r="Q1787">
            <v>0</v>
          </cell>
          <cell r="R1787">
            <v>0</v>
          </cell>
          <cell r="S1787" t="str">
            <v>Так</v>
          </cell>
          <cell r="T1787" t="str">
            <v>Так</v>
          </cell>
        </row>
        <row r="1788">
          <cell r="B1788" t="str">
            <v>93300</v>
          </cell>
          <cell r="L1788">
            <v>2288</v>
          </cell>
          <cell r="M1788">
            <v>0</v>
          </cell>
          <cell r="N1788">
            <v>0</v>
          </cell>
          <cell r="O1788">
            <v>0</v>
          </cell>
          <cell r="Q1788">
            <v>0</v>
          </cell>
          <cell r="R1788">
            <v>0</v>
          </cell>
          <cell r="S1788" t="str">
            <v>Так</v>
          </cell>
          <cell r="T1788" t="str">
            <v>Так</v>
          </cell>
        </row>
        <row r="1789">
          <cell r="B1789" t="str">
            <v>93305</v>
          </cell>
          <cell r="L1789">
            <v>26572</v>
          </cell>
          <cell r="M1789">
            <v>360060</v>
          </cell>
          <cell r="N1789">
            <v>0</v>
          </cell>
          <cell r="O1789">
            <v>0</v>
          </cell>
          <cell r="Q1789">
            <v>0</v>
          </cell>
          <cell r="R1789">
            <v>0</v>
          </cell>
          <cell r="S1789" t="str">
            <v>Так</v>
          </cell>
          <cell r="T1789" t="str">
            <v>Так</v>
          </cell>
        </row>
        <row r="1790">
          <cell r="B1790" t="str">
            <v>93340</v>
          </cell>
          <cell r="L1790">
            <v>0</v>
          </cell>
          <cell r="M1790">
            <v>344516</v>
          </cell>
          <cell r="N1790">
            <v>0</v>
          </cell>
          <cell r="O1790">
            <v>0</v>
          </cell>
          <cell r="Q1790">
            <v>0</v>
          </cell>
          <cell r="R1790">
            <v>0</v>
          </cell>
          <cell r="S1790" t="str">
            <v>Так</v>
          </cell>
          <cell r="T1790" t="str">
            <v>Так</v>
          </cell>
        </row>
        <row r="1791">
          <cell r="B1791" t="str">
            <v>93345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Q1791">
            <v>0</v>
          </cell>
          <cell r="R1791">
            <v>0</v>
          </cell>
          <cell r="S1791" t="str">
            <v>Так</v>
          </cell>
          <cell r="T1791" t="str">
            <v>Так</v>
          </cell>
        </row>
        <row r="1792">
          <cell r="B1792" t="str">
            <v>93350</v>
          </cell>
          <cell r="L1792">
            <v>10462</v>
          </cell>
          <cell r="M1792">
            <v>246614</v>
          </cell>
          <cell r="N1792">
            <v>0</v>
          </cell>
          <cell r="O1792">
            <v>0</v>
          </cell>
          <cell r="Q1792">
            <v>0</v>
          </cell>
          <cell r="R1792">
            <v>0</v>
          </cell>
          <cell r="S1792" t="str">
            <v>Так</v>
          </cell>
          <cell r="T1792" t="str">
            <v>Так</v>
          </cell>
        </row>
        <row r="1793">
          <cell r="B1793" t="str">
            <v>93355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Q1793">
            <v>0</v>
          </cell>
          <cell r="R1793">
            <v>0</v>
          </cell>
          <cell r="S1793" t="str">
            <v>Так</v>
          </cell>
          <cell r="T1793" t="str">
            <v>Так</v>
          </cell>
        </row>
        <row r="1794">
          <cell r="B1794" t="str">
            <v>93360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Q1794">
            <v>0</v>
          </cell>
          <cell r="R1794">
            <v>0</v>
          </cell>
          <cell r="S1794" t="str">
            <v>Так</v>
          </cell>
          <cell r="T1794" t="str">
            <v>Так</v>
          </cell>
        </row>
        <row r="1795">
          <cell r="B1795" t="str">
            <v>93390</v>
          </cell>
          <cell r="L1795">
            <v>2953</v>
          </cell>
          <cell r="M1795">
            <v>422183</v>
          </cell>
          <cell r="N1795">
            <v>0</v>
          </cell>
          <cell r="O1795">
            <v>0</v>
          </cell>
          <cell r="Q1795">
            <v>0</v>
          </cell>
          <cell r="R1795">
            <v>0</v>
          </cell>
          <cell r="S1795" t="str">
            <v>Так</v>
          </cell>
          <cell r="T1795" t="str">
            <v>Так</v>
          </cell>
        </row>
        <row r="1796">
          <cell r="B1796" t="str">
            <v>93395</v>
          </cell>
          <cell r="L1796">
            <v>15445</v>
          </cell>
          <cell r="M1796">
            <v>18896</v>
          </cell>
          <cell r="N1796">
            <v>0</v>
          </cell>
          <cell r="O1796">
            <v>0</v>
          </cell>
          <cell r="Q1796">
            <v>0</v>
          </cell>
          <cell r="R1796">
            <v>0</v>
          </cell>
          <cell r="S1796" t="str">
            <v>Так</v>
          </cell>
          <cell r="T1796" t="str">
            <v>Так</v>
          </cell>
        </row>
        <row r="1797">
          <cell r="B1797" t="str">
            <v>93400</v>
          </cell>
          <cell r="L1797">
            <v>5666</v>
          </cell>
          <cell r="M1797">
            <v>77342</v>
          </cell>
          <cell r="N1797">
            <v>0</v>
          </cell>
          <cell r="O1797">
            <v>0</v>
          </cell>
          <cell r="Q1797">
            <v>0</v>
          </cell>
          <cell r="R1797">
            <v>0</v>
          </cell>
          <cell r="S1797" t="str">
            <v>Так</v>
          </cell>
          <cell r="T1797" t="str">
            <v>Так</v>
          </cell>
        </row>
        <row r="1798">
          <cell r="B1798" t="str">
            <v>93405</v>
          </cell>
          <cell r="L1798">
            <v>2954</v>
          </cell>
          <cell r="M1798">
            <v>8620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S1798" t="str">
            <v>Так</v>
          </cell>
          <cell r="T1798" t="str">
            <v>Так</v>
          </cell>
        </row>
        <row r="1799">
          <cell r="B1799" t="str">
            <v>93410</v>
          </cell>
          <cell r="L1799">
            <v>0</v>
          </cell>
          <cell r="M1799">
            <v>-584</v>
          </cell>
          <cell r="N1799">
            <v>0</v>
          </cell>
          <cell r="O1799">
            <v>0</v>
          </cell>
          <cell r="Q1799">
            <v>0</v>
          </cell>
          <cell r="R1799">
            <v>0</v>
          </cell>
          <cell r="S1799" t="str">
            <v>Так</v>
          </cell>
          <cell r="T1799" t="str">
            <v>Так</v>
          </cell>
        </row>
        <row r="1800">
          <cell r="B1800" t="str">
            <v>93415</v>
          </cell>
          <cell r="L1800">
            <v>8620</v>
          </cell>
          <cell r="M1800">
            <v>85378</v>
          </cell>
          <cell r="N1800">
            <v>0</v>
          </cell>
          <cell r="O1800">
            <v>0</v>
          </cell>
          <cell r="Q1800">
            <v>0</v>
          </cell>
          <cell r="R1800">
            <v>0</v>
          </cell>
          <cell r="S1800" t="str">
            <v>Так</v>
          </cell>
          <cell r="T1800" t="str">
            <v>Так</v>
          </cell>
        </row>
        <row r="1801">
          <cell r="B1801" t="str">
            <v>9</v>
          </cell>
          <cell r="N1801">
            <v>0</v>
          </cell>
          <cell r="O1801">
            <v>0</v>
          </cell>
        </row>
        <row r="1802">
          <cell r="B1802" t="str">
            <v>9</v>
          </cell>
          <cell r="N1802">
            <v>0</v>
          </cell>
          <cell r="O1802">
            <v>0</v>
          </cell>
        </row>
        <row r="1803">
          <cell r="B1803" t="str">
            <v>9</v>
          </cell>
          <cell r="N1803">
            <v>0</v>
          </cell>
          <cell r="O1803">
            <v>0</v>
          </cell>
        </row>
        <row r="1804">
          <cell r="B1804" t="str">
            <v>9</v>
          </cell>
          <cell r="N1804">
            <v>0</v>
          </cell>
          <cell r="O1804">
            <v>0</v>
          </cell>
        </row>
        <row r="1805">
          <cell r="B1805" t="str">
            <v>9</v>
          </cell>
          <cell r="N1805">
            <v>0</v>
          </cell>
          <cell r="O1805">
            <v>0</v>
          </cell>
        </row>
        <row r="1806">
          <cell r="B1806" t="str">
            <v>9</v>
          </cell>
          <cell r="N1806">
            <v>0</v>
          </cell>
          <cell r="O1806">
            <v>0</v>
          </cell>
        </row>
        <row r="1807">
          <cell r="B1807" t="str">
            <v>9</v>
          </cell>
          <cell r="N1807">
            <v>0</v>
          </cell>
          <cell r="O1807">
            <v>0</v>
          </cell>
        </row>
        <row r="1808">
          <cell r="B1808" t="str">
            <v>9</v>
          </cell>
          <cell r="N1808">
            <v>0</v>
          </cell>
          <cell r="O1808">
            <v>0</v>
          </cell>
        </row>
        <row r="1809">
          <cell r="B1809" t="str">
            <v>9</v>
          </cell>
          <cell r="N1809">
            <v>0</v>
          </cell>
          <cell r="O1809">
            <v>0</v>
          </cell>
        </row>
        <row r="1810">
          <cell r="N1810">
            <v>0</v>
          </cell>
          <cell r="O1810">
            <v>0</v>
          </cell>
        </row>
        <row r="1811">
          <cell r="B1811" t="str">
            <v>10</v>
          </cell>
          <cell r="N1811">
            <v>0</v>
          </cell>
          <cell r="O1811">
            <v>0</v>
          </cell>
        </row>
        <row r="1812">
          <cell r="B1812" t="str">
            <v>101000</v>
          </cell>
          <cell r="L1812">
            <v>3665</v>
          </cell>
          <cell r="M1812">
            <v>6046</v>
          </cell>
          <cell r="N1812">
            <v>0</v>
          </cell>
          <cell r="O1812">
            <v>0</v>
          </cell>
          <cell r="Q1812">
            <v>0</v>
          </cell>
          <cell r="R1812">
            <v>0</v>
          </cell>
          <cell r="S1812" t="str">
            <v>Так</v>
          </cell>
          <cell r="T1812" t="str">
            <v>Так</v>
          </cell>
        </row>
        <row r="1813">
          <cell r="B1813" t="str">
            <v>101001</v>
          </cell>
          <cell r="L1813">
            <v>7201</v>
          </cell>
          <cell r="M1813">
            <v>13135</v>
          </cell>
          <cell r="N1813">
            <v>0</v>
          </cell>
          <cell r="O1813">
            <v>0</v>
          </cell>
          <cell r="Q1813">
            <v>0</v>
          </cell>
          <cell r="R1813">
            <v>0</v>
          </cell>
          <cell r="S1813" t="str">
            <v>Так</v>
          </cell>
          <cell r="T1813" t="str">
            <v>Так</v>
          </cell>
        </row>
        <row r="1814">
          <cell r="B1814" t="str">
            <v>101002</v>
          </cell>
          <cell r="L1814">
            <v>-3536</v>
          </cell>
          <cell r="M1814">
            <v>-7089</v>
          </cell>
          <cell r="N1814">
            <v>0</v>
          </cell>
          <cell r="O1814">
            <v>0</v>
          </cell>
          <cell r="Q1814">
            <v>0</v>
          </cell>
          <cell r="R1814">
            <v>0</v>
          </cell>
          <cell r="S1814" t="str">
            <v>Так</v>
          </cell>
          <cell r="T1814" t="str">
            <v>Так</v>
          </cell>
        </row>
        <row r="1815">
          <cell r="B1815" t="str">
            <v>101005</v>
          </cell>
          <cell r="L1815">
            <v>38309</v>
          </cell>
          <cell r="M1815">
            <v>36387</v>
          </cell>
          <cell r="N1815">
            <v>0</v>
          </cell>
          <cell r="O1815">
            <v>0</v>
          </cell>
          <cell r="Q1815">
            <v>0</v>
          </cell>
          <cell r="R1815">
            <v>0</v>
          </cell>
          <cell r="S1815" t="str">
            <v>Так</v>
          </cell>
          <cell r="T1815" t="str">
            <v>Так</v>
          </cell>
        </row>
        <row r="1816">
          <cell r="B1816" t="str">
            <v>101010</v>
          </cell>
          <cell r="L1816">
            <v>680571</v>
          </cell>
          <cell r="M1816">
            <v>787670</v>
          </cell>
          <cell r="N1816">
            <v>0</v>
          </cell>
          <cell r="O1816">
            <v>0</v>
          </cell>
          <cell r="Q1816">
            <v>0</v>
          </cell>
          <cell r="R1816">
            <v>0</v>
          </cell>
          <cell r="S1816" t="str">
            <v>Так</v>
          </cell>
          <cell r="T1816" t="str">
            <v>Так</v>
          </cell>
        </row>
        <row r="1817">
          <cell r="B1817" t="str">
            <v>101011</v>
          </cell>
          <cell r="L1817">
            <v>1172150</v>
          </cell>
          <cell r="M1817">
            <v>1450236</v>
          </cell>
          <cell r="N1817">
            <v>0</v>
          </cell>
          <cell r="O1817">
            <v>0</v>
          </cell>
          <cell r="Q1817">
            <v>0</v>
          </cell>
          <cell r="R1817">
            <v>0</v>
          </cell>
          <cell r="S1817" t="str">
            <v>Так</v>
          </cell>
          <cell r="T1817" t="str">
            <v>Так</v>
          </cell>
        </row>
        <row r="1818">
          <cell r="B1818" t="str">
            <v>101012</v>
          </cell>
          <cell r="L1818">
            <v>-491579</v>
          </cell>
          <cell r="M1818">
            <v>-662566</v>
          </cell>
          <cell r="N1818">
            <v>0</v>
          </cell>
          <cell r="O1818">
            <v>0</v>
          </cell>
          <cell r="Q1818">
            <v>0</v>
          </cell>
          <cell r="R1818">
            <v>0</v>
          </cell>
          <cell r="S1818" t="str">
            <v>Так</v>
          </cell>
          <cell r="T1818" t="str">
            <v>Так</v>
          </cell>
        </row>
        <row r="1819">
          <cell r="B1819" t="str">
            <v>101015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Q1819">
            <v>0</v>
          </cell>
          <cell r="R1819">
            <v>0</v>
          </cell>
          <cell r="S1819" t="str">
            <v>Так</v>
          </cell>
          <cell r="T1819" t="str">
            <v>Так</v>
          </cell>
        </row>
        <row r="1820">
          <cell r="B1820" t="str">
            <v>101016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Q1820">
            <v>0</v>
          </cell>
          <cell r="R1820">
            <v>0</v>
          </cell>
          <cell r="S1820" t="str">
            <v>Так</v>
          </cell>
          <cell r="T1820" t="str">
            <v>Так</v>
          </cell>
        </row>
        <row r="1821">
          <cell r="B1821" t="str">
            <v>101017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Q1821">
            <v>0</v>
          </cell>
          <cell r="R1821">
            <v>0</v>
          </cell>
          <cell r="S1821" t="str">
            <v>Так</v>
          </cell>
          <cell r="T1821" t="str">
            <v>Так</v>
          </cell>
        </row>
        <row r="1822">
          <cell r="B1822" t="str">
            <v>101020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Q1822">
            <v>0</v>
          </cell>
          <cell r="R1822">
            <v>0</v>
          </cell>
          <cell r="S1822" t="str">
            <v>Так</v>
          </cell>
          <cell r="T1822" t="str">
            <v>Так</v>
          </cell>
        </row>
        <row r="1823">
          <cell r="B1823" t="str">
            <v>101021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Q1823">
            <v>0</v>
          </cell>
          <cell r="R1823">
            <v>0</v>
          </cell>
          <cell r="S1823" t="str">
            <v>Так</v>
          </cell>
          <cell r="T1823" t="str">
            <v>Так</v>
          </cell>
        </row>
        <row r="1824">
          <cell r="B1824" t="str">
            <v>101022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Q1824">
            <v>0</v>
          </cell>
          <cell r="R1824">
            <v>0</v>
          </cell>
          <cell r="S1824" t="str">
            <v>Так</v>
          </cell>
          <cell r="T1824" t="str">
            <v>Так</v>
          </cell>
        </row>
        <row r="1825">
          <cell r="B1825" t="str">
            <v>101030</v>
          </cell>
          <cell r="L1825">
            <v>2492654</v>
          </cell>
          <cell r="M1825">
            <v>2688475</v>
          </cell>
          <cell r="N1825">
            <v>0</v>
          </cell>
          <cell r="O1825">
            <v>0</v>
          </cell>
          <cell r="Q1825">
            <v>0</v>
          </cell>
          <cell r="R1825">
            <v>0</v>
          </cell>
          <cell r="S1825" t="str">
            <v>Так</v>
          </cell>
          <cell r="T1825" t="str">
            <v>Так</v>
          </cell>
        </row>
        <row r="1826">
          <cell r="B1826" t="str">
            <v>101035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Q1826">
            <v>0</v>
          </cell>
          <cell r="R1826">
            <v>0</v>
          </cell>
          <cell r="S1826" t="str">
            <v>Так</v>
          </cell>
          <cell r="T1826" t="str">
            <v>Так</v>
          </cell>
        </row>
        <row r="1827">
          <cell r="B1827" t="str">
            <v>101040</v>
          </cell>
          <cell r="L1827">
            <v>60994</v>
          </cell>
          <cell r="M1827">
            <v>32287</v>
          </cell>
          <cell r="N1827">
            <v>0</v>
          </cell>
          <cell r="O1827">
            <v>0</v>
          </cell>
          <cell r="Q1827">
            <v>0</v>
          </cell>
          <cell r="R1827">
            <v>0</v>
          </cell>
          <cell r="S1827" t="str">
            <v>Так</v>
          </cell>
          <cell r="T1827" t="str">
            <v>Так</v>
          </cell>
        </row>
        <row r="1828">
          <cell r="B1828" t="str">
            <v>101045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Q1828">
            <v>0</v>
          </cell>
          <cell r="R1828">
            <v>0</v>
          </cell>
          <cell r="S1828" t="str">
            <v>Так</v>
          </cell>
          <cell r="T1828" t="str">
            <v>Так</v>
          </cell>
        </row>
        <row r="1829">
          <cell r="B1829" t="str">
            <v>101050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Q1829">
            <v>0</v>
          </cell>
          <cell r="R1829">
            <v>0</v>
          </cell>
          <cell r="S1829" t="str">
            <v>Так</v>
          </cell>
          <cell r="T1829" t="str">
            <v>Так</v>
          </cell>
        </row>
        <row r="1830">
          <cell r="B1830" t="str">
            <v>101060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Q1830">
            <v>0</v>
          </cell>
          <cell r="R1830">
            <v>0</v>
          </cell>
          <cell r="S1830" t="str">
            <v>Так</v>
          </cell>
          <cell r="T1830" t="str">
            <v>Так</v>
          </cell>
        </row>
        <row r="1831">
          <cell r="B1831" t="str">
            <v>101065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Q1831">
            <v>0</v>
          </cell>
          <cell r="R1831">
            <v>0</v>
          </cell>
          <cell r="S1831" t="str">
            <v>Так</v>
          </cell>
          <cell r="T1831" t="str">
            <v>Так</v>
          </cell>
        </row>
        <row r="1832">
          <cell r="B1832" t="str">
            <v>101090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Q1832">
            <v>0</v>
          </cell>
          <cell r="R1832">
            <v>0</v>
          </cell>
          <cell r="S1832" t="str">
            <v>Так</v>
          </cell>
          <cell r="T1832" t="str">
            <v>Так</v>
          </cell>
        </row>
        <row r="1833">
          <cell r="B1833" t="str">
            <v>101095</v>
          </cell>
          <cell r="L1833">
            <v>3276193</v>
          </cell>
          <cell r="M1833">
            <v>3550865</v>
          </cell>
          <cell r="N1833">
            <v>0</v>
          </cell>
          <cell r="O1833">
            <v>0</v>
          </cell>
          <cell r="Q1833">
            <v>0</v>
          </cell>
          <cell r="R1833">
            <v>0</v>
          </cell>
          <cell r="S1833" t="str">
            <v>Так</v>
          </cell>
          <cell r="T1833" t="str">
            <v>Так</v>
          </cell>
        </row>
        <row r="1834">
          <cell r="B1834" t="str">
            <v>101100</v>
          </cell>
          <cell r="L1834">
            <v>2136997</v>
          </cell>
          <cell r="M1834">
            <v>2478497</v>
          </cell>
          <cell r="N1834">
            <v>0</v>
          </cell>
          <cell r="O1834">
            <v>0</v>
          </cell>
          <cell r="Q1834">
            <v>0</v>
          </cell>
          <cell r="R1834">
            <v>0</v>
          </cell>
          <cell r="S1834" t="str">
            <v>Так</v>
          </cell>
          <cell r="T1834" t="str">
            <v>Так</v>
          </cell>
        </row>
        <row r="1835">
          <cell r="B1835" t="str">
            <v>101101</v>
          </cell>
          <cell r="L1835">
            <v>40023</v>
          </cell>
          <cell r="M1835">
            <v>66050</v>
          </cell>
          <cell r="N1835">
            <v>0</v>
          </cell>
          <cell r="O1835">
            <v>0</v>
          </cell>
          <cell r="Q1835">
            <v>0</v>
          </cell>
          <cell r="R1835">
            <v>0</v>
          </cell>
          <cell r="S1835" t="str">
            <v>Так</v>
          </cell>
          <cell r="T1835" t="str">
            <v>Так</v>
          </cell>
        </row>
        <row r="1836">
          <cell r="B1836" t="str">
            <v>101102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Q1836">
            <v>0</v>
          </cell>
          <cell r="R1836">
            <v>0</v>
          </cell>
          <cell r="S1836" t="str">
            <v>Так</v>
          </cell>
          <cell r="T1836" t="str">
            <v>Так</v>
          </cell>
        </row>
        <row r="1837">
          <cell r="B1837" t="str">
            <v>101103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Q1837">
            <v>0</v>
          </cell>
          <cell r="R1837">
            <v>0</v>
          </cell>
          <cell r="S1837" t="str">
            <v>Так</v>
          </cell>
          <cell r="T1837" t="str">
            <v>Так</v>
          </cell>
        </row>
        <row r="1838">
          <cell r="B1838" t="str">
            <v>101104</v>
          </cell>
          <cell r="L1838">
            <v>2096974</v>
          </cell>
          <cell r="M1838">
            <v>2412447</v>
          </cell>
          <cell r="N1838">
            <v>0</v>
          </cell>
          <cell r="O1838">
            <v>0</v>
          </cell>
          <cell r="Q1838">
            <v>0</v>
          </cell>
          <cell r="R1838">
            <v>0</v>
          </cell>
          <cell r="S1838" t="str">
            <v>Так</v>
          </cell>
          <cell r="T1838" t="str">
            <v>Так</v>
          </cell>
        </row>
        <row r="1839">
          <cell r="B1839" t="str">
            <v>101110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Q1839">
            <v>0</v>
          </cell>
          <cell r="R1839">
            <v>0</v>
          </cell>
          <cell r="S1839" t="str">
            <v>Так</v>
          </cell>
          <cell r="T1839" t="str">
            <v>Так</v>
          </cell>
        </row>
        <row r="1840">
          <cell r="B1840" t="str">
            <v>101115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Q1840">
            <v>0</v>
          </cell>
          <cell r="R1840">
            <v>0</v>
          </cell>
          <cell r="S1840" t="str">
            <v>Так</v>
          </cell>
          <cell r="T1840" t="str">
            <v>Так</v>
          </cell>
        </row>
        <row r="1841">
          <cell r="B1841" t="str">
            <v>101120</v>
          </cell>
          <cell r="L1841">
            <v>76000</v>
          </cell>
          <cell r="M1841">
            <v>76000</v>
          </cell>
          <cell r="N1841">
            <v>0</v>
          </cell>
          <cell r="O1841">
            <v>0</v>
          </cell>
          <cell r="Q1841">
            <v>0</v>
          </cell>
          <cell r="R1841">
            <v>0</v>
          </cell>
          <cell r="S1841" t="str">
            <v>Так</v>
          </cell>
          <cell r="T1841" t="str">
            <v>Так</v>
          </cell>
        </row>
        <row r="1842">
          <cell r="B1842" t="str">
            <v>101125</v>
          </cell>
          <cell r="L1842">
            <v>711798</v>
          </cell>
          <cell r="M1842">
            <v>673663</v>
          </cell>
          <cell r="N1842">
            <v>0</v>
          </cell>
          <cell r="O1842">
            <v>0</v>
          </cell>
          <cell r="Q1842">
            <v>0</v>
          </cell>
          <cell r="R1842">
            <v>0</v>
          </cell>
          <cell r="S1842" t="str">
            <v>Так</v>
          </cell>
          <cell r="T1842" t="str">
            <v>Так</v>
          </cell>
        </row>
        <row r="1843">
          <cell r="B1843" t="str">
            <v>101130</v>
          </cell>
          <cell r="L1843">
            <v>205516</v>
          </cell>
          <cell r="M1843">
            <v>285550</v>
          </cell>
          <cell r="N1843">
            <v>0</v>
          </cell>
          <cell r="O1843">
            <v>0</v>
          </cell>
          <cell r="Q1843">
            <v>0</v>
          </cell>
          <cell r="R1843">
            <v>0</v>
          </cell>
          <cell r="S1843" t="str">
            <v>Так</v>
          </cell>
          <cell r="T1843" t="str">
            <v>Так</v>
          </cell>
        </row>
        <row r="1844">
          <cell r="B1844" t="str">
            <v>101135</v>
          </cell>
          <cell r="L1844">
            <v>15328</v>
          </cell>
          <cell r="M1844">
            <v>189453</v>
          </cell>
          <cell r="N1844">
            <v>0</v>
          </cell>
          <cell r="O1844">
            <v>0</v>
          </cell>
          <cell r="Q1844">
            <v>0</v>
          </cell>
          <cell r="R1844">
            <v>0</v>
          </cell>
          <cell r="S1844" t="str">
            <v>Так</v>
          </cell>
          <cell r="T1844" t="str">
            <v>Так</v>
          </cell>
        </row>
        <row r="1845">
          <cell r="B1845" t="str">
            <v>101136</v>
          </cell>
          <cell r="L1845">
            <v>3082</v>
          </cell>
          <cell r="M1845">
            <v>3485</v>
          </cell>
          <cell r="N1845">
            <v>0</v>
          </cell>
          <cell r="O1845">
            <v>0</v>
          </cell>
          <cell r="Q1845">
            <v>0</v>
          </cell>
          <cell r="R1845">
            <v>0</v>
          </cell>
          <cell r="S1845" t="str">
            <v>Так</v>
          </cell>
          <cell r="T1845" t="str">
            <v>Так</v>
          </cell>
        </row>
        <row r="1846">
          <cell r="B1846" t="str">
            <v>101140</v>
          </cell>
          <cell r="L1846">
            <v>303</v>
          </cell>
          <cell r="M1846">
            <v>166</v>
          </cell>
          <cell r="N1846">
            <v>0</v>
          </cell>
          <cell r="O1846">
            <v>0</v>
          </cell>
          <cell r="Q1846">
            <v>0</v>
          </cell>
          <cell r="R1846">
            <v>0</v>
          </cell>
          <cell r="S1846" t="str">
            <v>Так</v>
          </cell>
          <cell r="T1846" t="str">
            <v>Так</v>
          </cell>
        </row>
        <row r="1847">
          <cell r="B1847" t="str">
            <v>101145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Q1847">
            <v>0</v>
          </cell>
          <cell r="R1847">
            <v>0</v>
          </cell>
          <cell r="S1847" t="str">
            <v>Так</v>
          </cell>
          <cell r="T1847" t="str">
            <v>Так</v>
          </cell>
        </row>
        <row r="1848">
          <cell r="B1848" t="str">
            <v>101155</v>
          </cell>
          <cell r="L1848">
            <v>615148</v>
          </cell>
          <cell r="M1848">
            <v>581068</v>
          </cell>
          <cell r="N1848">
            <v>0</v>
          </cell>
          <cell r="O1848">
            <v>0</v>
          </cell>
          <cell r="Q1848">
            <v>0</v>
          </cell>
          <cell r="R1848">
            <v>0</v>
          </cell>
          <cell r="S1848" t="str">
            <v>Так</v>
          </cell>
          <cell r="T1848" t="str">
            <v>Так</v>
          </cell>
        </row>
        <row r="1849">
          <cell r="B1849" t="str">
            <v>101160</v>
          </cell>
          <cell r="L1849">
            <v>6796</v>
          </cell>
          <cell r="M1849">
            <v>149783</v>
          </cell>
          <cell r="N1849">
            <v>0</v>
          </cell>
          <cell r="O1849">
            <v>0</v>
          </cell>
          <cell r="Q1849">
            <v>0</v>
          </cell>
          <cell r="R1849">
            <v>0</v>
          </cell>
          <cell r="S1849" t="str">
            <v>Так</v>
          </cell>
          <cell r="T1849" t="str">
            <v>Так</v>
          </cell>
        </row>
        <row r="1850">
          <cell r="B1850" t="str">
            <v>101165</v>
          </cell>
          <cell r="L1850">
            <v>549006</v>
          </cell>
          <cell r="M1850">
            <v>417522</v>
          </cell>
          <cell r="N1850">
            <v>2.1912328827007357E-2</v>
          </cell>
          <cell r="O1850">
            <v>5.4025895641427277E-2</v>
          </cell>
          <cell r="Q1850">
            <v>12030</v>
          </cell>
          <cell r="R1850">
            <v>22557</v>
          </cell>
          <cell r="S1850" t="str">
            <v>Так</v>
          </cell>
          <cell r="T1850" t="str">
            <v>Так</v>
          </cell>
        </row>
        <row r="1851">
          <cell r="B1851" t="str">
            <v>101166</v>
          </cell>
          <cell r="L1851">
            <v>93727</v>
          </cell>
          <cell r="M1851">
            <v>106386</v>
          </cell>
          <cell r="N1851">
            <v>0</v>
          </cell>
          <cell r="O1851">
            <v>0</v>
          </cell>
          <cell r="Q1851">
            <v>0</v>
          </cell>
          <cell r="R1851">
            <v>0</v>
          </cell>
          <cell r="S1851" t="str">
            <v>Так</v>
          </cell>
          <cell r="T1851" t="str">
            <v>Так</v>
          </cell>
        </row>
        <row r="1852">
          <cell r="B1852" t="str">
            <v>101167</v>
          </cell>
          <cell r="L1852">
            <v>455279</v>
          </cell>
          <cell r="M1852">
            <v>311136</v>
          </cell>
          <cell r="N1852">
            <v>0</v>
          </cell>
          <cell r="O1852">
            <v>0</v>
          </cell>
          <cell r="Q1852">
            <v>0</v>
          </cell>
          <cell r="R1852">
            <v>0</v>
          </cell>
          <cell r="S1852" t="str">
            <v>Так</v>
          </cell>
          <cell r="T1852" t="str">
            <v>Так</v>
          </cell>
        </row>
        <row r="1853">
          <cell r="B1853" t="str">
            <v>101170</v>
          </cell>
          <cell r="L1853">
            <v>18859</v>
          </cell>
          <cell r="M1853">
            <v>17678</v>
          </cell>
          <cell r="N1853">
            <v>0</v>
          </cell>
          <cell r="O1853">
            <v>0</v>
          </cell>
          <cell r="Q1853">
            <v>0</v>
          </cell>
          <cell r="R1853">
            <v>0</v>
          </cell>
          <cell r="S1853" t="str">
            <v>Так</v>
          </cell>
          <cell r="T1853" t="str">
            <v>Так</v>
          </cell>
        </row>
        <row r="1854">
          <cell r="B1854" t="str">
            <v>101180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Q1854">
            <v>0</v>
          </cell>
          <cell r="R1854">
            <v>0</v>
          </cell>
          <cell r="S1854" t="str">
            <v>Так</v>
          </cell>
          <cell r="T1854" t="str">
            <v>Так</v>
          </cell>
        </row>
        <row r="1855">
          <cell r="B1855" t="str">
            <v>101181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Q1855">
            <v>0</v>
          </cell>
          <cell r="R1855">
            <v>0</v>
          </cell>
          <cell r="S1855" t="str">
            <v>Так</v>
          </cell>
          <cell r="T1855" t="str">
            <v>Так</v>
          </cell>
        </row>
        <row r="1856">
          <cell r="B1856" t="str">
            <v>101182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Q1856">
            <v>0</v>
          </cell>
          <cell r="R1856">
            <v>0</v>
          </cell>
          <cell r="S1856" t="str">
            <v>Так</v>
          </cell>
          <cell r="T1856" t="str">
            <v>Так</v>
          </cell>
        </row>
        <row r="1857">
          <cell r="B1857" t="str">
            <v>101183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Q1857">
            <v>0</v>
          </cell>
          <cell r="R1857">
            <v>0</v>
          </cell>
          <cell r="S1857" t="str">
            <v>Так</v>
          </cell>
          <cell r="T1857" t="str">
            <v>Так</v>
          </cell>
        </row>
        <row r="1858">
          <cell r="B1858" t="str">
            <v>101184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Q1858">
            <v>0</v>
          </cell>
          <cell r="R1858">
            <v>0</v>
          </cell>
          <cell r="S1858" t="str">
            <v>Так</v>
          </cell>
          <cell r="T1858" t="str">
            <v>Так</v>
          </cell>
        </row>
        <row r="1859">
          <cell r="B1859" t="str">
            <v>101190</v>
          </cell>
          <cell r="L1859">
            <v>158896</v>
          </cell>
          <cell r="M1859">
            <v>50541</v>
          </cell>
          <cell r="N1859">
            <v>0</v>
          </cell>
          <cell r="O1859">
            <v>0</v>
          </cell>
          <cell r="Q1859">
            <v>0</v>
          </cell>
          <cell r="R1859">
            <v>0</v>
          </cell>
          <cell r="S1859" t="str">
            <v>Так</v>
          </cell>
          <cell r="T1859" t="str">
            <v>Так</v>
          </cell>
        </row>
        <row r="1860">
          <cell r="B1860" t="str">
            <v>101195</v>
          </cell>
          <cell r="L1860">
            <v>4494647</v>
          </cell>
          <cell r="M1860">
            <v>4919921</v>
          </cell>
          <cell r="N1860">
            <v>0</v>
          </cell>
          <cell r="O1860">
            <v>0</v>
          </cell>
          <cell r="Q1860">
            <v>0</v>
          </cell>
          <cell r="R1860">
            <v>0</v>
          </cell>
          <cell r="S1860" t="str">
            <v>Так</v>
          </cell>
          <cell r="T1860" t="str">
            <v>Так</v>
          </cell>
        </row>
        <row r="1861">
          <cell r="B1861" t="str">
            <v>101200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S1861" t="str">
            <v>Так</v>
          </cell>
          <cell r="T1861" t="str">
            <v>Так</v>
          </cell>
        </row>
        <row r="1862">
          <cell r="B1862" t="str">
            <v>101300</v>
          </cell>
          <cell r="L1862">
            <v>7770840</v>
          </cell>
          <cell r="M1862">
            <v>8470786</v>
          </cell>
          <cell r="N1862">
            <v>0</v>
          </cell>
          <cell r="O1862">
            <v>0</v>
          </cell>
          <cell r="Q1862">
            <v>0</v>
          </cell>
          <cell r="R1862">
            <v>0</v>
          </cell>
          <cell r="S1862" t="str">
            <v>Так</v>
          </cell>
          <cell r="T1862" t="str">
            <v>Так</v>
          </cell>
        </row>
        <row r="1863">
          <cell r="B1863" t="str">
            <v>101400</v>
          </cell>
          <cell r="L1863">
            <v>17</v>
          </cell>
          <cell r="M1863">
            <v>779</v>
          </cell>
          <cell r="N1863">
            <v>0</v>
          </cell>
          <cell r="O1863">
            <v>0</v>
          </cell>
          <cell r="Q1863">
            <v>0</v>
          </cell>
          <cell r="R1863">
            <v>0</v>
          </cell>
          <cell r="S1863" t="str">
            <v>Так</v>
          </cell>
          <cell r="T1863" t="str">
            <v>Так</v>
          </cell>
        </row>
        <row r="1864">
          <cell r="B1864" t="str">
            <v>101405</v>
          </cell>
          <cell r="L1864">
            <v>269</v>
          </cell>
          <cell r="M1864">
            <v>316</v>
          </cell>
          <cell r="N1864">
            <v>0</v>
          </cell>
          <cell r="O1864">
            <v>0</v>
          </cell>
          <cell r="Q1864">
            <v>0</v>
          </cell>
          <cell r="R1864">
            <v>0</v>
          </cell>
          <cell r="S1864" t="str">
            <v>Так</v>
          </cell>
          <cell r="T1864" t="str">
            <v>Так</v>
          </cell>
        </row>
        <row r="1865">
          <cell r="B1865" t="str">
            <v>101410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Q1865">
            <v>0</v>
          </cell>
          <cell r="R1865">
            <v>0</v>
          </cell>
          <cell r="S1865" t="str">
            <v>Так</v>
          </cell>
          <cell r="T1865" t="str">
            <v>Так</v>
          </cell>
        </row>
        <row r="1866">
          <cell r="B1866" t="str">
            <v>101411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Q1866">
            <v>0</v>
          </cell>
          <cell r="R1866">
            <v>0</v>
          </cell>
          <cell r="S1866" t="str">
            <v>Так</v>
          </cell>
          <cell r="T1866" t="str">
            <v>Так</v>
          </cell>
        </row>
        <row r="1867">
          <cell r="B1867" t="str">
            <v>101412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S1867" t="str">
            <v>Так</v>
          </cell>
          <cell r="T1867" t="str">
            <v>Так</v>
          </cell>
        </row>
        <row r="1868">
          <cell r="B1868" t="str">
            <v>101415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Q1868">
            <v>0</v>
          </cell>
          <cell r="R1868">
            <v>0</v>
          </cell>
          <cell r="S1868" t="str">
            <v>Так</v>
          </cell>
          <cell r="T1868" t="str">
            <v>Так</v>
          </cell>
        </row>
        <row r="1869">
          <cell r="B1869" t="str">
            <v>101420</v>
          </cell>
          <cell r="L1869">
            <v>15747</v>
          </cell>
          <cell r="M1869">
            <v>-801411</v>
          </cell>
          <cell r="N1869">
            <v>0</v>
          </cell>
          <cell r="O1869">
            <v>0</v>
          </cell>
          <cell r="Q1869">
            <v>0</v>
          </cell>
          <cell r="R1869">
            <v>0</v>
          </cell>
          <cell r="S1869" t="str">
            <v>Так</v>
          </cell>
          <cell r="T1869" t="str">
            <v>Так</v>
          </cell>
        </row>
        <row r="1870">
          <cell r="B1870" t="str">
            <v>10(1420)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Q1870">
            <v>0</v>
          </cell>
          <cell r="R1870">
            <v>0</v>
          </cell>
          <cell r="S1870" t="str">
            <v>Так</v>
          </cell>
          <cell r="T1870" t="str">
            <v>Так</v>
          </cell>
        </row>
        <row r="1871">
          <cell r="B1871" t="str">
            <v>101425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Q1871">
            <v>0</v>
          </cell>
          <cell r="R1871">
            <v>0</v>
          </cell>
          <cell r="S1871" t="str">
            <v>Так</v>
          </cell>
          <cell r="T1871" t="str">
            <v>Так</v>
          </cell>
        </row>
        <row r="1872">
          <cell r="B1872" t="str">
            <v>101430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S1872" t="str">
            <v>Так</v>
          </cell>
          <cell r="T1872" t="str">
            <v>Так</v>
          </cell>
        </row>
        <row r="1873">
          <cell r="B1873" t="str">
            <v>101435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Q1873">
            <v>0</v>
          </cell>
          <cell r="R1873">
            <v>0</v>
          </cell>
          <cell r="S1873" t="str">
            <v>Так</v>
          </cell>
          <cell r="T1873" t="str">
            <v>Так</v>
          </cell>
        </row>
        <row r="1874">
          <cell r="B1874" t="str">
            <v>101495</v>
          </cell>
          <cell r="L1874">
            <v>16033</v>
          </cell>
          <cell r="M1874">
            <v>-800316</v>
          </cell>
          <cell r="N1874">
            <v>0</v>
          </cell>
          <cell r="O1874">
            <v>0</v>
          </cell>
          <cell r="Q1874">
            <v>0</v>
          </cell>
          <cell r="R1874">
            <v>0</v>
          </cell>
          <cell r="S1874" t="str">
            <v>Так</v>
          </cell>
          <cell r="T1874" t="str">
            <v>Так</v>
          </cell>
        </row>
        <row r="1875">
          <cell r="B1875" t="str">
            <v>101500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Q1875">
            <v>0</v>
          </cell>
          <cell r="R1875">
            <v>0</v>
          </cell>
          <cell r="S1875" t="str">
            <v>Так</v>
          </cell>
          <cell r="T1875" t="str">
            <v>Так</v>
          </cell>
        </row>
        <row r="1876">
          <cell r="B1876" t="str">
            <v>101505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Q1876">
            <v>0</v>
          </cell>
          <cell r="R1876">
            <v>0</v>
          </cell>
          <cell r="S1876" t="str">
            <v>Так</v>
          </cell>
          <cell r="T1876" t="str">
            <v>Так</v>
          </cell>
        </row>
        <row r="1877">
          <cell r="B1877" t="str">
            <v>101510</v>
          </cell>
          <cell r="L1877">
            <v>1512647</v>
          </cell>
          <cell r="M1877">
            <v>1579301</v>
          </cell>
          <cell r="N1877">
            <v>0.65130198916204507</v>
          </cell>
          <cell r="O1877">
            <v>0.76678796505542646</v>
          </cell>
          <cell r="Q1877">
            <v>985190</v>
          </cell>
          <cell r="R1877">
            <v>1210989</v>
          </cell>
          <cell r="S1877" t="str">
            <v>Так</v>
          </cell>
          <cell r="T1877" t="str">
            <v>Так</v>
          </cell>
        </row>
        <row r="1878">
          <cell r="B1878" t="str">
            <v>101515</v>
          </cell>
          <cell r="L1878">
            <v>838131</v>
          </cell>
          <cell r="M1878">
            <v>659377</v>
          </cell>
          <cell r="N1878">
            <v>0</v>
          </cell>
          <cell r="O1878">
            <v>0</v>
          </cell>
          <cell r="Q1878">
            <v>0</v>
          </cell>
          <cell r="R1878">
            <v>0</v>
          </cell>
          <cell r="S1878" t="str">
            <v>Так</v>
          </cell>
          <cell r="T1878" t="str">
            <v>Так</v>
          </cell>
        </row>
        <row r="1879">
          <cell r="B1879" t="str">
            <v>101520</v>
          </cell>
          <cell r="L1879">
            <v>32601</v>
          </cell>
          <cell r="M1879">
            <v>34538</v>
          </cell>
          <cell r="N1879">
            <v>0</v>
          </cell>
          <cell r="O1879">
            <v>0</v>
          </cell>
          <cell r="Q1879">
            <v>0</v>
          </cell>
          <cell r="R1879">
            <v>0</v>
          </cell>
          <cell r="S1879" t="str">
            <v>Так</v>
          </cell>
          <cell r="T1879" t="str">
            <v>Так</v>
          </cell>
        </row>
        <row r="1880">
          <cell r="B1880" t="str">
            <v>101521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Q1880">
            <v>0</v>
          </cell>
          <cell r="R1880">
            <v>0</v>
          </cell>
          <cell r="S1880" t="str">
            <v>Так</v>
          </cell>
          <cell r="T1880" t="str">
            <v>Так</v>
          </cell>
        </row>
        <row r="1881">
          <cell r="B1881" t="str">
            <v>101525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Q1881">
            <v>0</v>
          </cell>
          <cell r="R1881">
            <v>0</v>
          </cell>
          <cell r="S1881" t="str">
            <v>Так</v>
          </cell>
          <cell r="T1881" t="str">
            <v>Так</v>
          </cell>
        </row>
        <row r="1882">
          <cell r="B1882" t="str">
            <v>101526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Q1882">
            <v>0</v>
          </cell>
          <cell r="R1882">
            <v>0</v>
          </cell>
          <cell r="S1882" t="str">
            <v>Так</v>
          </cell>
          <cell r="T1882" t="str">
            <v>Так</v>
          </cell>
        </row>
        <row r="1883">
          <cell r="B1883" t="str">
            <v>101530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Q1883">
            <v>0</v>
          </cell>
          <cell r="R1883">
            <v>0</v>
          </cell>
          <cell r="S1883" t="str">
            <v>Так</v>
          </cell>
          <cell r="T1883" t="str">
            <v>Так</v>
          </cell>
        </row>
        <row r="1884">
          <cell r="B1884" t="str">
            <v>101531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Q1884">
            <v>0</v>
          </cell>
          <cell r="R1884">
            <v>0</v>
          </cell>
          <cell r="S1884" t="str">
            <v>Так</v>
          </cell>
          <cell r="T1884" t="str">
            <v>Так</v>
          </cell>
        </row>
        <row r="1885">
          <cell r="B1885" t="str">
            <v>101532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Q1885">
            <v>0</v>
          </cell>
          <cell r="R1885">
            <v>0</v>
          </cell>
          <cell r="S1885" t="str">
            <v>Так</v>
          </cell>
          <cell r="T1885" t="str">
            <v>Так</v>
          </cell>
        </row>
        <row r="1886">
          <cell r="B1886" t="str">
            <v>101533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S1886" t="str">
            <v>Так</v>
          </cell>
          <cell r="T1886" t="str">
            <v>Так</v>
          </cell>
        </row>
        <row r="1887">
          <cell r="B1887" t="str">
            <v>101534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Q1887">
            <v>0</v>
          </cell>
          <cell r="R1887">
            <v>0</v>
          </cell>
          <cell r="S1887" t="str">
            <v>Так</v>
          </cell>
          <cell r="T1887" t="str">
            <v>Так</v>
          </cell>
        </row>
        <row r="1888">
          <cell r="B1888" t="str">
            <v>101535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Q1888">
            <v>0</v>
          </cell>
          <cell r="R1888">
            <v>0</v>
          </cell>
          <cell r="S1888" t="str">
            <v>Так</v>
          </cell>
          <cell r="T1888" t="str">
            <v>Так</v>
          </cell>
        </row>
        <row r="1889">
          <cell r="B1889" t="str">
            <v>101540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Q1889">
            <v>0</v>
          </cell>
          <cell r="R1889">
            <v>0</v>
          </cell>
          <cell r="S1889" t="str">
            <v>Так</v>
          </cell>
          <cell r="T1889" t="str">
            <v>Так</v>
          </cell>
        </row>
        <row r="1890">
          <cell r="B1890" t="str">
            <v>101545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S1890" t="str">
            <v>Так</v>
          </cell>
          <cell r="T1890" t="str">
            <v>Так</v>
          </cell>
        </row>
        <row r="1891">
          <cell r="B1891" t="str">
            <v>101595</v>
          </cell>
          <cell r="L1891">
            <v>2383379</v>
          </cell>
          <cell r="M1891">
            <v>2273216</v>
          </cell>
          <cell r="N1891">
            <v>0</v>
          </cell>
          <cell r="O1891">
            <v>0</v>
          </cell>
          <cell r="Q1891">
            <v>0</v>
          </cell>
          <cell r="R1891">
            <v>0</v>
          </cell>
          <cell r="S1891" t="str">
            <v>Так</v>
          </cell>
          <cell r="T1891" t="str">
            <v>Так</v>
          </cell>
        </row>
        <row r="1892">
          <cell r="B1892" t="str">
            <v>101600</v>
          </cell>
          <cell r="L1892">
            <v>3264</v>
          </cell>
          <cell r="M1892">
            <v>67206</v>
          </cell>
          <cell r="N1892">
            <v>0</v>
          </cell>
          <cell r="O1892">
            <v>0</v>
          </cell>
          <cell r="Q1892">
            <v>0</v>
          </cell>
          <cell r="R1892">
            <v>0</v>
          </cell>
          <cell r="S1892" t="str">
            <v>Так</v>
          </cell>
          <cell r="T1892" t="str">
            <v>Так</v>
          </cell>
        </row>
        <row r="1893">
          <cell r="B1893" t="str">
            <v>101605</v>
          </cell>
          <cell r="L1893">
            <v>72797</v>
          </cell>
          <cell r="M1893">
            <v>56000</v>
          </cell>
          <cell r="N1893">
            <v>0</v>
          </cell>
          <cell r="O1893">
            <v>0</v>
          </cell>
          <cell r="Q1893">
            <v>0</v>
          </cell>
          <cell r="R1893">
            <v>0</v>
          </cell>
          <cell r="S1893" t="str">
            <v>Так</v>
          </cell>
          <cell r="T1893" t="str">
            <v>Так</v>
          </cell>
        </row>
        <row r="1894">
          <cell r="B1894" t="str">
            <v>101610</v>
          </cell>
          <cell r="L1894">
            <v>723916</v>
          </cell>
          <cell r="M1894">
            <v>1425779</v>
          </cell>
          <cell r="N1894">
            <v>0.64578210731631847</v>
          </cell>
          <cell r="O1894">
            <v>0.83143390385185922</v>
          </cell>
          <cell r="Q1894">
            <v>467492</v>
          </cell>
          <cell r="R1894">
            <v>1185441</v>
          </cell>
          <cell r="S1894" t="str">
            <v>Так</v>
          </cell>
          <cell r="T1894" t="str">
            <v>Так</v>
          </cell>
        </row>
        <row r="1895">
          <cell r="B1895" t="str">
            <v>101615</v>
          </cell>
          <cell r="L1895">
            <v>3882674</v>
          </cell>
          <cell r="M1895">
            <v>4579307</v>
          </cell>
          <cell r="N1895">
            <v>0</v>
          </cell>
          <cell r="O1895">
            <v>0</v>
          </cell>
          <cell r="Q1895">
            <v>0</v>
          </cell>
          <cell r="R1895">
            <v>0</v>
          </cell>
          <cell r="S1895" t="str">
            <v>Так</v>
          </cell>
          <cell r="T1895" t="str">
            <v>Так</v>
          </cell>
        </row>
        <row r="1896">
          <cell r="B1896" t="str">
            <v>101620</v>
          </cell>
          <cell r="L1896">
            <v>11341</v>
          </cell>
          <cell r="M1896">
            <v>7698</v>
          </cell>
          <cell r="N1896">
            <v>0</v>
          </cell>
          <cell r="O1896">
            <v>0</v>
          </cell>
          <cell r="Q1896">
            <v>0</v>
          </cell>
          <cell r="R1896">
            <v>0</v>
          </cell>
          <cell r="S1896" t="str">
            <v>Так</v>
          </cell>
          <cell r="T1896" t="str">
            <v>Так</v>
          </cell>
        </row>
        <row r="1897">
          <cell r="B1897" t="str">
            <v>101621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Q1897">
            <v>0</v>
          </cell>
          <cell r="R1897">
            <v>0</v>
          </cell>
          <cell r="S1897" t="str">
            <v>Так</v>
          </cell>
          <cell r="T1897" t="str">
            <v>Так</v>
          </cell>
        </row>
        <row r="1898">
          <cell r="B1898" t="str">
            <v>101625</v>
          </cell>
          <cell r="L1898">
            <v>11238</v>
          </cell>
          <cell r="M1898">
            <v>13545</v>
          </cell>
          <cell r="N1898">
            <v>0</v>
          </cell>
          <cell r="O1898">
            <v>0</v>
          </cell>
          <cell r="Q1898">
            <v>0</v>
          </cell>
          <cell r="R1898">
            <v>0</v>
          </cell>
          <cell r="S1898" t="str">
            <v>Так</v>
          </cell>
          <cell r="T1898" t="str">
            <v>Так</v>
          </cell>
        </row>
        <row r="1899">
          <cell r="B1899" t="str">
            <v>101630</v>
          </cell>
          <cell r="L1899">
            <v>27549</v>
          </cell>
          <cell r="M1899">
            <v>31872</v>
          </cell>
          <cell r="N1899">
            <v>0</v>
          </cell>
          <cell r="O1899">
            <v>0</v>
          </cell>
          <cell r="Q1899">
            <v>0</v>
          </cell>
          <cell r="R1899">
            <v>0</v>
          </cell>
          <cell r="S1899" t="str">
            <v>Так</v>
          </cell>
          <cell r="T1899" t="str">
            <v>Так</v>
          </cell>
        </row>
        <row r="1900">
          <cell r="B1900" t="str">
            <v>101635</v>
          </cell>
          <cell r="L1900">
            <v>287083</v>
          </cell>
          <cell r="M1900">
            <v>266466</v>
          </cell>
          <cell r="N1900">
            <v>0</v>
          </cell>
          <cell r="O1900">
            <v>0</v>
          </cell>
          <cell r="Q1900">
            <v>0</v>
          </cell>
          <cell r="R1900">
            <v>0</v>
          </cell>
          <cell r="S1900" t="str">
            <v>Так</v>
          </cell>
          <cell r="T1900" t="str">
            <v>Так</v>
          </cell>
        </row>
        <row r="1901">
          <cell r="B1901" t="str">
            <v>101640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Q1901">
            <v>0</v>
          </cell>
          <cell r="R1901">
            <v>0</v>
          </cell>
          <cell r="S1901" t="str">
            <v>Так</v>
          </cell>
          <cell r="T1901" t="str">
            <v>Так</v>
          </cell>
        </row>
        <row r="1902">
          <cell r="B1902" t="str">
            <v>101645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Q1902">
            <v>0</v>
          </cell>
          <cell r="R1902">
            <v>0</v>
          </cell>
          <cell r="S1902" t="str">
            <v>Так</v>
          </cell>
          <cell r="T1902" t="str">
            <v>Так</v>
          </cell>
        </row>
        <row r="1903">
          <cell r="B1903" t="str">
            <v>101650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Q1903">
            <v>0</v>
          </cell>
          <cell r="R1903">
            <v>0</v>
          </cell>
          <cell r="S1903" t="str">
            <v>Так</v>
          </cell>
          <cell r="T1903" t="str">
            <v>Так</v>
          </cell>
        </row>
        <row r="1904">
          <cell r="B1904" t="str">
            <v>101660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Q1904">
            <v>0</v>
          </cell>
          <cell r="R1904">
            <v>0</v>
          </cell>
          <cell r="S1904" t="str">
            <v>Так</v>
          </cell>
          <cell r="T1904" t="str">
            <v>Так</v>
          </cell>
        </row>
        <row r="1905">
          <cell r="B1905" t="str">
            <v>101665</v>
          </cell>
          <cell r="L1905">
            <v>6215</v>
          </cell>
          <cell r="M1905">
            <v>12294</v>
          </cell>
          <cell r="N1905">
            <v>0</v>
          </cell>
          <cell r="O1905">
            <v>0</v>
          </cell>
          <cell r="Q1905">
            <v>0</v>
          </cell>
          <cell r="R1905">
            <v>0</v>
          </cell>
          <cell r="S1905" t="str">
            <v>Так</v>
          </cell>
          <cell r="T1905" t="str">
            <v>Так</v>
          </cell>
        </row>
        <row r="1906">
          <cell r="B1906" t="str">
            <v>101670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Q1906">
            <v>0</v>
          </cell>
          <cell r="R1906">
            <v>0</v>
          </cell>
          <cell r="S1906" t="str">
            <v>Так</v>
          </cell>
          <cell r="T1906" t="str">
            <v>Так</v>
          </cell>
        </row>
        <row r="1907">
          <cell r="B1907" t="str">
            <v>101690</v>
          </cell>
          <cell r="L1907">
            <v>345351</v>
          </cell>
          <cell r="M1907">
            <v>537719</v>
          </cell>
          <cell r="N1907">
            <v>0</v>
          </cell>
          <cell r="O1907">
            <v>0</v>
          </cell>
          <cell r="Q1907">
            <v>0</v>
          </cell>
          <cell r="R1907">
            <v>0</v>
          </cell>
          <cell r="S1907" t="str">
            <v>Так</v>
          </cell>
          <cell r="T1907" t="str">
            <v>Так</v>
          </cell>
        </row>
        <row r="1908">
          <cell r="B1908" t="str">
            <v>101695</v>
          </cell>
          <cell r="L1908">
            <v>5371428</v>
          </cell>
          <cell r="M1908">
            <v>6997886</v>
          </cell>
          <cell r="N1908">
            <v>0</v>
          </cell>
          <cell r="O1908">
            <v>0</v>
          </cell>
          <cell r="Q1908">
            <v>0</v>
          </cell>
          <cell r="R1908">
            <v>0</v>
          </cell>
          <cell r="S1908" t="str">
            <v>Так</v>
          </cell>
          <cell r="T1908" t="str">
            <v>Так</v>
          </cell>
        </row>
        <row r="1909">
          <cell r="B1909" t="str">
            <v>101700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Q1909">
            <v>0</v>
          </cell>
          <cell r="R1909">
            <v>0</v>
          </cell>
          <cell r="S1909" t="str">
            <v>Так</v>
          </cell>
          <cell r="T1909" t="str">
            <v>Так</v>
          </cell>
        </row>
        <row r="1910">
          <cell r="B1910" t="str">
            <v>101800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Q1910">
            <v>0</v>
          </cell>
          <cell r="R1910">
            <v>0</v>
          </cell>
          <cell r="S1910" t="str">
            <v>Так</v>
          </cell>
          <cell r="T1910" t="str">
            <v>Так</v>
          </cell>
        </row>
        <row r="1911">
          <cell r="B1911" t="str">
            <v>101900</v>
          </cell>
          <cell r="L1911">
            <v>7770840</v>
          </cell>
          <cell r="M1911">
            <v>8470786</v>
          </cell>
          <cell r="N1911">
            <v>0</v>
          </cell>
          <cell r="O1911">
            <v>0</v>
          </cell>
          <cell r="Q1911">
            <v>0</v>
          </cell>
          <cell r="R1911">
            <v>0</v>
          </cell>
          <cell r="S1911" t="str">
            <v>Так</v>
          </cell>
          <cell r="T1911" t="str">
            <v>Так</v>
          </cell>
        </row>
        <row r="1912">
          <cell r="B1912" t="str">
            <v>102000</v>
          </cell>
          <cell r="L1912">
            <v>23553489</v>
          </cell>
          <cell r="M1912">
            <v>27408606</v>
          </cell>
          <cell r="N1912">
            <v>5.8909021928768172E-2</v>
          </cell>
          <cell r="O1912">
            <v>8.206174367277197E-2</v>
          </cell>
          <cell r="Q1912">
            <v>1387513</v>
          </cell>
          <cell r="R1912">
            <v>2249198</v>
          </cell>
          <cell r="S1912" t="str">
            <v>Так</v>
          </cell>
          <cell r="T1912" t="str">
            <v>Так</v>
          </cell>
        </row>
        <row r="1913">
          <cell r="B1913" t="str">
            <v>102010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Q1913">
            <v>0</v>
          </cell>
          <cell r="R1913">
            <v>0</v>
          </cell>
          <cell r="S1913" t="str">
            <v>Так</v>
          </cell>
          <cell r="T1913" t="str">
            <v>Так</v>
          </cell>
        </row>
        <row r="1914">
          <cell r="B1914" t="str">
            <v>102011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Q1914">
            <v>0</v>
          </cell>
          <cell r="R1914">
            <v>0</v>
          </cell>
          <cell r="S1914" t="str">
            <v>Так</v>
          </cell>
          <cell r="T1914" t="str">
            <v>Так</v>
          </cell>
        </row>
        <row r="1915">
          <cell r="B1915" t="str">
            <v>102012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Q1915">
            <v>0</v>
          </cell>
          <cell r="R1915">
            <v>0</v>
          </cell>
          <cell r="S1915" t="str">
            <v>Так</v>
          </cell>
          <cell r="T1915" t="str">
            <v>Так</v>
          </cell>
        </row>
        <row r="1916">
          <cell r="B1916" t="str">
            <v>102013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Q1916">
            <v>0</v>
          </cell>
          <cell r="R1916">
            <v>0</v>
          </cell>
          <cell r="S1916" t="str">
            <v>Так</v>
          </cell>
          <cell r="T1916" t="str">
            <v>Так</v>
          </cell>
        </row>
        <row r="1917">
          <cell r="B1917" t="str">
            <v>102014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Q1917">
            <v>0</v>
          </cell>
          <cell r="R1917">
            <v>0</v>
          </cell>
          <cell r="S1917" t="str">
            <v>Так</v>
          </cell>
          <cell r="T1917" t="str">
            <v>Так</v>
          </cell>
        </row>
        <row r="1918">
          <cell r="B1918" t="str">
            <v>102050</v>
          </cell>
          <cell r="L1918">
            <v>19440975</v>
          </cell>
          <cell r="M1918">
            <v>21960669</v>
          </cell>
          <cell r="N1918">
            <v>0.05</v>
          </cell>
          <cell r="O1918">
            <v>4.9999999999999996E-2</v>
          </cell>
          <cell r="Q1918">
            <v>972048.75</v>
          </cell>
          <cell r="R1918">
            <v>1098033.45</v>
          </cell>
          <cell r="S1918" t="str">
            <v>Так</v>
          </cell>
          <cell r="T1918" t="str">
            <v>Так</v>
          </cell>
        </row>
        <row r="1919">
          <cell r="B1919" t="str">
            <v>102070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Q1919">
            <v>0</v>
          </cell>
          <cell r="R1919">
            <v>0</v>
          </cell>
          <cell r="S1919" t="str">
            <v>Так</v>
          </cell>
          <cell r="T1919" t="str">
            <v>Так</v>
          </cell>
        </row>
        <row r="1920">
          <cell r="B1920" t="str">
            <v>102090</v>
          </cell>
          <cell r="L1920">
            <v>4112514</v>
          </cell>
          <cell r="M1920">
            <v>5447937</v>
          </cell>
          <cell r="N1920">
            <v>0</v>
          </cell>
          <cell r="O1920">
            <v>0</v>
          </cell>
          <cell r="Q1920">
            <v>0</v>
          </cell>
          <cell r="R1920">
            <v>0</v>
          </cell>
          <cell r="S1920" t="str">
            <v>Так</v>
          </cell>
          <cell r="T1920" t="str">
            <v>Так</v>
          </cell>
        </row>
        <row r="1921">
          <cell r="B1921" t="str">
            <v>102095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Q1921">
            <v>0</v>
          </cell>
          <cell r="R1921">
            <v>0</v>
          </cell>
          <cell r="S1921" t="str">
            <v>Так</v>
          </cell>
          <cell r="T1921" t="str">
            <v>Так</v>
          </cell>
        </row>
        <row r="1922">
          <cell r="B1922" t="str">
            <v>102105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Q1922">
            <v>0</v>
          </cell>
          <cell r="R1922">
            <v>0</v>
          </cell>
          <cell r="S1922" t="str">
            <v>Так</v>
          </cell>
          <cell r="T1922" t="str">
            <v>Так</v>
          </cell>
        </row>
        <row r="1923">
          <cell r="B1923" t="str">
            <v>10(2105)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Q1923">
            <v>0</v>
          </cell>
          <cell r="R1923">
            <v>0</v>
          </cell>
          <cell r="S1923" t="str">
            <v>Так</v>
          </cell>
          <cell r="T1923" t="str">
            <v>Так</v>
          </cell>
        </row>
        <row r="1924">
          <cell r="B1924" t="str">
            <v>102110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Q1924">
            <v>0</v>
          </cell>
          <cell r="R1924">
            <v>0</v>
          </cell>
          <cell r="S1924" t="str">
            <v>Так</v>
          </cell>
          <cell r="T1924" t="str">
            <v>Так</v>
          </cell>
        </row>
        <row r="1925">
          <cell r="B1925" t="str">
            <v>10(2110)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Q1925">
            <v>0</v>
          </cell>
          <cell r="R1925">
            <v>0</v>
          </cell>
          <cell r="S1925" t="str">
            <v>Так</v>
          </cell>
          <cell r="T1925" t="str">
            <v>Так</v>
          </cell>
        </row>
        <row r="1926">
          <cell r="B1926" t="str">
            <v>102111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Q1926">
            <v>0</v>
          </cell>
          <cell r="R1926">
            <v>0</v>
          </cell>
          <cell r="S1926" t="str">
            <v>Так</v>
          </cell>
          <cell r="T1926" t="str">
            <v>Так</v>
          </cell>
        </row>
        <row r="1927">
          <cell r="B1927" t="str">
            <v>102112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Q1927">
            <v>0</v>
          </cell>
          <cell r="R1927">
            <v>0</v>
          </cell>
          <cell r="S1927" t="str">
            <v>Так</v>
          </cell>
          <cell r="T1927" t="str">
            <v>Так</v>
          </cell>
        </row>
        <row r="1928">
          <cell r="B1928" t="str">
            <v>102120</v>
          </cell>
          <cell r="L1928">
            <v>281875</v>
          </cell>
          <cell r="M1928">
            <v>459881</v>
          </cell>
          <cell r="N1928">
            <v>0</v>
          </cell>
          <cell r="O1928">
            <v>0</v>
          </cell>
          <cell r="Q1928">
            <v>0</v>
          </cell>
          <cell r="R1928">
            <v>0</v>
          </cell>
          <cell r="S1928" t="str">
            <v>Так</v>
          </cell>
          <cell r="T1928" t="str">
            <v>Так</v>
          </cell>
        </row>
        <row r="1929">
          <cell r="B1929" t="str">
            <v>102121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Q1929">
            <v>0</v>
          </cell>
          <cell r="R1929">
            <v>0</v>
          </cell>
          <cell r="S1929" t="str">
            <v>Так</v>
          </cell>
          <cell r="T1929" t="str">
            <v>Так</v>
          </cell>
        </row>
        <row r="1930">
          <cell r="B1930" t="str">
            <v>102122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Q1930">
            <v>0</v>
          </cell>
          <cell r="R1930">
            <v>0</v>
          </cell>
          <cell r="S1930" t="str">
            <v>Так</v>
          </cell>
          <cell r="T1930" t="str">
            <v>Так</v>
          </cell>
        </row>
        <row r="1931">
          <cell r="B1931" t="str">
            <v>102130</v>
          </cell>
          <cell r="L1931">
            <v>183733</v>
          </cell>
          <cell r="M1931">
            <v>231956</v>
          </cell>
          <cell r="N1931">
            <v>0</v>
          </cell>
          <cell r="O1931">
            <v>0</v>
          </cell>
          <cell r="Q1931">
            <v>0</v>
          </cell>
          <cell r="R1931">
            <v>0</v>
          </cell>
          <cell r="S1931" t="str">
            <v>Так</v>
          </cell>
          <cell r="T1931" t="str">
            <v>Так</v>
          </cell>
        </row>
        <row r="1932">
          <cell r="B1932" t="str">
            <v>102150</v>
          </cell>
          <cell r="L1932">
            <v>3759848</v>
          </cell>
          <cell r="M1932">
            <v>4224297</v>
          </cell>
          <cell r="N1932">
            <v>0</v>
          </cell>
          <cell r="O1932">
            <v>0</v>
          </cell>
          <cell r="Q1932">
            <v>0</v>
          </cell>
          <cell r="R1932">
            <v>0</v>
          </cell>
          <cell r="S1932" t="str">
            <v>Так</v>
          </cell>
          <cell r="T1932" t="str">
            <v>Так</v>
          </cell>
        </row>
        <row r="1933">
          <cell r="B1933" t="str">
            <v>102180</v>
          </cell>
          <cell r="L1933">
            <v>81851</v>
          </cell>
          <cell r="M1933">
            <v>291369</v>
          </cell>
          <cell r="N1933">
            <v>0</v>
          </cell>
          <cell r="O1933">
            <v>0</v>
          </cell>
          <cell r="Q1933">
            <v>0</v>
          </cell>
          <cell r="R1933">
            <v>0</v>
          </cell>
          <cell r="S1933" t="str">
            <v>Так</v>
          </cell>
          <cell r="T1933" t="str">
            <v>Так</v>
          </cell>
        </row>
        <row r="1934">
          <cell r="B1934" t="str">
            <v>102181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Q1934">
            <v>0</v>
          </cell>
          <cell r="R1934">
            <v>0</v>
          </cell>
          <cell r="S1934" t="str">
            <v>Так</v>
          </cell>
          <cell r="T1934" t="str">
            <v>Так</v>
          </cell>
        </row>
        <row r="1935">
          <cell r="B1935" t="str">
            <v>102182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Q1935">
            <v>0</v>
          </cell>
          <cell r="R1935">
            <v>0</v>
          </cell>
          <cell r="S1935" t="str">
            <v>Так</v>
          </cell>
          <cell r="T1935" t="str">
            <v>Так</v>
          </cell>
        </row>
        <row r="1936">
          <cell r="B1936" t="str">
            <v>102190</v>
          </cell>
          <cell r="L1936">
            <v>368957</v>
          </cell>
          <cell r="M1936">
            <v>1160196</v>
          </cell>
          <cell r="N1936">
            <v>0</v>
          </cell>
          <cell r="O1936">
            <v>0</v>
          </cell>
          <cell r="Q1936">
            <v>0</v>
          </cell>
          <cell r="R1936">
            <v>0</v>
          </cell>
          <cell r="S1936" t="str">
            <v>Так</v>
          </cell>
          <cell r="T1936" t="str">
            <v>Так</v>
          </cell>
        </row>
        <row r="1937">
          <cell r="B1937" t="str">
            <v>102195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Q1937">
            <v>0</v>
          </cell>
          <cell r="R1937">
            <v>0</v>
          </cell>
          <cell r="S1937" t="str">
            <v>Так</v>
          </cell>
          <cell r="T1937" t="str">
            <v>Так</v>
          </cell>
        </row>
        <row r="1938">
          <cell r="B1938" t="str">
            <v>102200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Q1938">
            <v>0</v>
          </cell>
          <cell r="R1938">
            <v>0</v>
          </cell>
          <cell r="S1938" t="str">
            <v>Так</v>
          </cell>
          <cell r="T1938" t="str">
            <v>Так</v>
          </cell>
        </row>
        <row r="1939">
          <cell r="B1939" t="str">
            <v>102220</v>
          </cell>
          <cell r="L1939">
            <v>115997</v>
          </cell>
          <cell r="M1939">
            <v>244091</v>
          </cell>
          <cell r="N1939">
            <v>0</v>
          </cell>
          <cell r="O1939">
            <v>0</v>
          </cell>
          <cell r="Q1939">
            <v>0</v>
          </cell>
          <cell r="R1939">
            <v>0</v>
          </cell>
          <cell r="S1939" t="str">
            <v>Так</v>
          </cell>
          <cell r="T1939" t="str">
            <v>Так</v>
          </cell>
        </row>
        <row r="1940">
          <cell r="B1940" t="str">
            <v>102240</v>
          </cell>
          <cell r="L1940">
            <v>78854</v>
          </cell>
          <cell r="M1940">
            <v>922463</v>
          </cell>
          <cell r="N1940">
            <v>0</v>
          </cell>
          <cell r="O1940">
            <v>0</v>
          </cell>
          <cell r="Q1940">
            <v>0</v>
          </cell>
          <cell r="R1940">
            <v>0</v>
          </cell>
          <cell r="S1940" t="str">
            <v>Так</v>
          </cell>
          <cell r="T1940" t="str">
            <v>Так</v>
          </cell>
        </row>
        <row r="1941">
          <cell r="B1941" t="str">
            <v>102241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Q1941">
            <v>0</v>
          </cell>
          <cell r="R1941">
            <v>0</v>
          </cell>
          <cell r="S1941" t="str">
            <v>Так</v>
          </cell>
          <cell r="T1941" t="str">
            <v>Так</v>
          </cell>
        </row>
        <row r="1942">
          <cell r="B1942" t="str">
            <v>102250</v>
          </cell>
          <cell r="L1942">
            <v>464268</v>
          </cell>
          <cell r="M1942">
            <v>594927</v>
          </cell>
          <cell r="N1942">
            <v>0.5</v>
          </cell>
          <cell r="O1942">
            <v>0.7</v>
          </cell>
          <cell r="Q1942">
            <v>232134</v>
          </cell>
          <cell r="R1942">
            <v>416448.89999999997</v>
          </cell>
          <cell r="S1942" t="str">
            <v>Так</v>
          </cell>
          <cell r="T1942" t="str">
            <v>Так</v>
          </cell>
        </row>
        <row r="1943">
          <cell r="B1943" t="str">
            <v>102255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Q1943">
            <v>0</v>
          </cell>
          <cell r="R1943">
            <v>0</v>
          </cell>
          <cell r="S1943" t="str">
            <v>Так</v>
          </cell>
          <cell r="T1943" t="str">
            <v>Так</v>
          </cell>
        </row>
        <row r="1944">
          <cell r="B1944" t="str">
            <v>102270</v>
          </cell>
          <cell r="L1944">
            <v>99083</v>
          </cell>
          <cell r="M1944">
            <v>2137908</v>
          </cell>
          <cell r="N1944">
            <v>0</v>
          </cell>
          <cell r="O1944">
            <v>0</v>
          </cell>
          <cell r="Q1944">
            <v>0</v>
          </cell>
          <cell r="R1944">
            <v>0</v>
          </cell>
          <cell r="S1944" t="str">
            <v>Так</v>
          </cell>
          <cell r="T1944" t="str">
            <v>Так</v>
          </cell>
        </row>
        <row r="1945">
          <cell r="B1945" t="str">
            <v>102275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Q1945">
            <v>0</v>
          </cell>
          <cell r="R1945">
            <v>0</v>
          </cell>
          <cell r="S1945" t="str">
            <v>Так</v>
          </cell>
          <cell r="T1945" t="str">
            <v>Так</v>
          </cell>
        </row>
        <row r="1946">
          <cell r="B1946" t="str">
            <v>10(2275)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Q1946">
            <v>0</v>
          </cell>
          <cell r="R1946">
            <v>0</v>
          </cell>
          <cell r="S1946" t="str">
            <v>Так</v>
          </cell>
          <cell r="T1946" t="str">
            <v>Так</v>
          </cell>
        </row>
        <row r="1947">
          <cell r="B1947" t="str">
            <v>102290</v>
          </cell>
          <cell r="L1947">
            <v>457</v>
          </cell>
          <cell r="M1947">
            <v>0</v>
          </cell>
          <cell r="N1947">
            <v>0</v>
          </cell>
          <cell r="O1947">
            <v>0</v>
          </cell>
          <cell r="Q1947">
            <v>0</v>
          </cell>
          <cell r="R1947">
            <v>0</v>
          </cell>
          <cell r="S1947" t="str">
            <v>Так</v>
          </cell>
          <cell r="T1947" t="str">
            <v>Так</v>
          </cell>
        </row>
        <row r="1948">
          <cell r="B1948" t="str">
            <v>102295</v>
          </cell>
          <cell r="L1948">
            <v>0</v>
          </cell>
          <cell r="M1948">
            <v>406085</v>
          </cell>
          <cell r="N1948">
            <v>0</v>
          </cell>
          <cell r="O1948">
            <v>0</v>
          </cell>
          <cell r="Q1948">
            <v>0</v>
          </cell>
          <cell r="R1948">
            <v>0</v>
          </cell>
          <cell r="S1948" t="str">
            <v>Так</v>
          </cell>
          <cell r="T1948" t="str">
            <v>Так</v>
          </cell>
        </row>
        <row r="1949">
          <cell r="B1949" t="str">
            <v>102300</v>
          </cell>
          <cell r="L1949">
            <v>-248</v>
          </cell>
          <cell r="M1949">
            <v>-145</v>
          </cell>
          <cell r="N1949">
            <v>0</v>
          </cell>
          <cell r="O1949">
            <v>0</v>
          </cell>
          <cell r="Q1949">
            <v>0</v>
          </cell>
          <cell r="R1949">
            <v>0</v>
          </cell>
          <cell r="S1949" t="str">
            <v>Так</v>
          </cell>
          <cell r="T1949" t="str">
            <v>Так</v>
          </cell>
        </row>
        <row r="1950">
          <cell r="B1950" t="str">
            <v>10(2300)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Q1950">
            <v>0</v>
          </cell>
          <cell r="R1950">
            <v>0</v>
          </cell>
          <cell r="S1950" t="str">
            <v>Так</v>
          </cell>
          <cell r="T1950" t="str">
            <v>Так</v>
          </cell>
        </row>
        <row r="1951">
          <cell r="B1951" t="str">
            <v>102305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Q1951">
            <v>0</v>
          </cell>
          <cell r="R1951">
            <v>0</v>
          </cell>
          <cell r="S1951" t="str">
            <v>Так</v>
          </cell>
          <cell r="T1951" t="str">
            <v>Так</v>
          </cell>
        </row>
        <row r="1952">
          <cell r="B1952" t="str">
            <v>10(2305)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Q1952">
            <v>0</v>
          </cell>
          <cell r="R1952">
            <v>0</v>
          </cell>
          <cell r="S1952" t="str">
            <v>Так</v>
          </cell>
          <cell r="T1952" t="str">
            <v>Так</v>
          </cell>
        </row>
        <row r="1953">
          <cell r="B1953" t="str">
            <v>102350</v>
          </cell>
          <cell r="L1953">
            <v>209</v>
          </cell>
          <cell r="M1953">
            <v>0</v>
          </cell>
          <cell r="N1953">
            <v>0</v>
          </cell>
          <cell r="O1953">
            <v>0</v>
          </cell>
          <cell r="Q1953">
            <v>0</v>
          </cell>
          <cell r="R1953">
            <v>0</v>
          </cell>
          <cell r="S1953" t="str">
            <v>Так</v>
          </cell>
          <cell r="T1953" t="str">
            <v>Так</v>
          </cell>
        </row>
        <row r="1954">
          <cell r="B1954" t="str">
            <v>102355</v>
          </cell>
          <cell r="L1954">
            <v>0</v>
          </cell>
          <cell r="M1954">
            <v>406230</v>
          </cell>
          <cell r="N1954">
            <v>0</v>
          </cell>
          <cell r="O1954">
            <v>0</v>
          </cell>
          <cell r="Q1954">
            <v>0</v>
          </cell>
          <cell r="R1954">
            <v>0</v>
          </cell>
          <cell r="S1954" t="str">
            <v>Так</v>
          </cell>
          <cell r="T1954" t="str">
            <v>Так</v>
          </cell>
        </row>
        <row r="1955">
          <cell r="B1955" t="str">
            <v>102400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Q1955">
            <v>0</v>
          </cell>
          <cell r="R1955">
            <v>0</v>
          </cell>
          <cell r="S1955" t="str">
            <v>Так</v>
          </cell>
          <cell r="T1955" t="str">
            <v>Так</v>
          </cell>
        </row>
        <row r="1956">
          <cell r="B1956" t="str">
            <v>102405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Q1956">
            <v>0</v>
          </cell>
          <cell r="R1956">
            <v>0</v>
          </cell>
          <cell r="S1956" t="str">
            <v>Так</v>
          </cell>
          <cell r="T1956" t="str">
            <v>Так</v>
          </cell>
        </row>
        <row r="1957">
          <cell r="B1957" t="str">
            <v>102410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Q1957">
            <v>0</v>
          </cell>
          <cell r="R1957">
            <v>0</v>
          </cell>
          <cell r="S1957" t="str">
            <v>Так</v>
          </cell>
          <cell r="T1957" t="str">
            <v>Так</v>
          </cell>
        </row>
        <row r="1958">
          <cell r="B1958" t="str">
            <v>102415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Q1958">
            <v>0</v>
          </cell>
          <cell r="R1958">
            <v>0</v>
          </cell>
          <cell r="S1958" t="str">
            <v>Так</v>
          </cell>
          <cell r="T1958" t="str">
            <v>Так</v>
          </cell>
        </row>
        <row r="1959">
          <cell r="B1959" t="str">
            <v>102445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S1959" t="str">
            <v>Так</v>
          </cell>
          <cell r="T1959" t="str">
            <v>Так</v>
          </cell>
        </row>
        <row r="1960">
          <cell r="B1960" t="str">
            <v>102450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Q1960">
            <v>0</v>
          </cell>
          <cell r="R1960">
            <v>0</v>
          </cell>
          <cell r="S1960" t="str">
            <v>Так</v>
          </cell>
          <cell r="T1960" t="str">
            <v>Так</v>
          </cell>
        </row>
        <row r="1961">
          <cell r="B1961" t="str">
            <v>102455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Q1961">
            <v>0</v>
          </cell>
          <cell r="R1961">
            <v>0</v>
          </cell>
          <cell r="S1961" t="str">
            <v>Так</v>
          </cell>
          <cell r="T1961" t="str">
            <v>Так</v>
          </cell>
        </row>
        <row r="1962">
          <cell r="B1962" t="str">
            <v>102460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Q1962">
            <v>0</v>
          </cell>
          <cell r="R1962">
            <v>0</v>
          </cell>
          <cell r="S1962" t="str">
            <v>Так</v>
          </cell>
          <cell r="T1962" t="str">
            <v>Так</v>
          </cell>
        </row>
        <row r="1963">
          <cell r="B1963" t="str">
            <v>102465</v>
          </cell>
          <cell r="L1963">
            <v>209</v>
          </cell>
          <cell r="M1963">
            <v>406230</v>
          </cell>
          <cell r="N1963">
            <v>0</v>
          </cell>
          <cell r="O1963">
            <v>0</v>
          </cell>
          <cell r="Q1963">
            <v>0</v>
          </cell>
          <cell r="R1963">
            <v>0</v>
          </cell>
          <cell r="S1963" t="str">
            <v>Так</v>
          </cell>
          <cell r="T1963" t="str">
            <v>Так</v>
          </cell>
        </row>
        <row r="1964">
          <cell r="B1964" t="str">
            <v>102500</v>
          </cell>
          <cell r="L1964">
            <v>-233656</v>
          </cell>
          <cell r="M1964">
            <v>-453458</v>
          </cell>
          <cell r="N1964">
            <v>0</v>
          </cell>
          <cell r="O1964">
            <v>0</v>
          </cell>
          <cell r="Q1964">
            <v>0</v>
          </cell>
          <cell r="R1964">
            <v>0</v>
          </cell>
          <cell r="S1964" t="str">
            <v>Так</v>
          </cell>
          <cell r="T1964" t="str">
            <v>Так</v>
          </cell>
        </row>
        <row r="1965">
          <cell r="B1965" t="str">
            <v>102505</v>
          </cell>
          <cell r="L1965">
            <v>-626234</v>
          </cell>
          <cell r="M1965">
            <v>-666707</v>
          </cell>
          <cell r="N1965">
            <v>0</v>
          </cell>
          <cell r="O1965">
            <v>0</v>
          </cell>
          <cell r="Q1965">
            <v>0</v>
          </cell>
          <cell r="R1965">
            <v>0</v>
          </cell>
          <cell r="S1965" t="str">
            <v>Так</v>
          </cell>
          <cell r="T1965" t="str">
            <v>Так</v>
          </cell>
        </row>
        <row r="1966">
          <cell r="B1966" t="str">
            <v>102510</v>
          </cell>
          <cell r="L1966">
            <v>-230349</v>
          </cell>
          <cell r="M1966">
            <v>-246550</v>
          </cell>
          <cell r="N1966">
            <v>0</v>
          </cell>
          <cell r="O1966">
            <v>0</v>
          </cell>
          <cell r="Q1966">
            <v>0</v>
          </cell>
          <cell r="R1966">
            <v>0</v>
          </cell>
          <cell r="S1966" t="str">
            <v>Так</v>
          </cell>
          <cell r="T1966" t="str">
            <v>Так</v>
          </cell>
        </row>
        <row r="1967">
          <cell r="B1967" t="str">
            <v>102515</v>
          </cell>
          <cell r="L1967">
            <v>-190538</v>
          </cell>
          <cell r="M1967">
            <v>-214815</v>
          </cell>
          <cell r="N1967">
            <v>0</v>
          </cell>
          <cell r="O1967">
            <v>0</v>
          </cell>
          <cell r="Q1967">
            <v>0</v>
          </cell>
          <cell r="R1967">
            <v>0</v>
          </cell>
          <cell r="S1967" t="str">
            <v>Так</v>
          </cell>
          <cell r="T1967" t="str">
            <v>Так</v>
          </cell>
        </row>
        <row r="1968">
          <cell r="B1968" t="str">
            <v>102520</v>
          </cell>
          <cell r="L1968">
            <v>-2744655</v>
          </cell>
          <cell r="M1968">
            <v>-3166092</v>
          </cell>
          <cell r="N1968">
            <v>0</v>
          </cell>
          <cell r="O1968">
            <v>0</v>
          </cell>
          <cell r="Q1968">
            <v>0</v>
          </cell>
          <cell r="R1968">
            <v>0</v>
          </cell>
          <cell r="S1968" t="str">
            <v>Так</v>
          </cell>
          <cell r="T1968" t="str">
            <v>Так</v>
          </cell>
        </row>
        <row r="1969">
          <cell r="B1969" t="str">
            <v>102550</v>
          </cell>
          <cell r="L1969">
            <v>-4025432</v>
          </cell>
          <cell r="M1969">
            <v>-4747622</v>
          </cell>
          <cell r="N1969">
            <v>0</v>
          </cell>
          <cell r="O1969">
            <v>0</v>
          </cell>
          <cell r="Q1969">
            <v>0</v>
          </cell>
          <cell r="R1969">
            <v>0</v>
          </cell>
          <cell r="S1969" t="str">
            <v>Так</v>
          </cell>
          <cell r="T1969" t="str">
            <v>Так</v>
          </cell>
        </row>
        <row r="1970">
          <cell r="B1970" t="str">
            <v>102600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Q1970">
            <v>0</v>
          </cell>
          <cell r="R1970">
            <v>0</v>
          </cell>
          <cell r="S1970" t="str">
            <v>Так</v>
          </cell>
          <cell r="T1970" t="str">
            <v>Так</v>
          </cell>
        </row>
        <row r="1971">
          <cell r="B1971" t="str">
            <v>102605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Q1971">
            <v>0</v>
          </cell>
          <cell r="R1971">
            <v>0</v>
          </cell>
          <cell r="S1971" t="str">
            <v>Так</v>
          </cell>
          <cell r="T1971" t="str">
            <v>Так</v>
          </cell>
        </row>
        <row r="1972">
          <cell r="B1972" t="str">
            <v>102610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Q1972">
            <v>0</v>
          </cell>
          <cell r="R1972">
            <v>0</v>
          </cell>
          <cell r="S1972" t="str">
            <v>Так</v>
          </cell>
          <cell r="T1972" t="str">
            <v>Так</v>
          </cell>
        </row>
        <row r="1973">
          <cell r="B1973" t="str">
            <v>102615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Q1973">
            <v>0</v>
          </cell>
          <cell r="R1973">
            <v>0</v>
          </cell>
          <cell r="S1973" t="str">
            <v>Так</v>
          </cell>
          <cell r="T1973" t="str">
            <v>Так</v>
          </cell>
        </row>
        <row r="1974">
          <cell r="B1974" t="str">
            <v>102650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Q1974">
            <v>0</v>
          </cell>
          <cell r="R1974">
            <v>0</v>
          </cell>
          <cell r="S1974" t="str">
            <v>Так</v>
          </cell>
          <cell r="T1974" t="str">
            <v>Так</v>
          </cell>
        </row>
        <row r="1975">
          <cell r="B1975" t="str">
            <v>103000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Q1975">
            <v>0</v>
          </cell>
          <cell r="R1975">
            <v>0</v>
          </cell>
          <cell r="S1975" t="str">
            <v>Так</v>
          </cell>
          <cell r="T1975" t="str">
            <v>Так</v>
          </cell>
        </row>
        <row r="1976">
          <cell r="B1976" t="str">
            <v>103005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Q1976">
            <v>0</v>
          </cell>
          <cell r="R1976">
            <v>0</v>
          </cell>
          <cell r="S1976" t="str">
            <v>Так</v>
          </cell>
          <cell r="T1976" t="str">
            <v>Так</v>
          </cell>
        </row>
        <row r="1977">
          <cell r="B1977" t="str">
            <v>103006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Q1977">
            <v>0</v>
          </cell>
          <cell r="R1977">
            <v>0</v>
          </cell>
          <cell r="S1977" t="str">
            <v>Так</v>
          </cell>
          <cell r="T1977" t="str">
            <v>Так</v>
          </cell>
        </row>
        <row r="1978">
          <cell r="B1978" t="str">
            <v>103010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Q1978">
            <v>0</v>
          </cell>
          <cell r="R1978">
            <v>0</v>
          </cell>
          <cell r="S1978" t="str">
            <v>Так</v>
          </cell>
          <cell r="T1978" t="str">
            <v>Так</v>
          </cell>
        </row>
        <row r="1979">
          <cell r="B1979" t="str">
            <v>103095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Q1979">
            <v>0</v>
          </cell>
          <cell r="R1979">
            <v>0</v>
          </cell>
          <cell r="S1979" t="str">
            <v>Так</v>
          </cell>
          <cell r="T1979" t="str">
            <v>Так</v>
          </cell>
        </row>
        <row r="1980">
          <cell r="B1980" t="str">
            <v>103100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Q1980">
            <v>0</v>
          </cell>
          <cell r="R1980">
            <v>0</v>
          </cell>
          <cell r="S1980" t="str">
            <v>Так</v>
          </cell>
          <cell r="T1980" t="str">
            <v>Так</v>
          </cell>
        </row>
        <row r="1981">
          <cell r="B1981" t="str">
            <v>103105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Q1981">
            <v>0</v>
          </cell>
          <cell r="R1981">
            <v>0</v>
          </cell>
          <cell r="S1981" t="str">
            <v>Так</v>
          </cell>
          <cell r="T1981" t="str">
            <v>Так</v>
          </cell>
        </row>
        <row r="1982">
          <cell r="B1982" t="str">
            <v>103110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Q1982">
            <v>0</v>
          </cell>
          <cell r="R1982">
            <v>0</v>
          </cell>
          <cell r="S1982" t="str">
            <v>Так</v>
          </cell>
          <cell r="T1982" t="str">
            <v>Так</v>
          </cell>
        </row>
        <row r="1983">
          <cell r="B1983" t="str">
            <v>103115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Q1983">
            <v>0</v>
          </cell>
          <cell r="R1983">
            <v>0</v>
          </cell>
          <cell r="S1983" t="str">
            <v>Так</v>
          </cell>
          <cell r="T1983" t="str">
            <v>Так</v>
          </cell>
        </row>
        <row r="1984">
          <cell r="B1984" t="str">
            <v>103190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Q1984">
            <v>0</v>
          </cell>
          <cell r="R1984">
            <v>0</v>
          </cell>
          <cell r="S1984" t="str">
            <v>Так</v>
          </cell>
          <cell r="T1984" t="str">
            <v>Так</v>
          </cell>
        </row>
        <row r="1985">
          <cell r="B1985" t="str">
            <v>103195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Q1985">
            <v>0</v>
          </cell>
          <cell r="R1985">
            <v>0</v>
          </cell>
          <cell r="S1985" t="str">
            <v>Так</v>
          </cell>
          <cell r="T1985" t="str">
            <v>Так</v>
          </cell>
        </row>
        <row r="1986">
          <cell r="B1986" t="str">
            <v>103230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Q1986">
            <v>0</v>
          </cell>
          <cell r="R1986">
            <v>0</v>
          </cell>
          <cell r="S1986" t="str">
            <v>Так</v>
          </cell>
          <cell r="T1986" t="str">
            <v>Так</v>
          </cell>
        </row>
        <row r="1987">
          <cell r="B1987" t="str">
            <v>103295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Q1987">
            <v>0</v>
          </cell>
          <cell r="R1987">
            <v>0</v>
          </cell>
          <cell r="S1987" t="str">
            <v>Так</v>
          </cell>
          <cell r="T1987" t="str">
            <v>Так</v>
          </cell>
        </row>
        <row r="1988">
          <cell r="B1988" t="str">
            <v>103300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Q1988">
            <v>0</v>
          </cell>
          <cell r="R1988">
            <v>0</v>
          </cell>
          <cell r="S1988" t="str">
            <v>Так</v>
          </cell>
          <cell r="T1988" t="str">
            <v>Так</v>
          </cell>
        </row>
        <row r="1989">
          <cell r="B1989" t="str">
            <v>103305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Q1989">
            <v>0</v>
          </cell>
          <cell r="R1989">
            <v>0</v>
          </cell>
          <cell r="S1989" t="str">
            <v>Так</v>
          </cell>
          <cell r="T1989" t="str">
            <v>Так</v>
          </cell>
        </row>
        <row r="1990">
          <cell r="B1990" t="str">
            <v>103340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Q1990">
            <v>0</v>
          </cell>
          <cell r="R1990">
            <v>0</v>
          </cell>
          <cell r="S1990" t="str">
            <v>Так</v>
          </cell>
          <cell r="T1990" t="str">
            <v>Так</v>
          </cell>
        </row>
        <row r="1991">
          <cell r="B1991" t="str">
            <v>103345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Q1991">
            <v>0</v>
          </cell>
          <cell r="R1991">
            <v>0</v>
          </cell>
          <cell r="S1991" t="str">
            <v>Так</v>
          </cell>
          <cell r="T1991" t="str">
            <v>Так</v>
          </cell>
        </row>
        <row r="1992">
          <cell r="B1992" t="str">
            <v>103350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Q1992">
            <v>0</v>
          </cell>
          <cell r="R1992">
            <v>0</v>
          </cell>
          <cell r="S1992" t="str">
            <v>Так</v>
          </cell>
          <cell r="T1992" t="str">
            <v>Так</v>
          </cell>
        </row>
        <row r="1993">
          <cell r="B1993" t="str">
            <v>103355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Q1993">
            <v>0</v>
          </cell>
          <cell r="R1993">
            <v>0</v>
          </cell>
          <cell r="S1993" t="str">
            <v>Так</v>
          </cell>
          <cell r="T1993" t="str">
            <v>Так</v>
          </cell>
        </row>
        <row r="1994">
          <cell r="B1994" t="str">
            <v>103360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Q1994">
            <v>0</v>
          </cell>
          <cell r="R1994">
            <v>0</v>
          </cell>
          <cell r="S1994" t="str">
            <v>Так</v>
          </cell>
          <cell r="T1994" t="str">
            <v>Так</v>
          </cell>
        </row>
        <row r="1995">
          <cell r="B1995" t="str">
            <v>103390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Q1995">
            <v>0</v>
          </cell>
          <cell r="R1995">
            <v>0</v>
          </cell>
          <cell r="S1995" t="str">
            <v>Так</v>
          </cell>
          <cell r="T1995" t="str">
            <v>Так</v>
          </cell>
        </row>
        <row r="1996">
          <cell r="B1996" t="str">
            <v>103395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Q1996">
            <v>0</v>
          </cell>
          <cell r="R1996">
            <v>0</v>
          </cell>
          <cell r="S1996" t="str">
            <v>Так</v>
          </cell>
          <cell r="T1996" t="str">
            <v>Так</v>
          </cell>
        </row>
        <row r="1997">
          <cell r="B1997" t="str">
            <v>103400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Q1997">
            <v>0</v>
          </cell>
          <cell r="R1997">
            <v>0</v>
          </cell>
          <cell r="S1997" t="str">
            <v>Так</v>
          </cell>
          <cell r="T1997" t="str">
            <v>Так</v>
          </cell>
        </row>
        <row r="1998">
          <cell r="B1998" t="str">
            <v>103405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Q1998">
            <v>0</v>
          </cell>
          <cell r="R1998">
            <v>0</v>
          </cell>
          <cell r="S1998" t="str">
            <v>Так</v>
          </cell>
          <cell r="T1998" t="str">
            <v>Так</v>
          </cell>
        </row>
        <row r="1999">
          <cell r="B1999" t="str">
            <v>103410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Q1999">
            <v>0</v>
          </cell>
          <cell r="R1999">
            <v>0</v>
          </cell>
          <cell r="S1999" t="str">
            <v>Так</v>
          </cell>
          <cell r="T1999" t="str">
            <v>Так</v>
          </cell>
        </row>
        <row r="2000">
          <cell r="B2000" t="str">
            <v>103415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Q2000">
            <v>0</v>
          </cell>
          <cell r="R2000">
            <v>0</v>
          </cell>
          <cell r="S2000" t="str">
            <v>Так</v>
          </cell>
          <cell r="T2000" t="str">
            <v>Так</v>
          </cell>
        </row>
        <row r="2001">
          <cell r="B2001" t="str">
            <v>10</v>
          </cell>
          <cell r="N2001">
            <v>0</v>
          </cell>
          <cell r="O2001">
            <v>0</v>
          </cell>
        </row>
        <row r="2002">
          <cell r="B2002" t="str">
            <v>10</v>
          </cell>
          <cell r="N2002">
            <v>0</v>
          </cell>
          <cell r="O2002">
            <v>0</v>
          </cell>
        </row>
        <row r="2003">
          <cell r="B2003" t="str">
            <v>10</v>
          </cell>
          <cell r="N2003">
            <v>0</v>
          </cell>
          <cell r="O2003">
            <v>0</v>
          </cell>
        </row>
        <row r="2004">
          <cell r="B2004" t="str">
            <v>10</v>
          </cell>
          <cell r="N2004">
            <v>0</v>
          </cell>
          <cell r="O2004">
            <v>0</v>
          </cell>
        </row>
        <row r="2005">
          <cell r="B2005" t="str">
            <v>10</v>
          </cell>
          <cell r="N2005">
            <v>0</v>
          </cell>
          <cell r="O2005">
            <v>0</v>
          </cell>
        </row>
        <row r="2006">
          <cell r="B2006" t="str">
            <v>10</v>
          </cell>
          <cell r="N2006">
            <v>0</v>
          </cell>
          <cell r="O2006">
            <v>0</v>
          </cell>
        </row>
        <row r="2007">
          <cell r="B2007" t="str">
            <v>10</v>
          </cell>
          <cell r="N2007">
            <v>0</v>
          </cell>
          <cell r="O2007">
            <v>0</v>
          </cell>
        </row>
        <row r="2008">
          <cell r="B2008" t="str">
            <v>10</v>
          </cell>
          <cell r="N2008">
            <v>0</v>
          </cell>
          <cell r="O2008">
            <v>0</v>
          </cell>
        </row>
        <row r="2009">
          <cell r="B2009" t="str">
            <v>10</v>
          </cell>
          <cell r="N2009">
            <v>0</v>
          </cell>
          <cell r="O2009">
            <v>0</v>
          </cell>
        </row>
        <row r="2010">
          <cell r="N2010">
            <v>0</v>
          </cell>
          <cell r="O2010">
            <v>0</v>
          </cell>
        </row>
        <row r="2011">
          <cell r="B2011" t="str">
            <v>11</v>
          </cell>
          <cell r="N2011">
            <v>0</v>
          </cell>
          <cell r="O2011">
            <v>0</v>
          </cell>
        </row>
        <row r="2012">
          <cell r="B2012" t="str">
            <v>111000</v>
          </cell>
          <cell r="L2012">
            <v>710</v>
          </cell>
          <cell r="M2012">
            <v>1009</v>
          </cell>
          <cell r="N2012">
            <v>0</v>
          </cell>
          <cell r="O2012">
            <v>0</v>
          </cell>
          <cell r="Q2012">
            <v>0</v>
          </cell>
          <cell r="R2012">
            <v>0</v>
          </cell>
          <cell r="S2012" t="str">
            <v>Так</v>
          </cell>
          <cell r="T2012" t="str">
            <v>Так</v>
          </cell>
        </row>
        <row r="2013">
          <cell r="B2013" t="str">
            <v>111001</v>
          </cell>
          <cell r="L2013">
            <v>18013</v>
          </cell>
          <cell r="M2013">
            <v>18504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S2013" t="str">
            <v>Так</v>
          </cell>
          <cell r="T2013" t="str">
            <v>Так</v>
          </cell>
        </row>
        <row r="2014">
          <cell r="B2014" t="str">
            <v>111002</v>
          </cell>
          <cell r="L2014">
            <v>-17303</v>
          </cell>
          <cell r="M2014">
            <v>-17495</v>
          </cell>
          <cell r="N2014">
            <v>0</v>
          </cell>
          <cell r="O2014">
            <v>0</v>
          </cell>
          <cell r="Q2014">
            <v>0</v>
          </cell>
          <cell r="R2014">
            <v>0</v>
          </cell>
          <cell r="S2014" t="str">
            <v>Так</v>
          </cell>
          <cell r="T2014" t="str">
            <v>Так</v>
          </cell>
        </row>
        <row r="2015">
          <cell r="B2015" t="str">
            <v>111005</v>
          </cell>
          <cell r="L2015">
            <v>534</v>
          </cell>
          <cell r="M2015">
            <v>572</v>
          </cell>
          <cell r="N2015">
            <v>0</v>
          </cell>
          <cell r="O2015">
            <v>0</v>
          </cell>
          <cell r="Q2015">
            <v>0</v>
          </cell>
          <cell r="R2015">
            <v>0</v>
          </cell>
          <cell r="S2015" t="str">
            <v>Так</v>
          </cell>
          <cell r="T2015" t="str">
            <v>Так</v>
          </cell>
        </row>
        <row r="2016">
          <cell r="B2016" t="str">
            <v>111010</v>
          </cell>
          <cell r="L2016">
            <v>3251</v>
          </cell>
          <cell r="M2016">
            <v>3463</v>
          </cell>
          <cell r="N2016">
            <v>0</v>
          </cell>
          <cell r="O2016">
            <v>0</v>
          </cell>
          <cell r="Q2016">
            <v>0</v>
          </cell>
          <cell r="R2016">
            <v>0</v>
          </cell>
          <cell r="S2016" t="str">
            <v>Так</v>
          </cell>
          <cell r="T2016" t="str">
            <v>Так</v>
          </cell>
        </row>
        <row r="2017">
          <cell r="B2017" t="str">
            <v>111011</v>
          </cell>
          <cell r="L2017">
            <v>10242</v>
          </cell>
          <cell r="M2017">
            <v>11674</v>
          </cell>
          <cell r="N2017">
            <v>0</v>
          </cell>
          <cell r="O2017">
            <v>0</v>
          </cell>
          <cell r="Q2017">
            <v>0</v>
          </cell>
          <cell r="R2017">
            <v>0</v>
          </cell>
          <cell r="S2017" t="str">
            <v>Так</v>
          </cell>
          <cell r="T2017" t="str">
            <v>Так</v>
          </cell>
        </row>
        <row r="2018">
          <cell r="B2018" t="str">
            <v>111012</v>
          </cell>
          <cell r="L2018">
            <v>-6991</v>
          </cell>
          <cell r="M2018">
            <v>-8211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S2018" t="str">
            <v>Так</v>
          </cell>
          <cell r="T2018" t="str">
            <v>Так</v>
          </cell>
        </row>
        <row r="2019">
          <cell r="B2019" t="str">
            <v>111015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S2019" t="str">
            <v>Так</v>
          </cell>
          <cell r="T2019" t="str">
            <v>Так</v>
          </cell>
        </row>
        <row r="2020">
          <cell r="B2020" t="str">
            <v>111016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S2020" t="str">
            <v>Так</v>
          </cell>
          <cell r="T2020" t="str">
            <v>Так</v>
          </cell>
        </row>
        <row r="2021">
          <cell r="B2021" t="str">
            <v>111017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S2021" t="str">
            <v>Так</v>
          </cell>
          <cell r="T2021" t="str">
            <v>Так</v>
          </cell>
        </row>
        <row r="2022">
          <cell r="B2022" t="str">
            <v>111020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Q2022">
            <v>0</v>
          </cell>
          <cell r="R2022">
            <v>0</v>
          </cell>
          <cell r="S2022" t="str">
            <v>Так</v>
          </cell>
          <cell r="T2022" t="str">
            <v>Так</v>
          </cell>
        </row>
        <row r="2023">
          <cell r="B2023" t="str">
            <v>111021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Q2023">
            <v>0</v>
          </cell>
          <cell r="R2023">
            <v>0</v>
          </cell>
          <cell r="S2023" t="str">
            <v>Так</v>
          </cell>
          <cell r="T2023" t="str">
            <v>Так</v>
          </cell>
        </row>
        <row r="2024">
          <cell r="B2024" t="str">
            <v>111022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Q2024">
            <v>0</v>
          </cell>
          <cell r="R2024">
            <v>0</v>
          </cell>
          <cell r="S2024" t="str">
            <v>Так</v>
          </cell>
          <cell r="T2024" t="str">
            <v>Так</v>
          </cell>
        </row>
        <row r="2025">
          <cell r="B2025" t="str">
            <v>111030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Q2025">
            <v>0</v>
          </cell>
          <cell r="R2025">
            <v>0</v>
          </cell>
          <cell r="S2025" t="str">
            <v>Так</v>
          </cell>
          <cell r="T2025" t="str">
            <v>Так</v>
          </cell>
        </row>
        <row r="2026">
          <cell r="B2026" t="str">
            <v>111035</v>
          </cell>
          <cell r="L2026">
            <v>48</v>
          </cell>
          <cell r="M2026">
            <v>48</v>
          </cell>
          <cell r="N2026">
            <v>0</v>
          </cell>
          <cell r="O2026">
            <v>0</v>
          </cell>
          <cell r="Q2026">
            <v>0</v>
          </cell>
          <cell r="R2026">
            <v>0</v>
          </cell>
          <cell r="S2026" t="str">
            <v>Так</v>
          </cell>
          <cell r="T2026" t="str">
            <v>Так</v>
          </cell>
        </row>
        <row r="2027">
          <cell r="B2027" t="str">
            <v>111040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Q2027">
            <v>0</v>
          </cell>
          <cell r="R2027">
            <v>0</v>
          </cell>
          <cell r="S2027" t="str">
            <v>Так</v>
          </cell>
          <cell r="T2027" t="str">
            <v>Так</v>
          </cell>
        </row>
        <row r="2028">
          <cell r="B2028" t="str">
            <v>111045</v>
          </cell>
          <cell r="L2028">
            <v>1654</v>
          </cell>
          <cell r="M2028">
            <v>2477</v>
          </cell>
          <cell r="N2028">
            <v>0</v>
          </cell>
          <cell r="O2028">
            <v>0</v>
          </cell>
          <cell r="Q2028">
            <v>0</v>
          </cell>
          <cell r="R2028">
            <v>0</v>
          </cell>
          <cell r="S2028" t="str">
            <v>Так</v>
          </cell>
          <cell r="T2028" t="str">
            <v>Так</v>
          </cell>
        </row>
        <row r="2029">
          <cell r="B2029" t="str">
            <v>111050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Q2029">
            <v>0</v>
          </cell>
          <cell r="R2029">
            <v>0</v>
          </cell>
          <cell r="S2029" t="str">
            <v>Так</v>
          </cell>
          <cell r="T2029" t="str">
            <v>Так</v>
          </cell>
        </row>
        <row r="2030">
          <cell r="B2030" t="str">
            <v>111060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Q2030">
            <v>0</v>
          </cell>
          <cell r="R2030">
            <v>0</v>
          </cell>
          <cell r="S2030" t="str">
            <v>Так</v>
          </cell>
          <cell r="T2030" t="str">
            <v>Так</v>
          </cell>
        </row>
        <row r="2031">
          <cell r="B2031" t="str">
            <v>111065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Q2031">
            <v>0</v>
          </cell>
          <cell r="R2031">
            <v>0</v>
          </cell>
          <cell r="S2031" t="str">
            <v>Так</v>
          </cell>
          <cell r="T2031" t="str">
            <v>Так</v>
          </cell>
        </row>
        <row r="2032">
          <cell r="B2032" t="str">
            <v>111090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S2032" t="str">
            <v>Так</v>
          </cell>
          <cell r="T2032" t="str">
            <v>Так</v>
          </cell>
        </row>
        <row r="2033">
          <cell r="B2033" t="str">
            <v>111095</v>
          </cell>
          <cell r="L2033">
            <v>6197</v>
          </cell>
          <cell r="M2033">
            <v>7569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S2033" t="str">
            <v>Так</v>
          </cell>
          <cell r="T2033" t="str">
            <v>Так</v>
          </cell>
        </row>
        <row r="2034">
          <cell r="B2034" t="str">
            <v>111100</v>
          </cell>
          <cell r="L2034">
            <v>141570</v>
          </cell>
          <cell r="M2034">
            <v>162338</v>
          </cell>
          <cell r="N2034">
            <v>0</v>
          </cell>
          <cell r="O2034">
            <v>0</v>
          </cell>
          <cell r="Q2034">
            <v>0</v>
          </cell>
          <cell r="R2034">
            <v>0</v>
          </cell>
          <cell r="S2034" t="str">
            <v>Так</v>
          </cell>
          <cell r="T2034" t="str">
            <v>Так</v>
          </cell>
        </row>
        <row r="2035">
          <cell r="B2035" t="str">
            <v>111101</v>
          </cell>
          <cell r="L2035">
            <v>732</v>
          </cell>
          <cell r="M2035">
            <v>859</v>
          </cell>
          <cell r="N2035">
            <v>0</v>
          </cell>
          <cell r="O2035">
            <v>0</v>
          </cell>
          <cell r="Q2035">
            <v>0</v>
          </cell>
          <cell r="R2035">
            <v>0</v>
          </cell>
          <cell r="S2035" t="str">
            <v>Так</v>
          </cell>
          <cell r="T2035" t="str">
            <v>Так</v>
          </cell>
        </row>
        <row r="2036">
          <cell r="B2036" t="str">
            <v>111102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Q2036">
            <v>0</v>
          </cell>
          <cell r="R2036">
            <v>0</v>
          </cell>
          <cell r="S2036" t="str">
            <v>Так</v>
          </cell>
          <cell r="T2036" t="str">
            <v>Так</v>
          </cell>
        </row>
        <row r="2037">
          <cell r="B2037" t="str">
            <v>111103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Q2037">
            <v>0</v>
          </cell>
          <cell r="R2037">
            <v>0</v>
          </cell>
          <cell r="S2037" t="str">
            <v>Так</v>
          </cell>
          <cell r="T2037" t="str">
            <v>Так</v>
          </cell>
        </row>
        <row r="2038">
          <cell r="B2038" t="str">
            <v>111104</v>
          </cell>
          <cell r="L2038">
            <v>140838</v>
          </cell>
          <cell r="M2038">
            <v>161479</v>
          </cell>
          <cell r="N2038">
            <v>0</v>
          </cell>
          <cell r="O2038">
            <v>0</v>
          </cell>
          <cell r="Q2038">
            <v>0</v>
          </cell>
          <cell r="R2038">
            <v>0</v>
          </cell>
          <cell r="S2038" t="str">
            <v>Так</v>
          </cell>
          <cell r="T2038" t="str">
            <v>Так</v>
          </cell>
        </row>
        <row r="2039">
          <cell r="B2039" t="str">
            <v>111110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Q2039">
            <v>0</v>
          </cell>
          <cell r="R2039">
            <v>0</v>
          </cell>
          <cell r="S2039" t="str">
            <v>Так</v>
          </cell>
          <cell r="T2039" t="str">
            <v>Так</v>
          </cell>
        </row>
        <row r="2040">
          <cell r="B2040" t="str">
            <v>111115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S2040" t="str">
            <v>Так</v>
          </cell>
          <cell r="T2040" t="str">
            <v>Так</v>
          </cell>
        </row>
        <row r="2041">
          <cell r="B2041" t="str">
            <v>111120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S2041" t="str">
            <v>Так</v>
          </cell>
          <cell r="T2041" t="str">
            <v>Так</v>
          </cell>
        </row>
        <row r="2042">
          <cell r="B2042" t="str">
            <v>111125</v>
          </cell>
          <cell r="L2042">
            <v>1572023</v>
          </cell>
          <cell r="M2042">
            <v>941868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S2042" t="str">
            <v>Так</v>
          </cell>
          <cell r="T2042" t="str">
            <v>Так</v>
          </cell>
        </row>
        <row r="2043">
          <cell r="B2043" t="str">
            <v>111130</v>
          </cell>
          <cell r="L2043">
            <v>809089</v>
          </cell>
          <cell r="M2043">
            <v>3901261</v>
          </cell>
          <cell r="N2043">
            <v>0</v>
          </cell>
          <cell r="O2043">
            <v>0</v>
          </cell>
          <cell r="Q2043">
            <v>0</v>
          </cell>
          <cell r="R2043">
            <v>0</v>
          </cell>
          <cell r="S2043" t="str">
            <v>Так</v>
          </cell>
          <cell r="T2043" t="str">
            <v>Так</v>
          </cell>
        </row>
        <row r="2044">
          <cell r="B2044" t="str">
            <v>111135</v>
          </cell>
          <cell r="L2044">
            <v>609</v>
          </cell>
          <cell r="M2044">
            <v>2876</v>
          </cell>
          <cell r="N2044">
            <v>0</v>
          </cell>
          <cell r="O2044">
            <v>0</v>
          </cell>
          <cell r="Q2044">
            <v>0</v>
          </cell>
          <cell r="R2044">
            <v>0</v>
          </cell>
          <cell r="S2044" t="str">
            <v>Так</v>
          </cell>
          <cell r="T2044" t="str">
            <v>Так</v>
          </cell>
        </row>
        <row r="2045">
          <cell r="B2045" t="str">
            <v>111136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Q2045">
            <v>0</v>
          </cell>
          <cell r="R2045">
            <v>0</v>
          </cell>
          <cell r="S2045" t="str">
            <v>Так</v>
          </cell>
          <cell r="T2045" t="str">
            <v>Так</v>
          </cell>
        </row>
        <row r="2046">
          <cell r="B2046" t="str">
            <v>111140</v>
          </cell>
          <cell r="L2046">
            <v>7155</v>
          </cell>
          <cell r="M2046">
            <v>2611</v>
          </cell>
          <cell r="N2046">
            <v>0</v>
          </cell>
          <cell r="O2046">
            <v>0</v>
          </cell>
          <cell r="Q2046">
            <v>0</v>
          </cell>
          <cell r="R2046">
            <v>0</v>
          </cell>
          <cell r="S2046" t="str">
            <v>Так</v>
          </cell>
          <cell r="T2046" t="str">
            <v>Так</v>
          </cell>
        </row>
        <row r="2047">
          <cell r="B2047" t="str">
            <v>111145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Q2047">
            <v>0</v>
          </cell>
          <cell r="R2047">
            <v>0</v>
          </cell>
          <cell r="S2047" t="str">
            <v>Так</v>
          </cell>
          <cell r="T2047" t="str">
            <v>Так</v>
          </cell>
        </row>
        <row r="2048">
          <cell r="B2048" t="str">
            <v>111155</v>
          </cell>
          <cell r="L2048">
            <v>123953</v>
          </cell>
          <cell r="M2048">
            <v>660031</v>
          </cell>
          <cell r="N2048">
            <v>0</v>
          </cell>
          <cell r="O2048">
            <v>0</v>
          </cell>
          <cell r="Q2048">
            <v>0</v>
          </cell>
          <cell r="R2048">
            <v>0</v>
          </cell>
          <cell r="S2048" t="str">
            <v>Так</v>
          </cell>
          <cell r="T2048" t="str">
            <v>Так</v>
          </cell>
        </row>
        <row r="2049">
          <cell r="B2049" t="str">
            <v>111160</v>
          </cell>
          <cell r="L2049">
            <v>1356928</v>
          </cell>
          <cell r="M2049">
            <v>1356928</v>
          </cell>
          <cell r="N2049">
            <v>0</v>
          </cell>
          <cell r="O2049">
            <v>0</v>
          </cell>
          <cell r="Q2049">
            <v>0</v>
          </cell>
          <cell r="R2049">
            <v>0</v>
          </cell>
          <cell r="S2049" t="str">
            <v>Так</v>
          </cell>
          <cell r="T2049" t="str">
            <v>Так</v>
          </cell>
        </row>
        <row r="2050">
          <cell r="B2050" t="str">
            <v>111165</v>
          </cell>
          <cell r="L2050">
            <v>444978</v>
          </cell>
          <cell r="M2050">
            <v>266456</v>
          </cell>
          <cell r="N2050">
            <v>0</v>
          </cell>
          <cell r="O2050">
            <v>0</v>
          </cell>
          <cell r="Q2050">
            <v>0</v>
          </cell>
          <cell r="R2050">
            <v>0</v>
          </cell>
          <cell r="S2050" t="str">
            <v>Так</v>
          </cell>
          <cell r="T2050" t="str">
            <v>Так</v>
          </cell>
        </row>
        <row r="2051">
          <cell r="B2051" t="str">
            <v>111166</v>
          </cell>
          <cell r="L2051">
            <v>0</v>
          </cell>
          <cell r="M2051">
            <v>3</v>
          </cell>
          <cell r="N2051">
            <v>0</v>
          </cell>
          <cell r="O2051">
            <v>0</v>
          </cell>
          <cell r="Q2051">
            <v>0</v>
          </cell>
          <cell r="R2051">
            <v>0</v>
          </cell>
          <cell r="S2051" t="str">
            <v>Так</v>
          </cell>
          <cell r="T2051" t="str">
            <v>Так</v>
          </cell>
        </row>
        <row r="2052">
          <cell r="B2052" t="str">
            <v>111167</v>
          </cell>
          <cell r="L2052">
            <v>444978</v>
          </cell>
          <cell r="M2052">
            <v>266453</v>
          </cell>
          <cell r="N2052">
            <v>0</v>
          </cell>
          <cell r="O2052">
            <v>0</v>
          </cell>
          <cell r="Q2052">
            <v>0</v>
          </cell>
          <cell r="R2052">
            <v>0</v>
          </cell>
          <cell r="S2052" t="str">
            <v>Так</v>
          </cell>
          <cell r="T2052" t="str">
            <v>Так</v>
          </cell>
        </row>
        <row r="2053">
          <cell r="B2053" t="str">
            <v>111170</v>
          </cell>
          <cell r="L2053">
            <v>2116</v>
          </cell>
          <cell r="M2053">
            <v>1542</v>
          </cell>
          <cell r="N2053">
            <v>0</v>
          </cell>
          <cell r="O2053">
            <v>0</v>
          </cell>
          <cell r="Q2053">
            <v>0</v>
          </cell>
          <cell r="R2053">
            <v>0</v>
          </cell>
          <cell r="S2053" t="str">
            <v>Так</v>
          </cell>
          <cell r="T2053" t="str">
            <v>Так</v>
          </cell>
        </row>
        <row r="2054">
          <cell r="B2054" t="str">
            <v>111180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S2054" t="str">
            <v>Так</v>
          </cell>
          <cell r="T2054" t="str">
            <v>Так</v>
          </cell>
        </row>
        <row r="2055">
          <cell r="B2055" t="str">
            <v>111181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Q2055">
            <v>0</v>
          </cell>
          <cell r="R2055">
            <v>0</v>
          </cell>
          <cell r="S2055" t="str">
            <v>Так</v>
          </cell>
          <cell r="T2055" t="str">
            <v>Так</v>
          </cell>
        </row>
        <row r="2056">
          <cell r="B2056" t="str">
            <v>111182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Q2056">
            <v>0</v>
          </cell>
          <cell r="R2056">
            <v>0</v>
          </cell>
          <cell r="S2056" t="str">
            <v>Так</v>
          </cell>
          <cell r="T2056" t="str">
            <v>Так</v>
          </cell>
        </row>
        <row r="2057">
          <cell r="B2057" t="str">
            <v>111183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Q2057">
            <v>0</v>
          </cell>
          <cell r="R2057">
            <v>0</v>
          </cell>
          <cell r="S2057" t="str">
            <v>Так</v>
          </cell>
          <cell r="T2057" t="str">
            <v>Так</v>
          </cell>
        </row>
        <row r="2058">
          <cell r="B2058" t="str">
            <v>111184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S2058" t="str">
            <v>Так</v>
          </cell>
          <cell r="T2058" t="str">
            <v>Так</v>
          </cell>
        </row>
        <row r="2059">
          <cell r="B2059" t="str">
            <v>111190</v>
          </cell>
          <cell r="L2059">
            <v>93632</v>
          </cell>
          <cell r="M2059">
            <v>548143</v>
          </cell>
          <cell r="N2059">
            <v>0</v>
          </cell>
          <cell r="O2059">
            <v>0</v>
          </cell>
          <cell r="Q2059">
            <v>0</v>
          </cell>
          <cell r="R2059">
            <v>0</v>
          </cell>
          <cell r="S2059" t="str">
            <v>Так</v>
          </cell>
          <cell r="T2059" t="str">
            <v>Так</v>
          </cell>
        </row>
        <row r="2060">
          <cell r="B2060" t="str">
            <v>111195</v>
          </cell>
          <cell r="L2060">
            <v>4552053</v>
          </cell>
          <cell r="M2060">
            <v>7844054</v>
          </cell>
          <cell r="N2060">
            <v>0</v>
          </cell>
          <cell r="O2060">
            <v>0</v>
          </cell>
          <cell r="Q2060">
            <v>0</v>
          </cell>
          <cell r="R2060">
            <v>0</v>
          </cell>
          <cell r="S2060" t="str">
            <v>Так</v>
          </cell>
          <cell r="T2060" t="str">
            <v>Так</v>
          </cell>
        </row>
        <row r="2061">
          <cell r="B2061" t="str">
            <v>111200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Q2061">
            <v>0</v>
          </cell>
          <cell r="R2061">
            <v>0</v>
          </cell>
          <cell r="S2061" t="str">
            <v>Так</v>
          </cell>
          <cell r="T2061" t="str">
            <v>Так</v>
          </cell>
        </row>
        <row r="2062">
          <cell r="B2062" t="str">
            <v>111300</v>
          </cell>
          <cell r="L2062">
            <v>4558250</v>
          </cell>
          <cell r="M2062">
            <v>7851623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S2062" t="str">
            <v>Так</v>
          </cell>
          <cell r="T2062" t="str">
            <v>Так</v>
          </cell>
        </row>
        <row r="2063">
          <cell r="B2063" t="str">
            <v>111400</v>
          </cell>
          <cell r="L2063">
            <v>250</v>
          </cell>
          <cell r="M2063">
            <v>250</v>
          </cell>
          <cell r="N2063">
            <v>0</v>
          </cell>
          <cell r="O2063">
            <v>0</v>
          </cell>
          <cell r="Q2063">
            <v>0</v>
          </cell>
          <cell r="R2063">
            <v>0</v>
          </cell>
          <cell r="S2063" t="str">
            <v>Так</v>
          </cell>
          <cell r="T2063" t="str">
            <v>Так</v>
          </cell>
        </row>
        <row r="2064">
          <cell r="B2064" t="str">
            <v>111405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Q2064">
            <v>0</v>
          </cell>
          <cell r="R2064">
            <v>0</v>
          </cell>
          <cell r="S2064" t="str">
            <v>Так</v>
          </cell>
          <cell r="T2064" t="str">
            <v>Так</v>
          </cell>
        </row>
        <row r="2065">
          <cell r="B2065" t="str">
            <v>111410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Q2065">
            <v>0</v>
          </cell>
          <cell r="R2065">
            <v>0</v>
          </cell>
          <cell r="S2065" t="str">
            <v>Так</v>
          </cell>
          <cell r="T2065" t="str">
            <v>Так</v>
          </cell>
        </row>
        <row r="2066">
          <cell r="B2066" t="str">
            <v>111411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S2066" t="str">
            <v>Так</v>
          </cell>
          <cell r="T2066" t="str">
            <v>Так</v>
          </cell>
        </row>
        <row r="2067">
          <cell r="B2067" t="str">
            <v>111412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Q2067">
            <v>0</v>
          </cell>
          <cell r="R2067">
            <v>0</v>
          </cell>
          <cell r="S2067" t="str">
            <v>Так</v>
          </cell>
          <cell r="T2067" t="str">
            <v>Так</v>
          </cell>
        </row>
        <row r="2068">
          <cell r="B2068" t="str">
            <v>111415</v>
          </cell>
          <cell r="L2068">
            <v>63</v>
          </cell>
          <cell r="M2068">
            <v>63</v>
          </cell>
          <cell r="N2068">
            <v>0</v>
          </cell>
          <cell r="O2068">
            <v>0</v>
          </cell>
          <cell r="Q2068">
            <v>0</v>
          </cell>
          <cell r="R2068">
            <v>0</v>
          </cell>
          <cell r="S2068" t="str">
            <v>Так</v>
          </cell>
          <cell r="T2068" t="str">
            <v>Так</v>
          </cell>
        </row>
        <row r="2069">
          <cell r="B2069" t="str">
            <v>111420</v>
          </cell>
          <cell r="L2069">
            <v>64027</v>
          </cell>
          <cell r="M2069">
            <v>-2325004</v>
          </cell>
          <cell r="N2069">
            <v>0</v>
          </cell>
          <cell r="O2069">
            <v>0</v>
          </cell>
          <cell r="Q2069">
            <v>0</v>
          </cell>
          <cell r="R2069">
            <v>0</v>
          </cell>
          <cell r="S2069" t="str">
            <v>Так</v>
          </cell>
          <cell r="T2069" t="str">
            <v>Так</v>
          </cell>
        </row>
        <row r="2070">
          <cell r="B2070" t="str">
            <v>11(1420)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S2070" t="str">
            <v>Так</v>
          </cell>
          <cell r="T2070" t="str">
            <v>Так</v>
          </cell>
        </row>
        <row r="2071">
          <cell r="B2071" t="str">
            <v>111425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Q2071">
            <v>0</v>
          </cell>
          <cell r="R2071">
            <v>0</v>
          </cell>
          <cell r="S2071" t="str">
            <v>Так</v>
          </cell>
          <cell r="T2071" t="str">
            <v>Так</v>
          </cell>
        </row>
        <row r="2072">
          <cell r="B2072" t="str">
            <v>111430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Q2072">
            <v>0</v>
          </cell>
          <cell r="R2072">
            <v>0</v>
          </cell>
          <cell r="S2072" t="str">
            <v>Так</v>
          </cell>
          <cell r="T2072" t="str">
            <v>Так</v>
          </cell>
        </row>
        <row r="2073">
          <cell r="B2073" t="str">
            <v>111435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Q2073">
            <v>0</v>
          </cell>
          <cell r="R2073">
            <v>0</v>
          </cell>
          <cell r="S2073" t="str">
            <v>Так</v>
          </cell>
          <cell r="T2073" t="str">
            <v>Так</v>
          </cell>
        </row>
        <row r="2074">
          <cell r="B2074" t="str">
            <v>111495</v>
          </cell>
          <cell r="L2074">
            <v>64340</v>
          </cell>
          <cell r="M2074">
            <v>-2324691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S2074" t="str">
            <v>Так</v>
          </cell>
          <cell r="T2074" t="str">
            <v>Так</v>
          </cell>
        </row>
        <row r="2075">
          <cell r="B2075" t="str">
            <v>111500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Q2075">
            <v>0</v>
          </cell>
          <cell r="R2075">
            <v>0</v>
          </cell>
          <cell r="S2075" t="str">
            <v>Так</v>
          </cell>
          <cell r="T2075" t="str">
            <v>Так</v>
          </cell>
        </row>
        <row r="2076">
          <cell r="B2076" t="str">
            <v>111505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Q2076">
            <v>0</v>
          </cell>
          <cell r="R2076">
            <v>0</v>
          </cell>
          <cell r="S2076" t="str">
            <v>Так</v>
          </cell>
          <cell r="T2076" t="str">
            <v>Так</v>
          </cell>
        </row>
        <row r="2077">
          <cell r="B2077" t="str">
            <v>111510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Q2077">
            <v>0</v>
          </cell>
          <cell r="R2077">
            <v>0</v>
          </cell>
          <cell r="S2077" t="str">
            <v>Так</v>
          </cell>
          <cell r="T2077" t="str">
            <v>Так</v>
          </cell>
        </row>
        <row r="2078">
          <cell r="B2078" t="str">
            <v>111515</v>
          </cell>
          <cell r="L2078">
            <v>1143878</v>
          </cell>
          <cell r="M2078">
            <v>2278714</v>
          </cell>
          <cell r="N2078">
            <v>1</v>
          </cell>
          <cell r="O2078">
            <v>1</v>
          </cell>
          <cell r="Q2078">
            <v>1143878</v>
          </cell>
          <cell r="R2078">
            <v>2278714</v>
          </cell>
          <cell r="S2078" t="str">
            <v>Так</v>
          </cell>
          <cell r="T2078" t="str">
            <v>Так</v>
          </cell>
        </row>
        <row r="2079">
          <cell r="B2079" t="str">
            <v>111520</v>
          </cell>
          <cell r="L2079">
            <v>8957</v>
          </cell>
          <cell r="M2079">
            <v>13544</v>
          </cell>
          <cell r="N2079">
            <v>0</v>
          </cell>
          <cell r="O2079">
            <v>0</v>
          </cell>
          <cell r="Q2079">
            <v>0</v>
          </cell>
          <cell r="R2079">
            <v>0</v>
          </cell>
          <cell r="S2079" t="str">
            <v>Так</v>
          </cell>
          <cell r="T2079" t="str">
            <v>Так</v>
          </cell>
        </row>
        <row r="2080">
          <cell r="B2080" t="str">
            <v>111521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Q2080">
            <v>0</v>
          </cell>
          <cell r="R2080">
            <v>0</v>
          </cell>
          <cell r="S2080" t="str">
            <v>Так</v>
          </cell>
          <cell r="T2080" t="str">
            <v>Так</v>
          </cell>
        </row>
        <row r="2081">
          <cell r="B2081" t="str">
            <v>111525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Q2081">
            <v>0</v>
          </cell>
          <cell r="R2081">
            <v>0</v>
          </cell>
          <cell r="S2081" t="str">
            <v>Так</v>
          </cell>
          <cell r="T2081" t="str">
            <v>Так</v>
          </cell>
        </row>
        <row r="2082">
          <cell r="B2082" t="str">
            <v>111526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S2082" t="str">
            <v>Так</v>
          </cell>
          <cell r="T2082" t="str">
            <v>Так</v>
          </cell>
        </row>
        <row r="2083">
          <cell r="B2083" t="str">
            <v>111530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Q2083">
            <v>0</v>
          </cell>
          <cell r="R2083">
            <v>0</v>
          </cell>
          <cell r="S2083" t="str">
            <v>Так</v>
          </cell>
          <cell r="T2083" t="str">
            <v>Так</v>
          </cell>
        </row>
        <row r="2084">
          <cell r="B2084" t="str">
            <v>111531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Q2084">
            <v>0</v>
          </cell>
          <cell r="R2084">
            <v>0</v>
          </cell>
          <cell r="S2084" t="str">
            <v>Так</v>
          </cell>
          <cell r="T2084" t="str">
            <v>Так</v>
          </cell>
        </row>
        <row r="2085">
          <cell r="B2085" t="str">
            <v>111532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Q2085">
            <v>0</v>
          </cell>
          <cell r="R2085">
            <v>0</v>
          </cell>
          <cell r="S2085" t="str">
            <v>Так</v>
          </cell>
          <cell r="T2085" t="str">
            <v>Так</v>
          </cell>
        </row>
        <row r="2086">
          <cell r="B2086" t="str">
            <v>111533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S2086" t="str">
            <v>Так</v>
          </cell>
          <cell r="T2086" t="str">
            <v>Так</v>
          </cell>
        </row>
        <row r="2087">
          <cell r="B2087" t="str">
            <v>111534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Q2087">
            <v>0</v>
          </cell>
          <cell r="R2087">
            <v>0</v>
          </cell>
          <cell r="S2087" t="str">
            <v>Так</v>
          </cell>
          <cell r="T2087" t="str">
            <v>Так</v>
          </cell>
        </row>
        <row r="2088">
          <cell r="B2088" t="str">
            <v>111535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Q2088">
            <v>0</v>
          </cell>
          <cell r="R2088">
            <v>0</v>
          </cell>
          <cell r="S2088" t="str">
            <v>Так</v>
          </cell>
          <cell r="T2088" t="str">
            <v>Так</v>
          </cell>
        </row>
        <row r="2089">
          <cell r="B2089" t="str">
            <v>111540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Q2089">
            <v>0</v>
          </cell>
          <cell r="R2089">
            <v>0</v>
          </cell>
          <cell r="S2089" t="str">
            <v>Так</v>
          </cell>
          <cell r="T2089" t="str">
            <v>Так</v>
          </cell>
        </row>
        <row r="2090">
          <cell r="B2090" t="str">
            <v>111545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S2090" t="str">
            <v>Так</v>
          </cell>
          <cell r="T2090" t="str">
            <v>Так</v>
          </cell>
        </row>
        <row r="2091">
          <cell r="B2091" t="str">
            <v>111595</v>
          </cell>
          <cell r="L2091">
            <v>1152835</v>
          </cell>
          <cell r="M2091">
            <v>2292258</v>
          </cell>
          <cell r="N2091">
            <v>0</v>
          </cell>
          <cell r="O2091">
            <v>0</v>
          </cell>
          <cell r="Q2091">
            <v>0</v>
          </cell>
          <cell r="R2091">
            <v>0</v>
          </cell>
          <cell r="S2091" t="str">
            <v>Так</v>
          </cell>
          <cell r="T2091" t="str">
            <v>Так</v>
          </cell>
        </row>
        <row r="2092">
          <cell r="B2092" t="str">
            <v>111600</v>
          </cell>
          <cell r="L2092">
            <v>1581495</v>
          </cell>
          <cell r="M2092">
            <v>3021671</v>
          </cell>
          <cell r="N2092">
            <v>1</v>
          </cell>
          <cell r="O2092">
            <v>1</v>
          </cell>
          <cell r="Q2092">
            <v>1581495</v>
          </cell>
          <cell r="R2092">
            <v>3021671</v>
          </cell>
          <cell r="S2092" t="str">
            <v>Так</v>
          </cell>
          <cell r="T2092" t="str">
            <v>Так</v>
          </cell>
        </row>
        <row r="2093">
          <cell r="B2093" t="str">
            <v>111605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Q2093">
            <v>0</v>
          </cell>
          <cell r="R2093">
            <v>0</v>
          </cell>
          <cell r="S2093" t="str">
            <v>Так</v>
          </cell>
          <cell r="T2093" t="str">
            <v>Так</v>
          </cell>
        </row>
        <row r="2094">
          <cell r="B2094" t="str">
            <v>111610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S2094" t="str">
            <v>Так</v>
          </cell>
          <cell r="T2094" t="str">
            <v>Так</v>
          </cell>
        </row>
        <row r="2095">
          <cell r="B2095" t="str">
            <v>111615</v>
          </cell>
          <cell r="L2095">
            <v>977550</v>
          </cell>
          <cell r="M2095">
            <v>522448</v>
          </cell>
          <cell r="N2095">
            <v>0</v>
          </cell>
          <cell r="O2095">
            <v>0</v>
          </cell>
          <cell r="Q2095">
            <v>0</v>
          </cell>
          <cell r="R2095">
            <v>0</v>
          </cell>
          <cell r="S2095" t="str">
            <v>Так</v>
          </cell>
          <cell r="T2095" t="str">
            <v>Так</v>
          </cell>
        </row>
        <row r="2096">
          <cell r="B2096" t="str">
            <v>111620</v>
          </cell>
          <cell r="L2096">
            <v>332</v>
          </cell>
          <cell r="M2096">
            <v>594</v>
          </cell>
          <cell r="N2096">
            <v>0</v>
          </cell>
          <cell r="O2096">
            <v>0</v>
          </cell>
          <cell r="Q2096">
            <v>0</v>
          </cell>
          <cell r="R2096">
            <v>0</v>
          </cell>
          <cell r="S2096" t="str">
            <v>Так</v>
          </cell>
          <cell r="T2096" t="str">
            <v>Так</v>
          </cell>
        </row>
        <row r="2097">
          <cell r="B2097" t="str">
            <v>111621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Q2097">
            <v>0</v>
          </cell>
          <cell r="R2097">
            <v>0</v>
          </cell>
          <cell r="S2097" t="str">
            <v>Так</v>
          </cell>
          <cell r="T2097" t="str">
            <v>Так</v>
          </cell>
        </row>
        <row r="2098">
          <cell r="B2098" t="str">
            <v>111625</v>
          </cell>
          <cell r="L2098">
            <v>115</v>
          </cell>
          <cell r="M2098">
            <v>191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S2098" t="str">
            <v>Так</v>
          </cell>
          <cell r="T2098" t="str">
            <v>Так</v>
          </cell>
        </row>
        <row r="2099">
          <cell r="B2099" t="str">
            <v>111630</v>
          </cell>
          <cell r="L2099">
            <v>1792</v>
          </cell>
          <cell r="M2099">
            <v>3295</v>
          </cell>
          <cell r="N2099">
            <v>0</v>
          </cell>
          <cell r="O2099">
            <v>0</v>
          </cell>
          <cell r="Q2099">
            <v>0</v>
          </cell>
          <cell r="R2099">
            <v>0</v>
          </cell>
          <cell r="S2099" t="str">
            <v>Так</v>
          </cell>
          <cell r="T2099" t="str">
            <v>Так</v>
          </cell>
        </row>
        <row r="2100">
          <cell r="B2100" t="str">
            <v>111635</v>
          </cell>
          <cell r="L2100">
            <v>546993</v>
          </cell>
          <cell r="M2100">
            <v>3279893</v>
          </cell>
          <cell r="N2100">
            <v>0</v>
          </cell>
          <cell r="O2100">
            <v>0</v>
          </cell>
          <cell r="Q2100">
            <v>0</v>
          </cell>
          <cell r="R2100">
            <v>0</v>
          </cell>
          <cell r="S2100" t="str">
            <v>Так</v>
          </cell>
          <cell r="T2100" t="str">
            <v>Так</v>
          </cell>
        </row>
        <row r="2101">
          <cell r="B2101" t="str">
            <v>111640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Q2101">
            <v>0</v>
          </cell>
          <cell r="R2101">
            <v>0</v>
          </cell>
          <cell r="S2101" t="str">
            <v>Так</v>
          </cell>
          <cell r="T2101" t="str">
            <v>Так</v>
          </cell>
        </row>
        <row r="2102">
          <cell r="B2102" t="str">
            <v>111645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S2102" t="str">
            <v>Так</v>
          </cell>
          <cell r="T2102" t="str">
            <v>Так</v>
          </cell>
        </row>
        <row r="2103">
          <cell r="B2103" t="str">
            <v>111650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Q2103">
            <v>0</v>
          </cell>
          <cell r="R2103">
            <v>0</v>
          </cell>
          <cell r="S2103" t="str">
            <v>Так</v>
          </cell>
          <cell r="T2103" t="str">
            <v>Так</v>
          </cell>
        </row>
        <row r="2104">
          <cell r="B2104" t="str">
            <v>111660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Q2104">
            <v>0</v>
          </cell>
          <cell r="R2104">
            <v>0</v>
          </cell>
          <cell r="S2104" t="str">
            <v>Так</v>
          </cell>
          <cell r="T2104" t="str">
            <v>Так</v>
          </cell>
        </row>
        <row r="2105">
          <cell r="B2105" t="str">
            <v>111665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Q2105">
            <v>0</v>
          </cell>
          <cell r="R2105">
            <v>0</v>
          </cell>
          <cell r="S2105" t="str">
            <v>Так</v>
          </cell>
          <cell r="T2105" t="str">
            <v>Так</v>
          </cell>
        </row>
        <row r="2106">
          <cell r="B2106" t="str">
            <v>111670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S2106" t="str">
            <v>Так</v>
          </cell>
          <cell r="T2106" t="str">
            <v>Так</v>
          </cell>
        </row>
        <row r="2107">
          <cell r="B2107" t="str">
            <v>111690</v>
          </cell>
          <cell r="L2107">
            <v>232798</v>
          </cell>
          <cell r="M2107">
            <v>1055964</v>
          </cell>
          <cell r="N2107">
            <v>0</v>
          </cell>
          <cell r="O2107">
            <v>0</v>
          </cell>
          <cell r="Q2107">
            <v>0</v>
          </cell>
          <cell r="R2107">
            <v>0</v>
          </cell>
          <cell r="S2107" t="str">
            <v>Так</v>
          </cell>
          <cell r="T2107" t="str">
            <v>Так</v>
          </cell>
        </row>
        <row r="2108">
          <cell r="B2108" t="str">
            <v>111695</v>
          </cell>
          <cell r="L2108">
            <v>3341075</v>
          </cell>
          <cell r="M2108">
            <v>7884056</v>
          </cell>
          <cell r="N2108">
            <v>0</v>
          </cell>
          <cell r="O2108">
            <v>0</v>
          </cell>
          <cell r="Q2108">
            <v>0</v>
          </cell>
          <cell r="R2108">
            <v>0</v>
          </cell>
          <cell r="S2108" t="str">
            <v>Так</v>
          </cell>
          <cell r="T2108" t="str">
            <v>Так</v>
          </cell>
        </row>
        <row r="2109">
          <cell r="B2109" t="str">
            <v>111700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Q2109">
            <v>0</v>
          </cell>
          <cell r="R2109">
            <v>0</v>
          </cell>
          <cell r="S2109" t="str">
            <v>Так</v>
          </cell>
          <cell r="T2109" t="str">
            <v>Так</v>
          </cell>
        </row>
        <row r="2110">
          <cell r="B2110" t="str">
            <v>111800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S2110" t="str">
            <v>Так</v>
          </cell>
          <cell r="T2110" t="str">
            <v>Так</v>
          </cell>
        </row>
        <row r="2111">
          <cell r="B2111" t="str">
            <v>111900</v>
          </cell>
          <cell r="L2111">
            <v>4558250</v>
          </cell>
          <cell r="M2111">
            <v>7851623</v>
          </cell>
          <cell r="N2111">
            <v>0</v>
          </cell>
          <cell r="O2111">
            <v>0</v>
          </cell>
          <cell r="Q2111">
            <v>0</v>
          </cell>
          <cell r="R2111">
            <v>0</v>
          </cell>
          <cell r="S2111" t="str">
            <v>Так</v>
          </cell>
          <cell r="T2111" t="str">
            <v>Так</v>
          </cell>
        </row>
        <row r="2112">
          <cell r="B2112" t="str">
            <v>112000</v>
          </cell>
          <cell r="L2112">
            <v>9123778</v>
          </cell>
          <cell r="M2112">
            <v>8199306</v>
          </cell>
          <cell r="N2112">
            <v>0.60999993642984296</v>
          </cell>
          <cell r="O2112">
            <v>0.59999992682307501</v>
          </cell>
          <cell r="Q2112">
            <v>5565504</v>
          </cell>
          <cell r="R2112">
            <v>4919583</v>
          </cell>
          <cell r="S2112" t="str">
            <v>Так</v>
          </cell>
          <cell r="T2112" t="str">
            <v>Так</v>
          </cell>
        </row>
        <row r="2113">
          <cell r="B2113" t="str">
            <v>112010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Q2113">
            <v>0</v>
          </cell>
          <cell r="R2113">
            <v>0</v>
          </cell>
          <cell r="S2113" t="str">
            <v>Так</v>
          </cell>
          <cell r="T2113" t="str">
            <v>Так</v>
          </cell>
        </row>
        <row r="2114">
          <cell r="B2114" t="str">
            <v>112011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S2114" t="str">
            <v>Так</v>
          </cell>
          <cell r="T2114" t="str">
            <v>Так</v>
          </cell>
        </row>
        <row r="2115">
          <cell r="B2115" t="str">
            <v>112012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Q2115">
            <v>0</v>
          </cell>
          <cell r="R2115">
            <v>0</v>
          </cell>
          <cell r="S2115" t="str">
            <v>Так</v>
          </cell>
          <cell r="T2115" t="str">
            <v>Так</v>
          </cell>
        </row>
        <row r="2116">
          <cell r="B2116" t="str">
            <v>112013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Q2116">
            <v>0</v>
          </cell>
          <cell r="R2116">
            <v>0</v>
          </cell>
          <cell r="S2116" t="str">
            <v>Так</v>
          </cell>
          <cell r="T2116" t="str">
            <v>Так</v>
          </cell>
        </row>
        <row r="2117">
          <cell r="B2117" t="str">
            <v>112014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S2117" t="str">
            <v>Так</v>
          </cell>
          <cell r="T2117" t="str">
            <v>Так</v>
          </cell>
        </row>
        <row r="2118">
          <cell r="B2118" t="str">
            <v>112050</v>
          </cell>
          <cell r="L2118">
            <v>8405547</v>
          </cell>
          <cell r="M2118">
            <v>7546502</v>
          </cell>
          <cell r="N2118">
            <v>0</v>
          </cell>
          <cell r="O2118">
            <v>0</v>
          </cell>
          <cell r="Q2118">
            <v>0</v>
          </cell>
          <cell r="R2118">
            <v>0</v>
          </cell>
          <cell r="S2118" t="str">
            <v>Так</v>
          </cell>
          <cell r="T2118" t="str">
            <v>Так</v>
          </cell>
        </row>
        <row r="2119">
          <cell r="B2119" t="str">
            <v>112070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Q2119">
            <v>0</v>
          </cell>
          <cell r="R2119">
            <v>0</v>
          </cell>
          <cell r="S2119" t="str">
            <v>Так</v>
          </cell>
          <cell r="T2119" t="str">
            <v>Так</v>
          </cell>
        </row>
        <row r="2120">
          <cell r="B2120" t="str">
            <v>112090</v>
          </cell>
          <cell r="L2120">
            <v>718231</v>
          </cell>
          <cell r="M2120">
            <v>652804</v>
          </cell>
          <cell r="N2120">
            <v>0</v>
          </cell>
          <cell r="O2120">
            <v>0</v>
          </cell>
          <cell r="Q2120">
            <v>0</v>
          </cell>
          <cell r="R2120">
            <v>0</v>
          </cell>
          <cell r="S2120" t="str">
            <v>Так</v>
          </cell>
          <cell r="T2120" t="str">
            <v>Так</v>
          </cell>
        </row>
        <row r="2121">
          <cell r="B2121" t="str">
            <v>112095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Q2121">
            <v>0</v>
          </cell>
          <cell r="R2121">
            <v>0</v>
          </cell>
          <cell r="S2121" t="str">
            <v>Так</v>
          </cell>
          <cell r="T2121" t="str">
            <v>Так</v>
          </cell>
        </row>
        <row r="2122">
          <cell r="B2122" t="str">
            <v>112105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Q2122">
            <v>0</v>
          </cell>
          <cell r="R2122">
            <v>0</v>
          </cell>
          <cell r="S2122" t="str">
            <v>Так</v>
          </cell>
          <cell r="T2122" t="str">
            <v>Так</v>
          </cell>
        </row>
        <row r="2123">
          <cell r="B2123" t="str">
            <v>11(2105)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Q2123">
            <v>0</v>
          </cell>
          <cell r="R2123">
            <v>0</v>
          </cell>
          <cell r="S2123" t="str">
            <v>Так</v>
          </cell>
          <cell r="T2123" t="str">
            <v>Так</v>
          </cell>
        </row>
        <row r="2124">
          <cell r="B2124" t="str">
            <v>112110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Q2124">
            <v>0</v>
          </cell>
          <cell r="R2124">
            <v>0</v>
          </cell>
          <cell r="S2124" t="str">
            <v>Так</v>
          </cell>
          <cell r="T2124" t="str">
            <v>Так</v>
          </cell>
        </row>
        <row r="2125">
          <cell r="B2125" t="str">
            <v>11(2110)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Q2125">
            <v>0</v>
          </cell>
          <cell r="R2125">
            <v>0</v>
          </cell>
          <cell r="S2125" t="str">
            <v>Так</v>
          </cell>
          <cell r="T2125" t="str">
            <v>Так</v>
          </cell>
        </row>
        <row r="2126">
          <cell r="B2126" t="str">
            <v>112111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Q2126">
            <v>0</v>
          </cell>
          <cell r="R2126">
            <v>0</v>
          </cell>
          <cell r="S2126" t="str">
            <v>Так</v>
          </cell>
          <cell r="T2126" t="str">
            <v>Так</v>
          </cell>
        </row>
        <row r="2127">
          <cell r="B2127" t="str">
            <v>112112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Q2127">
            <v>0</v>
          </cell>
          <cell r="R2127">
            <v>0</v>
          </cell>
          <cell r="S2127" t="str">
            <v>Так</v>
          </cell>
          <cell r="T2127" t="str">
            <v>Так</v>
          </cell>
        </row>
        <row r="2128">
          <cell r="B2128" t="str">
            <v>112120</v>
          </cell>
          <cell r="L2128">
            <v>145180</v>
          </cell>
          <cell r="M2128">
            <v>888713</v>
          </cell>
          <cell r="N2128">
            <v>0</v>
          </cell>
          <cell r="O2128">
            <v>0</v>
          </cell>
          <cell r="Q2128">
            <v>0</v>
          </cell>
          <cell r="R2128">
            <v>0</v>
          </cell>
          <cell r="S2128" t="str">
            <v>Так</v>
          </cell>
          <cell r="T2128" t="str">
            <v>Так</v>
          </cell>
        </row>
        <row r="2129">
          <cell r="B2129" t="str">
            <v>112121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Q2129">
            <v>0</v>
          </cell>
          <cell r="R2129">
            <v>0</v>
          </cell>
          <cell r="S2129" t="str">
            <v>Так</v>
          </cell>
          <cell r="T2129" t="str">
            <v>Так</v>
          </cell>
        </row>
        <row r="2130">
          <cell r="B2130" t="str">
            <v>112122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Q2130">
            <v>0</v>
          </cell>
          <cell r="R2130">
            <v>0</v>
          </cell>
          <cell r="S2130" t="str">
            <v>Так</v>
          </cell>
          <cell r="T2130" t="str">
            <v>Так</v>
          </cell>
        </row>
        <row r="2131">
          <cell r="B2131" t="str">
            <v>112130</v>
          </cell>
          <cell r="L2131">
            <v>162344</v>
          </cell>
          <cell r="M2131">
            <v>205234</v>
          </cell>
          <cell r="N2131">
            <v>0</v>
          </cell>
          <cell r="O2131">
            <v>0</v>
          </cell>
          <cell r="Q2131">
            <v>0</v>
          </cell>
          <cell r="R2131">
            <v>0</v>
          </cell>
          <cell r="S2131" t="str">
            <v>Так</v>
          </cell>
          <cell r="T2131" t="str">
            <v>Так</v>
          </cell>
        </row>
        <row r="2132">
          <cell r="B2132" t="str">
            <v>112150</v>
          </cell>
          <cell r="L2132">
            <v>101039</v>
          </cell>
          <cell r="M2132">
            <v>98333</v>
          </cell>
          <cell r="N2132">
            <v>0</v>
          </cell>
          <cell r="O2132">
            <v>0</v>
          </cell>
          <cell r="Q2132">
            <v>0</v>
          </cell>
          <cell r="R2132">
            <v>0</v>
          </cell>
          <cell r="S2132" t="str">
            <v>Так</v>
          </cell>
          <cell r="T2132" t="str">
            <v>Так</v>
          </cell>
        </row>
        <row r="2133">
          <cell r="B2133" t="str">
            <v>112180</v>
          </cell>
          <cell r="L2133">
            <v>128305</v>
          </cell>
          <cell r="M2133">
            <v>3349994</v>
          </cell>
          <cell r="N2133">
            <v>0</v>
          </cell>
          <cell r="O2133">
            <v>0</v>
          </cell>
          <cell r="Q2133">
            <v>0</v>
          </cell>
          <cell r="R2133">
            <v>0</v>
          </cell>
          <cell r="S2133" t="str">
            <v>Так</v>
          </cell>
          <cell r="T2133" t="str">
            <v>Так</v>
          </cell>
        </row>
        <row r="2134">
          <cell r="B2134" t="str">
            <v>112181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Q2134">
            <v>0</v>
          </cell>
          <cell r="R2134">
            <v>0</v>
          </cell>
          <cell r="S2134" t="str">
            <v>Так</v>
          </cell>
          <cell r="T2134" t="str">
            <v>Так</v>
          </cell>
        </row>
        <row r="2135">
          <cell r="B2135" t="str">
            <v>112182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Q2135">
            <v>0</v>
          </cell>
          <cell r="R2135">
            <v>0</v>
          </cell>
          <cell r="S2135" t="str">
            <v>Так</v>
          </cell>
          <cell r="T2135" t="str">
            <v>Так</v>
          </cell>
        </row>
        <row r="2136">
          <cell r="B2136" t="str">
            <v>112190</v>
          </cell>
          <cell r="L2136">
            <v>471723</v>
          </cell>
          <cell r="M2136">
            <v>0</v>
          </cell>
          <cell r="N2136">
            <v>0</v>
          </cell>
          <cell r="O2136">
            <v>0</v>
          </cell>
          <cell r="Q2136">
            <v>0</v>
          </cell>
          <cell r="R2136">
            <v>0</v>
          </cell>
          <cell r="S2136" t="str">
            <v>Так</v>
          </cell>
          <cell r="T2136" t="str">
            <v>Так</v>
          </cell>
        </row>
        <row r="2137">
          <cell r="B2137" t="str">
            <v>112195</v>
          </cell>
          <cell r="L2137">
            <v>0</v>
          </cell>
          <cell r="M2137">
            <v>2112044</v>
          </cell>
          <cell r="N2137">
            <v>0</v>
          </cell>
          <cell r="O2137">
            <v>0</v>
          </cell>
          <cell r="Q2137">
            <v>0</v>
          </cell>
          <cell r="R2137">
            <v>0</v>
          </cell>
          <cell r="S2137" t="str">
            <v>Так</v>
          </cell>
          <cell r="T2137" t="str">
            <v>Так</v>
          </cell>
        </row>
        <row r="2138">
          <cell r="B2138" t="str">
            <v>112200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Q2138">
            <v>0</v>
          </cell>
          <cell r="R2138">
            <v>0</v>
          </cell>
          <cell r="S2138" t="str">
            <v>Так</v>
          </cell>
          <cell r="T2138" t="str">
            <v>Так</v>
          </cell>
        </row>
        <row r="2139">
          <cell r="B2139" t="str">
            <v>112220</v>
          </cell>
          <cell r="L2139">
            <v>16458</v>
          </cell>
          <cell r="M2139">
            <v>43548</v>
          </cell>
          <cell r="N2139">
            <v>0</v>
          </cell>
          <cell r="O2139">
            <v>0</v>
          </cell>
          <cell r="Q2139">
            <v>0</v>
          </cell>
          <cell r="R2139">
            <v>0</v>
          </cell>
          <cell r="S2139" t="str">
            <v>Так</v>
          </cell>
          <cell r="T2139" t="str">
            <v>Так</v>
          </cell>
        </row>
        <row r="2140">
          <cell r="B2140" t="str">
            <v>112240</v>
          </cell>
          <cell r="L2140">
            <v>60</v>
          </cell>
          <cell r="M2140">
            <v>37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S2140" t="str">
            <v>Так</v>
          </cell>
          <cell r="T2140" t="str">
            <v>Так</v>
          </cell>
        </row>
        <row r="2141">
          <cell r="B2141" t="str">
            <v>112241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Q2141">
            <v>0</v>
          </cell>
          <cell r="R2141">
            <v>0</v>
          </cell>
          <cell r="S2141" t="str">
            <v>Так</v>
          </cell>
          <cell r="T2141" t="str">
            <v>Так</v>
          </cell>
        </row>
        <row r="2142">
          <cell r="B2142" t="str">
            <v>112250</v>
          </cell>
          <cell r="L2142">
            <v>203522</v>
          </cell>
          <cell r="M2142">
            <v>321280</v>
          </cell>
          <cell r="N2142">
            <v>1</v>
          </cell>
          <cell r="O2142">
            <v>1</v>
          </cell>
          <cell r="Q2142">
            <v>203522</v>
          </cell>
          <cell r="R2142">
            <v>321280</v>
          </cell>
          <cell r="S2142" t="str">
            <v>Так</v>
          </cell>
          <cell r="T2142" t="str">
            <v>Так</v>
          </cell>
        </row>
        <row r="2143">
          <cell r="B2143" t="str">
            <v>112255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Q2143">
            <v>0</v>
          </cell>
          <cell r="R2143">
            <v>0</v>
          </cell>
          <cell r="S2143" t="str">
            <v>Так</v>
          </cell>
          <cell r="T2143" t="str">
            <v>Так</v>
          </cell>
        </row>
        <row r="2144">
          <cell r="B2144" t="str">
            <v>112270</v>
          </cell>
          <cell r="L2144">
            <v>2404</v>
          </cell>
          <cell r="M2144">
            <v>115</v>
          </cell>
          <cell r="N2144">
            <v>0</v>
          </cell>
          <cell r="O2144">
            <v>0</v>
          </cell>
          <cell r="Q2144">
            <v>0</v>
          </cell>
          <cell r="R2144">
            <v>0</v>
          </cell>
          <cell r="S2144" t="str">
            <v>Так</v>
          </cell>
          <cell r="T2144" t="str">
            <v>Так</v>
          </cell>
        </row>
        <row r="2145">
          <cell r="B2145" t="str">
            <v>112275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Q2145">
            <v>0</v>
          </cell>
          <cell r="R2145">
            <v>0</v>
          </cell>
          <cell r="S2145" t="str">
            <v>Так</v>
          </cell>
          <cell r="T2145" t="str">
            <v>Так</v>
          </cell>
        </row>
        <row r="2146">
          <cell r="B2146" t="str">
            <v>11(2275)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Q2146">
            <v>0</v>
          </cell>
          <cell r="R2146">
            <v>0</v>
          </cell>
          <cell r="S2146" t="str">
            <v>Так</v>
          </cell>
          <cell r="T2146" t="str">
            <v>Так</v>
          </cell>
        </row>
        <row r="2147">
          <cell r="B2147" t="str">
            <v>112290</v>
          </cell>
          <cell r="L2147">
            <v>282315</v>
          </cell>
          <cell r="M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S2147" t="str">
            <v>Так</v>
          </cell>
          <cell r="T2147" t="str">
            <v>Так</v>
          </cell>
        </row>
        <row r="2148">
          <cell r="B2148" t="str">
            <v>112295</v>
          </cell>
          <cell r="L2148">
            <v>0</v>
          </cell>
          <cell r="M2148">
            <v>2389854</v>
          </cell>
          <cell r="N2148">
            <v>0</v>
          </cell>
          <cell r="O2148">
            <v>0</v>
          </cell>
          <cell r="Q2148">
            <v>0</v>
          </cell>
          <cell r="R2148">
            <v>0</v>
          </cell>
          <cell r="S2148" t="str">
            <v>Так</v>
          </cell>
          <cell r="T2148" t="str">
            <v>Так</v>
          </cell>
        </row>
        <row r="2149">
          <cell r="B2149" t="str">
            <v>112300</v>
          </cell>
          <cell r="L2149">
            <v>-34850</v>
          </cell>
          <cell r="M2149">
            <v>823</v>
          </cell>
          <cell r="N2149">
            <v>0</v>
          </cell>
          <cell r="O2149">
            <v>0</v>
          </cell>
          <cell r="Q2149">
            <v>0</v>
          </cell>
          <cell r="R2149">
            <v>0</v>
          </cell>
          <cell r="S2149" t="str">
            <v>Так</v>
          </cell>
          <cell r="T2149" t="str">
            <v>Так</v>
          </cell>
        </row>
        <row r="2150">
          <cell r="B2150" t="str">
            <v>11(2300)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Q2150">
            <v>0</v>
          </cell>
          <cell r="R2150">
            <v>0</v>
          </cell>
          <cell r="S2150" t="str">
            <v>Так</v>
          </cell>
          <cell r="T2150" t="str">
            <v>Так</v>
          </cell>
        </row>
        <row r="2151">
          <cell r="B2151" t="str">
            <v>112305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Q2151">
            <v>0</v>
          </cell>
          <cell r="R2151">
            <v>0</v>
          </cell>
          <cell r="S2151" t="str">
            <v>Так</v>
          </cell>
          <cell r="T2151" t="str">
            <v>Так</v>
          </cell>
        </row>
        <row r="2152">
          <cell r="B2152" t="str">
            <v>11(2305)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Q2152">
            <v>0</v>
          </cell>
          <cell r="R2152">
            <v>0</v>
          </cell>
          <cell r="S2152" t="str">
            <v>Так</v>
          </cell>
          <cell r="T2152" t="str">
            <v>Так</v>
          </cell>
        </row>
        <row r="2153">
          <cell r="B2153" t="str">
            <v>112350</v>
          </cell>
          <cell r="L2153">
            <v>247465</v>
          </cell>
          <cell r="M2153">
            <v>0</v>
          </cell>
          <cell r="N2153">
            <v>0</v>
          </cell>
          <cell r="O2153">
            <v>0</v>
          </cell>
          <cell r="Q2153">
            <v>0</v>
          </cell>
          <cell r="R2153">
            <v>0</v>
          </cell>
          <cell r="S2153" t="str">
            <v>Так</v>
          </cell>
          <cell r="T2153" t="str">
            <v>Так</v>
          </cell>
        </row>
        <row r="2154">
          <cell r="B2154" t="str">
            <v>112355</v>
          </cell>
          <cell r="L2154">
            <v>0</v>
          </cell>
          <cell r="M2154">
            <v>2389031</v>
          </cell>
          <cell r="N2154">
            <v>0</v>
          </cell>
          <cell r="O2154">
            <v>0</v>
          </cell>
          <cell r="Q2154">
            <v>0</v>
          </cell>
          <cell r="R2154">
            <v>0</v>
          </cell>
          <cell r="S2154" t="str">
            <v>Так</v>
          </cell>
          <cell r="T2154" t="str">
            <v>Так</v>
          </cell>
        </row>
        <row r="2155">
          <cell r="B2155" t="str">
            <v>112400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S2155" t="str">
            <v>Так</v>
          </cell>
          <cell r="T2155" t="str">
            <v>Так</v>
          </cell>
        </row>
        <row r="2156">
          <cell r="B2156" t="str">
            <v>112405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Q2156">
            <v>0</v>
          </cell>
          <cell r="R2156">
            <v>0</v>
          </cell>
          <cell r="S2156" t="str">
            <v>Так</v>
          </cell>
          <cell r="T2156" t="str">
            <v>Так</v>
          </cell>
        </row>
        <row r="2157">
          <cell r="B2157" t="str">
            <v>112410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Q2157">
            <v>0</v>
          </cell>
          <cell r="R2157">
            <v>0</v>
          </cell>
          <cell r="S2157" t="str">
            <v>Так</v>
          </cell>
          <cell r="T2157" t="str">
            <v>Так</v>
          </cell>
        </row>
        <row r="2158">
          <cell r="B2158" t="str">
            <v>112415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Q2158">
            <v>0</v>
          </cell>
          <cell r="R2158">
            <v>0</v>
          </cell>
          <cell r="S2158" t="str">
            <v>Так</v>
          </cell>
          <cell r="T2158" t="str">
            <v>Так</v>
          </cell>
        </row>
        <row r="2159">
          <cell r="B2159" t="str">
            <v>112445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Q2159">
            <v>0</v>
          </cell>
          <cell r="R2159">
            <v>0</v>
          </cell>
          <cell r="S2159" t="str">
            <v>Так</v>
          </cell>
          <cell r="T2159" t="str">
            <v>Так</v>
          </cell>
        </row>
        <row r="2160">
          <cell r="B2160" t="str">
            <v>112450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Q2160">
            <v>0</v>
          </cell>
          <cell r="R2160">
            <v>0</v>
          </cell>
          <cell r="S2160" t="str">
            <v>Так</v>
          </cell>
          <cell r="T2160" t="str">
            <v>Так</v>
          </cell>
        </row>
        <row r="2161">
          <cell r="B2161" t="str">
            <v>112455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Q2161">
            <v>0</v>
          </cell>
          <cell r="R2161">
            <v>0</v>
          </cell>
          <cell r="S2161" t="str">
            <v>Так</v>
          </cell>
          <cell r="T2161" t="str">
            <v>Так</v>
          </cell>
        </row>
        <row r="2162">
          <cell r="B2162" t="str">
            <v>112460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Q2162">
            <v>0</v>
          </cell>
          <cell r="R2162">
            <v>0</v>
          </cell>
          <cell r="S2162" t="str">
            <v>Так</v>
          </cell>
          <cell r="T2162" t="str">
            <v>Так</v>
          </cell>
        </row>
        <row r="2163">
          <cell r="B2163" t="str">
            <v>112465</v>
          </cell>
          <cell r="L2163">
            <v>247465</v>
          </cell>
          <cell r="M2163">
            <v>2389031</v>
          </cell>
          <cell r="N2163">
            <v>0</v>
          </cell>
          <cell r="O2163">
            <v>0</v>
          </cell>
          <cell r="Q2163">
            <v>0</v>
          </cell>
          <cell r="R2163">
            <v>0</v>
          </cell>
          <cell r="S2163" t="str">
            <v>Так</v>
          </cell>
          <cell r="T2163" t="str">
            <v>Так</v>
          </cell>
        </row>
        <row r="2164">
          <cell r="B2164" t="str">
            <v>112500</v>
          </cell>
          <cell r="L2164">
            <v>-3427</v>
          </cell>
          <cell r="M2164">
            <v>-1890</v>
          </cell>
          <cell r="N2164">
            <v>0</v>
          </cell>
          <cell r="O2164">
            <v>0</v>
          </cell>
          <cell r="Q2164">
            <v>0</v>
          </cell>
          <cell r="R2164">
            <v>0</v>
          </cell>
          <cell r="S2164" t="str">
            <v>Так</v>
          </cell>
          <cell r="T2164" t="str">
            <v>Так</v>
          </cell>
        </row>
        <row r="2165">
          <cell r="B2165" t="str">
            <v>112505</v>
          </cell>
          <cell r="L2165">
            <v>-76150</v>
          </cell>
          <cell r="M2165">
            <v>-108052</v>
          </cell>
          <cell r="N2165">
            <v>0</v>
          </cell>
          <cell r="O2165">
            <v>0</v>
          </cell>
          <cell r="Q2165">
            <v>0</v>
          </cell>
          <cell r="R2165">
            <v>0</v>
          </cell>
          <cell r="S2165" t="str">
            <v>Так</v>
          </cell>
          <cell r="T2165" t="str">
            <v>Так</v>
          </cell>
        </row>
        <row r="2166">
          <cell r="B2166" t="str">
            <v>112510</v>
          </cell>
          <cell r="L2166">
            <v>-15894</v>
          </cell>
          <cell r="M2166">
            <v>-18997</v>
          </cell>
          <cell r="N2166">
            <v>0</v>
          </cell>
          <cell r="O2166">
            <v>0</v>
          </cell>
          <cell r="Q2166">
            <v>0</v>
          </cell>
          <cell r="R2166">
            <v>0</v>
          </cell>
          <cell r="S2166" t="str">
            <v>Так</v>
          </cell>
          <cell r="T2166" t="str">
            <v>Так</v>
          </cell>
        </row>
        <row r="2167">
          <cell r="B2167" t="str">
            <v>112515</v>
          </cell>
          <cell r="L2167">
            <v>-1300</v>
          </cell>
          <cell r="M2167">
            <v>-1638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S2167" t="str">
            <v>Так</v>
          </cell>
          <cell r="T2167" t="str">
            <v>Так</v>
          </cell>
        </row>
        <row r="2168">
          <cell r="B2168" t="str">
            <v>112520</v>
          </cell>
          <cell r="L2168">
            <v>-294917</v>
          </cell>
          <cell r="M2168">
            <v>-3522984</v>
          </cell>
          <cell r="N2168">
            <v>0</v>
          </cell>
          <cell r="O2168">
            <v>0</v>
          </cell>
          <cell r="Q2168">
            <v>0</v>
          </cell>
          <cell r="R2168">
            <v>0</v>
          </cell>
          <cell r="S2168" t="str">
            <v>Так</v>
          </cell>
          <cell r="T2168" t="str">
            <v>Так</v>
          </cell>
        </row>
        <row r="2169">
          <cell r="B2169" t="str">
            <v>112550</v>
          </cell>
          <cell r="L2169">
            <v>-391688</v>
          </cell>
          <cell r="M2169">
            <v>-3653561</v>
          </cell>
          <cell r="N2169">
            <v>0</v>
          </cell>
          <cell r="O2169">
            <v>0</v>
          </cell>
          <cell r="Q2169">
            <v>0</v>
          </cell>
          <cell r="R2169">
            <v>0</v>
          </cell>
          <cell r="S2169" t="str">
            <v>Так</v>
          </cell>
          <cell r="T2169" t="str">
            <v>Так</v>
          </cell>
        </row>
        <row r="2170">
          <cell r="B2170" t="str">
            <v>112600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Q2170">
            <v>0</v>
          </cell>
          <cell r="R2170">
            <v>0</v>
          </cell>
          <cell r="S2170" t="str">
            <v>Так</v>
          </cell>
          <cell r="T2170" t="str">
            <v>Так</v>
          </cell>
        </row>
        <row r="2171">
          <cell r="B2171" t="str">
            <v>112605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Q2171">
            <v>0</v>
          </cell>
          <cell r="R2171">
            <v>0</v>
          </cell>
          <cell r="S2171" t="str">
            <v>Так</v>
          </cell>
          <cell r="T2171" t="str">
            <v>Так</v>
          </cell>
        </row>
        <row r="2172">
          <cell r="B2172" t="str">
            <v>112610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Q2172">
            <v>0</v>
          </cell>
          <cell r="R2172">
            <v>0</v>
          </cell>
          <cell r="S2172" t="str">
            <v>Так</v>
          </cell>
          <cell r="T2172" t="str">
            <v>Так</v>
          </cell>
        </row>
        <row r="2173">
          <cell r="B2173" t="str">
            <v>112615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Q2173">
            <v>0</v>
          </cell>
          <cell r="R2173">
            <v>0</v>
          </cell>
          <cell r="S2173" t="str">
            <v>Так</v>
          </cell>
          <cell r="T2173" t="str">
            <v>Так</v>
          </cell>
        </row>
        <row r="2174">
          <cell r="B2174" t="str">
            <v>112650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Q2174">
            <v>0</v>
          </cell>
          <cell r="R2174">
            <v>0</v>
          </cell>
          <cell r="S2174" t="str">
            <v>Так</v>
          </cell>
          <cell r="T2174" t="str">
            <v>Так</v>
          </cell>
        </row>
        <row r="2175">
          <cell r="B2175" t="str">
            <v>113000</v>
          </cell>
          <cell r="L2175">
            <v>19954327</v>
          </cell>
          <cell r="M2175">
            <v>18039942</v>
          </cell>
          <cell r="N2175">
            <v>0</v>
          </cell>
          <cell r="O2175">
            <v>0</v>
          </cell>
          <cell r="Q2175">
            <v>0</v>
          </cell>
          <cell r="R2175">
            <v>0</v>
          </cell>
          <cell r="S2175" t="str">
            <v>Так</v>
          </cell>
          <cell r="T2175" t="str">
            <v>Так</v>
          </cell>
        </row>
        <row r="2176">
          <cell r="B2176" t="str">
            <v>113005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Q2176">
            <v>0</v>
          </cell>
          <cell r="R2176">
            <v>0</v>
          </cell>
          <cell r="S2176" t="str">
            <v>Так</v>
          </cell>
          <cell r="T2176" t="str">
            <v>Так</v>
          </cell>
        </row>
        <row r="2177">
          <cell r="B2177" t="str">
            <v>113006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Q2177">
            <v>0</v>
          </cell>
          <cell r="R2177">
            <v>0</v>
          </cell>
          <cell r="S2177" t="str">
            <v>Так</v>
          </cell>
          <cell r="T2177" t="str">
            <v>Так</v>
          </cell>
        </row>
        <row r="2178">
          <cell r="B2178" t="str">
            <v>113010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Q2178">
            <v>0</v>
          </cell>
          <cell r="R2178">
            <v>0</v>
          </cell>
          <cell r="S2178" t="str">
            <v>Так</v>
          </cell>
          <cell r="T2178" t="str">
            <v>Так</v>
          </cell>
        </row>
        <row r="2179">
          <cell r="B2179" t="str">
            <v>113095</v>
          </cell>
          <cell r="L2179">
            <v>2081886</v>
          </cell>
          <cell r="M2179">
            <v>5063077</v>
          </cell>
          <cell r="N2179">
            <v>0</v>
          </cell>
          <cell r="O2179">
            <v>0</v>
          </cell>
          <cell r="Q2179">
            <v>0</v>
          </cell>
          <cell r="R2179">
            <v>0</v>
          </cell>
          <cell r="S2179" t="str">
            <v>Так</v>
          </cell>
          <cell r="T2179" t="str">
            <v>Так</v>
          </cell>
        </row>
        <row r="2180">
          <cell r="B2180" t="str">
            <v>113100</v>
          </cell>
          <cell r="L2180">
            <v>18604007</v>
          </cell>
          <cell r="M2180">
            <v>17482642</v>
          </cell>
          <cell r="N2180">
            <v>0</v>
          </cell>
          <cell r="O2180">
            <v>0</v>
          </cell>
          <cell r="Q2180">
            <v>0</v>
          </cell>
          <cell r="R2180">
            <v>0</v>
          </cell>
          <cell r="S2180" t="str">
            <v>Так</v>
          </cell>
          <cell r="T2180" t="str">
            <v>Так</v>
          </cell>
        </row>
        <row r="2181">
          <cell r="B2181" t="str">
            <v>113105</v>
          </cell>
          <cell r="L2181">
            <v>60783</v>
          </cell>
          <cell r="M2181">
            <v>82613</v>
          </cell>
          <cell r="N2181">
            <v>0</v>
          </cell>
          <cell r="O2181">
            <v>0</v>
          </cell>
          <cell r="Q2181">
            <v>0</v>
          </cell>
          <cell r="R2181">
            <v>0</v>
          </cell>
          <cell r="S2181" t="str">
            <v>Так</v>
          </cell>
          <cell r="T2181" t="str">
            <v>Так</v>
          </cell>
        </row>
        <row r="2182">
          <cell r="B2182" t="str">
            <v>113110</v>
          </cell>
          <cell r="L2182">
            <v>17512</v>
          </cell>
          <cell r="M2182">
            <v>20752</v>
          </cell>
          <cell r="N2182">
            <v>0</v>
          </cell>
          <cell r="O2182">
            <v>0</v>
          </cell>
          <cell r="Q2182">
            <v>0</v>
          </cell>
          <cell r="R2182">
            <v>0</v>
          </cell>
          <cell r="S2182" t="str">
            <v>Так</v>
          </cell>
          <cell r="T2182" t="str">
            <v>Так</v>
          </cell>
        </row>
        <row r="2183">
          <cell r="B2183" t="str">
            <v>113115</v>
          </cell>
          <cell r="L2183">
            <v>70209</v>
          </cell>
          <cell r="M2183">
            <v>35883</v>
          </cell>
          <cell r="N2183">
            <v>0</v>
          </cell>
          <cell r="O2183">
            <v>0</v>
          </cell>
          <cell r="Q2183">
            <v>0</v>
          </cell>
          <cell r="R2183">
            <v>0</v>
          </cell>
          <cell r="S2183" t="str">
            <v>Так</v>
          </cell>
          <cell r="T2183" t="str">
            <v>Так</v>
          </cell>
        </row>
        <row r="2184">
          <cell r="B2184" t="str">
            <v>113190</v>
          </cell>
          <cell r="L2184">
            <v>3671174</v>
          </cell>
          <cell r="M2184">
            <v>6186614</v>
          </cell>
          <cell r="N2184">
            <v>0</v>
          </cell>
          <cell r="O2184">
            <v>0</v>
          </cell>
          <cell r="Q2184">
            <v>0</v>
          </cell>
          <cell r="R2184">
            <v>0</v>
          </cell>
          <cell r="S2184" t="str">
            <v>Так</v>
          </cell>
          <cell r="T2184" t="str">
            <v>Так</v>
          </cell>
        </row>
        <row r="2185">
          <cell r="B2185" t="str">
            <v>113195</v>
          </cell>
          <cell r="L2185">
            <v>-317263</v>
          </cell>
          <cell r="M2185">
            <v>-669602</v>
          </cell>
          <cell r="N2185">
            <v>0</v>
          </cell>
          <cell r="O2185">
            <v>0</v>
          </cell>
          <cell r="Q2185">
            <v>0</v>
          </cell>
          <cell r="R2185">
            <v>0</v>
          </cell>
          <cell r="S2185" t="str">
            <v>Так</v>
          </cell>
          <cell r="T2185" t="str">
            <v>Так</v>
          </cell>
        </row>
        <row r="2186">
          <cell r="B2186" t="str">
            <v>113230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Q2186">
            <v>0</v>
          </cell>
          <cell r="R2186">
            <v>0</v>
          </cell>
          <cell r="S2186" t="str">
            <v>Так</v>
          </cell>
          <cell r="T2186" t="str">
            <v>Так</v>
          </cell>
        </row>
        <row r="2187">
          <cell r="B2187" t="str">
            <v>113295</v>
          </cell>
          <cell r="L2187">
            <v>5061</v>
          </cell>
          <cell r="M2187">
            <v>50138</v>
          </cell>
          <cell r="N2187">
            <v>0</v>
          </cell>
          <cell r="O2187">
            <v>0</v>
          </cell>
          <cell r="Q2187">
            <v>0</v>
          </cell>
          <cell r="R2187">
            <v>0</v>
          </cell>
          <cell r="S2187" t="str">
            <v>Так</v>
          </cell>
          <cell r="T2187" t="str">
            <v>Так</v>
          </cell>
        </row>
        <row r="2188">
          <cell r="B2188" t="str">
            <v>113300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Q2188">
            <v>0</v>
          </cell>
          <cell r="R2188">
            <v>0</v>
          </cell>
          <cell r="S2188" t="str">
            <v>Так</v>
          </cell>
          <cell r="T2188" t="str">
            <v>Так</v>
          </cell>
        </row>
        <row r="2189">
          <cell r="B2189" t="str">
            <v>113305</v>
          </cell>
          <cell r="L2189">
            <v>2553487</v>
          </cell>
          <cell r="M2189">
            <v>1689146</v>
          </cell>
          <cell r="N2189">
            <v>0</v>
          </cell>
          <cell r="O2189">
            <v>0</v>
          </cell>
          <cell r="Q2189">
            <v>0</v>
          </cell>
          <cell r="R2189">
            <v>0</v>
          </cell>
          <cell r="S2189" t="str">
            <v>Так</v>
          </cell>
          <cell r="T2189" t="str">
            <v>Так</v>
          </cell>
        </row>
        <row r="2190">
          <cell r="B2190" t="str">
            <v>113340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Q2190">
            <v>0</v>
          </cell>
          <cell r="R2190">
            <v>0</v>
          </cell>
          <cell r="S2190" t="str">
            <v>Так</v>
          </cell>
          <cell r="T2190" t="str">
            <v>Так</v>
          </cell>
        </row>
        <row r="2191">
          <cell r="B2191" t="str">
            <v>113345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Q2191">
            <v>0</v>
          </cell>
          <cell r="R2191">
            <v>0</v>
          </cell>
          <cell r="S2191" t="str">
            <v>Так</v>
          </cell>
          <cell r="T2191" t="str">
            <v>Так</v>
          </cell>
        </row>
        <row r="2192">
          <cell r="B2192" t="str">
            <v>113350</v>
          </cell>
          <cell r="L2192">
            <v>1687271</v>
          </cell>
          <cell r="M2192">
            <v>1373212</v>
          </cell>
          <cell r="N2192">
            <v>0</v>
          </cell>
          <cell r="O2192">
            <v>0</v>
          </cell>
          <cell r="Q2192">
            <v>0</v>
          </cell>
          <cell r="R2192">
            <v>0</v>
          </cell>
          <cell r="S2192" t="str">
            <v>Так</v>
          </cell>
          <cell r="T2192" t="str">
            <v>Так</v>
          </cell>
        </row>
        <row r="2193">
          <cell r="B2193" t="str">
            <v>113355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Q2193">
            <v>0</v>
          </cell>
          <cell r="R2193">
            <v>0</v>
          </cell>
          <cell r="S2193" t="str">
            <v>Так</v>
          </cell>
          <cell r="T2193" t="str">
            <v>Так</v>
          </cell>
        </row>
        <row r="2194">
          <cell r="B2194" t="str">
            <v>113360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Q2194">
            <v>0</v>
          </cell>
          <cell r="R2194">
            <v>0</v>
          </cell>
          <cell r="S2194" t="str">
            <v>Так</v>
          </cell>
          <cell r="T2194" t="str">
            <v>Так</v>
          </cell>
        </row>
        <row r="2195">
          <cell r="B2195" t="str">
            <v>113390</v>
          </cell>
          <cell r="L2195">
            <v>-154564</v>
          </cell>
          <cell r="M2195">
            <v>-166870</v>
          </cell>
          <cell r="N2195">
            <v>0</v>
          </cell>
          <cell r="O2195">
            <v>0</v>
          </cell>
          <cell r="Q2195">
            <v>0</v>
          </cell>
          <cell r="R2195">
            <v>0</v>
          </cell>
          <cell r="S2195" t="str">
            <v>Так</v>
          </cell>
          <cell r="T2195" t="str">
            <v>Так</v>
          </cell>
        </row>
        <row r="2196">
          <cell r="B2196" t="str">
            <v>113395</v>
          </cell>
          <cell r="L2196">
            <v>711652</v>
          </cell>
          <cell r="M2196">
            <v>149064</v>
          </cell>
          <cell r="N2196">
            <v>0</v>
          </cell>
          <cell r="O2196">
            <v>0</v>
          </cell>
          <cell r="Q2196">
            <v>0</v>
          </cell>
          <cell r="R2196">
            <v>0</v>
          </cell>
          <cell r="S2196" t="str">
            <v>Так</v>
          </cell>
          <cell r="T2196" t="str">
            <v>Так</v>
          </cell>
        </row>
        <row r="2197">
          <cell r="B2197" t="str">
            <v>113400</v>
          </cell>
          <cell r="L2197">
            <v>399450</v>
          </cell>
          <cell r="M2197">
            <v>-470400</v>
          </cell>
          <cell r="N2197">
            <v>0</v>
          </cell>
          <cell r="O2197">
            <v>0</v>
          </cell>
          <cell r="Q2197">
            <v>0</v>
          </cell>
          <cell r="R2197">
            <v>0</v>
          </cell>
          <cell r="S2197" t="str">
            <v>Так</v>
          </cell>
          <cell r="T2197" t="str">
            <v>Так</v>
          </cell>
        </row>
        <row r="2198">
          <cell r="B2198" t="str">
            <v>113405</v>
          </cell>
          <cell r="L2198">
            <v>29073</v>
          </cell>
          <cell r="M2198">
            <v>444978</v>
          </cell>
          <cell r="N2198">
            <v>0</v>
          </cell>
          <cell r="O2198">
            <v>0</v>
          </cell>
          <cell r="Q2198">
            <v>0</v>
          </cell>
          <cell r="R2198">
            <v>0</v>
          </cell>
          <cell r="S2198" t="str">
            <v>Так</v>
          </cell>
          <cell r="T2198" t="str">
            <v>Так</v>
          </cell>
        </row>
        <row r="2199">
          <cell r="B2199" t="str">
            <v>113410</v>
          </cell>
          <cell r="L2199">
            <v>16455</v>
          </cell>
          <cell r="M2199">
            <v>291878</v>
          </cell>
          <cell r="N2199">
            <v>0</v>
          </cell>
          <cell r="O2199">
            <v>0</v>
          </cell>
          <cell r="Q2199">
            <v>0</v>
          </cell>
          <cell r="R2199">
            <v>0</v>
          </cell>
          <cell r="S2199" t="str">
            <v>Так</v>
          </cell>
          <cell r="T2199" t="str">
            <v>Так</v>
          </cell>
        </row>
        <row r="2200">
          <cell r="B2200" t="str">
            <v>113415</v>
          </cell>
          <cell r="L2200">
            <v>444978</v>
          </cell>
          <cell r="M2200">
            <v>266456</v>
          </cell>
          <cell r="N2200">
            <v>0</v>
          </cell>
          <cell r="O2200">
            <v>0</v>
          </cell>
          <cell r="Q2200">
            <v>0</v>
          </cell>
          <cell r="R2200">
            <v>0</v>
          </cell>
          <cell r="S2200" t="str">
            <v>Так</v>
          </cell>
          <cell r="T2200" t="str">
            <v>Так</v>
          </cell>
        </row>
        <row r="2201">
          <cell r="B2201" t="str">
            <v>11</v>
          </cell>
          <cell r="N2201">
            <v>0</v>
          </cell>
          <cell r="O2201">
            <v>0</v>
          </cell>
        </row>
        <row r="2202">
          <cell r="B2202" t="str">
            <v>11</v>
          </cell>
          <cell r="N2202">
            <v>0</v>
          </cell>
          <cell r="O2202">
            <v>0</v>
          </cell>
        </row>
        <row r="2203">
          <cell r="B2203" t="str">
            <v>11</v>
          </cell>
          <cell r="N2203">
            <v>0</v>
          </cell>
          <cell r="O2203">
            <v>0</v>
          </cell>
        </row>
        <row r="2204">
          <cell r="B2204" t="str">
            <v>11</v>
          </cell>
          <cell r="N2204">
            <v>0</v>
          </cell>
          <cell r="O2204">
            <v>0</v>
          </cell>
        </row>
        <row r="2205">
          <cell r="B2205" t="str">
            <v>11</v>
          </cell>
          <cell r="N2205">
            <v>0</v>
          </cell>
          <cell r="O2205">
            <v>0</v>
          </cell>
        </row>
        <row r="2206">
          <cell r="B2206" t="str">
            <v>11</v>
          </cell>
          <cell r="N2206">
            <v>0</v>
          </cell>
          <cell r="O2206">
            <v>0</v>
          </cell>
        </row>
        <row r="2207">
          <cell r="B2207" t="str">
            <v>11</v>
          </cell>
          <cell r="N2207">
            <v>0</v>
          </cell>
          <cell r="O2207">
            <v>0</v>
          </cell>
        </row>
        <row r="2208">
          <cell r="B2208" t="str">
            <v>11</v>
          </cell>
          <cell r="N2208">
            <v>0</v>
          </cell>
          <cell r="O2208">
            <v>0</v>
          </cell>
        </row>
        <row r="2209">
          <cell r="B2209" t="str">
            <v>11</v>
          </cell>
          <cell r="N2209">
            <v>0</v>
          </cell>
          <cell r="O2209">
            <v>0</v>
          </cell>
        </row>
        <row r="2210">
          <cell r="N2210">
            <v>0</v>
          </cell>
          <cell r="O2210">
            <v>0</v>
          </cell>
        </row>
        <row r="2211">
          <cell r="B2211" t="str">
            <v>12</v>
          </cell>
          <cell r="N2211">
            <v>0</v>
          </cell>
          <cell r="O2211">
            <v>0</v>
          </cell>
        </row>
        <row r="2212">
          <cell r="B2212" t="str">
            <v>121000</v>
          </cell>
          <cell r="L2212">
            <v>2174</v>
          </cell>
          <cell r="M2212">
            <v>1862</v>
          </cell>
          <cell r="N2212">
            <v>0</v>
          </cell>
          <cell r="O2212">
            <v>0</v>
          </cell>
          <cell r="Q2212">
            <v>0</v>
          </cell>
          <cell r="R2212">
            <v>0</v>
          </cell>
          <cell r="S2212" t="str">
            <v>Так</v>
          </cell>
          <cell r="T2212" t="str">
            <v>Так</v>
          </cell>
        </row>
        <row r="2213">
          <cell r="B2213" t="str">
            <v>121001</v>
          </cell>
          <cell r="L2213">
            <v>2623</v>
          </cell>
          <cell r="M2213">
            <v>2623</v>
          </cell>
          <cell r="N2213">
            <v>0</v>
          </cell>
          <cell r="O2213">
            <v>0</v>
          </cell>
          <cell r="Q2213">
            <v>0</v>
          </cell>
          <cell r="R2213">
            <v>0</v>
          </cell>
          <cell r="S2213" t="str">
            <v>Так</v>
          </cell>
          <cell r="T2213" t="str">
            <v>Так</v>
          </cell>
        </row>
        <row r="2214">
          <cell r="B2214" t="str">
            <v>121002</v>
          </cell>
          <cell r="L2214">
            <v>-449</v>
          </cell>
          <cell r="M2214">
            <v>-761</v>
          </cell>
          <cell r="N2214">
            <v>0</v>
          </cell>
          <cell r="O2214">
            <v>0</v>
          </cell>
          <cell r="Q2214">
            <v>0</v>
          </cell>
          <cell r="R2214">
            <v>0</v>
          </cell>
          <cell r="S2214" t="str">
            <v>Так</v>
          </cell>
          <cell r="T2214" t="str">
            <v>Так</v>
          </cell>
        </row>
        <row r="2215">
          <cell r="B2215" t="str">
            <v>121005</v>
          </cell>
          <cell r="L2215">
            <v>601480</v>
          </cell>
          <cell r="M2215">
            <v>555489</v>
          </cell>
          <cell r="N2215">
            <v>0</v>
          </cell>
          <cell r="O2215">
            <v>0</v>
          </cell>
          <cell r="Q2215">
            <v>0</v>
          </cell>
          <cell r="R2215">
            <v>0</v>
          </cell>
          <cell r="S2215" t="str">
            <v>Так</v>
          </cell>
          <cell r="T2215" t="str">
            <v>Так</v>
          </cell>
        </row>
        <row r="2216">
          <cell r="B2216" t="str">
            <v>121010</v>
          </cell>
          <cell r="L2216">
            <v>97592</v>
          </cell>
          <cell r="M2216">
            <v>93639</v>
          </cell>
          <cell r="N2216">
            <v>0</v>
          </cell>
          <cell r="O2216">
            <v>0</v>
          </cell>
          <cell r="Q2216">
            <v>0</v>
          </cell>
          <cell r="R2216">
            <v>0</v>
          </cell>
          <cell r="S2216" t="str">
            <v>Так</v>
          </cell>
          <cell r="T2216" t="str">
            <v>Так</v>
          </cell>
        </row>
        <row r="2217">
          <cell r="B2217" t="str">
            <v>121011</v>
          </cell>
          <cell r="L2217">
            <v>117376</v>
          </cell>
          <cell r="M2217">
            <v>122614</v>
          </cell>
          <cell r="N2217">
            <v>0</v>
          </cell>
          <cell r="O2217">
            <v>0</v>
          </cell>
          <cell r="Q2217">
            <v>0</v>
          </cell>
          <cell r="R2217">
            <v>0</v>
          </cell>
          <cell r="S2217" t="str">
            <v>Так</v>
          </cell>
          <cell r="T2217" t="str">
            <v>Так</v>
          </cell>
        </row>
        <row r="2218">
          <cell r="B2218" t="str">
            <v>121012</v>
          </cell>
          <cell r="L2218">
            <v>-19784</v>
          </cell>
          <cell r="M2218">
            <v>-28975</v>
          </cell>
          <cell r="N2218">
            <v>0</v>
          </cell>
          <cell r="O2218">
            <v>0</v>
          </cell>
          <cell r="Q2218">
            <v>0</v>
          </cell>
          <cell r="R2218">
            <v>0</v>
          </cell>
          <cell r="S2218" t="str">
            <v>Так</v>
          </cell>
          <cell r="T2218" t="str">
            <v>Так</v>
          </cell>
        </row>
        <row r="2219">
          <cell r="B2219" t="str">
            <v>121015</v>
          </cell>
          <cell r="L2219">
            <v>73461</v>
          </cell>
          <cell r="M2219">
            <v>96398</v>
          </cell>
          <cell r="N2219">
            <v>0</v>
          </cell>
          <cell r="O2219">
            <v>0</v>
          </cell>
          <cell r="Q2219">
            <v>0</v>
          </cell>
          <cell r="R2219">
            <v>0</v>
          </cell>
          <cell r="S2219" t="str">
            <v>Так</v>
          </cell>
          <cell r="T2219" t="str">
            <v>Так</v>
          </cell>
        </row>
        <row r="2220">
          <cell r="B2220" t="str">
            <v>121016</v>
          </cell>
          <cell r="L2220">
            <v>75020</v>
          </cell>
          <cell r="M2220">
            <v>102188</v>
          </cell>
          <cell r="N2220">
            <v>0</v>
          </cell>
          <cell r="O2220">
            <v>0</v>
          </cell>
          <cell r="Q2220">
            <v>0</v>
          </cell>
          <cell r="R2220">
            <v>0</v>
          </cell>
          <cell r="S2220" t="str">
            <v>Так</v>
          </cell>
          <cell r="T2220" t="str">
            <v>Так</v>
          </cell>
        </row>
        <row r="2221">
          <cell r="B2221" t="str">
            <v>121017</v>
          </cell>
          <cell r="L2221">
            <v>-1559</v>
          </cell>
          <cell r="M2221">
            <v>-5790</v>
          </cell>
          <cell r="N2221">
            <v>0</v>
          </cell>
          <cell r="O2221">
            <v>0</v>
          </cell>
          <cell r="Q2221">
            <v>0</v>
          </cell>
          <cell r="R2221">
            <v>0</v>
          </cell>
          <cell r="S2221" t="str">
            <v>Так</v>
          </cell>
          <cell r="T2221" t="str">
            <v>Так</v>
          </cell>
        </row>
        <row r="2222">
          <cell r="B2222" t="str">
            <v>121020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Q2222">
            <v>0</v>
          </cell>
          <cell r="R2222">
            <v>0</v>
          </cell>
          <cell r="S2222" t="str">
            <v>Так</v>
          </cell>
          <cell r="T2222" t="str">
            <v>Так</v>
          </cell>
        </row>
        <row r="2223">
          <cell r="B2223" t="str">
            <v>121021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Q2223">
            <v>0</v>
          </cell>
          <cell r="R2223">
            <v>0</v>
          </cell>
          <cell r="S2223" t="str">
            <v>Так</v>
          </cell>
          <cell r="T2223" t="str">
            <v>Так</v>
          </cell>
        </row>
        <row r="2224">
          <cell r="B2224" t="str">
            <v>121022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Q2224">
            <v>0</v>
          </cell>
          <cell r="R2224">
            <v>0</v>
          </cell>
          <cell r="S2224" t="str">
            <v>Так</v>
          </cell>
          <cell r="T2224" t="str">
            <v>Так</v>
          </cell>
        </row>
        <row r="2225">
          <cell r="B2225" t="str">
            <v>121030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Q2225">
            <v>0</v>
          </cell>
          <cell r="R2225">
            <v>0</v>
          </cell>
          <cell r="S2225" t="str">
            <v>Так</v>
          </cell>
          <cell r="T2225" t="str">
            <v>Так</v>
          </cell>
        </row>
        <row r="2226">
          <cell r="B2226" t="str">
            <v>121035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Q2226">
            <v>0</v>
          </cell>
          <cell r="R2226">
            <v>0</v>
          </cell>
          <cell r="S2226" t="str">
            <v>Так</v>
          </cell>
          <cell r="T2226" t="str">
            <v>Так</v>
          </cell>
        </row>
        <row r="2227">
          <cell r="B2227" t="str">
            <v>121040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Q2227">
            <v>0</v>
          </cell>
          <cell r="R2227">
            <v>0</v>
          </cell>
          <cell r="S2227" t="str">
            <v>Так</v>
          </cell>
          <cell r="T2227" t="str">
            <v>Так</v>
          </cell>
        </row>
        <row r="2228">
          <cell r="B2228" t="str">
            <v>121045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Q2228">
            <v>0</v>
          </cell>
          <cell r="R2228">
            <v>0</v>
          </cell>
          <cell r="S2228" t="str">
            <v>Так</v>
          </cell>
          <cell r="T2228" t="str">
            <v>Так</v>
          </cell>
        </row>
        <row r="2229">
          <cell r="B2229" t="str">
            <v>121050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Q2229">
            <v>0</v>
          </cell>
          <cell r="R2229">
            <v>0</v>
          </cell>
          <cell r="S2229" t="str">
            <v>Так</v>
          </cell>
          <cell r="T2229" t="str">
            <v>Так</v>
          </cell>
        </row>
        <row r="2230">
          <cell r="B2230" t="str">
            <v>121060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Q2230">
            <v>0</v>
          </cell>
          <cell r="R2230">
            <v>0</v>
          </cell>
          <cell r="S2230" t="str">
            <v>Так</v>
          </cell>
          <cell r="T2230" t="str">
            <v>Так</v>
          </cell>
        </row>
        <row r="2231">
          <cell r="B2231" t="str">
            <v>121065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Q2231">
            <v>0</v>
          </cell>
          <cell r="R2231">
            <v>0</v>
          </cell>
          <cell r="S2231" t="str">
            <v>Так</v>
          </cell>
          <cell r="T2231" t="str">
            <v>Так</v>
          </cell>
        </row>
        <row r="2232">
          <cell r="B2232" t="str">
            <v>121090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Q2232">
            <v>0</v>
          </cell>
          <cell r="R2232">
            <v>0</v>
          </cell>
          <cell r="S2232" t="str">
            <v>Так</v>
          </cell>
          <cell r="T2232" t="str">
            <v>Так</v>
          </cell>
        </row>
        <row r="2233">
          <cell r="B2233" t="str">
            <v>121095</v>
          </cell>
          <cell r="L2233">
            <v>774707</v>
          </cell>
          <cell r="M2233">
            <v>747388</v>
          </cell>
          <cell r="N2233">
            <v>0</v>
          </cell>
          <cell r="O2233">
            <v>0</v>
          </cell>
          <cell r="Q2233">
            <v>0</v>
          </cell>
          <cell r="R2233">
            <v>0</v>
          </cell>
          <cell r="S2233" t="str">
            <v>Так</v>
          </cell>
          <cell r="T2233" t="str">
            <v>Так</v>
          </cell>
        </row>
        <row r="2234">
          <cell r="B2234" t="str">
            <v>121100</v>
          </cell>
          <cell r="L2234">
            <v>13170</v>
          </cell>
          <cell r="M2234">
            <v>21849</v>
          </cell>
          <cell r="N2234">
            <v>0</v>
          </cell>
          <cell r="O2234">
            <v>0</v>
          </cell>
          <cell r="Q2234">
            <v>0</v>
          </cell>
          <cell r="R2234">
            <v>0</v>
          </cell>
          <cell r="S2234" t="str">
            <v>Так</v>
          </cell>
          <cell r="T2234" t="str">
            <v>Так</v>
          </cell>
        </row>
        <row r="2235">
          <cell r="B2235" t="str">
            <v>121101</v>
          </cell>
          <cell r="L2235">
            <v>12847</v>
          </cell>
          <cell r="M2235">
            <v>21512</v>
          </cell>
          <cell r="N2235">
            <v>0</v>
          </cell>
          <cell r="O2235">
            <v>0</v>
          </cell>
          <cell r="Q2235">
            <v>0</v>
          </cell>
          <cell r="R2235">
            <v>0</v>
          </cell>
          <cell r="S2235" t="str">
            <v>Так</v>
          </cell>
          <cell r="T2235" t="str">
            <v>Так</v>
          </cell>
        </row>
        <row r="2236">
          <cell r="B2236" t="str">
            <v>121102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Q2236">
            <v>0</v>
          </cell>
          <cell r="R2236">
            <v>0</v>
          </cell>
          <cell r="S2236" t="str">
            <v>Так</v>
          </cell>
          <cell r="T2236" t="str">
            <v>Так</v>
          </cell>
        </row>
        <row r="2237">
          <cell r="B2237" t="str">
            <v>121103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Q2237">
            <v>0</v>
          </cell>
          <cell r="R2237">
            <v>0</v>
          </cell>
          <cell r="S2237" t="str">
            <v>Так</v>
          </cell>
          <cell r="T2237" t="str">
            <v>Так</v>
          </cell>
        </row>
        <row r="2238">
          <cell r="B2238" t="str">
            <v>121104</v>
          </cell>
          <cell r="L2238">
            <v>323</v>
          </cell>
          <cell r="M2238">
            <v>337</v>
          </cell>
          <cell r="N2238">
            <v>0</v>
          </cell>
          <cell r="O2238">
            <v>0</v>
          </cell>
          <cell r="Q2238">
            <v>0</v>
          </cell>
          <cell r="R2238">
            <v>0</v>
          </cell>
          <cell r="S2238" t="str">
            <v>Так</v>
          </cell>
          <cell r="T2238" t="str">
            <v>Так</v>
          </cell>
        </row>
        <row r="2239">
          <cell r="B2239" t="str">
            <v>121110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Q2239">
            <v>0</v>
          </cell>
          <cell r="R2239">
            <v>0</v>
          </cell>
          <cell r="S2239" t="str">
            <v>Так</v>
          </cell>
          <cell r="T2239" t="str">
            <v>Так</v>
          </cell>
        </row>
        <row r="2240">
          <cell r="B2240" t="str">
            <v>121115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Q2240">
            <v>0</v>
          </cell>
          <cell r="R2240">
            <v>0</v>
          </cell>
          <cell r="S2240" t="str">
            <v>Так</v>
          </cell>
          <cell r="T2240" t="str">
            <v>Так</v>
          </cell>
        </row>
        <row r="2241">
          <cell r="B2241" t="str">
            <v>121120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Q2241">
            <v>0</v>
          </cell>
          <cell r="R2241">
            <v>0</v>
          </cell>
          <cell r="S2241" t="str">
            <v>Так</v>
          </cell>
          <cell r="T2241" t="str">
            <v>Так</v>
          </cell>
        </row>
        <row r="2242">
          <cell r="B2242" t="str">
            <v>121125</v>
          </cell>
          <cell r="L2242">
            <v>670</v>
          </cell>
          <cell r="M2242">
            <v>2319</v>
          </cell>
          <cell r="N2242">
            <v>0</v>
          </cell>
          <cell r="O2242">
            <v>0</v>
          </cell>
          <cell r="Q2242">
            <v>0</v>
          </cell>
          <cell r="R2242">
            <v>0</v>
          </cell>
          <cell r="S2242" t="str">
            <v>Так</v>
          </cell>
          <cell r="T2242" t="str">
            <v>Так</v>
          </cell>
        </row>
        <row r="2243">
          <cell r="B2243" t="str">
            <v>121130</v>
          </cell>
          <cell r="L2243">
            <v>27066</v>
          </cell>
          <cell r="M2243">
            <v>23689</v>
          </cell>
          <cell r="N2243">
            <v>0</v>
          </cell>
          <cell r="O2243">
            <v>0</v>
          </cell>
          <cell r="Q2243">
            <v>0</v>
          </cell>
          <cell r="R2243">
            <v>0</v>
          </cell>
          <cell r="S2243" t="str">
            <v>Так</v>
          </cell>
          <cell r="T2243" t="str">
            <v>Так</v>
          </cell>
        </row>
        <row r="2244">
          <cell r="B2244" t="str">
            <v>121135</v>
          </cell>
          <cell r="L2244">
            <v>77063</v>
          </cell>
          <cell r="M2244">
            <v>43428</v>
          </cell>
          <cell r="N2244">
            <v>0</v>
          </cell>
          <cell r="O2244">
            <v>0</v>
          </cell>
          <cell r="Q2244">
            <v>0</v>
          </cell>
          <cell r="R2244">
            <v>0</v>
          </cell>
          <cell r="S2244" t="str">
            <v>Так</v>
          </cell>
          <cell r="T2244" t="str">
            <v>Так</v>
          </cell>
        </row>
        <row r="2245">
          <cell r="B2245" t="str">
            <v>121136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Q2245">
            <v>0</v>
          </cell>
          <cell r="R2245">
            <v>0</v>
          </cell>
          <cell r="S2245" t="str">
            <v>Так</v>
          </cell>
          <cell r="T2245" t="str">
            <v>Так</v>
          </cell>
        </row>
        <row r="2246">
          <cell r="B2246" t="str">
            <v>121140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Q2246">
            <v>0</v>
          </cell>
          <cell r="R2246">
            <v>0</v>
          </cell>
          <cell r="S2246" t="str">
            <v>Так</v>
          </cell>
          <cell r="T2246" t="str">
            <v>Так</v>
          </cell>
        </row>
        <row r="2247">
          <cell r="B2247" t="str">
            <v>121145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Q2247">
            <v>0</v>
          </cell>
          <cell r="R2247">
            <v>0</v>
          </cell>
          <cell r="S2247" t="str">
            <v>Так</v>
          </cell>
          <cell r="T2247" t="str">
            <v>Так</v>
          </cell>
        </row>
        <row r="2248">
          <cell r="B2248" t="str">
            <v>121155</v>
          </cell>
          <cell r="L2248">
            <v>0</v>
          </cell>
          <cell r="M2248">
            <v>49</v>
          </cell>
          <cell r="N2248">
            <v>0</v>
          </cell>
          <cell r="O2248">
            <v>0</v>
          </cell>
          <cell r="Q2248">
            <v>0</v>
          </cell>
          <cell r="R2248">
            <v>0</v>
          </cell>
          <cell r="S2248" t="str">
            <v>Так</v>
          </cell>
          <cell r="T2248" t="str">
            <v>Так</v>
          </cell>
        </row>
        <row r="2249">
          <cell r="B2249" t="str">
            <v>121160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Q2249">
            <v>0</v>
          </cell>
          <cell r="R2249">
            <v>0</v>
          </cell>
          <cell r="S2249" t="str">
            <v>Так</v>
          </cell>
          <cell r="T2249" t="str">
            <v>Так</v>
          </cell>
        </row>
        <row r="2250">
          <cell r="B2250" t="str">
            <v>121165</v>
          </cell>
          <cell r="L2250">
            <v>19194</v>
          </cell>
          <cell r="M2250">
            <v>9679</v>
          </cell>
          <cell r="N2250">
            <v>0</v>
          </cell>
          <cell r="O2250">
            <v>0</v>
          </cell>
          <cell r="Q2250">
            <v>0</v>
          </cell>
          <cell r="R2250">
            <v>0</v>
          </cell>
          <cell r="S2250" t="str">
            <v>Так</v>
          </cell>
          <cell r="T2250" t="str">
            <v>Так</v>
          </cell>
        </row>
        <row r="2251">
          <cell r="B2251" t="str">
            <v>121166</v>
          </cell>
          <cell r="L2251">
            <v>19194</v>
          </cell>
          <cell r="M2251">
            <v>18</v>
          </cell>
          <cell r="N2251">
            <v>0</v>
          </cell>
          <cell r="O2251">
            <v>0</v>
          </cell>
          <cell r="Q2251">
            <v>0</v>
          </cell>
          <cell r="R2251">
            <v>0</v>
          </cell>
          <cell r="S2251" t="str">
            <v>Так</v>
          </cell>
          <cell r="T2251" t="str">
            <v>Так</v>
          </cell>
        </row>
        <row r="2252">
          <cell r="B2252" t="str">
            <v>121167</v>
          </cell>
          <cell r="L2252">
            <v>0</v>
          </cell>
          <cell r="M2252">
            <v>9610</v>
          </cell>
          <cell r="N2252">
            <v>0</v>
          </cell>
          <cell r="O2252">
            <v>0</v>
          </cell>
          <cell r="Q2252">
            <v>0</v>
          </cell>
          <cell r="R2252">
            <v>0</v>
          </cell>
          <cell r="S2252" t="str">
            <v>Так</v>
          </cell>
          <cell r="T2252" t="str">
            <v>Так</v>
          </cell>
        </row>
        <row r="2253">
          <cell r="B2253" t="str">
            <v>121170</v>
          </cell>
          <cell r="L2253">
            <v>75</v>
          </cell>
          <cell r="M2253">
            <v>71</v>
          </cell>
          <cell r="N2253">
            <v>0</v>
          </cell>
          <cell r="O2253">
            <v>0</v>
          </cell>
          <cell r="Q2253">
            <v>0</v>
          </cell>
          <cell r="R2253">
            <v>0</v>
          </cell>
          <cell r="S2253" t="str">
            <v>Так</v>
          </cell>
          <cell r="T2253" t="str">
            <v>Так</v>
          </cell>
        </row>
        <row r="2254">
          <cell r="B2254" t="str">
            <v>121180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Q2254">
            <v>0</v>
          </cell>
          <cell r="R2254">
            <v>0</v>
          </cell>
          <cell r="S2254" t="str">
            <v>Так</v>
          </cell>
          <cell r="T2254" t="str">
            <v>Так</v>
          </cell>
        </row>
        <row r="2255">
          <cell r="B2255" t="str">
            <v>121181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Q2255">
            <v>0</v>
          </cell>
          <cell r="R2255">
            <v>0</v>
          </cell>
          <cell r="S2255" t="str">
            <v>Так</v>
          </cell>
          <cell r="T2255" t="str">
            <v>Так</v>
          </cell>
        </row>
        <row r="2256">
          <cell r="B2256" t="str">
            <v>121182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Q2256">
            <v>0</v>
          </cell>
          <cell r="R2256">
            <v>0</v>
          </cell>
          <cell r="S2256" t="str">
            <v>Так</v>
          </cell>
          <cell r="T2256" t="str">
            <v>Так</v>
          </cell>
        </row>
        <row r="2257">
          <cell r="B2257" t="str">
            <v>121183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Q2257">
            <v>0</v>
          </cell>
          <cell r="R2257">
            <v>0</v>
          </cell>
          <cell r="S2257" t="str">
            <v>Так</v>
          </cell>
          <cell r="T2257" t="str">
            <v>Так</v>
          </cell>
        </row>
        <row r="2258">
          <cell r="B2258" t="str">
            <v>121184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Q2258">
            <v>0</v>
          </cell>
          <cell r="R2258">
            <v>0</v>
          </cell>
          <cell r="S2258" t="str">
            <v>Так</v>
          </cell>
          <cell r="T2258" t="str">
            <v>Так</v>
          </cell>
        </row>
        <row r="2259">
          <cell r="B2259" t="str">
            <v>121190</v>
          </cell>
          <cell r="L2259">
            <v>2634</v>
          </cell>
          <cell r="M2259">
            <v>4357</v>
          </cell>
          <cell r="N2259">
            <v>0</v>
          </cell>
          <cell r="O2259">
            <v>0</v>
          </cell>
          <cell r="Q2259">
            <v>0</v>
          </cell>
          <cell r="R2259">
            <v>0</v>
          </cell>
          <cell r="S2259" t="str">
            <v>Так</v>
          </cell>
          <cell r="T2259" t="str">
            <v>Так</v>
          </cell>
        </row>
        <row r="2260">
          <cell r="B2260" t="str">
            <v>121195</v>
          </cell>
          <cell r="L2260">
            <v>139872</v>
          </cell>
          <cell r="M2260">
            <v>105441</v>
          </cell>
          <cell r="N2260">
            <v>0</v>
          </cell>
          <cell r="O2260">
            <v>0</v>
          </cell>
          <cell r="Q2260">
            <v>0</v>
          </cell>
          <cell r="R2260">
            <v>0</v>
          </cell>
          <cell r="S2260" t="str">
            <v>Так</v>
          </cell>
          <cell r="T2260" t="str">
            <v>Так</v>
          </cell>
        </row>
        <row r="2261">
          <cell r="B2261" t="str">
            <v>121200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Q2261">
            <v>0</v>
          </cell>
          <cell r="R2261">
            <v>0</v>
          </cell>
          <cell r="S2261" t="str">
            <v>Так</v>
          </cell>
          <cell r="T2261" t="str">
            <v>Так</v>
          </cell>
        </row>
        <row r="2262">
          <cell r="B2262" t="str">
            <v>121300</v>
          </cell>
          <cell r="L2262">
            <v>914579</v>
          </cell>
          <cell r="M2262">
            <v>852829</v>
          </cell>
          <cell r="N2262">
            <v>0</v>
          </cell>
          <cell r="O2262">
            <v>0</v>
          </cell>
          <cell r="Q2262">
            <v>0</v>
          </cell>
          <cell r="R2262">
            <v>0</v>
          </cell>
          <cell r="S2262" t="str">
            <v>Так</v>
          </cell>
          <cell r="T2262" t="str">
            <v>Так</v>
          </cell>
        </row>
        <row r="2263">
          <cell r="B2263" t="str">
            <v>121400</v>
          </cell>
          <cell r="L2263">
            <v>23189</v>
          </cell>
          <cell r="M2263">
            <v>23189</v>
          </cell>
          <cell r="N2263">
            <v>0</v>
          </cell>
          <cell r="O2263">
            <v>0</v>
          </cell>
          <cell r="Q2263">
            <v>0</v>
          </cell>
          <cell r="R2263">
            <v>0</v>
          </cell>
          <cell r="S2263" t="str">
            <v>Так</v>
          </cell>
          <cell r="T2263" t="str">
            <v>Так</v>
          </cell>
        </row>
        <row r="2264">
          <cell r="B2264" t="str">
            <v>121405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Q2264">
            <v>0</v>
          </cell>
          <cell r="R2264">
            <v>0</v>
          </cell>
          <cell r="S2264" t="str">
            <v>Так</v>
          </cell>
          <cell r="T2264" t="str">
            <v>Так</v>
          </cell>
        </row>
        <row r="2265">
          <cell r="B2265" t="str">
            <v>121410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Q2265">
            <v>0</v>
          </cell>
          <cell r="R2265">
            <v>0</v>
          </cell>
          <cell r="S2265" t="str">
            <v>Так</v>
          </cell>
          <cell r="T2265" t="str">
            <v>Так</v>
          </cell>
        </row>
        <row r="2266">
          <cell r="B2266" t="str">
            <v>121411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Q2266">
            <v>0</v>
          </cell>
          <cell r="R2266">
            <v>0</v>
          </cell>
          <cell r="S2266" t="str">
            <v>Так</v>
          </cell>
          <cell r="T2266" t="str">
            <v>Так</v>
          </cell>
        </row>
        <row r="2267">
          <cell r="B2267" t="str">
            <v>121412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Q2267">
            <v>0</v>
          </cell>
          <cell r="R2267">
            <v>0</v>
          </cell>
          <cell r="S2267" t="str">
            <v>Так</v>
          </cell>
          <cell r="T2267" t="str">
            <v>Так</v>
          </cell>
        </row>
        <row r="2268">
          <cell r="B2268" t="str">
            <v>121415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Q2268">
            <v>0</v>
          </cell>
          <cell r="R2268">
            <v>0</v>
          </cell>
          <cell r="S2268" t="str">
            <v>Так</v>
          </cell>
          <cell r="T2268" t="str">
            <v>Так</v>
          </cell>
        </row>
        <row r="2269">
          <cell r="B2269" t="str">
            <v>121420</v>
          </cell>
          <cell r="L2269">
            <v>-199936</v>
          </cell>
          <cell r="M2269">
            <v>-1057665</v>
          </cell>
          <cell r="N2269">
            <v>0</v>
          </cell>
          <cell r="O2269">
            <v>0</v>
          </cell>
          <cell r="Q2269">
            <v>0</v>
          </cell>
          <cell r="R2269">
            <v>0</v>
          </cell>
          <cell r="S2269" t="str">
            <v>Так</v>
          </cell>
          <cell r="T2269" t="str">
            <v>Так</v>
          </cell>
        </row>
        <row r="2270">
          <cell r="B2270" t="str">
            <v>12(1420)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Q2270">
            <v>0</v>
          </cell>
          <cell r="R2270">
            <v>0</v>
          </cell>
          <cell r="S2270" t="str">
            <v>Так</v>
          </cell>
          <cell r="T2270" t="str">
            <v>Так</v>
          </cell>
        </row>
        <row r="2271">
          <cell r="B2271" t="str">
            <v>121425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Q2271">
            <v>0</v>
          </cell>
          <cell r="R2271">
            <v>0</v>
          </cell>
          <cell r="S2271" t="str">
            <v>Так</v>
          </cell>
          <cell r="T2271" t="str">
            <v>Так</v>
          </cell>
        </row>
        <row r="2272">
          <cell r="B2272" t="str">
            <v>121430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Q2272">
            <v>0</v>
          </cell>
          <cell r="R2272">
            <v>0</v>
          </cell>
          <cell r="S2272" t="str">
            <v>Так</v>
          </cell>
          <cell r="T2272" t="str">
            <v>Так</v>
          </cell>
        </row>
        <row r="2273">
          <cell r="B2273" t="str">
            <v>121435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Q2273">
            <v>0</v>
          </cell>
          <cell r="R2273">
            <v>0</v>
          </cell>
          <cell r="S2273" t="str">
            <v>Так</v>
          </cell>
          <cell r="T2273" t="str">
            <v>Так</v>
          </cell>
        </row>
        <row r="2274">
          <cell r="B2274" t="str">
            <v>121495</v>
          </cell>
          <cell r="L2274">
            <v>-176747</v>
          </cell>
          <cell r="M2274">
            <v>-1034476</v>
          </cell>
          <cell r="N2274">
            <v>0</v>
          </cell>
          <cell r="O2274">
            <v>0</v>
          </cell>
          <cell r="Q2274">
            <v>0</v>
          </cell>
          <cell r="R2274">
            <v>0</v>
          </cell>
          <cell r="S2274" t="str">
            <v>Так</v>
          </cell>
          <cell r="T2274" t="str">
            <v>Так</v>
          </cell>
        </row>
        <row r="2275">
          <cell r="B2275" t="str">
            <v>121500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Q2275">
            <v>0</v>
          </cell>
          <cell r="R2275">
            <v>0</v>
          </cell>
          <cell r="S2275" t="str">
            <v>Так</v>
          </cell>
          <cell r="T2275" t="str">
            <v>Так</v>
          </cell>
        </row>
        <row r="2276">
          <cell r="B2276" t="str">
            <v>121505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Q2276">
            <v>0</v>
          </cell>
          <cell r="R2276">
            <v>0</v>
          </cell>
          <cell r="S2276" t="str">
            <v>Так</v>
          </cell>
          <cell r="T2276" t="str">
            <v>Так</v>
          </cell>
        </row>
        <row r="2277">
          <cell r="B2277" t="str">
            <v>121510</v>
          </cell>
          <cell r="L2277">
            <v>734292</v>
          </cell>
          <cell r="M2277">
            <v>1448607</v>
          </cell>
          <cell r="N2277">
            <v>1</v>
          </cell>
          <cell r="O2277">
            <v>1</v>
          </cell>
          <cell r="Q2277">
            <v>734292</v>
          </cell>
          <cell r="R2277">
            <v>1448607</v>
          </cell>
          <cell r="S2277" t="str">
            <v>Так</v>
          </cell>
          <cell r="T2277" t="str">
            <v>Так</v>
          </cell>
        </row>
        <row r="2278">
          <cell r="B2278" t="str">
            <v>121515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Q2278">
            <v>0</v>
          </cell>
          <cell r="R2278">
            <v>0</v>
          </cell>
          <cell r="S2278" t="str">
            <v>Так</v>
          </cell>
          <cell r="T2278" t="str">
            <v>Так</v>
          </cell>
        </row>
        <row r="2279">
          <cell r="B2279" t="str">
            <v>121520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Q2279">
            <v>0</v>
          </cell>
          <cell r="R2279">
            <v>0</v>
          </cell>
          <cell r="S2279" t="str">
            <v>Так</v>
          </cell>
          <cell r="T2279" t="str">
            <v>Так</v>
          </cell>
        </row>
        <row r="2280">
          <cell r="B2280" t="str">
            <v>121521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Q2280">
            <v>0</v>
          </cell>
          <cell r="R2280">
            <v>0</v>
          </cell>
          <cell r="S2280" t="str">
            <v>Так</v>
          </cell>
          <cell r="T2280" t="str">
            <v>Так</v>
          </cell>
        </row>
        <row r="2281">
          <cell r="B2281" t="str">
            <v>121525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Q2281">
            <v>0</v>
          </cell>
          <cell r="R2281">
            <v>0</v>
          </cell>
          <cell r="S2281" t="str">
            <v>Так</v>
          </cell>
          <cell r="T2281" t="str">
            <v>Так</v>
          </cell>
        </row>
        <row r="2282">
          <cell r="B2282" t="str">
            <v>121526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Q2282">
            <v>0</v>
          </cell>
          <cell r="R2282">
            <v>0</v>
          </cell>
          <cell r="S2282" t="str">
            <v>Так</v>
          </cell>
          <cell r="T2282" t="str">
            <v>Так</v>
          </cell>
        </row>
        <row r="2283">
          <cell r="B2283" t="str">
            <v>121530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Q2283">
            <v>0</v>
          </cell>
          <cell r="R2283">
            <v>0</v>
          </cell>
          <cell r="S2283" t="str">
            <v>Так</v>
          </cell>
          <cell r="T2283" t="str">
            <v>Так</v>
          </cell>
        </row>
        <row r="2284">
          <cell r="B2284" t="str">
            <v>121531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Q2284">
            <v>0</v>
          </cell>
          <cell r="R2284">
            <v>0</v>
          </cell>
          <cell r="S2284" t="str">
            <v>Так</v>
          </cell>
          <cell r="T2284" t="str">
            <v>Так</v>
          </cell>
        </row>
        <row r="2285">
          <cell r="B2285" t="str">
            <v>121532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Q2285">
            <v>0</v>
          </cell>
          <cell r="R2285">
            <v>0</v>
          </cell>
          <cell r="S2285" t="str">
            <v>Так</v>
          </cell>
          <cell r="T2285" t="str">
            <v>Так</v>
          </cell>
        </row>
        <row r="2286">
          <cell r="B2286" t="str">
            <v>121533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Q2286">
            <v>0</v>
          </cell>
          <cell r="R2286">
            <v>0</v>
          </cell>
          <cell r="S2286" t="str">
            <v>Так</v>
          </cell>
          <cell r="T2286" t="str">
            <v>Так</v>
          </cell>
        </row>
        <row r="2287">
          <cell r="B2287" t="str">
            <v>121534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Q2287">
            <v>0</v>
          </cell>
          <cell r="R2287">
            <v>0</v>
          </cell>
          <cell r="S2287" t="str">
            <v>Так</v>
          </cell>
          <cell r="T2287" t="str">
            <v>Так</v>
          </cell>
        </row>
        <row r="2288">
          <cell r="B2288" t="str">
            <v>121535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Q2288">
            <v>0</v>
          </cell>
          <cell r="R2288">
            <v>0</v>
          </cell>
          <cell r="S2288" t="str">
            <v>Так</v>
          </cell>
          <cell r="T2288" t="str">
            <v>Так</v>
          </cell>
        </row>
        <row r="2289">
          <cell r="B2289" t="str">
            <v>121540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Q2289">
            <v>0</v>
          </cell>
          <cell r="R2289">
            <v>0</v>
          </cell>
          <cell r="S2289" t="str">
            <v>Так</v>
          </cell>
          <cell r="T2289" t="str">
            <v>Так</v>
          </cell>
        </row>
        <row r="2290">
          <cell r="B2290" t="str">
            <v>121545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Q2290">
            <v>0</v>
          </cell>
          <cell r="R2290">
            <v>0</v>
          </cell>
          <cell r="S2290" t="str">
            <v>Так</v>
          </cell>
          <cell r="T2290" t="str">
            <v>Так</v>
          </cell>
        </row>
        <row r="2291">
          <cell r="B2291" t="str">
            <v>121595</v>
          </cell>
          <cell r="L2291">
            <v>734292</v>
          </cell>
          <cell r="M2291">
            <v>1448607</v>
          </cell>
          <cell r="N2291">
            <v>0</v>
          </cell>
          <cell r="O2291">
            <v>0</v>
          </cell>
          <cell r="Q2291">
            <v>0</v>
          </cell>
          <cell r="R2291">
            <v>0</v>
          </cell>
          <cell r="S2291" t="str">
            <v>Так</v>
          </cell>
          <cell r="T2291" t="str">
            <v>Так</v>
          </cell>
        </row>
        <row r="2292">
          <cell r="B2292" t="str">
            <v>121600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Q2292">
            <v>0</v>
          </cell>
          <cell r="R2292">
            <v>0</v>
          </cell>
          <cell r="S2292" t="str">
            <v>Так</v>
          </cell>
          <cell r="T2292" t="str">
            <v>Так</v>
          </cell>
        </row>
        <row r="2293">
          <cell r="B2293" t="str">
            <v>121605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Q2293">
            <v>0</v>
          </cell>
          <cell r="R2293">
            <v>0</v>
          </cell>
          <cell r="S2293" t="str">
            <v>Так</v>
          </cell>
          <cell r="T2293" t="str">
            <v>Так</v>
          </cell>
        </row>
        <row r="2294">
          <cell r="B2294" t="str">
            <v>121610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Q2294">
            <v>0</v>
          </cell>
          <cell r="R2294">
            <v>0</v>
          </cell>
          <cell r="S2294" t="str">
            <v>Так</v>
          </cell>
          <cell r="T2294" t="str">
            <v>Так</v>
          </cell>
        </row>
        <row r="2295">
          <cell r="B2295" t="str">
            <v>121615</v>
          </cell>
          <cell r="L2295">
            <v>19446</v>
          </cell>
          <cell r="M2295">
            <v>21951</v>
          </cell>
          <cell r="N2295">
            <v>0</v>
          </cell>
          <cell r="O2295">
            <v>0</v>
          </cell>
          <cell r="Q2295">
            <v>0</v>
          </cell>
          <cell r="R2295">
            <v>0</v>
          </cell>
          <cell r="S2295" t="str">
            <v>Так</v>
          </cell>
          <cell r="T2295" t="str">
            <v>Так</v>
          </cell>
        </row>
        <row r="2296">
          <cell r="B2296" t="str">
            <v>121620</v>
          </cell>
          <cell r="L2296">
            <v>185</v>
          </cell>
          <cell r="M2296">
            <v>128</v>
          </cell>
          <cell r="N2296">
            <v>0</v>
          </cell>
          <cell r="O2296">
            <v>0</v>
          </cell>
          <cell r="Q2296">
            <v>0</v>
          </cell>
          <cell r="R2296">
            <v>0</v>
          </cell>
          <cell r="S2296" t="str">
            <v>Так</v>
          </cell>
          <cell r="T2296" t="str">
            <v>Так</v>
          </cell>
        </row>
        <row r="2297">
          <cell r="B2297" t="str">
            <v>121621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Q2297">
            <v>0</v>
          </cell>
          <cell r="R2297">
            <v>0</v>
          </cell>
          <cell r="S2297" t="str">
            <v>Так</v>
          </cell>
          <cell r="T2297" t="str">
            <v>Так</v>
          </cell>
        </row>
        <row r="2298">
          <cell r="B2298" t="str">
            <v>121625</v>
          </cell>
          <cell r="L2298">
            <v>77</v>
          </cell>
          <cell r="M2298">
            <v>0</v>
          </cell>
          <cell r="N2298">
            <v>0</v>
          </cell>
          <cell r="O2298">
            <v>0</v>
          </cell>
          <cell r="Q2298">
            <v>0</v>
          </cell>
          <cell r="R2298">
            <v>0</v>
          </cell>
          <cell r="S2298" t="str">
            <v>Так</v>
          </cell>
          <cell r="T2298" t="str">
            <v>Так</v>
          </cell>
        </row>
        <row r="2299">
          <cell r="B2299" t="str">
            <v>121630</v>
          </cell>
          <cell r="L2299">
            <v>234</v>
          </cell>
          <cell r="M2299">
            <v>0</v>
          </cell>
          <cell r="N2299">
            <v>0</v>
          </cell>
          <cell r="O2299">
            <v>0</v>
          </cell>
          <cell r="Q2299">
            <v>0</v>
          </cell>
          <cell r="R2299">
            <v>0</v>
          </cell>
          <cell r="S2299" t="str">
            <v>Так</v>
          </cell>
          <cell r="T2299" t="str">
            <v>Так</v>
          </cell>
        </row>
        <row r="2300">
          <cell r="B2300" t="str">
            <v>121635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Q2300">
            <v>0</v>
          </cell>
          <cell r="R2300">
            <v>0</v>
          </cell>
          <cell r="S2300" t="str">
            <v>Так</v>
          </cell>
          <cell r="T2300" t="str">
            <v>Так</v>
          </cell>
        </row>
        <row r="2301">
          <cell r="B2301" t="str">
            <v>121640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Q2301">
            <v>0</v>
          </cell>
          <cell r="R2301">
            <v>0</v>
          </cell>
          <cell r="S2301" t="str">
            <v>Так</v>
          </cell>
          <cell r="T2301" t="str">
            <v>Так</v>
          </cell>
        </row>
        <row r="2302">
          <cell r="B2302" t="str">
            <v>121645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Q2302">
            <v>0</v>
          </cell>
          <cell r="R2302">
            <v>0</v>
          </cell>
          <cell r="S2302" t="str">
            <v>Так</v>
          </cell>
          <cell r="T2302" t="str">
            <v>Так</v>
          </cell>
        </row>
        <row r="2303">
          <cell r="B2303" t="str">
            <v>121650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Q2303">
            <v>0</v>
          </cell>
          <cell r="R2303">
            <v>0</v>
          </cell>
          <cell r="S2303" t="str">
            <v>Так</v>
          </cell>
          <cell r="T2303" t="str">
            <v>Так</v>
          </cell>
        </row>
        <row r="2304">
          <cell r="B2304" t="str">
            <v>121660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Q2304">
            <v>0</v>
          </cell>
          <cell r="R2304">
            <v>0</v>
          </cell>
          <cell r="S2304" t="str">
            <v>Так</v>
          </cell>
          <cell r="T2304" t="str">
            <v>Так</v>
          </cell>
        </row>
        <row r="2305">
          <cell r="B2305" t="str">
            <v>121665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Q2305">
            <v>0</v>
          </cell>
          <cell r="R2305">
            <v>0</v>
          </cell>
          <cell r="S2305" t="str">
            <v>Так</v>
          </cell>
          <cell r="T2305" t="str">
            <v>Так</v>
          </cell>
        </row>
        <row r="2306">
          <cell r="B2306" t="str">
            <v>121670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Q2306">
            <v>0</v>
          </cell>
          <cell r="R2306">
            <v>0</v>
          </cell>
          <cell r="S2306" t="str">
            <v>Так</v>
          </cell>
          <cell r="T2306" t="str">
            <v>Так</v>
          </cell>
        </row>
        <row r="2307">
          <cell r="B2307" t="str">
            <v>121690</v>
          </cell>
          <cell r="L2307">
            <v>337092</v>
          </cell>
          <cell r="M2307">
            <v>416619</v>
          </cell>
          <cell r="N2307">
            <v>0</v>
          </cell>
          <cell r="O2307">
            <v>0</v>
          </cell>
          <cell r="Q2307">
            <v>0</v>
          </cell>
          <cell r="R2307">
            <v>0</v>
          </cell>
          <cell r="S2307" t="str">
            <v>Так</v>
          </cell>
          <cell r="T2307" t="str">
            <v>Так</v>
          </cell>
        </row>
        <row r="2308">
          <cell r="B2308" t="str">
            <v>121695</v>
          </cell>
          <cell r="L2308">
            <v>357034</v>
          </cell>
          <cell r="M2308">
            <v>438698</v>
          </cell>
          <cell r="N2308">
            <v>0</v>
          </cell>
          <cell r="O2308">
            <v>0</v>
          </cell>
          <cell r="Q2308">
            <v>0</v>
          </cell>
          <cell r="R2308">
            <v>0</v>
          </cell>
          <cell r="S2308" t="str">
            <v>Так</v>
          </cell>
          <cell r="T2308" t="str">
            <v>Так</v>
          </cell>
        </row>
        <row r="2309">
          <cell r="B2309" t="str">
            <v>121700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Q2309">
            <v>0</v>
          </cell>
          <cell r="R2309">
            <v>0</v>
          </cell>
          <cell r="S2309" t="str">
            <v>Так</v>
          </cell>
          <cell r="T2309" t="str">
            <v>Так</v>
          </cell>
        </row>
        <row r="2310">
          <cell r="B2310" t="str">
            <v>121800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Q2310">
            <v>0</v>
          </cell>
          <cell r="R2310">
            <v>0</v>
          </cell>
          <cell r="S2310" t="str">
            <v>Так</v>
          </cell>
          <cell r="T2310" t="str">
            <v>Так</v>
          </cell>
        </row>
        <row r="2311">
          <cell r="B2311" t="str">
            <v>121900</v>
          </cell>
          <cell r="L2311">
            <v>914579</v>
          </cell>
          <cell r="M2311">
            <v>852829</v>
          </cell>
          <cell r="N2311">
            <v>0</v>
          </cell>
          <cell r="O2311">
            <v>0</v>
          </cell>
          <cell r="Q2311">
            <v>0</v>
          </cell>
          <cell r="R2311">
            <v>0</v>
          </cell>
          <cell r="S2311" t="str">
            <v>Так</v>
          </cell>
          <cell r="T2311" t="str">
            <v>Так</v>
          </cell>
        </row>
        <row r="2312">
          <cell r="B2312" t="str">
            <v>122000</v>
          </cell>
          <cell r="L2312">
            <v>52929</v>
          </cell>
          <cell r="M2312">
            <v>65710</v>
          </cell>
          <cell r="N2312">
            <v>0</v>
          </cell>
          <cell r="O2312">
            <v>0</v>
          </cell>
          <cell r="Q2312">
            <v>0</v>
          </cell>
          <cell r="R2312">
            <v>0</v>
          </cell>
          <cell r="S2312" t="str">
            <v>Так</v>
          </cell>
          <cell r="T2312" t="str">
            <v>Так</v>
          </cell>
        </row>
        <row r="2313">
          <cell r="B2313" t="str">
            <v>122010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Q2313">
            <v>0</v>
          </cell>
          <cell r="R2313">
            <v>0</v>
          </cell>
          <cell r="S2313" t="str">
            <v>Так</v>
          </cell>
          <cell r="T2313" t="str">
            <v>Так</v>
          </cell>
        </row>
        <row r="2314">
          <cell r="B2314" t="str">
            <v>122011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Q2314">
            <v>0</v>
          </cell>
          <cell r="R2314">
            <v>0</v>
          </cell>
          <cell r="S2314" t="str">
            <v>Так</v>
          </cell>
          <cell r="T2314" t="str">
            <v>Так</v>
          </cell>
        </row>
        <row r="2315">
          <cell r="B2315" t="str">
            <v>122012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Q2315">
            <v>0</v>
          </cell>
          <cell r="R2315">
            <v>0</v>
          </cell>
          <cell r="S2315" t="str">
            <v>Так</v>
          </cell>
          <cell r="T2315" t="str">
            <v>Так</v>
          </cell>
        </row>
        <row r="2316">
          <cell r="B2316" t="str">
            <v>122013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Q2316">
            <v>0</v>
          </cell>
          <cell r="R2316">
            <v>0</v>
          </cell>
          <cell r="S2316" t="str">
            <v>Так</v>
          </cell>
          <cell r="T2316" t="str">
            <v>Так</v>
          </cell>
        </row>
        <row r="2317">
          <cell r="B2317" t="str">
            <v>122014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Q2317">
            <v>0</v>
          </cell>
          <cell r="R2317">
            <v>0</v>
          </cell>
          <cell r="S2317" t="str">
            <v>Так</v>
          </cell>
          <cell r="T2317" t="str">
            <v>Так</v>
          </cell>
        </row>
        <row r="2318">
          <cell r="B2318" t="str">
            <v>122050</v>
          </cell>
          <cell r="L2318">
            <v>31176</v>
          </cell>
          <cell r="M2318">
            <v>36830</v>
          </cell>
          <cell r="N2318">
            <v>0</v>
          </cell>
          <cell r="O2318">
            <v>0</v>
          </cell>
          <cell r="Q2318">
            <v>0</v>
          </cell>
          <cell r="R2318">
            <v>0</v>
          </cell>
          <cell r="S2318" t="str">
            <v>Так</v>
          </cell>
          <cell r="T2318" t="str">
            <v>Так</v>
          </cell>
        </row>
        <row r="2319">
          <cell r="B2319" t="str">
            <v>122070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Q2319">
            <v>0</v>
          </cell>
          <cell r="R2319">
            <v>0</v>
          </cell>
          <cell r="S2319" t="str">
            <v>Так</v>
          </cell>
          <cell r="T2319" t="str">
            <v>Так</v>
          </cell>
        </row>
        <row r="2320">
          <cell r="B2320" t="str">
            <v>122090</v>
          </cell>
          <cell r="L2320">
            <v>21753</v>
          </cell>
          <cell r="M2320">
            <v>28880</v>
          </cell>
          <cell r="N2320">
            <v>0</v>
          </cell>
          <cell r="O2320">
            <v>0</v>
          </cell>
          <cell r="Q2320">
            <v>0</v>
          </cell>
          <cell r="R2320">
            <v>0</v>
          </cell>
          <cell r="S2320" t="str">
            <v>Так</v>
          </cell>
          <cell r="T2320" t="str">
            <v>Так</v>
          </cell>
        </row>
        <row r="2321">
          <cell r="B2321" t="str">
            <v>122095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Q2321">
            <v>0</v>
          </cell>
          <cell r="R2321">
            <v>0</v>
          </cell>
          <cell r="S2321" t="str">
            <v>Так</v>
          </cell>
          <cell r="T2321" t="str">
            <v>Так</v>
          </cell>
        </row>
        <row r="2322">
          <cell r="B2322" t="str">
            <v>122105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Q2322">
            <v>0</v>
          </cell>
          <cell r="R2322">
            <v>0</v>
          </cell>
          <cell r="S2322" t="str">
            <v>Так</v>
          </cell>
          <cell r="T2322" t="str">
            <v>Так</v>
          </cell>
        </row>
        <row r="2323">
          <cell r="B2323" t="str">
            <v>12(2105)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Q2323">
            <v>0</v>
          </cell>
          <cell r="R2323">
            <v>0</v>
          </cell>
          <cell r="S2323" t="str">
            <v>Так</v>
          </cell>
          <cell r="T2323" t="str">
            <v>Так</v>
          </cell>
        </row>
        <row r="2324">
          <cell r="B2324" t="str">
            <v>122110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Q2324">
            <v>0</v>
          </cell>
          <cell r="R2324">
            <v>0</v>
          </cell>
          <cell r="S2324" t="str">
            <v>Так</v>
          </cell>
          <cell r="T2324" t="str">
            <v>Так</v>
          </cell>
        </row>
        <row r="2325">
          <cell r="B2325" t="str">
            <v>12(2110)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Q2325">
            <v>0</v>
          </cell>
          <cell r="R2325">
            <v>0</v>
          </cell>
          <cell r="S2325" t="str">
            <v>Так</v>
          </cell>
          <cell r="T2325" t="str">
            <v>Так</v>
          </cell>
        </row>
        <row r="2326">
          <cell r="B2326" t="str">
            <v>122111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Q2326">
            <v>0</v>
          </cell>
          <cell r="R2326">
            <v>0</v>
          </cell>
          <cell r="S2326" t="str">
            <v>Так</v>
          </cell>
          <cell r="T2326" t="str">
            <v>Так</v>
          </cell>
        </row>
        <row r="2327">
          <cell r="B2327" t="str">
            <v>122112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Q2327">
            <v>0</v>
          </cell>
          <cell r="R2327">
            <v>0</v>
          </cell>
          <cell r="S2327" t="str">
            <v>Так</v>
          </cell>
          <cell r="T2327" t="str">
            <v>Так</v>
          </cell>
        </row>
        <row r="2328">
          <cell r="B2328" t="str">
            <v>122120</v>
          </cell>
          <cell r="L2328">
            <v>1975</v>
          </cell>
          <cell r="M2328">
            <v>210285</v>
          </cell>
          <cell r="N2328">
            <v>0</v>
          </cell>
          <cell r="O2328">
            <v>0</v>
          </cell>
          <cell r="Q2328">
            <v>0</v>
          </cell>
          <cell r="R2328">
            <v>0</v>
          </cell>
          <cell r="S2328" t="str">
            <v>Так</v>
          </cell>
          <cell r="T2328" t="str">
            <v>Так</v>
          </cell>
        </row>
        <row r="2329">
          <cell r="B2329" t="str">
            <v>122121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Q2329">
            <v>0</v>
          </cell>
          <cell r="R2329">
            <v>0</v>
          </cell>
          <cell r="S2329" t="str">
            <v>Так</v>
          </cell>
          <cell r="T2329" t="str">
            <v>Так</v>
          </cell>
        </row>
        <row r="2330">
          <cell r="B2330" t="str">
            <v>122122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Q2330">
            <v>0</v>
          </cell>
          <cell r="R2330">
            <v>0</v>
          </cell>
          <cell r="S2330" t="str">
            <v>Так</v>
          </cell>
          <cell r="T2330" t="str">
            <v>Так</v>
          </cell>
        </row>
        <row r="2331">
          <cell r="B2331" t="str">
            <v>122130</v>
          </cell>
          <cell r="L2331">
            <v>5169</v>
          </cell>
          <cell r="M2331">
            <v>5412</v>
          </cell>
          <cell r="N2331">
            <v>0</v>
          </cell>
          <cell r="O2331">
            <v>0</v>
          </cell>
          <cell r="Q2331">
            <v>0</v>
          </cell>
          <cell r="R2331">
            <v>0</v>
          </cell>
          <cell r="S2331" t="str">
            <v>Так</v>
          </cell>
          <cell r="T2331" t="str">
            <v>Так</v>
          </cell>
        </row>
        <row r="2332">
          <cell r="B2332" t="str">
            <v>122150</v>
          </cell>
          <cell r="L2332">
            <v>2096</v>
          </cell>
          <cell r="M2332">
            <v>2899</v>
          </cell>
          <cell r="N2332">
            <v>0</v>
          </cell>
          <cell r="O2332">
            <v>0</v>
          </cell>
          <cell r="Q2332">
            <v>0</v>
          </cell>
          <cell r="R2332">
            <v>0</v>
          </cell>
          <cell r="S2332" t="str">
            <v>Так</v>
          </cell>
          <cell r="T2332" t="str">
            <v>Так</v>
          </cell>
        </row>
        <row r="2333">
          <cell r="B2333" t="str">
            <v>122180</v>
          </cell>
          <cell r="L2333">
            <v>11076</v>
          </cell>
          <cell r="M2333">
            <v>1060922</v>
          </cell>
          <cell r="N2333">
            <v>0</v>
          </cell>
          <cell r="O2333">
            <v>0</v>
          </cell>
          <cell r="Q2333">
            <v>0</v>
          </cell>
          <cell r="R2333">
            <v>0</v>
          </cell>
          <cell r="S2333" t="str">
            <v>Так</v>
          </cell>
          <cell r="T2333" t="str">
            <v>Так</v>
          </cell>
        </row>
        <row r="2334">
          <cell r="B2334" t="str">
            <v>122181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Q2334">
            <v>0</v>
          </cell>
          <cell r="R2334">
            <v>0</v>
          </cell>
          <cell r="S2334" t="str">
            <v>Так</v>
          </cell>
          <cell r="T2334" t="str">
            <v>Так</v>
          </cell>
        </row>
        <row r="2335">
          <cell r="B2335" t="str">
            <v>122182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Q2335">
            <v>0</v>
          </cell>
          <cell r="R2335">
            <v>0</v>
          </cell>
          <cell r="S2335" t="str">
            <v>Так</v>
          </cell>
          <cell r="T2335" t="str">
            <v>Так</v>
          </cell>
        </row>
        <row r="2336">
          <cell r="B2336" t="str">
            <v>122190</v>
          </cell>
          <cell r="L2336">
            <v>5387</v>
          </cell>
          <cell r="M2336">
            <v>0</v>
          </cell>
          <cell r="N2336">
            <v>0</v>
          </cell>
          <cell r="O2336">
            <v>0</v>
          </cell>
          <cell r="Q2336">
            <v>0</v>
          </cell>
          <cell r="R2336">
            <v>0</v>
          </cell>
          <cell r="S2336" t="str">
            <v>Так</v>
          </cell>
          <cell r="T2336" t="str">
            <v>Так</v>
          </cell>
        </row>
        <row r="2337">
          <cell r="B2337" t="str">
            <v>122195</v>
          </cell>
          <cell r="L2337">
            <v>0</v>
          </cell>
          <cell r="M2337">
            <v>830068</v>
          </cell>
          <cell r="N2337">
            <v>0</v>
          </cell>
          <cell r="O2337">
            <v>0</v>
          </cell>
          <cell r="Q2337">
            <v>0</v>
          </cell>
          <cell r="R2337">
            <v>0</v>
          </cell>
          <cell r="S2337" t="str">
            <v>Так</v>
          </cell>
          <cell r="T2337" t="str">
            <v>Так</v>
          </cell>
        </row>
        <row r="2338">
          <cell r="B2338" t="str">
            <v>122200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Q2338">
            <v>0</v>
          </cell>
          <cell r="R2338">
            <v>0</v>
          </cell>
          <cell r="S2338" t="str">
            <v>Так</v>
          </cell>
          <cell r="T2338" t="str">
            <v>Так</v>
          </cell>
        </row>
        <row r="2339">
          <cell r="B2339" t="str">
            <v>122220</v>
          </cell>
          <cell r="L2339">
            <v>1953</v>
          </cell>
          <cell r="M2339">
            <v>1351</v>
          </cell>
          <cell r="N2339">
            <v>0</v>
          </cell>
          <cell r="O2339">
            <v>0</v>
          </cell>
          <cell r="Q2339">
            <v>0</v>
          </cell>
          <cell r="R2339">
            <v>0</v>
          </cell>
          <cell r="S2339" t="str">
            <v>Так</v>
          </cell>
          <cell r="T2339" t="str">
            <v>Так</v>
          </cell>
        </row>
        <row r="2340">
          <cell r="B2340" t="str">
            <v>122240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Q2340">
            <v>0</v>
          </cell>
          <cell r="R2340">
            <v>0</v>
          </cell>
          <cell r="S2340" t="str">
            <v>Так</v>
          </cell>
          <cell r="T2340" t="str">
            <v>Так</v>
          </cell>
        </row>
        <row r="2341">
          <cell r="B2341" t="str">
            <v>122241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Q2341">
            <v>0</v>
          </cell>
          <cell r="R2341">
            <v>0</v>
          </cell>
          <cell r="S2341" t="str">
            <v>Так</v>
          </cell>
          <cell r="T2341" t="str">
            <v>Так</v>
          </cell>
        </row>
        <row r="2342">
          <cell r="B2342" t="str">
            <v>122250</v>
          </cell>
          <cell r="L2342">
            <v>9849</v>
          </cell>
          <cell r="M2342">
            <v>29518</v>
          </cell>
          <cell r="N2342">
            <v>1</v>
          </cell>
          <cell r="O2342">
            <v>1</v>
          </cell>
          <cell r="Q2342">
            <v>9849</v>
          </cell>
          <cell r="R2342">
            <v>29518</v>
          </cell>
          <cell r="S2342" t="str">
            <v>Так</v>
          </cell>
          <cell r="T2342" t="str">
            <v>Так</v>
          </cell>
        </row>
        <row r="2343">
          <cell r="B2343" t="str">
            <v>122255</v>
          </cell>
          <cell r="L2343">
            <v>1000</v>
          </cell>
          <cell r="M2343">
            <v>0</v>
          </cell>
          <cell r="N2343">
            <v>0</v>
          </cell>
          <cell r="O2343">
            <v>0</v>
          </cell>
          <cell r="Q2343">
            <v>0</v>
          </cell>
          <cell r="R2343">
            <v>0</v>
          </cell>
          <cell r="S2343" t="str">
            <v>Так</v>
          </cell>
          <cell r="T2343" t="str">
            <v>Так</v>
          </cell>
        </row>
        <row r="2344">
          <cell r="B2344" t="str">
            <v>122270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Q2344">
            <v>0</v>
          </cell>
          <cell r="R2344">
            <v>0</v>
          </cell>
          <cell r="S2344" t="str">
            <v>Так</v>
          </cell>
          <cell r="T2344" t="str">
            <v>Так</v>
          </cell>
        </row>
        <row r="2345">
          <cell r="B2345" t="str">
            <v>122275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Q2345">
            <v>0</v>
          </cell>
          <cell r="R2345">
            <v>0</v>
          </cell>
          <cell r="S2345" t="str">
            <v>Так</v>
          </cell>
          <cell r="T2345" t="str">
            <v>Так</v>
          </cell>
        </row>
        <row r="2346">
          <cell r="B2346" t="str">
            <v>12(2275)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Q2346">
            <v>0</v>
          </cell>
          <cell r="R2346">
            <v>0</v>
          </cell>
          <cell r="S2346" t="str">
            <v>Так</v>
          </cell>
          <cell r="T2346" t="str">
            <v>Так</v>
          </cell>
        </row>
        <row r="2347">
          <cell r="B2347" t="str">
            <v>122290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Q2347">
            <v>0</v>
          </cell>
          <cell r="R2347">
            <v>0</v>
          </cell>
          <cell r="S2347" t="str">
            <v>Так</v>
          </cell>
          <cell r="T2347" t="str">
            <v>Так</v>
          </cell>
        </row>
        <row r="2348">
          <cell r="B2348" t="str">
            <v>122295</v>
          </cell>
          <cell r="L2348">
            <v>3509</v>
          </cell>
          <cell r="M2348">
            <v>858235</v>
          </cell>
          <cell r="N2348">
            <v>0</v>
          </cell>
          <cell r="O2348">
            <v>0</v>
          </cell>
          <cell r="Q2348">
            <v>0</v>
          </cell>
          <cell r="R2348">
            <v>0</v>
          </cell>
          <cell r="S2348" t="str">
            <v>Так</v>
          </cell>
          <cell r="T2348" t="str">
            <v>Так</v>
          </cell>
        </row>
        <row r="2349">
          <cell r="B2349" t="str">
            <v>122300</v>
          </cell>
          <cell r="L2349">
            <v>18</v>
          </cell>
          <cell r="M2349">
            <v>0</v>
          </cell>
          <cell r="N2349">
            <v>0</v>
          </cell>
          <cell r="O2349">
            <v>0</v>
          </cell>
          <cell r="Q2349">
            <v>0</v>
          </cell>
          <cell r="R2349">
            <v>0</v>
          </cell>
          <cell r="S2349" t="str">
            <v>Так</v>
          </cell>
          <cell r="T2349" t="str">
            <v>Так</v>
          </cell>
        </row>
        <row r="2350">
          <cell r="B2350" t="str">
            <v>12(2300)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Q2350">
            <v>0</v>
          </cell>
          <cell r="R2350">
            <v>0</v>
          </cell>
          <cell r="S2350" t="str">
            <v>Так</v>
          </cell>
          <cell r="T2350" t="str">
            <v>Так</v>
          </cell>
        </row>
        <row r="2351">
          <cell r="B2351" t="str">
            <v>122305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Q2351">
            <v>0</v>
          </cell>
          <cell r="R2351">
            <v>0</v>
          </cell>
          <cell r="S2351" t="str">
            <v>Так</v>
          </cell>
          <cell r="T2351" t="str">
            <v>Так</v>
          </cell>
        </row>
        <row r="2352">
          <cell r="B2352" t="str">
            <v>12(2305)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Q2352">
            <v>0</v>
          </cell>
          <cell r="R2352">
            <v>0</v>
          </cell>
          <cell r="S2352" t="str">
            <v>Так</v>
          </cell>
          <cell r="T2352" t="str">
            <v>Так</v>
          </cell>
        </row>
        <row r="2353">
          <cell r="B2353" t="str">
            <v>122350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Q2353">
            <v>0</v>
          </cell>
          <cell r="R2353">
            <v>0</v>
          </cell>
          <cell r="S2353" t="str">
            <v>Так</v>
          </cell>
          <cell r="T2353" t="str">
            <v>Так</v>
          </cell>
        </row>
        <row r="2354">
          <cell r="B2354" t="str">
            <v>122355</v>
          </cell>
          <cell r="L2354">
            <v>3491</v>
          </cell>
          <cell r="M2354">
            <v>858235</v>
          </cell>
          <cell r="N2354">
            <v>0</v>
          </cell>
          <cell r="O2354">
            <v>0</v>
          </cell>
          <cell r="Q2354">
            <v>0</v>
          </cell>
          <cell r="R2354">
            <v>0</v>
          </cell>
          <cell r="S2354" t="str">
            <v>Так</v>
          </cell>
          <cell r="T2354" t="str">
            <v>Так</v>
          </cell>
        </row>
        <row r="2355">
          <cell r="B2355" t="str">
            <v>122400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Q2355">
            <v>0</v>
          </cell>
          <cell r="R2355">
            <v>0</v>
          </cell>
          <cell r="S2355" t="str">
            <v>Так</v>
          </cell>
          <cell r="T2355" t="str">
            <v>Так</v>
          </cell>
        </row>
        <row r="2356">
          <cell r="B2356" t="str">
            <v>122405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Q2356">
            <v>0</v>
          </cell>
          <cell r="R2356">
            <v>0</v>
          </cell>
          <cell r="S2356" t="str">
            <v>Так</v>
          </cell>
          <cell r="T2356" t="str">
            <v>Так</v>
          </cell>
        </row>
        <row r="2357">
          <cell r="B2357" t="str">
            <v>122410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Q2357">
            <v>0</v>
          </cell>
          <cell r="R2357">
            <v>0</v>
          </cell>
          <cell r="S2357" t="str">
            <v>Так</v>
          </cell>
          <cell r="T2357" t="str">
            <v>Так</v>
          </cell>
        </row>
        <row r="2358">
          <cell r="B2358" t="str">
            <v>122415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Q2358">
            <v>0</v>
          </cell>
          <cell r="R2358">
            <v>0</v>
          </cell>
          <cell r="S2358" t="str">
            <v>Так</v>
          </cell>
          <cell r="T2358" t="str">
            <v>Так</v>
          </cell>
        </row>
        <row r="2359">
          <cell r="B2359" t="str">
            <v>122445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Q2359">
            <v>0</v>
          </cell>
          <cell r="R2359">
            <v>0</v>
          </cell>
          <cell r="S2359" t="str">
            <v>Так</v>
          </cell>
          <cell r="T2359" t="str">
            <v>Так</v>
          </cell>
        </row>
        <row r="2360">
          <cell r="B2360" t="str">
            <v>122450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Q2360">
            <v>0</v>
          </cell>
          <cell r="R2360">
            <v>0</v>
          </cell>
          <cell r="S2360" t="str">
            <v>Так</v>
          </cell>
          <cell r="T2360" t="str">
            <v>Так</v>
          </cell>
        </row>
        <row r="2361">
          <cell r="B2361" t="str">
            <v>122455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Q2361">
            <v>0</v>
          </cell>
          <cell r="R2361">
            <v>0</v>
          </cell>
          <cell r="S2361" t="str">
            <v>Так</v>
          </cell>
          <cell r="T2361" t="str">
            <v>Так</v>
          </cell>
        </row>
        <row r="2362">
          <cell r="B2362" t="str">
            <v>122460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Q2362">
            <v>0</v>
          </cell>
          <cell r="R2362">
            <v>0</v>
          </cell>
          <cell r="S2362" t="str">
            <v>Так</v>
          </cell>
          <cell r="T2362" t="str">
            <v>Так</v>
          </cell>
        </row>
        <row r="2363">
          <cell r="B2363" t="str">
            <v>122465</v>
          </cell>
          <cell r="L2363">
            <v>3491</v>
          </cell>
          <cell r="M2363">
            <v>858235</v>
          </cell>
          <cell r="N2363">
            <v>0</v>
          </cell>
          <cell r="O2363">
            <v>0</v>
          </cell>
          <cell r="Q2363">
            <v>0</v>
          </cell>
          <cell r="R2363">
            <v>0</v>
          </cell>
          <cell r="S2363" t="str">
            <v>Так</v>
          </cell>
          <cell r="T2363" t="str">
            <v>Так</v>
          </cell>
        </row>
        <row r="2364">
          <cell r="B2364" t="str">
            <v>122500</v>
          </cell>
          <cell r="L2364">
            <v>-4111</v>
          </cell>
          <cell r="M2364">
            <v>-121708</v>
          </cell>
          <cell r="N2364">
            <v>0</v>
          </cell>
          <cell r="O2364">
            <v>0</v>
          </cell>
          <cell r="Q2364">
            <v>0</v>
          </cell>
          <cell r="R2364">
            <v>0</v>
          </cell>
          <cell r="S2364" t="str">
            <v>Так</v>
          </cell>
          <cell r="T2364" t="str">
            <v>Так</v>
          </cell>
        </row>
        <row r="2365">
          <cell r="B2365" t="str">
            <v>122505</v>
          </cell>
          <cell r="L2365">
            <v>-9775</v>
          </cell>
          <cell r="M2365">
            <v>-11010</v>
          </cell>
          <cell r="N2365">
            <v>0</v>
          </cell>
          <cell r="O2365">
            <v>0</v>
          </cell>
          <cell r="Q2365">
            <v>0</v>
          </cell>
          <cell r="R2365">
            <v>0</v>
          </cell>
          <cell r="S2365" t="str">
            <v>Так</v>
          </cell>
          <cell r="T2365" t="str">
            <v>Так</v>
          </cell>
        </row>
        <row r="2366">
          <cell r="B2366" t="str">
            <v>122510</v>
          </cell>
          <cell r="L2366">
            <v>-3420</v>
          </cell>
          <cell r="M2366">
            <v>-3656</v>
          </cell>
          <cell r="N2366">
            <v>0</v>
          </cell>
          <cell r="O2366">
            <v>0</v>
          </cell>
          <cell r="Q2366">
            <v>0</v>
          </cell>
          <cell r="R2366">
            <v>0</v>
          </cell>
          <cell r="S2366" t="str">
            <v>Так</v>
          </cell>
          <cell r="T2366" t="str">
            <v>Так</v>
          </cell>
        </row>
        <row r="2367">
          <cell r="B2367" t="str">
            <v>122515</v>
          </cell>
          <cell r="L2367">
            <v>-8069</v>
          </cell>
          <cell r="M2367">
            <v>-8371</v>
          </cell>
          <cell r="N2367">
            <v>0</v>
          </cell>
          <cell r="O2367">
            <v>0</v>
          </cell>
          <cell r="Q2367">
            <v>0</v>
          </cell>
          <cell r="R2367">
            <v>0</v>
          </cell>
          <cell r="S2367" t="str">
            <v>Так</v>
          </cell>
          <cell r="T2367" t="str">
            <v>Так</v>
          </cell>
        </row>
        <row r="2368">
          <cell r="B2368" t="str">
            <v>122520</v>
          </cell>
          <cell r="L2368">
            <v>-19621</v>
          </cell>
          <cell r="M2368">
            <v>-964975</v>
          </cell>
          <cell r="N2368">
            <v>0</v>
          </cell>
          <cell r="O2368">
            <v>0</v>
          </cell>
          <cell r="Q2368">
            <v>0</v>
          </cell>
          <cell r="R2368">
            <v>0</v>
          </cell>
          <cell r="S2368" t="str">
            <v>Так</v>
          </cell>
          <cell r="T2368" t="str">
            <v>Так</v>
          </cell>
        </row>
        <row r="2369">
          <cell r="B2369" t="str">
            <v>122550</v>
          </cell>
          <cell r="L2369">
            <v>-44996</v>
          </cell>
          <cell r="M2369">
            <v>-1109720</v>
          </cell>
          <cell r="N2369">
            <v>0</v>
          </cell>
          <cell r="O2369">
            <v>0</v>
          </cell>
          <cell r="Q2369">
            <v>0</v>
          </cell>
          <cell r="R2369">
            <v>0</v>
          </cell>
          <cell r="S2369" t="str">
            <v>Так</v>
          </cell>
          <cell r="T2369" t="str">
            <v>Так</v>
          </cell>
        </row>
        <row r="2370">
          <cell r="B2370" t="str">
            <v>122600</v>
          </cell>
          <cell r="L2370">
            <v>463787</v>
          </cell>
          <cell r="M2370">
            <v>463787</v>
          </cell>
          <cell r="N2370">
            <v>0</v>
          </cell>
          <cell r="O2370">
            <v>0</v>
          </cell>
          <cell r="Q2370">
            <v>0</v>
          </cell>
          <cell r="R2370">
            <v>0</v>
          </cell>
          <cell r="S2370" t="str">
            <v>Так</v>
          </cell>
          <cell r="T2370" t="str">
            <v>Так</v>
          </cell>
        </row>
        <row r="2371">
          <cell r="B2371" t="str">
            <v>122605</v>
          </cell>
          <cell r="L2371">
            <v>463787</v>
          </cell>
          <cell r="M2371">
            <v>763787</v>
          </cell>
          <cell r="N2371">
            <v>0</v>
          </cell>
          <cell r="O2371">
            <v>0</v>
          </cell>
          <cell r="Q2371">
            <v>0</v>
          </cell>
          <cell r="R2371">
            <v>0</v>
          </cell>
          <cell r="S2371" t="str">
            <v>Так</v>
          </cell>
          <cell r="T2371" t="str">
            <v>Так</v>
          </cell>
        </row>
        <row r="2372">
          <cell r="B2372" t="str">
            <v>122610</v>
          </cell>
          <cell r="L2372">
            <v>7.6047799999999999</v>
          </cell>
          <cell r="M2372">
            <v>1850.49387</v>
          </cell>
          <cell r="N2372">
            <v>0</v>
          </cell>
          <cell r="O2372">
            <v>0</v>
          </cell>
          <cell r="Q2372">
            <v>0</v>
          </cell>
          <cell r="R2372">
            <v>0</v>
          </cell>
          <cell r="S2372" t="str">
            <v>Так</v>
          </cell>
          <cell r="T2372" t="str">
            <v>Так</v>
          </cell>
        </row>
        <row r="2373">
          <cell r="B2373" t="str">
            <v>122615</v>
          </cell>
          <cell r="L2373" t="str">
            <v>7,60478)</v>
          </cell>
          <cell r="M2373">
            <v>1123.65751</v>
          </cell>
          <cell r="N2373">
            <v>0</v>
          </cell>
          <cell r="O2373">
            <v>0</v>
          </cell>
          <cell r="Q2373">
            <v>0</v>
          </cell>
          <cell r="R2373">
            <v>0</v>
          </cell>
          <cell r="S2373" t="str">
            <v>Так</v>
          </cell>
          <cell r="T2373" t="str">
            <v>Так</v>
          </cell>
        </row>
        <row r="2374">
          <cell r="B2374" t="str">
            <v>122650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Q2374">
            <v>0</v>
          </cell>
          <cell r="R2374">
            <v>0</v>
          </cell>
          <cell r="S2374" t="str">
            <v>Так</v>
          </cell>
          <cell r="T2374" t="str">
            <v>Так</v>
          </cell>
        </row>
        <row r="2375">
          <cell r="B2375" t="str">
            <v>123000</v>
          </cell>
          <cell r="L2375">
            <v>65371</v>
          </cell>
          <cell r="M2375">
            <v>77277</v>
          </cell>
          <cell r="N2375">
            <v>0</v>
          </cell>
          <cell r="O2375">
            <v>0</v>
          </cell>
          <cell r="Q2375">
            <v>0</v>
          </cell>
          <cell r="R2375">
            <v>0</v>
          </cell>
          <cell r="S2375" t="str">
            <v>Так</v>
          </cell>
          <cell r="T2375" t="str">
            <v>Так</v>
          </cell>
        </row>
        <row r="2376">
          <cell r="B2376" t="str">
            <v>123005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Q2376">
            <v>0</v>
          </cell>
          <cell r="R2376">
            <v>0</v>
          </cell>
          <cell r="S2376" t="str">
            <v>Так</v>
          </cell>
          <cell r="T2376" t="str">
            <v>Так</v>
          </cell>
        </row>
        <row r="2377">
          <cell r="B2377" t="str">
            <v>123006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Q2377">
            <v>0</v>
          </cell>
          <cell r="R2377">
            <v>0</v>
          </cell>
          <cell r="S2377" t="str">
            <v>Так</v>
          </cell>
          <cell r="T2377" t="str">
            <v>Так</v>
          </cell>
        </row>
        <row r="2378">
          <cell r="B2378" t="str">
            <v>123010</v>
          </cell>
          <cell r="L2378">
            <v>170</v>
          </cell>
          <cell r="M2378">
            <v>73</v>
          </cell>
          <cell r="N2378">
            <v>0</v>
          </cell>
          <cell r="O2378">
            <v>0</v>
          </cell>
          <cell r="Q2378">
            <v>0</v>
          </cell>
          <cell r="R2378">
            <v>0</v>
          </cell>
          <cell r="S2378" t="str">
            <v>Так</v>
          </cell>
          <cell r="T2378" t="str">
            <v>Так</v>
          </cell>
        </row>
        <row r="2379">
          <cell r="B2379" t="str">
            <v>123095</v>
          </cell>
          <cell r="L2379">
            <v>13548</v>
          </cell>
          <cell r="M2379">
            <v>4</v>
          </cell>
          <cell r="N2379">
            <v>0</v>
          </cell>
          <cell r="O2379">
            <v>0</v>
          </cell>
          <cell r="Q2379">
            <v>0</v>
          </cell>
          <cell r="R2379">
            <v>0</v>
          </cell>
          <cell r="S2379" t="str">
            <v>Так</v>
          </cell>
          <cell r="T2379" t="str">
            <v>Так</v>
          </cell>
        </row>
        <row r="2380">
          <cell r="B2380" t="str">
            <v>123100</v>
          </cell>
          <cell r="L2380">
            <v>26714</v>
          </cell>
          <cell r="M2380">
            <v>26616</v>
          </cell>
          <cell r="N2380">
            <v>0</v>
          </cell>
          <cell r="O2380">
            <v>0</v>
          </cell>
          <cell r="Q2380">
            <v>0</v>
          </cell>
          <cell r="R2380">
            <v>0</v>
          </cell>
          <cell r="S2380" t="str">
            <v>Так</v>
          </cell>
          <cell r="T2380" t="str">
            <v>Так</v>
          </cell>
        </row>
        <row r="2381">
          <cell r="B2381" t="str">
            <v>123105</v>
          </cell>
          <cell r="L2381">
            <v>12328</v>
          </cell>
          <cell r="M2381">
            <v>13006</v>
          </cell>
          <cell r="N2381">
            <v>0</v>
          </cell>
          <cell r="O2381">
            <v>0</v>
          </cell>
          <cell r="Q2381">
            <v>0</v>
          </cell>
          <cell r="R2381">
            <v>0</v>
          </cell>
          <cell r="S2381" t="str">
            <v>Так</v>
          </cell>
          <cell r="T2381" t="str">
            <v>Так</v>
          </cell>
        </row>
        <row r="2382">
          <cell r="B2382" t="str">
            <v>123110</v>
          </cell>
          <cell r="L2382">
            <v>5469</v>
          </cell>
          <cell r="M2382">
            <v>5776</v>
          </cell>
          <cell r="N2382">
            <v>0</v>
          </cell>
          <cell r="O2382">
            <v>0</v>
          </cell>
          <cell r="Q2382">
            <v>0</v>
          </cell>
          <cell r="R2382">
            <v>0</v>
          </cell>
          <cell r="S2382" t="str">
            <v>Так</v>
          </cell>
          <cell r="T2382" t="str">
            <v>Так</v>
          </cell>
        </row>
        <row r="2383">
          <cell r="B2383" t="str">
            <v>123115</v>
          </cell>
          <cell r="L2383">
            <v>3648</v>
          </cell>
          <cell r="M2383">
            <v>3617</v>
          </cell>
          <cell r="N2383">
            <v>0</v>
          </cell>
          <cell r="O2383">
            <v>0</v>
          </cell>
          <cell r="Q2383">
            <v>0</v>
          </cell>
          <cell r="R2383">
            <v>0</v>
          </cell>
          <cell r="S2383" t="str">
            <v>Так</v>
          </cell>
          <cell r="T2383" t="str">
            <v>Так</v>
          </cell>
        </row>
        <row r="2384">
          <cell r="B2384" t="str">
            <v>123190</v>
          </cell>
          <cell r="L2384">
            <v>9529</v>
          </cell>
          <cell r="M2384">
            <v>880</v>
          </cell>
          <cell r="N2384">
            <v>0</v>
          </cell>
          <cell r="O2384">
            <v>0</v>
          </cell>
          <cell r="Q2384">
            <v>0</v>
          </cell>
          <cell r="R2384">
            <v>0</v>
          </cell>
          <cell r="S2384" t="str">
            <v>Так</v>
          </cell>
          <cell r="T2384" t="str">
            <v>Так</v>
          </cell>
        </row>
        <row r="2385">
          <cell r="B2385" t="str">
            <v>123195</v>
          </cell>
          <cell r="L2385">
            <v>32613</v>
          </cell>
          <cell r="M2385">
            <v>28925</v>
          </cell>
          <cell r="N2385">
            <v>0</v>
          </cell>
          <cell r="O2385">
            <v>0</v>
          </cell>
          <cell r="Q2385">
            <v>0</v>
          </cell>
          <cell r="R2385">
            <v>0</v>
          </cell>
          <cell r="S2385" t="str">
            <v>Так</v>
          </cell>
          <cell r="T2385" t="str">
            <v>Так</v>
          </cell>
        </row>
        <row r="2386">
          <cell r="B2386" t="str">
            <v>123230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Q2386">
            <v>0</v>
          </cell>
          <cell r="R2386">
            <v>0</v>
          </cell>
          <cell r="S2386" t="str">
            <v>Так</v>
          </cell>
          <cell r="T2386" t="str">
            <v>Так</v>
          </cell>
        </row>
        <row r="2387">
          <cell r="B2387" t="str">
            <v>123295</v>
          </cell>
          <cell r="L2387">
            <v>-39057</v>
          </cell>
          <cell r="M2387">
            <v>-19179</v>
          </cell>
          <cell r="N2387">
            <v>0</v>
          </cell>
          <cell r="O2387">
            <v>0</v>
          </cell>
          <cell r="Q2387">
            <v>0</v>
          </cell>
          <cell r="R2387">
            <v>0</v>
          </cell>
          <cell r="S2387" t="str">
            <v>Так</v>
          </cell>
          <cell r="T2387" t="str">
            <v>Так</v>
          </cell>
        </row>
        <row r="2388">
          <cell r="B2388" t="str">
            <v>123300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Q2388">
            <v>0</v>
          </cell>
          <cell r="R2388">
            <v>0</v>
          </cell>
          <cell r="S2388" t="str">
            <v>Так</v>
          </cell>
          <cell r="T2388" t="str">
            <v>Так</v>
          </cell>
        </row>
        <row r="2389">
          <cell r="B2389" t="str">
            <v>123305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Q2389">
            <v>0</v>
          </cell>
          <cell r="R2389">
            <v>0</v>
          </cell>
          <cell r="S2389" t="str">
            <v>Так</v>
          </cell>
          <cell r="T2389" t="str">
            <v>Так</v>
          </cell>
        </row>
        <row r="2390">
          <cell r="B2390" t="str">
            <v>123340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Q2390">
            <v>0</v>
          </cell>
          <cell r="R2390">
            <v>0</v>
          </cell>
          <cell r="S2390" t="str">
            <v>Так</v>
          </cell>
          <cell r="T2390" t="str">
            <v>Так</v>
          </cell>
        </row>
        <row r="2391">
          <cell r="B2391" t="str">
            <v>123345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Q2391">
            <v>0</v>
          </cell>
          <cell r="R2391">
            <v>0</v>
          </cell>
          <cell r="S2391" t="str">
            <v>Так</v>
          </cell>
          <cell r="T2391" t="str">
            <v>Так</v>
          </cell>
        </row>
        <row r="2392">
          <cell r="B2392" t="str">
            <v>123350</v>
          </cell>
          <cell r="L2392">
            <v>60</v>
          </cell>
          <cell r="M2392">
            <v>1563</v>
          </cell>
          <cell r="N2392">
            <v>0</v>
          </cell>
          <cell r="O2392">
            <v>0</v>
          </cell>
          <cell r="Q2392">
            <v>0</v>
          </cell>
          <cell r="R2392">
            <v>0</v>
          </cell>
          <cell r="S2392" t="str">
            <v>Так</v>
          </cell>
          <cell r="T2392" t="str">
            <v>Так</v>
          </cell>
        </row>
        <row r="2393">
          <cell r="B2393" t="str">
            <v>123355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Q2393">
            <v>0</v>
          </cell>
          <cell r="R2393">
            <v>0</v>
          </cell>
          <cell r="S2393" t="str">
            <v>Так</v>
          </cell>
          <cell r="T2393" t="str">
            <v>Так</v>
          </cell>
        </row>
        <row r="2394">
          <cell r="B2394" t="str">
            <v>123360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Q2394">
            <v>0</v>
          </cell>
          <cell r="R2394">
            <v>0</v>
          </cell>
          <cell r="S2394" t="str">
            <v>Так</v>
          </cell>
          <cell r="T2394" t="str">
            <v>Так</v>
          </cell>
        </row>
        <row r="2395">
          <cell r="B2395" t="str">
            <v>123390</v>
          </cell>
          <cell r="L2395">
            <v>0</v>
          </cell>
          <cell r="M2395">
            <v>23492</v>
          </cell>
          <cell r="N2395">
            <v>0</v>
          </cell>
          <cell r="O2395">
            <v>0</v>
          </cell>
          <cell r="Q2395">
            <v>0</v>
          </cell>
          <cell r="R2395">
            <v>0</v>
          </cell>
          <cell r="S2395" t="str">
            <v>Так</v>
          </cell>
          <cell r="T2395" t="str">
            <v>Так</v>
          </cell>
        </row>
        <row r="2396">
          <cell r="B2396" t="str">
            <v>123395</v>
          </cell>
          <cell r="L2396">
            <v>-22186</v>
          </cell>
          <cell r="M2396">
            <v>-25055</v>
          </cell>
          <cell r="N2396">
            <v>0</v>
          </cell>
          <cell r="O2396">
            <v>0</v>
          </cell>
          <cell r="Q2396">
            <v>0</v>
          </cell>
          <cell r="R2396">
            <v>0</v>
          </cell>
          <cell r="S2396" t="str">
            <v>Так</v>
          </cell>
          <cell r="T2396" t="str">
            <v>Так</v>
          </cell>
        </row>
        <row r="2397">
          <cell r="B2397" t="str">
            <v>123400</v>
          </cell>
          <cell r="L2397">
            <v>-28630</v>
          </cell>
          <cell r="M2397">
            <v>-15309</v>
          </cell>
          <cell r="N2397">
            <v>0</v>
          </cell>
          <cell r="O2397">
            <v>0</v>
          </cell>
          <cell r="Q2397">
            <v>0</v>
          </cell>
          <cell r="R2397">
            <v>0</v>
          </cell>
          <cell r="S2397" t="str">
            <v>Так</v>
          </cell>
          <cell r="T2397" t="str">
            <v>Так</v>
          </cell>
        </row>
        <row r="2398">
          <cell r="B2398" t="str">
            <v>123405</v>
          </cell>
          <cell r="L2398">
            <v>48662</v>
          </cell>
          <cell r="M2398">
            <v>19194</v>
          </cell>
          <cell r="N2398">
            <v>0</v>
          </cell>
          <cell r="O2398">
            <v>0</v>
          </cell>
          <cell r="Q2398">
            <v>0</v>
          </cell>
          <cell r="R2398">
            <v>0</v>
          </cell>
          <cell r="S2398" t="str">
            <v>Так</v>
          </cell>
          <cell r="T2398" t="str">
            <v>Так</v>
          </cell>
        </row>
        <row r="2399">
          <cell r="B2399" t="str">
            <v>123410</v>
          </cell>
          <cell r="L2399">
            <v>-838</v>
          </cell>
          <cell r="M2399">
            <v>5794</v>
          </cell>
          <cell r="N2399">
            <v>0</v>
          </cell>
          <cell r="O2399">
            <v>0</v>
          </cell>
          <cell r="Q2399">
            <v>0</v>
          </cell>
          <cell r="R2399">
            <v>0</v>
          </cell>
          <cell r="S2399" t="str">
            <v>Так</v>
          </cell>
          <cell r="T2399" t="str">
            <v>Так</v>
          </cell>
        </row>
        <row r="2400">
          <cell r="B2400" t="str">
            <v>123415</v>
          </cell>
          <cell r="L2400">
            <v>19194</v>
          </cell>
          <cell r="M2400">
            <v>9679</v>
          </cell>
          <cell r="N2400">
            <v>0</v>
          </cell>
          <cell r="O2400">
            <v>0</v>
          </cell>
          <cell r="Q2400">
            <v>0</v>
          </cell>
          <cell r="R2400">
            <v>0</v>
          </cell>
          <cell r="S2400" t="str">
            <v>Так</v>
          </cell>
          <cell r="T2400" t="str">
            <v>Так</v>
          </cell>
        </row>
        <row r="2401">
          <cell r="B2401" t="str">
            <v>12</v>
          </cell>
          <cell r="N2401">
            <v>0</v>
          </cell>
          <cell r="O2401">
            <v>0</v>
          </cell>
        </row>
        <row r="2402">
          <cell r="B2402" t="str">
            <v>12</v>
          </cell>
          <cell r="N2402">
            <v>0</v>
          </cell>
          <cell r="O2402">
            <v>0</v>
          </cell>
        </row>
        <row r="2403">
          <cell r="B2403" t="str">
            <v>12</v>
          </cell>
          <cell r="N2403">
            <v>0</v>
          </cell>
          <cell r="O2403">
            <v>0</v>
          </cell>
        </row>
        <row r="2404">
          <cell r="B2404" t="str">
            <v>12</v>
          </cell>
          <cell r="N2404">
            <v>0</v>
          </cell>
          <cell r="O2404">
            <v>0</v>
          </cell>
        </row>
        <row r="2405">
          <cell r="B2405" t="str">
            <v>12</v>
          </cell>
          <cell r="N2405">
            <v>0</v>
          </cell>
          <cell r="O2405">
            <v>0</v>
          </cell>
        </row>
        <row r="2406">
          <cell r="B2406" t="str">
            <v>12</v>
          </cell>
          <cell r="N2406">
            <v>0</v>
          </cell>
          <cell r="O2406">
            <v>0</v>
          </cell>
        </row>
        <row r="2407">
          <cell r="B2407" t="str">
            <v>12</v>
          </cell>
          <cell r="N2407">
            <v>0</v>
          </cell>
          <cell r="O2407">
            <v>0</v>
          </cell>
        </row>
        <row r="2408">
          <cell r="B2408" t="str">
            <v>12</v>
          </cell>
          <cell r="N2408">
            <v>0</v>
          </cell>
          <cell r="O2408">
            <v>0</v>
          </cell>
        </row>
        <row r="2409">
          <cell r="B2409" t="str">
            <v>12</v>
          </cell>
          <cell r="N2409">
            <v>0</v>
          </cell>
          <cell r="O2409">
            <v>0</v>
          </cell>
        </row>
        <row r="2410">
          <cell r="N2410">
            <v>0</v>
          </cell>
          <cell r="O2410">
            <v>0</v>
          </cell>
        </row>
        <row r="2411">
          <cell r="B2411" t="str">
            <v>13</v>
          </cell>
          <cell r="N2411">
            <v>0</v>
          </cell>
          <cell r="O2411">
            <v>0</v>
          </cell>
        </row>
        <row r="2412">
          <cell r="B2412" t="str">
            <v>131000</v>
          </cell>
          <cell r="L2412">
            <v>17</v>
          </cell>
          <cell r="M2412">
            <v>14</v>
          </cell>
          <cell r="N2412">
            <v>0</v>
          </cell>
          <cell r="O2412">
            <v>0</v>
          </cell>
          <cell r="Q2412">
            <v>0</v>
          </cell>
          <cell r="R2412">
            <v>0</v>
          </cell>
          <cell r="S2412" t="str">
            <v>Так</v>
          </cell>
          <cell r="T2412" t="str">
            <v>Так</v>
          </cell>
        </row>
        <row r="2413">
          <cell r="B2413" t="str">
            <v>131001</v>
          </cell>
          <cell r="L2413">
            <v>58</v>
          </cell>
          <cell r="M2413">
            <v>52</v>
          </cell>
          <cell r="N2413">
            <v>0</v>
          </cell>
          <cell r="O2413">
            <v>0</v>
          </cell>
          <cell r="Q2413">
            <v>0</v>
          </cell>
          <cell r="R2413">
            <v>0</v>
          </cell>
          <cell r="S2413" t="str">
            <v>Так</v>
          </cell>
          <cell r="T2413" t="str">
            <v>Так</v>
          </cell>
        </row>
        <row r="2414">
          <cell r="B2414" t="str">
            <v>131002</v>
          </cell>
          <cell r="L2414">
            <v>-41</v>
          </cell>
          <cell r="M2414">
            <v>-38</v>
          </cell>
          <cell r="N2414">
            <v>0</v>
          </cell>
          <cell r="O2414">
            <v>0</v>
          </cell>
          <cell r="Q2414">
            <v>0</v>
          </cell>
          <cell r="R2414">
            <v>0</v>
          </cell>
          <cell r="S2414" t="str">
            <v>Так</v>
          </cell>
          <cell r="T2414" t="str">
            <v>Так</v>
          </cell>
        </row>
        <row r="2415">
          <cell r="B2415" t="str">
            <v>131005</v>
          </cell>
          <cell r="L2415">
            <v>958</v>
          </cell>
          <cell r="M2415">
            <v>958</v>
          </cell>
          <cell r="N2415">
            <v>0</v>
          </cell>
          <cell r="O2415">
            <v>0</v>
          </cell>
          <cell r="Q2415">
            <v>0</v>
          </cell>
          <cell r="R2415">
            <v>0</v>
          </cell>
          <cell r="S2415" t="str">
            <v>Так</v>
          </cell>
          <cell r="T2415" t="str">
            <v>Так</v>
          </cell>
        </row>
        <row r="2416">
          <cell r="B2416" t="str">
            <v>131010</v>
          </cell>
          <cell r="L2416">
            <v>13588</v>
          </cell>
          <cell r="M2416">
            <v>12801</v>
          </cell>
          <cell r="N2416">
            <v>0</v>
          </cell>
          <cell r="O2416">
            <v>0</v>
          </cell>
          <cell r="Q2416">
            <v>0</v>
          </cell>
          <cell r="R2416">
            <v>0</v>
          </cell>
          <cell r="S2416" t="str">
            <v>Так</v>
          </cell>
          <cell r="T2416" t="str">
            <v>Так</v>
          </cell>
        </row>
        <row r="2417">
          <cell r="B2417" t="str">
            <v>131011</v>
          </cell>
          <cell r="L2417">
            <v>20232</v>
          </cell>
          <cell r="M2417">
            <v>17143</v>
          </cell>
          <cell r="N2417">
            <v>0</v>
          </cell>
          <cell r="O2417">
            <v>0</v>
          </cell>
          <cell r="Q2417">
            <v>0</v>
          </cell>
          <cell r="R2417">
            <v>0</v>
          </cell>
          <cell r="S2417" t="str">
            <v>Так</v>
          </cell>
          <cell r="T2417" t="str">
            <v>Так</v>
          </cell>
        </row>
        <row r="2418">
          <cell r="B2418" t="str">
            <v>131012</v>
          </cell>
          <cell r="L2418">
            <v>-6644</v>
          </cell>
          <cell r="M2418">
            <v>-4342</v>
          </cell>
          <cell r="N2418">
            <v>0</v>
          </cell>
          <cell r="O2418">
            <v>0</v>
          </cell>
          <cell r="Q2418">
            <v>0</v>
          </cell>
          <cell r="R2418">
            <v>0</v>
          </cell>
          <cell r="S2418" t="str">
            <v>Так</v>
          </cell>
          <cell r="T2418" t="str">
            <v>Так</v>
          </cell>
        </row>
        <row r="2419">
          <cell r="B2419" t="str">
            <v>131015</v>
          </cell>
          <cell r="L2419">
            <v>174581</v>
          </cell>
          <cell r="M2419">
            <v>165865</v>
          </cell>
          <cell r="N2419">
            <v>0</v>
          </cell>
          <cell r="O2419">
            <v>0</v>
          </cell>
          <cell r="Q2419">
            <v>0</v>
          </cell>
          <cell r="R2419">
            <v>0</v>
          </cell>
          <cell r="S2419" t="str">
            <v>Так</v>
          </cell>
          <cell r="T2419" t="str">
            <v>Так</v>
          </cell>
        </row>
        <row r="2420">
          <cell r="B2420" t="str">
            <v>131016</v>
          </cell>
          <cell r="L2420">
            <v>207613</v>
          </cell>
          <cell r="M2420">
            <v>208318</v>
          </cell>
          <cell r="N2420">
            <v>0</v>
          </cell>
          <cell r="O2420">
            <v>0</v>
          </cell>
          <cell r="Q2420">
            <v>0</v>
          </cell>
          <cell r="R2420">
            <v>0</v>
          </cell>
          <cell r="S2420" t="str">
            <v>Так</v>
          </cell>
          <cell r="T2420" t="str">
            <v>Так</v>
          </cell>
        </row>
        <row r="2421">
          <cell r="B2421" t="str">
            <v>131017</v>
          </cell>
          <cell r="L2421">
            <v>-33032</v>
          </cell>
          <cell r="M2421">
            <v>-42453</v>
          </cell>
          <cell r="N2421">
            <v>0</v>
          </cell>
          <cell r="O2421">
            <v>0</v>
          </cell>
          <cell r="Q2421">
            <v>0</v>
          </cell>
          <cell r="R2421">
            <v>0</v>
          </cell>
          <cell r="S2421" t="str">
            <v>Так</v>
          </cell>
          <cell r="T2421" t="str">
            <v>Так</v>
          </cell>
        </row>
        <row r="2422">
          <cell r="B2422" t="str">
            <v>131020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Q2422">
            <v>0</v>
          </cell>
          <cell r="R2422">
            <v>0</v>
          </cell>
          <cell r="S2422" t="str">
            <v>Так</v>
          </cell>
          <cell r="T2422" t="str">
            <v>Так</v>
          </cell>
        </row>
        <row r="2423">
          <cell r="B2423" t="str">
            <v>131021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Q2423">
            <v>0</v>
          </cell>
          <cell r="R2423">
            <v>0</v>
          </cell>
          <cell r="S2423" t="str">
            <v>Так</v>
          </cell>
          <cell r="T2423" t="str">
            <v>Так</v>
          </cell>
        </row>
        <row r="2424">
          <cell r="B2424" t="str">
            <v>131022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Q2424">
            <v>0</v>
          </cell>
          <cell r="R2424">
            <v>0</v>
          </cell>
          <cell r="S2424" t="str">
            <v>Так</v>
          </cell>
          <cell r="T2424" t="str">
            <v>Так</v>
          </cell>
        </row>
        <row r="2425">
          <cell r="B2425" t="str">
            <v>131030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Q2425">
            <v>0</v>
          </cell>
          <cell r="R2425">
            <v>0</v>
          </cell>
          <cell r="S2425" t="str">
            <v>Так</v>
          </cell>
          <cell r="T2425" t="str">
            <v>Так</v>
          </cell>
        </row>
        <row r="2426">
          <cell r="B2426" t="str">
            <v>131035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Q2426">
            <v>0</v>
          </cell>
          <cell r="R2426">
            <v>0</v>
          </cell>
          <cell r="S2426" t="str">
            <v>Так</v>
          </cell>
          <cell r="T2426" t="str">
            <v>Так</v>
          </cell>
        </row>
        <row r="2427">
          <cell r="B2427" t="str">
            <v>131040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Q2427">
            <v>0</v>
          </cell>
          <cell r="R2427">
            <v>0</v>
          </cell>
          <cell r="S2427" t="str">
            <v>Так</v>
          </cell>
          <cell r="T2427" t="str">
            <v>Так</v>
          </cell>
        </row>
        <row r="2428">
          <cell r="B2428" t="str">
            <v>131045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Q2428">
            <v>0</v>
          </cell>
          <cell r="R2428">
            <v>0</v>
          </cell>
          <cell r="S2428" t="str">
            <v>Так</v>
          </cell>
          <cell r="T2428" t="str">
            <v>Так</v>
          </cell>
        </row>
        <row r="2429">
          <cell r="B2429" t="str">
            <v>131050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Q2429">
            <v>0</v>
          </cell>
          <cell r="R2429">
            <v>0</v>
          </cell>
          <cell r="S2429" t="str">
            <v>Так</v>
          </cell>
          <cell r="T2429" t="str">
            <v>Так</v>
          </cell>
        </row>
        <row r="2430">
          <cell r="B2430" t="str">
            <v>131060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Q2430">
            <v>0</v>
          </cell>
          <cell r="R2430">
            <v>0</v>
          </cell>
          <cell r="S2430" t="str">
            <v>Так</v>
          </cell>
          <cell r="T2430" t="str">
            <v>Так</v>
          </cell>
        </row>
        <row r="2431">
          <cell r="B2431" t="str">
            <v>131065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Q2431">
            <v>0</v>
          </cell>
          <cell r="R2431">
            <v>0</v>
          </cell>
          <cell r="S2431" t="str">
            <v>Так</v>
          </cell>
          <cell r="T2431" t="str">
            <v>Так</v>
          </cell>
        </row>
        <row r="2432">
          <cell r="B2432" t="str">
            <v>131090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Q2432">
            <v>0</v>
          </cell>
          <cell r="R2432">
            <v>0</v>
          </cell>
          <cell r="S2432" t="str">
            <v>Так</v>
          </cell>
          <cell r="T2432" t="str">
            <v>Так</v>
          </cell>
        </row>
        <row r="2433">
          <cell r="B2433" t="str">
            <v>131095</v>
          </cell>
          <cell r="L2433">
            <v>189144</v>
          </cell>
          <cell r="M2433">
            <v>179638</v>
          </cell>
          <cell r="N2433">
            <v>0</v>
          </cell>
          <cell r="O2433">
            <v>0</v>
          </cell>
          <cell r="Q2433">
            <v>0</v>
          </cell>
          <cell r="R2433">
            <v>0</v>
          </cell>
          <cell r="S2433" t="str">
            <v>Так</v>
          </cell>
          <cell r="T2433" t="str">
            <v>Так</v>
          </cell>
        </row>
        <row r="2434">
          <cell r="B2434" t="str">
            <v>131100</v>
          </cell>
          <cell r="L2434">
            <v>255</v>
          </cell>
          <cell r="M2434">
            <v>11457</v>
          </cell>
          <cell r="N2434">
            <v>0</v>
          </cell>
          <cell r="O2434">
            <v>0</v>
          </cell>
          <cell r="Q2434">
            <v>0</v>
          </cell>
          <cell r="R2434">
            <v>0</v>
          </cell>
          <cell r="S2434" t="str">
            <v>Так</v>
          </cell>
          <cell r="T2434" t="str">
            <v>Так</v>
          </cell>
        </row>
        <row r="2435">
          <cell r="B2435" t="str">
            <v>131101</v>
          </cell>
          <cell r="L2435">
            <v>255</v>
          </cell>
          <cell r="M2435">
            <v>154</v>
          </cell>
          <cell r="N2435">
            <v>0</v>
          </cell>
          <cell r="O2435">
            <v>0</v>
          </cell>
          <cell r="Q2435">
            <v>0</v>
          </cell>
          <cell r="R2435">
            <v>0</v>
          </cell>
          <cell r="S2435" t="str">
            <v>Так</v>
          </cell>
          <cell r="T2435" t="str">
            <v>Так</v>
          </cell>
        </row>
        <row r="2436">
          <cell r="B2436" t="str">
            <v>131102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Q2436">
            <v>0</v>
          </cell>
          <cell r="R2436">
            <v>0</v>
          </cell>
          <cell r="S2436" t="str">
            <v>Так</v>
          </cell>
          <cell r="T2436" t="str">
            <v>Так</v>
          </cell>
        </row>
        <row r="2437">
          <cell r="B2437" t="str">
            <v>131103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Q2437">
            <v>0</v>
          </cell>
          <cell r="R2437">
            <v>0</v>
          </cell>
          <cell r="S2437" t="str">
            <v>Так</v>
          </cell>
          <cell r="T2437" t="str">
            <v>Так</v>
          </cell>
        </row>
        <row r="2438">
          <cell r="B2438" t="str">
            <v>131104</v>
          </cell>
          <cell r="L2438">
            <v>0</v>
          </cell>
          <cell r="M2438">
            <v>11303</v>
          </cell>
          <cell r="N2438">
            <v>0</v>
          </cell>
          <cell r="O2438">
            <v>0</v>
          </cell>
          <cell r="Q2438">
            <v>0</v>
          </cell>
          <cell r="R2438">
            <v>0</v>
          </cell>
          <cell r="S2438" t="str">
            <v>Так</v>
          </cell>
          <cell r="T2438" t="str">
            <v>Так</v>
          </cell>
        </row>
        <row r="2439">
          <cell r="B2439" t="str">
            <v>131110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Q2439">
            <v>0</v>
          </cell>
          <cell r="R2439">
            <v>0</v>
          </cell>
          <cell r="S2439" t="str">
            <v>Так</v>
          </cell>
          <cell r="T2439" t="str">
            <v>Так</v>
          </cell>
        </row>
        <row r="2440">
          <cell r="B2440" t="str">
            <v>131115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Q2440">
            <v>0</v>
          </cell>
          <cell r="R2440">
            <v>0</v>
          </cell>
          <cell r="S2440" t="str">
            <v>Так</v>
          </cell>
          <cell r="T2440" t="str">
            <v>Так</v>
          </cell>
        </row>
        <row r="2441">
          <cell r="B2441" t="str">
            <v>131120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Q2441">
            <v>0</v>
          </cell>
          <cell r="R2441">
            <v>0</v>
          </cell>
          <cell r="S2441" t="str">
            <v>Так</v>
          </cell>
          <cell r="T2441" t="str">
            <v>Так</v>
          </cell>
        </row>
        <row r="2442">
          <cell r="B2442" t="str">
            <v>131125</v>
          </cell>
          <cell r="L2442">
            <v>2467</v>
          </cell>
          <cell r="M2442">
            <v>2811</v>
          </cell>
          <cell r="N2442">
            <v>0</v>
          </cell>
          <cell r="O2442">
            <v>0</v>
          </cell>
          <cell r="Q2442">
            <v>0</v>
          </cell>
          <cell r="R2442">
            <v>0</v>
          </cell>
          <cell r="S2442" t="str">
            <v>Так</v>
          </cell>
          <cell r="T2442" t="str">
            <v>Так</v>
          </cell>
        </row>
        <row r="2443">
          <cell r="B2443" t="str">
            <v>131130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Q2443">
            <v>0</v>
          </cell>
          <cell r="R2443">
            <v>0</v>
          </cell>
          <cell r="S2443" t="str">
            <v>Так</v>
          </cell>
          <cell r="T2443" t="str">
            <v>Так</v>
          </cell>
        </row>
        <row r="2444">
          <cell r="B2444" t="str">
            <v>131135</v>
          </cell>
          <cell r="L2444">
            <v>3878</v>
          </cell>
          <cell r="M2444">
            <v>573</v>
          </cell>
          <cell r="N2444">
            <v>0</v>
          </cell>
          <cell r="O2444">
            <v>0</v>
          </cell>
          <cell r="Q2444">
            <v>0</v>
          </cell>
          <cell r="R2444">
            <v>0</v>
          </cell>
          <cell r="S2444" t="str">
            <v>Так</v>
          </cell>
          <cell r="T2444" t="str">
            <v>Так</v>
          </cell>
        </row>
        <row r="2445">
          <cell r="B2445" t="str">
            <v>131136</v>
          </cell>
          <cell r="L2445">
            <v>72</v>
          </cell>
          <cell r="M2445">
            <v>360</v>
          </cell>
          <cell r="N2445">
            <v>0</v>
          </cell>
          <cell r="O2445">
            <v>0</v>
          </cell>
          <cell r="Q2445">
            <v>0</v>
          </cell>
          <cell r="R2445">
            <v>0</v>
          </cell>
          <cell r="S2445" t="str">
            <v>Так</v>
          </cell>
          <cell r="T2445" t="str">
            <v>Так</v>
          </cell>
        </row>
        <row r="2446">
          <cell r="B2446" t="str">
            <v>131140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Q2446">
            <v>0</v>
          </cell>
          <cell r="R2446">
            <v>0</v>
          </cell>
          <cell r="S2446" t="str">
            <v>Так</v>
          </cell>
          <cell r="T2446" t="str">
            <v>Так</v>
          </cell>
        </row>
        <row r="2447">
          <cell r="B2447" t="str">
            <v>131145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Q2447">
            <v>0</v>
          </cell>
          <cell r="R2447">
            <v>0</v>
          </cell>
          <cell r="S2447" t="str">
            <v>Так</v>
          </cell>
          <cell r="T2447" t="str">
            <v>Так</v>
          </cell>
        </row>
        <row r="2448">
          <cell r="B2448" t="str">
            <v>131155</v>
          </cell>
          <cell r="L2448">
            <v>1956</v>
          </cell>
          <cell r="M2448">
            <v>1631</v>
          </cell>
          <cell r="N2448">
            <v>0</v>
          </cell>
          <cell r="O2448">
            <v>0</v>
          </cell>
          <cell r="Q2448">
            <v>0</v>
          </cell>
          <cell r="R2448">
            <v>0</v>
          </cell>
          <cell r="S2448" t="str">
            <v>Так</v>
          </cell>
          <cell r="T2448" t="str">
            <v>Так</v>
          </cell>
        </row>
        <row r="2449">
          <cell r="B2449" t="str">
            <v>131160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Q2449">
            <v>0</v>
          </cell>
          <cell r="R2449">
            <v>0</v>
          </cell>
          <cell r="S2449" t="str">
            <v>Так</v>
          </cell>
          <cell r="T2449" t="str">
            <v>Так</v>
          </cell>
        </row>
        <row r="2450">
          <cell r="B2450" t="str">
            <v>131165</v>
          </cell>
          <cell r="L2450">
            <v>738</v>
          </cell>
          <cell r="M2450">
            <v>1878</v>
          </cell>
          <cell r="N2450">
            <v>0</v>
          </cell>
          <cell r="O2450">
            <v>0</v>
          </cell>
          <cell r="Q2450">
            <v>0</v>
          </cell>
          <cell r="R2450">
            <v>0</v>
          </cell>
          <cell r="S2450" t="str">
            <v>Так</v>
          </cell>
          <cell r="T2450" t="str">
            <v>Так</v>
          </cell>
        </row>
        <row r="2451">
          <cell r="B2451" t="str">
            <v>131166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Q2451">
            <v>0</v>
          </cell>
          <cell r="R2451">
            <v>0</v>
          </cell>
          <cell r="S2451" t="str">
            <v>Так</v>
          </cell>
          <cell r="T2451" t="str">
            <v>Так</v>
          </cell>
        </row>
        <row r="2452">
          <cell r="B2452" t="str">
            <v>131167</v>
          </cell>
          <cell r="L2452">
            <v>738</v>
          </cell>
          <cell r="M2452">
            <v>1236</v>
          </cell>
          <cell r="N2452">
            <v>0</v>
          </cell>
          <cell r="O2452">
            <v>0</v>
          </cell>
          <cell r="Q2452">
            <v>0</v>
          </cell>
          <cell r="R2452">
            <v>0</v>
          </cell>
          <cell r="S2452" t="str">
            <v>Так</v>
          </cell>
          <cell r="T2452" t="str">
            <v>Так</v>
          </cell>
        </row>
        <row r="2453">
          <cell r="B2453" t="str">
            <v>131170</v>
          </cell>
          <cell r="L2453">
            <v>2403</v>
          </cell>
          <cell r="M2453">
            <v>69</v>
          </cell>
          <cell r="N2453">
            <v>0</v>
          </cell>
          <cell r="O2453">
            <v>0</v>
          </cell>
          <cell r="Q2453">
            <v>0</v>
          </cell>
          <cell r="R2453">
            <v>0</v>
          </cell>
          <cell r="S2453" t="str">
            <v>Так</v>
          </cell>
          <cell r="T2453" t="str">
            <v>Так</v>
          </cell>
        </row>
        <row r="2454">
          <cell r="B2454" t="str">
            <v>131180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Q2454">
            <v>0</v>
          </cell>
          <cell r="R2454">
            <v>0</v>
          </cell>
          <cell r="S2454" t="str">
            <v>Так</v>
          </cell>
          <cell r="T2454" t="str">
            <v>Так</v>
          </cell>
        </row>
        <row r="2455">
          <cell r="B2455" t="str">
            <v>131181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Q2455">
            <v>0</v>
          </cell>
          <cell r="R2455">
            <v>0</v>
          </cell>
          <cell r="S2455" t="str">
            <v>Так</v>
          </cell>
          <cell r="T2455" t="str">
            <v>Так</v>
          </cell>
        </row>
        <row r="2456">
          <cell r="B2456" t="str">
            <v>131182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Q2456">
            <v>0</v>
          </cell>
          <cell r="R2456">
            <v>0</v>
          </cell>
          <cell r="S2456" t="str">
            <v>Так</v>
          </cell>
          <cell r="T2456" t="str">
            <v>Так</v>
          </cell>
        </row>
        <row r="2457">
          <cell r="B2457" t="str">
            <v>131183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Q2457">
            <v>0</v>
          </cell>
          <cell r="R2457">
            <v>0</v>
          </cell>
          <cell r="S2457" t="str">
            <v>Так</v>
          </cell>
          <cell r="T2457" t="str">
            <v>Так</v>
          </cell>
        </row>
        <row r="2458">
          <cell r="B2458" t="str">
            <v>131184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Q2458">
            <v>0</v>
          </cell>
          <cell r="R2458">
            <v>0</v>
          </cell>
          <cell r="S2458" t="str">
            <v>Так</v>
          </cell>
          <cell r="T2458" t="str">
            <v>Так</v>
          </cell>
        </row>
        <row r="2459">
          <cell r="B2459" t="str">
            <v>131190</v>
          </cell>
          <cell r="L2459">
            <v>1777</v>
          </cell>
          <cell r="M2459">
            <v>494</v>
          </cell>
          <cell r="N2459">
            <v>0</v>
          </cell>
          <cell r="O2459">
            <v>0</v>
          </cell>
          <cell r="Q2459">
            <v>0</v>
          </cell>
          <cell r="R2459">
            <v>0</v>
          </cell>
          <cell r="S2459" t="str">
            <v>Так</v>
          </cell>
          <cell r="T2459" t="str">
            <v>Так</v>
          </cell>
        </row>
        <row r="2460">
          <cell r="B2460" t="str">
            <v>131195</v>
          </cell>
          <cell r="L2460">
            <v>13474</v>
          </cell>
          <cell r="M2460">
            <v>18913</v>
          </cell>
          <cell r="N2460">
            <v>0</v>
          </cell>
          <cell r="O2460">
            <v>0</v>
          </cell>
          <cell r="Q2460">
            <v>0</v>
          </cell>
          <cell r="R2460">
            <v>0</v>
          </cell>
          <cell r="S2460" t="str">
            <v>Так</v>
          </cell>
          <cell r="T2460" t="str">
            <v>Так</v>
          </cell>
        </row>
        <row r="2461">
          <cell r="B2461" t="str">
            <v>131200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Q2461">
            <v>0</v>
          </cell>
          <cell r="R2461">
            <v>0</v>
          </cell>
          <cell r="S2461" t="str">
            <v>Так</v>
          </cell>
          <cell r="T2461" t="str">
            <v>Так</v>
          </cell>
        </row>
        <row r="2462">
          <cell r="B2462" t="str">
            <v>131300</v>
          </cell>
          <cell r="L2462">
            <v>202618</v>
          </cell>
          <cell r="M2462">
            <v>198551</v>
          </cell>
          <cell r="N2462">
            <v>0</v>
          </cell>
          <cell r="O2462">
            <v>0</v>
          </cell>
          <cell r="Q2462">
            <v>0</v>
          </cell>
          <cell r="R2462">
            <v>0</v>
          </cell>
          <cell r="S2462" t="str">
            <v>Так</v>
          </cell>
          <cell r="T2462" t="str">
            <v>Так</v>
          </cell>
        </row>
        <row r="2463">
          <cell r="B2463" t="str">
            <v>131400</v>
          </cell>
          <cell r="L2463">
            <v>93000</v>
          </cell>
          <cell r="M2463">
            <v>93000</v>
          </cell>
          <cell r="N2463">
            <v>0</v>
          </cell>
          <cell r="O2463">
            <v>0</v>
          </cell>
          <cell r="Q2463">
            <v>0</v>
          </cell>
          <cell r="R2463">
            <v>0</v>
          </cell>
          <cell r="S2463" t="str">
            <v>Так</v>
          </cell>
          <cell r="T2463" t="str">
            <v>Так</v>
          </cell>
        </row>
        <row r="2464">
          <cell r="B2464" t="str">
            <v>131405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Q2464">
            <v>0</v>
          </cell>
          <cell r="R2464">
            <v>0</v>
          </cell>
          <cell r="S2464" t="str">
            <v>Так</v>
          </cell>
          <cell r="T2464" t="str">
            <v>Так</v>
          </cell>
        </row>
        <row r="2465">
          <cell r="B2465" t="str">
            <v>131410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Q2465">
            <v>0</v>
          </cell>
          <cell r="R2465">
            <v>0</v>
          </cell>
          <cell r="S2465" t="str">
            <v>Так</v>
          </cell>
          <cell r="T2465" t="str">
            <v>Так</v>
          </cell>
        </row>
        <row r="2466">
          <cell r="B2466" t="str">
            <v>131411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Q2466">
            <v>0</v>
          </cell>
          <cell r="R2466">
            <v>0</v>
          </cell>
          <cell r="S2466" t="str">
            <v>Так</v>
          </cell>
          <cell r="T2466" t="str">
            <v>Так</v>
          </cell>
        </row>
        <row r="2467">
          <cell r="B2467" t="str">
            <v>131412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Q2467">
            <v>0</v>
          </cell>
          <cell r="R2467">
            <v>0</v>
          </cell>
          <cell r="S2467" t="str">
            <v>Так</v>
          </cell>
          <cell r="T2467" t="str">
            <v>Так</v>
          </cell>
        </row>
        <row r="2468">
          <cell r="B2468" t="str">
            <v>131415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Q2468">
            <v>0</v>
          </cell>
          <cell r="R2468">
            <v>0</v>
          </cell>
          <cell r="S2468" t="str">
            <v>Так</v>
          </cell>
          <cell r="T2468" t="str">
            <v>Так</v>
          </cell>
        </row>
        <row r="2469">
          <cell r="B2469" t="str">
            <v>131420</v>
          </cell>
          <cell r="L2469">
            <v>-5327</v>
          </cell>
          <cell r="M2469">
            <v>-105553</v>
          </cell>
          <cell r="N2469">
            <v>0</v>
          </cell>
          <cell r="O2469">
            <v>0</v>
          </cell>
          <cell r="Q2469">
            <v>0</v>
          </cell>
          <cell r="R2469">
            <v>0</v>
          </cell>
          <cell r="S2469" t="str">
            <v>Так</v>
          </cell>
          <cell r="T2469" t="str">
            <v>Так</v>
          </cell>
        </row>
        <row r="2470">
          <cell r="B2470" t="str">
            <v>13(1420)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Q2470">
            <v>0</v>
          </cell>
          <cell r="R2470">
            <v>0</v>
          </cell>
          <cell r="S2470" t="str">
            <v>Так</v>
          </cell>
          <cell r="T2470" t="str">
            <v>Так</v>
          </cell>
        </row>
        <row r="2471">
          <cell r="B2471" t="str">
            <v>131425</v>
          </cell>
          <cell r="L2471">
            <v>1010</v>
          </cell>
          <cell r="M2471">
            <v>1010</v>
          </cell>
          <cell r="N2471">
            <v>0</v>
          </cell>
          <cell r="O2471">
            <v>0</v>
          </cell>
          <cell r="Q2471">
            <v>0</v>
          </cell>
          <cell r="R2471">
            <v>0</v>
          </cell>
          <cell r="S2471" t="str">
            <v>Так</v>
          </cell>
          <cell r="T2471" t="str">
            <v>Так</v>
          </cell>
        </row>
        <row r="2472">
          <cell r="B2472" t="str">
            <v>131430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Q2472">
            <v>0</v>
          </cell>
          <cell r="R2472">
            <v>0</v>
          </cell>
          <cell r="S2472" t="str">
            <v>Так</v>
          </cell>
          <cell r="T2472" t="str">
            <v>Так</v>
          </cell>
        </row>
        <row r="2473">
          <cell r="B2473" t="str">
            <v>131435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Q2473">
            <v>0</v>
          </cell>
          <cell r="R2473">
            <v>0</v>
          </cell>
          <cell r="S2473" t="str">
            <v>Так</v>
          </cell>
          <cell r="T2473" t="str">
            <v>Так</v>
          </cell>
        </row>
        <row r="2474">
          <cell r="B2474" t="str">
            <v>131495</v>
          </cell>
          <cell r="L2474">
            <v>86663</v>
          </cell>
          <cell r="M2474">
            <v>-13563</v>
          </cell>
          <cell r="N2474">
            <v>0</v>
          </cell>
          <cell r="O2474">
            <v>0</v>
          </cell>
          <cell r="Q2474">
            <v>0</v>
          </cell>
          <cell r="R2474">
            <v>0</v>
          </cell>
          <cell r="S2474" t="str">
            <v>Так</v>
          </cell>
          <cell r="T2474" t="str">
            <v>Так</v>
          </cell>
        </row>
        <row r="2475">
          <cell r="B2475" t="str">
            <v>131500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Q2475">
            <v>0</v>
          </cell>
          <cell r="R2475">
            <v>0</v>
          </cell>
          <cell r="S2475" t="str">
            <v>Так</v>
          </cell>
          <cell r="T2475" t="str">
            <v>Так</v>
          </cell>
        </row>
        <row r="2476">
          <cell r="B2476" t="str">
            <v>131505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Q2476">
            <v>0</v>
          </cell>
          <cell r="R2476">
            <v>0</v>
          </cell>
          <cell r="S2476" t="str">
            <v>Так</v>
          </cell>
          <cell r="T2476" t="str">
            <v>Так</v>
          </cell>
        </row>
        <row r="2477">
          <cell r="B2477" t="str">
            <v>131510</v>
          </cell>
          <cell r="L2477">
            <v>109838</v>
          </cell>
          <cell r="M2477">
            <v>194708</v>
          </cell>
          <cell r="N2477">
            <v>1</v>
          </cell>
          <cell r="O2477">
            <v>1</v>
          </cell>
          <cell r="Q2477">
            <v>109838</v>
          </cell>
          <cell r="R2477">
            <v>194708</v>
          </cell>
          <cell r="S2477" t="str">
            <v>Так</v>
          </cell>
          <cell r="T2477" t="str">
            <v>Так</v>
          </cell>
        </row>
        <row r="2478">
          <cell r="B2478" t="str">
            <v>131515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Q2478">
            <v>0</v>
          </cell>
          <cell r="R2478">
            <v>0</v>
          </cell>
          <cell r="S2478" t="str">
            <v>Так</v>
          </cell>
          <cell r="T2478" t="str">
            <v>Так</v>
          </cell>
        </row>
        <row r="2479">
          <cell r="B2479" t="str">
            <v>131520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Q2479">
            <v>0</v>
          </cell>
          <cell r="R2479">
            <v>0</v>
          </cell>
          <cell r="S2479" t="str">
            <v>Так</v>
          </cell>
          <cell r="T2479" t="str">
            <v>Так</v>
          </cell>
        </row>
        <row r="2480">
          <cell r="B2480" t="str">
            <v>131521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Q2480">
            <v>0</v>
          </cell>
          <cell r="R2480">
            <v>0</v>
          </cell>
          <cell r="S2480" t="str">
            <v>Так</v>
          </cell>
          <cell r="T2480" t="str">
            <v>Так</v>
          </cell>
        </row>
        <row r="2481">
          <cell r="B2481" t="str">
            <v>131525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Q2481">
            <v>0</v>
          </cell>
          <cell r="R2481">
            <v>0</v>
          </cell>
          <cell r="S2481" t="str">
            <v>Так</v>
          </cell>
          <cell r="T2481" t="str">
            <v>Так</v>
          </cell>
        </row>
        <row r="2482">
          <cell r="B2482" t="str">
            <v>131526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Q2482">
            <v>0</v>
          </cell>
          <cell r="R2482">
            <v>0</v>
          </cell>
          <cell r="S2482" t="str">
            <v>Так</v>
          </cell>
          <cell r="T2482" t="str">
            <v>Так</v>
          </cell>
        </row>
        <row r="2483">
          <cell r="B2483" t="str">
            <v>131530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Q2483">
            <v>0</v>
          </cell>
          <cell r="R2483">
            <v>0</v>
          </cell>
          <cell r="S2483" t="str">
            <v>Так</v>
          </cell>
          <cell r="T2483" t="str">
            <v>Так</v>
          </cell>
        </row>
        <row r="2484">
          <cell r="B2484" t="str">
            <v>131531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Q2484">
            <v>0</v>
          </cell>
          <cell r="R2484">
            <v>0</v>
          </cell>
          <cell r="S2484" t="str">
            <v>Так</v>
          </cell>
          <cell r="T2484" t="str">
            <v>Так</v>
          </cell>
        </row>
        <row r="2485">
          <cell r="B2485" t="str">
            <v>131532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Q2485">
            <v>0</v>
          </cell>
          <cell r="R2485">
            <v>0</v>
          </cell>
          <cell r="S2485" t="str">
            <v>Так</v>
          </cell>
          <cell r="T2485" t="str">
            <v>Так</v>
          </cell>
        </row>
        <row r="2486">
          <cell r="B2486" t="str">
            <v>131533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Q2486">
            <v>0</v>
          </cell>
          <cell r="R2486">
            <v>0</v>
          </cell>
          <cell r="S2486" t="str">
            <v>Так</v>
          </cell>
          <cell r="T2486" t="str">
            <v>Так</v>
          </cell>
        </row>
        <row r="2487">
          <cell r="B2487" t="str">
            <v>131534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Q2487">
            <v>0</v>
          </cell>
          <cell r="R2487">
            <v>0</v>
          </cell>
          <cell r="S2487" t="str">
            <v>Так</v>
          </cell>
          <cell r="T2487" t="str">
            <v>Так</v>
          </cell>
        </row>
        <row r="2488">
          <cell r="B2488" t="str">
            <v>131535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Q2488">
            <v>0</v>
          </cell>
          <cell r="R2488">
            <v>0</v>
          </cell>
          <cell r="S2488" t="str">
            <v>Так</v>
          </cell>
          <cell r="T2488" t="str">
            <v>Так</v>
          </cell>
        </row>
        <row r="2489">
          <cell r="B2489" t="str">
            <v>131540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Q2489">
            <v>0</v>
          </cell>
          <cell r="R2489">
            <v>0</v>
          </cell>
          <cell r="S2489" t="str">
            <v>Так</v>
          </cell>
          <cell r="T2489" t="str">
            <v>Так</v>
          </cell>
        </row>
        <row r="2490">
          <cell r="B2490" t="str">
            <v>131545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Q2490">
            <v>0</v>
          </cell>
          <cell r="R2490">
            <v>0</v>
          </cell>
          <cell r="S2490" t="str">
            <v>Так</v>
          </cell>
          <cell r="T2490" t="str">
            <v>Так</v>
          </cell>
        </row>
        <row r="2491">
          <cell r="B2491" t="str">
            <v>131595</v>
          </cell>
          <cell r="L2491">
            <v>109838</v>
          </cell>
          <cell r="M2491">
            <v>194708</v>
          </cell>
          <cell r="N2491">
            <v>0</v>
          </cell>
          <cell r="O2491">
            <v>0</v>
          </cell>
          <cell r="Q2491">
            <v>0</v>
          </cell>
          <cell r="R2491">
            <v>0</v>
          </cell>
          <cell r="S2491" t="str">
            <v>Так</v>
          </cell>
          <cell r="T2491" t="str">
            <v>Так</v>
          </cell>
        </row>
        <row r="2492">
          <cell r="B2492" t="str">
            <v>131600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Q2492">
            <v>0</v>
          </cell>
          <cell r="R2492">
            <v>0</v>
          </cell>
          <cell r="S2492" t="str">
            <v>Так</v>
          </cell>
          <cell r="T2492" t="str">
            <v>Так</v>
          </cell>
        </row>
        <row r="2493">
          <cell r="B2493" t="str">
            <v>131605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Q2493">
            <v>0</v>
          </cell>
          <cell r="R2493">
            <v>0</v>
          </cell>
          <cell r="S2493" t="str">
            <v>Так</v>
          </cell>
          <cell r="T2493" t="str">
            <v>Так</v>
          </cell>
        </row>
        <row r="2494">
          <cell r="B2494" t="str">
            <v>131610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Q2494">
            <v>0</v>
          </cell>
          <cell r="R2494">
            <v>0</v>
          </cell>
          <cell r="S2494" t="str">
            <v>Так</v>
          </cell>
          <cell r="T2494" t="str">
            <v>Так</v>
          </cell>
        </row>
        <row r="2495">
          <cell r="B2495" t="str">
            <v>131615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Q2495">
            <v>0</v>
          </cell>
          <cell r="R2495">
            <v>0</v>
          </cell>
          <cell r="S2495" t="str">
            <v>Так</v>
          </cell>
          <cell r="T2495" t="str">
            <v>Так</v>
          </cell>
        </row>
        <row r="2496">
          <cell r="B2496" t="str">
            <v>131620</v>
          </cell>
          <cell r="L2496">
            <v>66</v>
          </cell>
          <cell r="M2496">
            <v>69</v>
          </cell>
          <cell r="N2496">
            <v>0</v>
          </cell>
          <cell r="O2496">
            <v>0</v>
          </cell>
          <cell r="Q2496">
            <v>0</v>
          </cell>
          <cell r="R2496">
            <v>0</v>
          </cell>
          <cell r="S2496" t="str">
            <v>Так</v>
          </cell>
          <cell r="T2496" t="str">
            <v>Так</v>
          </cell>
        </row>
        <row r="2497">
          <cell r="B2497" t="str">
            <v>131621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Q2497">
            <v>0</v>
          </cell>
          <cell r="R2497">
            <v>0</v>
          </cell>
          <cell r="S2497" t="str">
            <v>Так</v>
          </cell>
          <cell r="T2497" t="str">
            <v>Так</v>
          </cell>
        </row>
        <row r="2498">
          <cell r="B2498" t="str">
            <v>131625</v>
          </cell>
          <cell r="L2498">
            <v>23</v>
          </cell>
          <cell r="M2498">
            <v>29</v>
          </cell>
          <cell r="N2498">
            <v>0</v>
          </cell>
          <cell r="O2498">
            <v>0</v>
          </cell>
          <cell r="Q2498">
            <v>0</v>
          </cell>
          <cell r="R2498">
            <v>0</v>
          </cell>
          <cell r="S2498" t="str">
            <v>Так</v>
          </cell>
          <cell r="T2498" t="str">
            <v>Так</v>
          </cell>
        </row>
        <row r="2499">
          <cell r="B2499" t="str">
            <v>131630</v>
          </cell>
          <cell r="L2499">
            <v>52</v>
          </cell>
          <cell r="M2499">
            <v>64</v>
          </cell>
          <cell r="N2499">
            <v>0</v>
          </cell>
          <cell r="O2499">
            <v>0</v>
          </cell>
          <cell r="Q2499">
            <v>0</v>
          </cell>
          <cell r="R2499">
            <v>0</v>
          </cell>
          <cell r="S2499" t="str">
            <v>Так</v>
          </cell>
          <cell r="T2499" t="str">
            <v>Так</v>
          </cell>
        </row>
        <row r="2500">
          <cell r="B2500" t="str">
            <v>131635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Q2500">
            <v>0</v>
          </cell>
          <cell r="R2500">
            <v>0</v>
          </cell>
          <cell r="S2500" t="str">
            <v>Так</v>
          </cell>
          <cell r="T2500" t="str">
            <v>Так</v>
          </cell>
        </row>
        <row r="2501">
          <cell r="B2501" t="str">
            <v>131640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Q2501">
            <v>0</v>
          </cell>
          <cell r="R2501">
            <v>0</v>
          </cell>
          <cell r="S2501" t="str">
            <v>Так</v>
          </cell>
          <cell r="T2501" t="str">
            <v>Так</v>
          </cell>
        </row>
        <row r="2502">
          <cell r="B2502" t="str">
            <v>131645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Q2502">
            <v>0</v>
          </cell>
          <cell r="R2502">
            <v>0</v>
          </cell>
          <cell r="S2502" t="str">
            <v>Так</v>
          </cell>
          <cell r="T2502" t="str">
            <v>Так</v>
          </cell>
        </row>
        <row r="2503">
          <cell r="B2503" t="str">
            <v>131650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Q2503">
            <v>0</v>
          </cell>
          <cell r="R2503">
            <v>0</v>
          </cell>
          <cell r="S2503" t="str">
            <v>Так</v>
          </cell>
          <cell r="T2503" t="str">
            <v>Так</v>
          </cell>
        </row>
        <row r="2504">
          <cell r="B2504" t="str">
            <v>131660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Q2504">
            <v>0</v>
          </cell>
          <cell r="R2504">
            <v>0</v>
          </cell>
          <cell r="S2504" t="str">
            <v>Так</v>
          </cell>
          <cell r="T2504" t="str">
            <v>Так</v>
          </cell>
        </row>
        <row r="2505">
          <cell r="B2505" t="str">
            <v>131665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Q2505">
            <v>0</v>
          </cell>
          <cell r="R2505">
            <v>0</v>
          </cell>
          <cell r="S2505" t="str">
            <v>Так</v>
          </cell>
          <cell r="T2505" t="str">
            <v>Так</v>
          </cell>
        </row>
        <row r="2506">
          <cell r="B2506" t="str">
            <v>131670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Q2506">
            <v>0</v>
          </cell>
          <cell r="R2506">
            <v>0</v>
          </cell>
          <cell r="S2506" t="str">
            <v>Так</v>
          </cell>
          <cell r="T2506" t="str">
            <v>Так</v>
          </cell>
        </row>
        <row r="2507">
          <cell r="B2507" t="str">
            <v>131690</v>
          </cell>
          <cell r="L2507">
            <v>5976</v>
          </cell>
          <cell r="M2507">
            <v>17244</v>
          </cell>
          <cell r="N2507">
            <v>0</v>
          </cell>
          <cell r="O2507">
            <v>0</v>
          </cell>
          <cell r="Q2507">
            <v>0</v>
          </cell>
          <cell r="R2507">
            <v>0</v>
          </cell>
          <cell r="S2507" t="str">
            <v>Так</v>
          </cell>
          <cell r="T2507" t="str">
            <v>Так</v>
          </cell>
        </row>
        <row r="2508">
          <cell r="B2508" t="str">
            <v>131695</v>
          </cell>
          <cell r="L2508">
            <v>6117</v>
          </cell>
          <cell r="M2508">
            <v>17406</v>
          </cell>
          <cell r="N2508">
            <v>0</v>
          </cell>
          <cell r="O2508">
            <v>0</v>
          </cell>
          <cell r="Q2508">
            <v>0</v>
          </cell>
          <cell r="R2508">
            <v>0</v>
          </cell>
          <cell r="S2508" t="str">
            <v>Так</v>
          </cell>
          <cell r="T2508" t="str">
            <v>Так</v>
          </cell>
        </row>
        <row r="2509">
          <cell r="B2509" t="str">
            <v>131700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Q2509">
            <v>0</v>
          </cell>
          <cell r="R2509">
            <v>0</v>
          </cell>
          <cell r="S2509" t="str">
            <v>Так</v>
          </cell>
          <cell r="T2509" t="str">
            <v>Так</v>
          </cell>
        </row>
        <row r="2510">
          <cell r="B2510" t="str">
            <v>131800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Q2510">
            <v>0</v>
          </cell>
          <cell r="R2510">
            <v>0</v>
          </cell>
          <cell r="S2510" t="str">
            <v>Так</v>
          </cell>
          <cell r="T2510" t="str">
            <v>Так</v>
          </cell>
        </row>
        <row r="2511">
          <cell r="B2511" t="str">
            <v>131900</v>
          </cell>
          <cell r="L2511">
            <v>202618</v>
          </cell>
          <cell r="M2511">
            <v>198551</v>
          </cell>
          <cell r="N2511">
            <v>0</v>
          </cell>
          <cell r="O2511">
            <v>0</v>
          </cell>
          <cell r="Q2511">
            <v>0</v>
          </cell>
          <cell r="R2511">
            <v>0</v>
          </cell>
          <cell r="S2511" t="str">
            <v>Так</v>
          </cell>
          <cell r="T2511" t="str">
            <v>Так</v>
          </cell>
        </row>
        <row r="2512">
          <cell r="B2512" t="str">
            <v>132000</v>
          </cell>
          <cell r="L2512">
            <v>50224</v>
          </cell>
          <cell r="M2512">
            <v>75717</v>
          </cell>
          <cell r="N2512">
            <v>0</v>
          </cell>
          <cell r="O2512">
            <v>9.0957116631667917E-2</v>
          </cell>
          <cell r="Q2512">
            <v>0</v>
          </cell>
          <cell r="R2512">
            <v>6887</v>
          </cell>
          <cell r="S2512" t="str">
            <v>Так</v>
          </cell>
          <cell r="T2512" t="str">
            <v>Так</v>
          </cell>
        </row>
        <row r="2513">
          <cell r="B2513" t="str">
            <v>132010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Q2513">
            <v>0</v>
          </cell>
          <cell r="R2513">
            <v>0</v>
          </cell>
          <cell r="S2513" t="str">
            <v>Так</v>
          </cell>
          <cell r="T2513" t="str">
            <v>Так</v>
          </cell>
        </row>
        <row r="2514">
          <cell r="B2514" t="str">
            <v>132011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Q2514">
            <v>0</v>
          </cell>
          <cell r="R2514">
            <v>0</v>
          </cell>
          <cell r="S2514" t="str">
            <v>Так</v>
          </cell>
          <cell r="T2514" t="str">
            <v>Так</v>
          </cell>
        </row>
        <row r="2515">
          <cell r="B2515" t="str">
            <v>132012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Q2515">
            <v>0</v>
          </cell>
          <cell r="R2515">
            <v>0</v>
          </cell>
          <cell r="S2515" t="str">
            <v>Так</v>
          </cell>
          <cell r="T2515" t="str">
            <v>Так</v>
          </cell>
        </row>
        <row r="2516">
          <cell r="B2516" t="str">
            <v>132013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Q2516">
            <v>0</v>
          </cell>
          <cell r="R2516">
            <v>0</v>
          </cell>
          <cell r="S2516" t="str">
            <v>Так</v>
          </cell>
          <cell r="T2516" t="str">
            <v>Так</v>
          </cell>
        </row>
        <row r="2517">
          <cell r="B2517" t="str">
            <v>132014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Q2517">
            <v>0</v>
          </cell>
          <cell r="R2517">
            <v>0</v>
          </cell>
          <cell r="S2517" t="str">
            <v>Так</v>
          </cell>
          <cell r="T2517" t="str">
            <v>Так</v>
          </cell>
        </row>
        <row r="2518">
          <cell r="B2518" t="str">
            <v>132050</v>
          </cell>
          <cell r="L2518">
            <v>36855</v>
          </cell>
          <cell r="M2518">
            <v>51525</v>
          </cell>
          <cell r="N2518">
            <v>0</v>
          </cell>
          <cell r="O2518">
            <v>0.13275109170305677</v>
          </cell>
          <cell r="Q2518">
            <v>0</v>
          </cell>
          <cell r="R2518">
            <v>6840</v>
          </cell>
          <cell r="S2518" t="str">
            <v>Так</v>
          </cell>
          <cell r="T2518" t="str">
            <v>Так</v>
          </cell>
        </row>
        <row r="2519">
          <cell r="B2519" t="str">
            <v>132070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Q2519">
            <v>0</v>
          </cell>
          <cell r="R2519">
            <v>0</v>
          </cell>
          <cell r="S2519" t="str">
            <v>Так</v>
          </cell>
          <cell r="T2519" t="str">
            <v>Так</v>
          </cell>
        </row>
        <row r="2520">
          <cell r="B2520" t="str">
            <v>132090</v>
          </cell>
          <cell r="L2520">
            <v>13369</v>
          </cell>
          <cell r="M2520">
            <v>24192</v>
          </cell>
          <cell r="N2520">
            <v>0</v>
          </cell>
          <cell r="O2520">
            <v>0</v>
          </cell>
          <cell r="Q2520">
            <v>0</v>
          </cell>
          <cell r="R2520">
            <v>0</v>
          </cell>
          <cell r="S2520" t="str">
            <v>Так</v>
          </cell>
          <cell r="T2520" t="str">
            <v>Так</v>
          </cell>
        </row>
        <row r="2521">
          <cell r="B2521" t="str">
            <v>132095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Q2521">
            <v>0</v>
          </cell>
          <cell r="R2521">
            <v>0</v>
          </cell>
          <cell r="S2521" t="str">
            <v>Так</v>
          </cell>
          <cell r="T2521" t="str">
            <v>Так</v>
          </cell>
        </row>
        <row r="2522">
          <cell r="B2522" t="str">
            <v>132105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Q2522">
            <v>0</v>
          </cell>
          <cell r="R2522">
            <v>0</v>
          </cell>
          <cell r="S2522" t="str">
            <v>Так</v>
          </cell>
          <cell r="T2522" t="str">
            <v>Так</v>
          </cell>
        </row>
        <row r="2523">
          <cell r="B2523" t="str">
            <v>13(2105)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Q2523">
            <v>0</v>
          </cell>
          <cell r="R2523">
            <v>0</v>
          </cell>
          <cell r="S2523" t="str">
            <v>Так</v>
          </cell>
          <cell r="T2523" t="str">
            <v>Так</v>
          </cell>
        </row>
        <row r="2524">
          <cell r="B2524" t="str">
            <v>132110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Q2524">
            <v>0</v>
          </cell>
          <cell r="R2524">
            <v>0</v>
          </cell>
          <cell r="S2524" t="str">
            <v>Так</v>
          </cell>
          <cell r="T2524" t="str">
            <v>Так</v>
          </cell>
        </row>
        <row r="2525">
          <cell r="B2525" t="str">
            <v>13(2110)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Q2525">
            <v>0</v>
          </cell>
          <cell r="R2525">
            <v>0</v>
          </cell>
          <cell r="S2525" t="str">
            <v>Так</v>
          </cell>
          <cell r="T2525" t="str">
            <v>Так</v>
          </cell>
        </row>
        <row r="2526">
          <cell r="B2526" t="str">
            <v>132111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Q2526">
            <v>0</v>
          </cell>
          <cell r="R2526">
            <v>0</v>
          </cell>
          <cell r="S2526" t="str">
            <v>Так</v>
          </cell>
          <cell r="T2526" t="str">
            <v>Так</v>
          </cell>
        </row>
        <row r="2527">
          <cell r="B2527" t="str">
            <v>132112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Q2527">
            <v>0</v>
          </cell>
          <cell r="R2527">
            <v>0</v>
          </cell>
          <cell r="S2527" t="str">
            <v>Так</v>
          </cell>
          <cell r="T2527" t="str">
            <v>Так</v>
          </cell>
        </row>
        <row r="2528">
          <cell r="B2528" t="str">
            <v>132120</v>
          </cell>
          <cell r="L2528">
            <v>823</v>
          </cell>
          <cell r="M2528">
            <v>1143</v>
          </cell>
          <cell r="N2528">
            <v>0</v>
          </cell>
          <cell r="O2528">
            <v>0</v>
          </cell>
          <cell r="Q2528">
            <v>0</v>
          </cell>
          <cell r="R2528">
            <v>0</v>
          </cell>
          <cell r="S2528" t="str">
            <v>Так</v>
          </cell>
          <cell r="T2528" t="str">
            <v>Так</v>
          </cell>
        </row>
        <row r="2529">
          <cell r="B2529" t="str">
            <v>132121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Q2529">
            <v>0</v>
          </cell>
          <cell r="R2529">
            <v>0</v>
          </cell>
          <cell r="S2529" t="str">
            <v>Так</v>
          </cell>
          <cell r="T2529" t="str">
            <v>Так</v>
          </cell>
        </row>
        <row r="2530">
          <cell r="B2530" t="str">
            <v>132122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Q2530">
            <v>0</v>
          </cell>
          <cell r="R2530">
            <v>0</v>
          </cell>
          <cell r="S2530" t="str">
            <v>Так</v>
          </cell>
          <cell r="T2530" t="str">
            <v>Так</v>
          </cell>
        </row>
        <row r="2531">
          <cell r="B2531" t="str">
            <v>132130</v>
          </cell>
          <cell r="L2531">
            <v>3226</v>
          </cell>
          <cell r="M2531">
            <v>4170</v>
          </cell>
          <cell r="N2531">
            <v>0</v>
          </cell>
          <cell r="O2531">
            <v>0</v>
          </cell>
          <cell r="Q2531">
            <v>0</v>
          </cell>
          <cell r="R2531">
            <v>0</v>
          </cell>
          <cell r="S2531" t="str">
            <v>Так</v>
          </cell>
          <cell r="T2531" t="str">
            <v>Так</v>
          </cell>
        </row>
        <row r="2532">
          <cell r="B2532" t="str">
            <v>132150</v>
          </cell>
          <cell r="L2532">
            <v>994</v>
          </cell>
          <cell r="M2532">
            <v>1060</v>
          </cell>
          <cell r="N2532">
            <v>0</v>
          </cell>
          <cell r="O2532">
            <v>0</v>
          </cell>
          <cell r="Q2532">
            <v>0</v>
          </cell>
          <cell r="R2532">
            <v>0</v>
          </cell>
          <cell r="S2532" t="str">
            <v>Так</v>
          </cell>
          <cell r="T2532" t="str">
            <v>Так</v>
          </cell>
        </row>
        <row r="2533">
          <cell r="B2533" t="str">
            <v>132180</v>
          </cell>
          <cell r="L2533">
            <v>1103</v>
          </cell>
          <cell r="M2533">
            <v>102902</v>
          </cell>
          <cell r="N2533">
            <v>0</v>
          </cell>
          <cell r="O2533">
            <v>0</v>
          </cell>
          <cell r="Q2533">
            <v>0</v>
          </cell>
          <cell r="R2533">
            <v>0</v>
          </cell>
          <cell r="S2533" t="str">
            <v>Так</v>
          </cell>
          <cell r="T2533" t="str">
            <v>Так</v>
          </cell>
        </row>
        <row r="2534">
          <cell r="B2534" t="str">
            <v>132181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Q2534">
            <v>0</v>
          </cell>
          <cell r="R2534">
            <v>0</v>
          </cell>
          <cell r="S2534" t="str">
            <v>Так</v>
          </cell>
          <cell r="T2534" t="str">
            <v>Так</v>
          </cell>
        </row>
        <row r="2535">
          <cell r="B2535" t="str">
            <v>132182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Q2535">
            <v>0</v>
          </cell>
          <cell r="R2535">
            <v>0</v>
          </cell>
          <cell r="S2535" t="str">
            <v>Так</v>
          </cell>
          <cell r="T2535" t="str">
            <v>Так</v>
          </cell>
        </row>
        <row r="2536">
          <cell r="B2536" t="str">
            <v>132190</v>
          </cell>
          <cell r="L2536">
            <v>8869</v>
          </cell>
          <cell r="M2536">
            <v>0</v>
          </cell>
          <cell r="N2536">
            <v>0</v>
          </cell>
          <cell r="O2536">
            <v>0</v>
          </cell>
          <cell r="Q2536">
            <v>0</v>
          </cell>
          <cell r="R2536">
            <v>0</v>
          </cell>
          <cell r="S2536" t="str">
            <v>Так</v>
          </cell>
          <cell r="T2536" t="str">
            <v>Так</v>
          </cell>
        </row>
        <row r="2537">
          <cell r="B2537" t="str">
            <v>132195</v>
          </cell>
          <cell r="L2537">
            <v>0</v>
          </cell>
          <cell r="M2537">
            <v>82797</v>
          </cell>
          <cell r="N2537">
            <v>0</v>
          </cell>
          <cell r="O2537">
            <v>0</v>
          </cell>
          <cell r="Q2537">
            <v>0</v>
          </cell>
          <cell r="R2537">
            <v>0</v>
          </cell>
          <cell r="S2537" t="str">
            <v>Так</v>
          </cell>
          <cell r="T2537" t="str">
            <v>Так</v>
          </cell>
        </row>
        <row r="2538">
          <cell r="B2538" t="str">
            <v>132200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Q2538">
            <v>0</v>
          </cell>
          <cell r="R2538">
            <v>0</v>
          </cell>
          <cell r="S2538" t="str">
            <v>Так</v>
          </cell>
          <cell r="T2538" t="str">
            <v>Так</v>
          </cell>
        </row>
        <row r="2539">
          <cell r="B2539" t="str">
            <v>132220</v>
          </cell>
          <cell r="L2539">
            <v>75</v>
          </cell>
          <cell r="M2539">
            <v>77</v>
          </cell>
          <cell r="N2539">
            <v>0</v>
          </cell>
          <cell r="O2539">
            <v>0</v>
          </cell>
          <cell r="Q2539">
            <v>0</v>
          </cell>
          <cell r="R2539">
            <v>0</v>
          </cell>
          <cell r="S2539" t="str">
            <v>Так</v>
          </cell>
          <cell r="T2539" t="str">
            <v>Так</v>
          </cell>
        </row>
        <row r="2540">
          <cell r="B2540" t="str">
            <v>132240</v>
          </cell>
          <cell r="L2540">
            <v>0</v>
          </cell>
          <cell r="M2540">
            <v>69</v>
          </cell>
          <cell r="N2540">
            <v>0</v>
          </cell>
          <cell r="O2540">
            <v>0</v>
          </cell>
          <cell r="Q2540">
            <v>0</v>
          </cell>
          <cell r="R2540">
            <v>0</v>
          </cell>
          <cell r="S2540" t="str">
            <v>Так</v>
          </cell>
          <cell r="T2540" t="str">
            <v>Так</v>
          </cell>
        </row>
        <row r="2541">
          <cell r="B2541" t="str">
            <v>132241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Q2541">
            <v>0</v>
          </cell>
          <cell r="R2541">
            <v>0</v>
          </cell>
          <cell r="S2541" t="str">
            <v>Так</v>
          </cell>
          <cell r="T2541" t="str">
            <v>Так</v>
          </cell>
        </row>
        <row r="2542">
          <cell r="B2542" t="str">
            <v>132250</v>
          </cell>
          <cell r="L2542">
            <v>8065</v>
          </cell>
          <cell r="M2542">
            <v>15021</v>
          </cell>
          <cell r="N2542">
            <v>1</v>
          </cell>
          <cell r="O2542">
            <v>1</v>
          </cell>
          <cell r="Q2542">
            <v>8065</v>
          </cell>
          <cell r="R2542">
            <v>15021</v>
          </cell>
          <cell r="S2542" t="str">
            <v>Так</v>
          </cell>
          <cell r="T2542" t="str">
            <v>Так</v>
          </cell>
        </row>
        <row r="2543">
          <cell r="B2543" t="str">
            <v>132255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Q2543">
            <v>0</v>
          </cell>
          <cell r="R2543">
            <v>0</v>
          </cell>
          <cell r="S2543" t="str">
            <v>Так</v>
          </cell>
          <cell r="T2543" t="str">
            <v>Так</v>
          </cell>
        </row>
        <row r="2544">
          <cell r="B2544" t="str">
            <v>132270</v>
          </cell>
          <cell r="L2544">
            <v>0</v>
          </cell>
          <cell r="M2544">
            <v>2554</v>
          </cell>
          <cell r="N2544">
            <v>0</v>
          </cell>
          <cell r="O2544">
            <v>0</v>
          </cell>
          <cell r="Q2544">
            <v>0</v>
          </cell>
          <cell r="R2544">
            <v>0</v>
          </cell>
          <cell r="S2544" t="str">
            <v>Так</v>
          </cell>
          <cell r="T2544" t="str">
            <v>Так</v>
          </cell>
        </row>
        <row r="2545">
          <cell r="B2545" t="str">
            <v>132275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Q2545">
            <v>0</v>
          </cell>
          <cell r="R2545">
            <v>0</v>
          </cell>
          <cell r="S2545" t="str">
            <v>Так</v>
          </cell>
          <cell r="T2545" t="str">
            <v>Так</v>
          </cell>
        </row>
        <row r="2546">
          <cell r="B2546" t="str">
            <v>13(2275)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Q2546">
            <v>0</v>
          </cell>
          <cell r="R2546">
            <v>0</v>
          </cell>
          <cell r="S2546" t="str">
            <v>Так</v>
          </cell>
          <cell r="T2546" t="str">
            <v>Так</v>
          </cell>
        </row>
        <row r="2547">
          <cell r="B2547" t="str">
            <v>132290</v>
          </cell>
          <cell r="L2547">
            <v>879</v>
          </cell>
          <cell r="M2547">
            <v>0</v>
          </cell>
          <cell r="N2547">
            <v>0</v>
          </cell>
          <cell r="O2547">
            <v>0</v>
          </cell>
          <cell r="Q2547">
            <v>0</v>
          </cell>
          <cell r="R2547">
            <v>0</v>
          </cell>
          <cell r="S2547" t="str">
            <v>Так</v>
          </cell>
          <cell r="T2547" t="str">
            <v>Так</v>
          </cell>
        </row>
        <row r="2548">
          <cell r="B2548" t="str">
            <v>132295</v>
          </cell>
          <cell r="L2548">
            <v>0</v>
          </cell>
          <cell r="M2548">
            <v>100226</v>
          </cell>
          <cell r="N2548">
            <v>0</v>
          </cell>
          <cell r="O2548">
            <v>0</v>
          </cell>
          <cell r="Q2548">
            <v>0</v>
          </cell>
          <cell r="R2548">
            <v>0</v>
          </cell>
          <cell r="S2548" t="str">
            <v>Так</v>
          </cell>
          <cell r="T2548" t="str">
            <v>Так</v>
          </cell>
        </row>
        <row r="2549">
          <cell r="B2549" t="str">
            <v>132300</v>
          </cell>
          <cell r="L2549">
            <v>-559</v>
          </cell>
          <cell r="M2549">
            <v>0</v>
          </cell>
          <cell r="N2549">
            <v>0</v>
          </cell>
          <cell r="O2549">
            <v>0</v>
          </cell>
          <cell r="Q2549">
            <v>0</v>
          </cell>
          <cell r="R2549">
            <v>0</v>
          </cell>
          <cell r="S2549" t="str">
            <v>Так</v>
          </cell>
          <cell r="T2549" t="str">
            <v>Так</v>
          </cell>
        </row>
        <row r="2550">
          <cell r="B2550" t="str">
            <v>13(2300)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Q2550">
            <v>0</v>
          </cell>
          <cell r="R2550">
            <v>0</v>
          </cell>
          <cell r="S2550" t="str">
            <v>Так</v>
          </cell>
          <cell r="T2550" t="str">
            <v>Так</v>
          </cell>
        </row>
        <row r="2551">
          <cell r="B2551" t="str">
            <v>132305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Q2551">
            <v>0</v>
          </cell>
          <cell r="R2551">
            <v>0</v>
          </cell>
          <cell r="S2551" t="str">
            <v>Так</v>
          </cell>
          <cell r="T2551" t="str">
            <v>Так</v>
          </cell>
        </row>
        <row r="2552">
          <cell r="B2552" t="str">
            <v>13(2305)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Q2552">
            <v>0</v>
          </cell>
          <cell r="R2552">
            <v>0</v>
          </cell>
          <cell r="S2552" t="str">
            <v>Так</v>
          </cell>
          <cell r="T2552" t="str">
            <v>Так</v>
          </cell>
        </row>
        <row r="2553">
          <cell r="B2553" t="str">
            <v>132350</v>
          </cell>
          <cell r="L2553">
            <v>320</v>
          </cell>
          <cell r="M2553">
            <v>0</v>
          </cell>
          <cell r="N2553">
            <v>0</v>
          </cell>
          <cell r="O2553">
            <v>0</v>
          </cell>
          <cell r="Q2553">
            <v>0</v>
          </cell>
          <cell r="R2553">
            <v>0</v>
          </cell>
          <cell r="S2553" t="str">
            <v>Так</v>
          </cell>
          <cell r="T2553" t="str">
            <v>Так</v>
          </cell>
        </row>
        <row r="2554">
          <cell r="B2554" t="str">
            <v>132355</v>
          </cell>
          <cell r="L2554">
            <v>0</v>
          </cell>
          <cell r="M2554">
            <v>100226</v>
          </cell>
          <cell r="N2554">
            <v>0</v>
          </cell>
          <cell r="O2554">
            <v>0</v>
          </cell>
          <cell r="Q2554">
            <v>0</v>
          </cell>
          <cell r="R2554">
            <v>0</v>
          </cell>
          <cell r="S2554" t="str">
            <v>Так</v>
          </cell>
          <cell r="T2554" t="str">
            <v>Так</v>
          </cell>
        </row>
        <row r="2555">
          <cell r="B2555" t="str">
            <v>132400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Q2555">
            <v>0</v>
          </cell>
          <cell r="R2555">
            <v>0</v>
          </cell>
          <cell r="S2555" t="str">
            <v>Так</v>
          </cell>
          <cell r="T2555" t="str">
            <v>Так</v>
          </cell>
        </row>
        <row r="2556">
          <cell r="B2556" t="str">
            <v>132405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Q2556">
            <v>0</v>
          </cell>
          <cell r="R2556">
            <v>0</v>
          </cell>
          <cell r="S2556" t="str">
            <v>Так</v>
          </cell>
          <cell r="T2556" t="str">
            <v>Так</v>
          </cell>
        </row>
        <row r="2557">
          <cell r="B2557" t="str">
            <v>132410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Q2557">
            <v>0</v>
          </cell>
          <cell r="R2557">
            <v>0</v>
          </cell>
          <cell r="S2557" t="str">
            <v>Так</v>
          </cell>
          <cell r="T2557" t="str">
            <v>Так</v>
          </cell>
        </row>
        <row r="2558">
          <cell r="B2558" t="str">
            <v>132415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Q2558">
            <v>0</v>
          </cell>
          <cell r="R2558">
            <v>0</v>
          </cell>
          <cell r="S2558" t="str">
            <v>Так</v>
          </cell>
          <cell r="T2558" t="str">
            <v>Так</v>
          </cell>
        </row>
        <row r="2559">
          <cell r="B2559" t="str">
            <v>132445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Q2559">
            <v>0</v>
          </cell>
          <cell r="R2559">
            <v>0</v>
          </cell>
          <cell r="S2559" t="str">
            <v>Так</v>
          </cell>
          <cell r="T2559" t="str">
            <v>Так</v>
          </cell>
        </row>
        <row r="2560">
          <cell r="B2560" t="str">
            <v>132450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Q2560">
            <v>0</v>
          </cell>
          <cell r="R2560">
            <v>0</v>
          </cell>
          <cell r="S2560" t="str">
            <v>Так</v>
          </cell>
          <cell r="T2560" t="str">
            <v>Так</v>
          </cell>
        </row>
        <row r="2561">
          <cell r="B2561" t="str">
            <v>132455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Q2561">
            <v>0</v>
          </cell>
          <cell r="R2561">
            <v>0</v>
          </cell>
          <cell r="S2561" t="str">
            <v>Так</v>
          </cell>
          <cell r="T2561" t="str">
            <v>Так</v>
          </cell>
        </row>
        <row r="2562">
          <cell r="B2562" t="str">
            <v>132460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Q2562">
            <v>0</v>
          </cell>
          <cell r="R2562">
            <v>0</v>
          </cell>
          <cell r="S2562" t="str">
            <v>Так</v>
          </cell>
          <cell r="T2562" t="str">
            <v>Так</v>
          </cell>
        </row>
        <row r="2563">
          <cell r="B2563" t="str">
            <v>132465</v>
          </cell>
          <cell r="L2563">
            <v>320</v>
          </cell>
          <cell r="M2563">
            <v>100226</v>
          </cell>
          <cell r="N2563">
            <v>0</v>
          </cell>
          <cell r="O2563">
            <v>0</v>
          </cell>
          <cell r="Q2563">
            <v>0</v>
          </cell>
          <cell r="R2563">
            <v>0</v>
          </cell>
          <cell r="S2563" t="str">
            <v>Так</v>
          </cell>
          <cell r="T2563" t="str">
            <v>Так</v>
          </cell>
        </row>
        <row r="2564">
          <cell r="B2564" t="str">
            <v>132500</v>
          </cell>
          <cell r="L2564">
            <v>-11496</v>
          </cell>
          <cell r="M2564">
            <v>-13736</v>
          </cell>
          <cell r="N2564">
            <v>0</v>
          </cell>
          <cell r="O2564">
            <v>0</v>
          </cell>
          <cell r="Q2564">
            <v>0</v>
          </cell>
          <cell r="R2564">
            <v>0</v>
          </cell>
          <cell r="S2564" t="str">
            <v>Так</v>
          </cell>
          <cell r="T2564" t="str">
            <v>Так</v>
          </cell>
        </row>
        <row r="2565">
          <cell r="B2565" t="str">
            <v>132505</v>
          </cell>
          <cell r="L2565">
            <v>-1805</v>
          </cell>
          <cell r="M2565">
            <v>-1774</v>
          </cell>
          <cell r="N2565">
            <v>0</v>
          </cell>
          <cell r="O2565">
            <v>0</v>
          </cell>
          <cell r="Q2565">
            <v>0</v>
          </cell>
          <cell r="R2565">
            <v>0</v>
          </cell>
          <cell r="S2565" t="str">
            <v>Так</v>
          </cell>
          <cell r="T2565" t="str">
            <v>Так</v>
          </cell>
        </row>
        <row r="2566">
          <cell r="B2566" t="str">
            <v>132510</v>
          </cell>
          <cell r="L2566">
            <v>-660</v>
          </cell>
          <cell r="M2566">
            <v>-653</v>
          </cell>
          <cell r="N2566">
            <v>0</v>
          </cell>
          <cell r="O2566">
            <v>0</v>
          </cell>
          <cell r="Q2566">
            <v>0</v>
          </cell>
          <cell r="R2566">
            <v>0</v>
          </cell>
          <cell r="S2566" t="str">
            <v>Так</v>
          </cell>
          <cell r="T2566" t="str">
            <v>Так</v>
          </cell>
        </row>
        <row r="2567">
          <cell r="B2567" t="str">
            <v>132515</v>
          </cell>
          <cell r="L2567">
            <v>-8805</v>
          </cell>
          <cell r="M2567">
            <v>-10285</v>
          </cell>
          <cell r="N2567">
            <v>0</v>
          </cell>
          <cell r="O2567">
            <v>0</v>
          </cell>
          <cell r="Q2567">
            <v>0</v>
          </cell>
          <cell r="R2567">
            <v>0</v>
          </cell>
          <cell r="S2567" t="str">
            <v>Так</v>
          </cell>
          <cell r="T2567" t="str">
            <v>Так</v>
          </cell>
        </row>
        <row r="2568">
          <cell r="B2568" t="str">
            <v>132520</v>
          </cell>
          <cell r="L2568">
            <v>-19412</v>
          </cell>
          <cell r="M2568">
            <v>-133209</v>
          </cell>
          <cell r="N2568">
            <v>0</v>
          </cell>
          <cell r="O2568">
            <v>0</v>
          </cell>
          <cell r="Q2568">
            <v>0</v>
          </cell>
          <cell r="R2568">
            <v>0</v>
          </cell>
          <cell r="S2568" t="str">
            <v>Так</v>
          </cell>
          <cell r="T2568" t="str">
            <v>Так</v>
          </cell>
        </row>
        <row r="2569">
          <cell r="B2569" t="str">
            <v>132550</v>
          </cell>
          <cell r="L2569">
            <v>-42178</v>
          </cell>
          <cell r="M2569">
            <v>-159657</v>
          </cell>
          <cell r="N2569">
            <v>0</v>
          </cell>
          <cell r="O2569">
            <v>0</v>
          </cell>
          <cell r="Q2569">
            <v>0</v>
          </cell>
          <cell r="R2569">
            <v>0</v>
          </cell>
          <cell r="S2569" t="str">
            <v>Так</v>
          </cell>
          <cell r="T2569" t="str">
            <v>Так</v>
          </cell>
        </row>
        <row r="2570">
          <cell r="B2570" t="str">
            <v>132600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Q2570">
            <v>0</v>
          </cell>
          <cell r="R2570">
            <v>0</v>
          </cell>
          <cell r="S2570" t="str">
            <v>Так</v>
          </cell>
          <cell r="T2570" t="str">
            <v>Так</v>
          </cell>
        </row>
        <row r="2571">
          <cell r="B2571" t="str">
            <v>132605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Q2571">
            <v>0</v>
          </cell>
          <cell r="R2571">
            <v>0</v>
          </cell>
          <cell r="S2571" t="str">
            <v>Так</v>
          </cell>
          <cell r="T2571" t="str">
            <v>Так</v>
          </cell>
        </row>
        <row r="2572">
          <cell r="B2572" t="str">
            <v>132610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Q2572">
            <v>0</v>
          </cell>
          <cell r="R2572">
            <v>0</v>
          </cell>
          <cell r="S2572" t="str">
            <v>Так</v>
          </cell>
          <cell r="T2572" t="str">
            <v>Так</v>
          </cell>
        </row>
        <row r="2573">
          <cell r="B2573" t="str">
            <v>132615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Q2573">
            <v>0</v>
          </cell>
          <cell r="R2573">
            <v>0</v>
          </cell>
          <cell r="S2573" t="str">
            <v>Так</v>
          </cell>
          <cell r="T2573" t="str">
            <v>Так</v>
          </cell>
        </row>
        <row r="2574">
          <cell r="B2574" t="str">
            <v>132650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Q2574">
            <v>0</v>
          </cell>
          <cell r="R2574">
            <v>0</v>
          </cell>
          <cell r="S2574" t="str">
            <v>Так</v>
          </cell>
          <cell r="T2574" t="str">
            <v>Так</v>
          </cell>
        </row>
        <row r="2575">
          <cell r="B2575" t="str">
            <v>133000</v>
          </cell>
          <cell r="L2575">
            <v>61899</v>
          </cell>
          <cell r="M2575">
            <v>89038</v>
          </cell>
          <cell r="N2575">
            <v>0</v>
          </cell>
          <cell r="O2575">
            <v>0</v>
          </cell>
          <cell r="Q2575">
            <v>0</v>
          </cell>
          <cell r="R2575">
            <v>0</v>
          </cell>
          <cell r="S2575" t="str">
            <v>Так</v>
          </cell>
          <cell r="T2575" t="str">
            <v>Так</v>
          </cell>
        </row>
        <row r="2576">
          <cell r="B2576" t="str">
            <v>133005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Q2576">
            <v>0</v>
          </cell>
          <cell r="R2576">
            <v>0</v>
          </cell>
          <cell r="S2576" t="str">
            <v>Так</v>
          </cell>
          <cell r="T2576" t="str">
            <v>Так</v>
          </cell>
        </row>
        <row r="2577">
          <cell r="B2577" t="str">
            <v>133006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Q2577">
            <v>0</v>
          </cell>
          <cell r="R2577">
            <v>0</v>
          </cell>
          <cell r="S2577" t="str">
            <v>Так</v>
          </cell>
          <cell r="T2577" t="str">
            <v>Так</v>
          </cell>
        </row>
        <row r="2578">
          <cell r="B2578" t="str">
            <v>133010</v>
          </cell>
          <cell r="L2578">
            <v>13</v>
          </cell>
          <cell r="M2578">
            <v>19</v>
          </cell>
          <cell r="N2578">
            <v>0</v>
          </cell>
          <cell r="O2578">
            <v>0</v>
          </cell>
          <cell r="Q2578">
            <v>0</v>
          </cell>
          <cell r="R2578">
            <v>0</v>
          </cell>
          <cell r="S2578" t="str">
            <v>Так</v>
          </cell>
          <cell r="T2578" t="str">
            <v>Так</v>
          </cell>
        </row>
        <row r="2579">
          <cell r="B2579" t="str">
            <v>133095</v>
          </cell>
          <cell r="L2579">
            <v>1840</v>
          </cell>
          <cell r="M2579">
            <v>92</v>
          </cell>
          <cell r="N2579">
            <v>0</v>
          </cell>
          <cell r="O2579">
            <v>0</v>
          </cell>
          <cell r="Q2579">
            <v>0</v>
          </cell>
          <cell r="R2579">
            <v>0</v>
          </cell>
          <cell r="S2579" t="str">
            <v>Так</v>
          </cell>
          <cell r="T2579" t="str">
            <v>Так</v>
          </cell>
        </row>
        <row r="2580">
          <cell r="B2580" t="str">
            <v>133100</v>
          </cell>
          <cell r="L2580">
            <v>17341</v>
          </cell>
          <cell r="M2580">
            <v>29101</v>
          </cell>
          <cell r="N2580">
            <v>0</v>
          </cell>
          <cell r="O2580">
            <v>0</v>
          </cell>
          <cell r="Q2580">
            <v>0</v>
          </cell>
          <cell r="R2580">
            <v>0</v>
          </cell>
          <cell r="S2580" t="str">
            <v>Так</v>
          </cell>
          <cell r="T2580" t="str">
            <v>Так</v>
          </cell>
        </row>
        <row r="2581">
          <cell r="B2581" t="str">
            <v>133105</v>
          </cell>
          <cell r="L2581">
            <v>1508</v>
          </cell>
          <cell r="M2581">
            <v>1461</v>
          </cell>
          <cell r="N2581">
            <v>0</v>
          </cell>
          <cell r="O2581">
            <v>0</v>
          </cell>
          <cell r="Q2581">
            <v>0</v>
          </cell>
          <cell r="R2581">
            <v>0</v>
          </cell>
          <cell r="S2581" t="str">
            <v>Так</v>
          </cell>
          <cell r="T2581" t="str">
            <v>Так</v>
          </cell>
        </row>
        <row r="2582">
          <cell r="B2582" t="str">
            <v>133110</v>
          </cell>
          <cell r="L2582">
            <v>875</v>
          </cell>
          <cell r="M2582">
            <v>714</v>
          </cell>
          <cell r="N2582">
            <v>0</v>
          </cell>
          <cell r="O2582">
            <v>0</v>
          </cell>
          <cell r="Q2582">
            <v>0</v>
          </cell>
          <cell r="R2582">
            <v>0</v>
          </cell>
          <cell r="S2582" t="str">
            <v>Так</v>
          </cell>
          <cell r="T2582" t="str">
            <v>Так</v>
          </cell>
        </row>
        <row r="2583">
          <cell r="B2583" t="str">
            <v>133115</v>
          </cell>
          <cell r="L2583">
            <v>2077</v>
          </cell>
          <cell r="M2583">
            <v>1846</v>
          </cell>
          <cell r="N2583">
            <v>0</v>
          </cell>
          <cell r="O2583">
            <v>0</v>
          </cell>
          <cell r="Q2583">
            <v>0</v>
          </cell>
          <cell r="R2583">
            <v>0</v>
          </cell>
          <cell r="S2583" t="str">
            <v>Так</v>
          </cell>
          <cell r="T2583" t="str">
            <v>Так</v>
          </cell>
        </row>
        <row r="2584">
          <cell r="B2584" t="str">
            <v>133190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Q2584">
            <v>0</v>
          </cell>
          <cell r="R2584">
            <v>0</v>
          </cell>
          <cell r="S2584" t="str">
            <v>Так</v>
          </cell>
          <cell r="T2584" t="str">
            <v>Так</v>
          </cell>
        </row>
        <row r="2585">
          <cell r="B2585" t="str">
            <v>133195</v>
          </cell>
          <cell r="L2585">
            <v>28816</v>
          </cell>
          <cell r="M2585">
            <v>48289</v>
          </cell>
          <cell r="N2585">
            <v>0</v>
          </cell>
          <cell r="O2585">
            <v>0</v>
          </cell>
          <cell r="Q2585">
            <v>0</v>
          </cell>
          <cell r="R2585">
            <v>0</v>
          </cell>
          <cell r="S2585" t="str">
            <v>Так</v>
          </cell>
          <cell r="T2585" t="str">
            <v>Так</v>
          </cell>
        </row>
        <row r="2586">
          <cell r="B2586" t="str">
            <v>133230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Q2586">
            <v>0</v>
          </cell>
          <cell r="R2586">
            <v>0</v>
          </cell>
          <cell r="S2586" t="str">
            <v>Так</v>
          </cell>
          <cell r="T2586" t="str">
            <v>Так</v>
          </cell>
        </row>
        <row r="2587">
          <cell r="B2587" t="str">
            <v>133295</v>
          </cell>
          <cell r="L2587">
            <v>-40082</v>
          </cell>
          <cell r="M2587">
            <v>-16313</v>
          </cell>
          <cell r="N2587">
            <v>0</v>
          </cell>
          <cell r="O2587">
            <v>0</v>
          </cell>
          <cell r="Q2587">
            <v>0</v>
          </cell>
          <cell r="R2587">
            <v>0</v>
          </cell>
          <cell r="S2587" t="str">
            <v>Так</v>
          </cell>
          <cell r="T2587" t="str">
            <v>Так</v>
          </cell>
        </row>
        <row r="2588">
          <cell r="B2588" t="str">
            <v>133300</v>
          </cell>
          <cell r="L2588">
            <v>340</v>
          </cell>
          <cell r="M2588">
            <v>0</v>
          </cell>
          <cell r="N2588">
            <v>0</v>
          </cell>
          <cell r="O2588">
            <v>0</v>
          </cell>
          <cell r="Q2588">
            <v>0</v>
          </cell>
          <cell r="R2588">
            <v>0</v>
          </cell>
          <cell r="S2588" t="str">
            <v>Так</v>
          </cell>
          <cell r="T2588" t="str">
            <v>Так</v>
          </cell>
        </row>
        <row r="2589">
          <cell r="B2589" t="str">
            <v>133305</v>
          </cell>
          <cell r="L2589">
            <v>30812</v>
          </cell>
          <cell r="M2589">
            <v>0</v>
          </cell>
          <cell r="N2589">
            <v>0</v>
          </cell>
          <cell r="O2589">
            <v>0</v>
          </cell>
          <cell r="Q2589">
            <v>0</v>
          </cell>
          <cell r="R2589">
            <v>0</v>
          </cell>
          <cell r="S2589" t="str">
            <v>Так</v>
          </cell>
          <cell r="T2589" t="str">
            <v>Так</v>
          </cell>
        </row>
        <row r="2590">
          <cell r="B2590" t="str">
            <v>133340</v>
          </cell>
          <cell r="L2590">
            <v>18</v>
          </cell>
          <cell r="M2590">
            <v>0</v>
          </cell>
          <cell r="N2590">
            <v>0</v>
          </cell>
          <cell r="O2590">
            <v>0</v>
          </cell>
          <cell r="Q2590">
            <v>0</v>
          </cell>
          <cell r="R2590">
            <v>0</v>
          </cell>
          <cell r="S2590" t="str">
            <v>Так</v>
          </cell>
          <cell r="T2590" t="str">
            <v>Так</v>
          </cell>
        </row>
        <row r="2591">
          <cell r="B2591" t="str">
            <v>133345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Q2591">
            <v>0</v>
          </cell>
          <cell r="R2591">
            <v>0</v>
          </cell>
          <cell r="S2591" t="str">
            <v>Так</v>
          </cell>
          <cell r="T2591" t="str">
            <v>Так</v>
          </cell>
        </row>
        <row r="2592">
          <cell r="B2592" t="str">
            <v>133350</v>
          </cell>
          <cell r="L2592">
            <v>-10430</v>
          </cell>
          <cell r="M2592">
            <v>-16217</v>
          </cell>
          <cell r="N2592">
            <v>0</v>
          </cell>
          <cell r="O2592">
            <v>0</v>
          </cell>
          <cell r="Q2592">
            <v>0</v>
          </cell>
          <cell r="R2592">
            <v>0</v>
          </cell>
          <cell r="S2592" t="str">
            <v>Так</v>
          </cell>
          <cell r="T2592" t="str">
            <v>Так</v>
          </cell>
        </row>
        <row r="2593">
          <cell r="B2593" t="str">
            <v>133355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Q2593">
            <v>0</v>
          </cell>
          <cell r="R2593">
            <v>0</v>
          </cell>
          <cell r="S2593" t="str">
            <v>Так</v>
          </cell>
          <cell r="T2593" t="str">
            <v>Так</v>
          </cell>
        </row>
        <row r="2594">
          <cell r="B2594" t="str">
            <v>133360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Q2594">
            <v>0</v>
          </cell>
          <cell r="R2594">
            <v>0</v>
          </cell>
          <cell r="S2594" t="str">
            <v>Так</v>
          </cell>
          <cell r="T2594" t="str">
            <v>Так</v>
          </cell>
        </row>
        <row r="2595">
          <cell r="B2595" t="str">
            <v>133390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Q2595">
            <v>0</v>
          </cell>
          <cell r="R2595">
            <v>0</v>
          </cell>
          <cell r="S2595" t="str">
            <v>Так</v>
          </cell>
          <cell r="T2595" t="str">
            <v>Так</v>
          </cell>
        </row>
        <row r="2596">
          <cell r="B2596" t="str">
            <v>133395</v>
          </cell>
          <cell r="L2596">
            <v>11970</v>
          </cell>
          <cell r="M2596">
            <v>-30098</v>
          </cell>
          <cell r="N2596">
            <v>0</v>
          </cell>
          <cell r="O2596">
            <v>0</v>
          </cell>
          <cell r="Q2596">
            <v>0</v>
          </cell>
          <cell r="R2596">
            <v>0</v>
          </cell>
          <cell r="S2596" t="str">
            <v>Так</v>
          </cell>
          <cell r="T2596" t="str">
            <v>Так</v>
          </cell>
        </row>
        <row r="2597">
          <cell r="B2597" t="str">
            <v>133400</v>
          </cell>
          <cell r="L2597">
            <v>704</v>
          </cell>
          <cell r="M2597">
            <v>1878</v>
          </cell>
          <cell r="N2597">
            <v>0</v>
          </cell>
          <cell r="O2597">
            <v>0</v>
          </cell>
          <cell r="Q2597">
            <v>0</v>
          </cell>
          <cell r="R2597">
            <v>0</v>
          </cell>
          <cell r="S2597" t="str">
            <v>Так</v>
          </cell>
          <cell r="T2597" t="str">
            <v>Так</v>
          </cell>
        </row>
        <row r="2598">
          <cell r="B2598" t="str">
            <v>133405</v>
          </cell>
          <cell r="L2598">
            <v>34</v>
          </cell>
          <cell r="M2598">
            <v>738</v>
          </cell>
          <cell r="N2598">
            <v>0</v>
          </cell>
          <cell r="O2598">
            <v>0</v>
          </cell>
          <cell r="Q2598">
            <v>0</v>
          </cell>
          <cell r="R2598">
            <v>0</v>
          </cell>
          <cell r="S2598" t="str">
            <v>Так</v>
          </cell>
          <cell r="T2598" t="str">
            <v>Так</v>
          </cell>
        </row>
        <row r="2599">
          <cell r="B2599" t="str">
            <v>133410</v>
          </cell>
          <cell r="L2599">
            <v>0</v>
          </cell>
          <cell r="M2599">
            <v>-738</v>
          </cell>
          <cell r="N2599">
            <v>0</v>
          </cell>
          <cell r="O2599">
            <v>0</v>
          </cell>
          <cell r="Q2599">
            <v>0</v>
          </cell>
          <cell r="R2599">
            <v>0</v>
          </cell>
          <cell r="S2599" t="str">
            <v>Так</v>
          </cell>
          <cell r="T2599" t="str">
            <v>Так</v>
          </cell>
        </row>
        <row r="2600">
          <cell r="B2600" t="str">
            <v>133415</v>
          </cell>
          <cell r="L2600">
            <v>738</v>
          </cell>
          <cell r="M2600">
            <v>1878</v>
          </cell>
          <cell r="N2600">
            <v>0</v>
          </cell>
          <cell r="O2600">
            <v>0</v>
          </cell>
          <cell r="Q2600">
            <v>0</v>
          </cell>
          <cell r="R2600">
            <v>0</v>
          </cell>
          <cell r="S2600" t="str">
            <v>Так</v>
          </cell>
          <cell r="T2600" t="str">
            <v>Так</v>
          </cell>
        </row>
        <row r="2601">
          <cell r="B2601" t="str">
            <v>13</v>
          </cell>
          <cell r="N2601">
            <v>0</v>
          </cell>
          <cell r="O2601">
            <v>0</v>
          </cell>
        </row>
        <row r="2602">
          <cell r="B2602" t="str">
            <v>13</v>
          </cell>
          <cell r="N2602">
            <v>0</v>
          </cell>
          <cell r="O2602">
            <v>0</v>
          </cell>
        </row>
        <row r="2603">
          <cell r="B2603" t="str">
            <v>13</v>
          </cell>
          <cell r="N2603">
            <v>0</v>
          </cell>
          <cell r="O2603">
            <v>0</v>
          </cell>
        </row>
        <row r="2604">
          <cell r="B2604" t="str">
            <v>13</v>
          </cell>
          <cell r="N2604">
            <v>0</v>
          </cell>
          <cell r="O2604">
            <v>0</v>
          </cell>
        </row>
        <row r="2605">
          <cell r="B2605" t="str">
            <v>13</v>
          </cell>
          <cell r="N2605">
            <v>0</v>
          </cell>
          <cell r="O2605">
            <v>0</v>
          </cell>
        </row>
        <row r="2606">
          <cell r="B2606" t="str">
            <v>13</v>
          </cell>
          <cell r="N2606">
            <v>0</v>
          </cell>
          <cell r="O2606">
            <v>0</v>
          </cell>
        </row>
        <row r="2607">
          <cell r="B2607" t="str">
            <v>13</v>
          </cell>
          <cell r="N2607">
            <v>0</v>
          </cell>
          <cell r="O2607">
            <v>0</v>
          </cell>
        </row>
        <row r="2608">
          <cell r="B2608" t="str">
            <v>13</v>
          </cell>
          <cell r="N2608">
            <v>0</v>
          </cell>
          <cell r="O2608">
            <v>0</v>
          </cell>
        </row>
        <row r="2609">
          <cell r="B2609" t="str">
            <v>13</v>
          </cell>
          <cell r="N2609">
            <v>0</v>
          </cell>
          <cell r="O2609">
            <v>0</v>
          </cell>
        </row>
        <row r="2610">
          <cell r="N2610">
            <v>0</v>
          </cell>
          <cell r="O2610">
            <v>0</v>
          </cell>
        </row>
        <row r="2611">
          <cell r="B2611" t="str">
            <v>14</v>
          </cell>
          <cell r="N2611">
            <v>0</v>
          </cell>
          <cell r="O2611">
            <v>0</v>
          </cell>
        </row>
        <row r="2612">
          <cell r="B2612" t="str">
            <v>141000</v>
          </cell>
          <cell r="L2612">
            <v>7</v>
          </cell>
          <cell r="M2612">
            <v>7</v>
          </cell>
          <cell r="N2612">
            <v>0</v>
          </cell>
          <cell r="O2612">
            <v>0</v>
          </cell>
          <cell r="Q2612">
            <v>0</v>
          </cell>
          <cell r="R2612">
            <v>0</v>
          </cell>
          <cell r="S2612" t="str">
            <v>Так</v>
          </cell>
          <cell r="T2612" t="str">
            <v>Так</v>
          </cell>
        </row>
        <row r="2613">
          <cell r="B2613" t="str">
            <v>141001</v>
          </cell>
          <cell r="L2613">
            <v>10</v>
          </cell>
          <cell r="M2613">
            <v>10</v>
          </cell>
          <cell r="N2613">
            <v>0</v>
          </cell>
          <cell r="O2613">
            <v>0</v>
          </cell>
          <cell r="Q2613">
            <v>0</v>
          </cell>
          <cell r="R2613">
            <v>0</v>
          </cell>
          <cell r="S2613" t="str">
            <v>Так</v>
          </cell>
          <cell r="T2613" t="str">
            <v>Так</v>
          </cell>
        </row>
        <row r="2614">
          <cell r="B2614" t="str">
            <v>141002</v>
          </cell>
          <cell r="L2614">
            <v>-3</v>
          </cell>
          <cell r="M2614">
            <v>-3</v>
          </cell>
          <cell r="N2614">
            <v>0</v>
          </cell>
          <cell r="O2614">
            <v>0</v>
          </cell>
          <cell r="Q2614">
            <v>0</v>
          </cell>
          <cell r="R2614">
            <v>0</v>
          </cell>
          <cell r="S2614" t="str">
            <v>Так</v>
          </cell>
          <cell r="T2614" t="str">
            <v>Так</v>
          </cell>
        </row>
        <row r="2615">
          <cell r="B2615" t="str">
            <v>141005</v>
          </cell>
          <cell r="L2615">
            <v>6</v>
          </cell>
          <cell r="M2615">
            <v>6</v>
          </cell>
          <cell r="N2615">
            <v>0</v>
          </cell>
          <cell r="O2615">
            <v>0</v>
          </cell>
          <cell r="Q2615">
            <v>0</v>
          </cell>
          <cell r="R2615">
            <v>0</v>
          </cell>
          <cell r="S2615" t="str">
            <v>Так</v>
          </cell>
          <cell r="T2615" t="str">
            <v>Так</v>
          </cell>
        </row>
        <row r="2616">
          <cell r="B2616" t="str">
            <v>141010</v>
          </cell>
          <cell r="L2616">
            <v>4854</v>
          </cell>
          <cell r="M2616">
            <v>4856</v>
          </cell>
          <cell r="N2616">
            <v>0</v>
          </cell>
          <cell r="O2616">
            <v>0</v>
          </cell>
          <cell r="Q2616">
            <v>0</v>
          </cell>
          <cell r="R2616">
            <v>0</v>
          </cell>
          <cell r="S2616" t="str">
            <v>Так</v>
          </cell>
          <cell r="T2616" t="str">
            <v>Так</v>
          </cell>
        </row>
        <row r="2617">
          <cell r="B2617" t="str">
            <v>141011</v>
          </cell>
          <cell r="L2617">
            <v>4907</v>
          </cell>
          <cell r="M2617">
            <v>4910</v>
          </cell>
          <cell r="N2617">
            <v>0</v>
          </cell>
          <cell r="O2617">
            <v>0</v>
          </cell>
          <cell r="Q2617">
            <v>0</v>
          </cell>
          <cell r="R2617">
            <v>0</v>
          </cell>
          <cell r="S2617" t="str">
            <v>Так</v>
          </cell>
          <cell r="T2617" t="str">
            <v>Так</v>
          </cell>
        </row>
        <row r="2618">
          <cell r="B2618" t="str">
            <v>141012</v>
          </cell>
          <cell r="L2618">
            <v>-53</v>
          </cell>
          <cell r="M2618">
            <v>-54</v>
          </cell>
          <cell r="N2618">
            <v>0</v>
          </cell>
          <cell r="O2618">
            <v>0</v>
          </cell>
          <cell r="Q2618">
            <v>0</v>
          </cell>
          <cell r="R2618">
            <v>0</v>
          </cell>
          <cell r="S2618" t="str">
            <v>Так</v>
          </cell>
          <cell r="T2618" t="str">
            <v>Так</v>
          </cell>
        </row>
        <row r="2619">
          <cell r="B2619" t="str">
            <v>141015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Q2619">
            <v>0</v>
          </cell>
          <cell r="R2619">
            <v>0</v>
          </cell>
          <cell r="S2619" t="str">
            <v>Так</v>
          </cell>
          <cell r="T2619" t="str">
            <v>Так</v>
          </cell>
        </row>
        <row r="2620">
          <cell r="B2620" t="str">
            <v>141016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Q2620">
            <v>0</v>
          </cell>
          <cell r="R2620">
            <v>0</v>
          </cell>
          <cell r="S2620" t="str">
            <v>Так</v>
          </cell>
          <cell r="T2620" t="str">
            <v>Так</v>
          </cell>
        </row>
        <row r="2621">
          <cell r="B2621" t="str">
            <v>141017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Q2621">
            <v>0</v>
          </cell>
          <cell r="R2621">
            <v>0</v>
          </cell>
          <cell r="S2621" t="str">
            <v>Так</v>
          </cell>
          <cell r="T2621" t="str">
            <v>Так</v>
          </cell>
        </row>
        <row r="2622">
          <cell r="B2622" t="str">
            <v>141020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Q2622">
            <v>0</v>
          </cell>
          <cell r="R2622">
            <v>0</v>
          </cell>
          <cell r="S2622" t="str">
            <v>Так</v>
          </cell>
          <cell r="T2622" t="str">
            <v>Так</v>
          </cell>
        </row>
        <row r="2623">
          <cell r="B2623" t="str">
            <v>141021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Q2623">
            <v>0</v>
          </cell>
          <cell r="R2623">
            <v>0</v>
          </cell>
          <cell r="S2623" t="str">
            <v>Так</v>
          </cell>
          <cell r="T2623" t="str">
            <v>Так</v>
          </cell>
        </row>
        <row r="2624">
          <cell r="B2624" t="str">
            <v>141022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Q2624">
            <v>0</v>
          </cell>
          <cell r="R2624">
            <v>0</v>
          </cell>
          <cell r="S2624" t="str">
            <v>Так</v>
          </cell>
          <cell r="T2624" t="str">
            <v>Так</v>
          </cell>
        </row>
        <row r="2625">
          <cell r="B2625" t="str">
            <v>141030</v>
          </cell>
          <cell r="L2625">
            <v>0</v>
          </cell>
          <cell r="M2625">
            <v>93570</v>
          </cell>
          <cell r="N2625">
            <v>0</v>
          </cell>
          <cell r="O2625">
            <v>0</v>
          </cell>
          <cell r="Q2625">
            <v>0</v>
          </cell>
          <cell r="R2625">
            <v>0</v>
          </cell>
          <cell r="S2625" t="str">
            <v>Так</v>
          </cell>
          <cell r="T2625" t="str">
            <v>Так</v>
          </cell>
        </row>
        <row r="2626">
          <cell r="B2626" t="str">
            <v>141035</v>
          </cell>
          <cell r="L2626">
            <v>93570</v>
          </cell>
          <cell r="M2626">
            <v>0</v>
          </cell>
          <cell r="N2626">
            <v>0</v>
          </cell>
          <cell r="O2626">
            <v>0</v>
          </cell>
          <cell r="Q2626">
            <v>0</v>
          </cell>
          <cell r="R2626">
            <v>0</v>
          </cell>
          <cell r="S2626" t="str">
            <v>Так</v>
          </cell>
          <cell r="T2626" t="str">
            <v>Так</v>
          </cell>
        </row>
        <row r="2627">
          <cell r="B2627" t="str">
            <v>141040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Q2627">
            <v>0</v>
          </cell>
          <cell r="R2627">
            <v>0</v>
          </cell>
          <cell r="S2627" t="str">
            <v>Так</v>
          </cell>
          <cell r="T2627" t="str">
            <v>Так</v>
          </cell>
        </row>
        <row r="2628">
          <cell r="B2628" t="str">
            <v>141045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Q2628">
            <v>0</v>
          </cell>
          <cell r="R2628">
            <v>0</v>
          </cell>
          <cell r="S2628" t="str">
            <v>Так</v>
          </cell>
          <cell r="T2628" t="str">
            <v>Так</v>
          </cell>
        </row>
        <row r="2629">
          <cell r="B2629" t="str">
            <v>141050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Q2629">
            <v>0</v>
          </cell>
          <cell r="R2629">
            <v>0</v>
          </cell>
          <cell r="S2629" t="str">
            <v>Так</v>
          </cell>
          <cell r="T2629" t="str">
            <v>Так</v>
          </cell>
        </row>
        <row r="2630">
          <cell r="B2630" t="str">
            <v>141060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Q2630">
            <v>0</v>
          </cell>
          <cell r="R2630">
            <v>0</v>
          </cell>
          <cell r="S2630" t="str">
            <v>Так</v>
          </cell>
          <cell r="T2630" t="str">
            <v>Так</v>
          </cell>
        </row>
        <row r="2631">
          <cell r="B2631" t="str">
            <v>141065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Q2631">
            <v>0</v>
          </cell>
          <cell r="R2631">
            <v>0</v>
          </cell>
          <cell r="S2631" t="str">
            <v>Так</v>
          </cell>
          <cell r="T2631" t="str">
            <v>Так</v>
          </cell>
        </row>
        <row r="2632">
          <cell r="B2632" t="str">
            <v>141090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Q2632">
            <v>0</v>
          </cell>
          <cell r="R2632">
            <v>0</v>
          </cell>
          <cell r="S2632" t="str">
            <v>Так</v>
          </cell>
          <cell r="T2632" t="str">
            <v>Так</v>
          </cell>
        </row>
        <row r="2633">
          <cell r="B2633" t="str">
            <v>141095</v>
          </cell>
          <cell r="L2633">
            <v>98437</v>
          </cell>
          <cell r="M2633">
            <v>98439</v>
          </cell>
          <cell r="N2633">
            <v>0</v>
          </cell>
          <cell r="O2633">
            <v>0</v>
          </cell>
          <cell r="Q2633">
            <v>0</v>
          </cell>
          <cell r="R2633">
            <v>0</v>
          </cell>
          <cell r="S2633" t="str">
            <v>Так</v>
          </cell>
          <cell r="T2633" t="str">
            <v>Так</v>
          </cell>
        </row>
        <row r="2634">
          <cell r="B2634" t="str">
            <v>141100</v>
          </cell>
          <cell r="L2634">
            <v>91822</v>
          </cell>
          <cell r="M2634">
            <v>27736</v>
          </cell>
          <cell r="N2634">
            <v>0</v>
          </cell>
          <cell r="O2634">
            <v>0</v>
          </cell>
          <cell r="Q2634">
            <v>0</v>
          </cell>
          <cell r="R2634">
            <v>0</v>
          </cell>
          <cell r="S2634" t="str">
            <v>Так</v>
          </cell>
          <cell r="T2634" t="str">
            <v>Так</v>
          </cell>
        </row>
        <row r="2635">
          <cell r="B2635" t="str">
            <v>141101</v>
          </cell>
          <cell r="L2635">
            <v>1359</v>
          </cell>
          <cell r="M2635">
            <v>1594</v>
          </cell>
          <cell r="N2635">
            <v>0</v>
          </cell>
          <cell r="O2635">
            <v>0</v>
          </cell>
          <cell r="Q2635">
            <v>0</v>
          </cell>
          <cell r="R2635">
            <v>0</v>
          </cell>
          <cell r="S2635" t="str">
            <v>Так</v>
          </cell>
          <cell r="T2635" t="str">
            <v>Так</v>
          </cell>
        </row>
        <row r="2636">
          <cell r="B2636" t="str">
            <v>141102</v>
          </cell>
          <cell r="L2636">
            <v>19661</v>
          </cell>
          <cell r="M2636">
            <v>19661</v>
          </cell>
          <cell r="N2636">
            <v>0</v>
          </cell>
          <cell r="O2636">
            <v>0</v>
          </cell>
          <cell r="Q2636">
            <v>0</v>
          </cell>
          <cell r="R2636">
            <v>0</v>
          </cell>
          <cell r="S2636" t="str">
            <v>Так</v>
          </cell>
          <cell r="T2636" t="str">
            <v>Так</v>
          </cell>
        </row>
        <row r="2637">
          <cell r="B2637" t="str">
            <v>141103</v>
          </cell>
          <cell r="L2637">
            <v>70802</v>
          </cell>
          <cell r="M2637">
            <v>6333</v>
          </cell>
          <cell r="N2637">
            <v>0</v>
          </cell>
          <cell r="O2637">
            <v>0</v>
          </cell>
          <cell r="Q2637">
            <v>0</v>
          </cell>
          <cell r="R2637">
            <v>0</v>
          </cell>
          <cell r="S2637" t="str">
            <v>Так</v>
          </cell>
          <cell r="T2637" t="str">
            <v>Так</v>
          </cell>
        </row>
        <row r="2638">
          <cell r="B2638" t="str">
            <v>141104</v>
          </cell>
          <cell r="L2638">
            <v>0</v>
          </cell>
          <cell r="M2638">
            <v>148</v>
          </cell>
          <cell r="N2638">
            <v>0</v>
          </cell>
          <cell r="O2638">
            <v>0</v>
          </cell>
          <cell r="Q2638">
            <v>0</v>
          </cell>
          <cell r="R2638">
            <v>0</v>
          </cell>
          <cell r="S2638" t="str">
            <v>Так</v>
          </cell>
          <cell r="T2638" t="str">
            <v>Так</v>
          </cell>
        </row>
        <row r="2639">
          <cell r="B2639" t="str">
            <v>141110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Q2639">
            <v>0</v>
          </cell>
          <cell r="R2639">
            <v>0</v>
          </cell>
          <cell r="S2639" t="str">
            <v>Так</v>
          </cell>
          <cell r="T2639" t="str">
            <v>Так</v>
          </cell>
        </row>
        <row r="2640">
          <cell r="B2640" t="str">
            <v>141115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Q2640">
            <v>0</v>
          </cell>
          <cell r="R2640">
            <v>0</v>
          </cell>
          <cell r="S2640" t="str">
            <v>Так</v>
          </cell>
          <cell r="T2640" t="str">
            <v>Так</v>
          </cell>
        </row>
        <row r="2641">
          <cell r="B2641" t="str">
            <v>141120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Q2641">
            <v>0</v>
          </cell>
          <cell r="R2641">
            <v>0</v>
          </cell>
          <cell r="S2641" t="str">
            <v>Так</v>
          </cell>
          <cell r="T2641" t="str">
            <v>Так</v>
          </cell>
        </row>
        <row r="2642">
          <cell r="B2642" t="str">
            <v>141125</v>
          </cell>
          <cell r="L2642">
            <v>3684</v>
          </cell>
          <cell r="M2642">
            <v>4032</v>
          </cell>
          <cell r="N2642">
            <v>0</v>
          </cell>
          <cell r="O2642">
            <v>0</v>
          </cell>
          <cell r="Q2642">
            <v>0</v>
          </cell>
          <cell r="R2642">
            <v>0</v>
          </cell>
          <cell r="S2642" t="str">
            <v>Так</v>
          </cell>
          <cell r="T2642" t="str">
            <v>Так</v>
          </cell>
        </row>
        <row r="2643">
          <cell r="B2643" t="str">
            <v>141130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Q2643">
            <v>0</v>
          </cell>
          <cell r="R2643">
            <v>0</v>
          </cell>
          <cell r="S2643" t="str">
            <v>Так</v>
          </cell>
          <cell r="T2643" t="str">
            <v>Так</v>
          </cell>
        </row>
        <row r="2644">
          <cell r="B2644" t="str">
            <v>141135</v>
          </cell>
          <cell r="L2644">
            <v>14806</v>
          </cell>
          <cell r="M2644">
            <v>5544</v>
          </cell>
          <cell r="N2644">
            <v>0</v>
          </cell>
          <cell r="O2644">
            <v>0</v>
          </cell>
          <cell r="Q2644">
            <v>0</v>
          </cell>
          <cell r="R2644">
            <v>0</v>
          </cell>
          <cell r="S2644" t="str">
            <v>Так</v>
          </cell>
          <cell r="T2644" t="str">
            <v>Так</v>
          </cell>
        </row>
        <row r="2645">
          <cell r="B2645" t="str">
            <v>141136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Q2645">
            <v>0</v>
          </cell>
          <cell r="R2645">
            <v>0</v>
          </cell>
          <cell r="S2645" t="str">
            <v>Так</v>
          </cell>
          <cell r="T2645" t="str">
            <v>Так</v>
          </cell>
        </row>
        <row r="2646">
          <cell r="B2646" t="str">
            <v>141140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Q2646">
            <v>0</v>
          </cell>
          <cell r="R2646">
            <v>0</v>
          </cell>
          <cell r="S2646" t="str">
            <v>Так</v>
          </cell>
          <cell r="T2646" t="str">
            <v>Так</v>
          </cell>
        </row>
        <row r="2647">
          <cell r="B2647" t="str">
            <v>141145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Q2647">
            <v>0</v>
          </cell>
          <cell r="R2647">
            <v>0</v>
          </cell>
          <cell r="S2647" t="str">
            <v>Так</v>
          </cell>
          <cell r="T2647" t="str">
            <v>Так</v>
          </cell>
        </row>
        <row r="2648">
          <cell r="B2648" t="str">
            <v>141155</v>
          </cell>
          <cell r="L2648">
            <v>330324</v>
          </cell>
          <cell r="M2648">
            <v>327719</v>
          </cell>
          <cell r="N2648">
            <v>0</v>
          </cell>
          <cell r="O2648">
            <v>0</v>
          </cell>
          <cell r="Q2648">
            <v>0</v>
          </cell>
          <cell r="R2648">
            <v>0</v>
          </cell>
          <cell r="S2648" t="str">
            <v>Так</v>
          </cell>
          <cell r="T2648" t="str">
            <v>Так</v>
          </cell>
        </row>
        <row r="2649">
          <cell r="B2649" t="str">
            <v>141160</v>
          </cell>
          <cell r="L2649">
            <v>12523</v>
          </cell>
          <cell r="M2649">
            <v>12523</v>
          </cell>
          <cell r="N2649">
            <v>0</v>
          </cell>
          <cell r="O2649">
            <v>0</v>
          </cell>
          <cell r="Q2649">
            <v>0</v>
          </cell>
          <cell r="R2649">
            <v>0</v>
          </cell>
          <cell r="S2649" t="str">
            <v>Так</v>
          </cell>
          <cell r="T2649" t="str">
            <v>Так</v>
          </cell>
        </row>
        <row r="2650">
          <cell r="B2650" t="str">
            <v>141165</v>
          </cell>
          <cell r="L2650">
            <v>4</v>
          </cell>
          <cell r="M2650">
            <v>5069</v>
          </cell>
          <cell r="N2650">
            <v>0</v>
          </cell>
          <cell r="O2650">
            <v>0</v>
          </cell>
          <cell r="Q2650">
            <v>0</v>
          </cell>
          <cell r="R2650">
            <v>0</v>
          </cell>
          <cell r="S2650" t="str">
            <v>Так</v>
          </cell>
          <cell r="T2650" t="str">
            <v>Так</v>
          </cell>
        </row>
        <row r="2651">
          <cell r="B2651" t="str">
            <v>141166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Q2651">
            <v>0</v>
          </cell>
          <cell r="R2651">
            <v>0</v>
          </cell>
          <cell r="S2651" t="str">
            <v>Так</v>
          </cell>
          <cell r="T2651" t="str">
            <v>Так</v>
          </cell>
        </row>
        <row r="2652">
          <cell r="B2652" t="str">
            <v>141167</v>
          </cell>
          <cell r="L2652">
            <v>4</v>
          </cell>
          <cell r="M2652">
            <v>0</v>
          </cell>
          <cell r="N2652">
            <v>0</v>
          </cell>
          <cell r="O2652">
            <v>0</v>
          </cell>
          <cell r="Q2652">
            <v>0</v>
          </cell>
          <cell r="R2652">
            <v>0</v>
          </cell>
          <cell r="S2652" t="str">
            <v>Так</v>
          </cell>
          <cell r="T2652" t="str">
            <v>Так</v>
          </cell>
        </row>
        <row r="2653">
          <cell r="B2653" t="str">
            <v>141170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Q2653">
            <v>0</v>
          </cell>
          <cell r="R2653">
            <v>0</v>
          </cell>
          <cell r="S2653" t="str">
            <v>Так</v>
          </cell>
          <cell r="T2653" t="str">
            <v>Так</v>
          </cell>
        </row>
        <row r="2654">
          <cell r="B2654" t="str">
            <v>141180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Q2654">
            <v>0</v>
          </cell>
          <cell r="R2654">
            <v>0</v>
          </cell>
          <cell r="S2654" t="str">
            <v>Так</v>
          </cell>
          <cell r="T2654" t="str">
            <v>Так</v>
          </cell>
        </row>
        <row r="2655">
          <cell r="B2655" t="str">
            <v>141181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Q2655">
            <v>0</v>
          </cell>
          <cell r="R2655">
            <v>0</v>
          </cell>
          <cell r="S2655" t="str">
            <v>Так</v>
          </cell>
          <cell r="T2655" t="str">
            <v>Так</v>
          </cell>
        </row>
        <row r="2656">
          <cell r="B2656" t="str">
            <v>141182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Q2656">
            <v>0</v>
          </cell>
          <cell r="R2656">
            <v>0</v>
          </cell>
          <cell r="S2656" t="str">
            <v>Так</v>
          </cell>
          <cell r="T2656" t="str">
            <v>Так</v>
          </cell>
        </row>
        <row r="2657">
          <cell r="B2657" t="str">
            <v>141183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Q2657">
            <v>0</v>
          </cell>
          <cell r="R2657">
            <v>0</v>
          </cell>
          <cell r="S2657" t="str">
            <v>Так</v>
          </cell>
          <cell r="T2657" t="str">
            <v>Так</v>
          </cell>
        </row>
        <row r="2658">
          <cell r="B2658" t="str">
            <v>141184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Q2658">
            <v>0</v>
          </cell>
          <cell r="R2658">
            <v>0</v>
          </cell>
          <cell r="S2658" t="str">
            <v>Так</v>
          </cell>
          <cell r="T2658" t="str">
            <v>Так</v>
          </cell>
        </row>
        <row r="2659">
          <cell r="B2659" t="str">
            <v>141190</v>
          </cell>
          <cell r="L2659">
            <v>11284</v>
          </cell>
          <cell r="M2659">
            <v>2264</v>
          </cell>
          <cell r="N2659">
            <v>0</v>
          </cell>
          <cell r="O2659">
            <v>0</v>
          </cell>
          <cell r="Q2659">
            <v>0</v>
          </cell>
          <cell r="R2659">
            <v>0</v>
          </cell>
          <cell r="S2659" t="str">
            <v>Так</v>
          </cell>
          <cell r="T2659" t="str">
            <v>Так</v>
          </cell>
        </row>
        <row r="2660">
          <cell r="B2660" t="str">
            <v>141195</v>
          </cell>
          <cell r="L2660">
            <v>464447</v>
          </cell>
          <cell r="M2660">
            <v>384887</v>
          </cell>
          <cell r="N2660">
            <v>0</v>
          </cell>
          <cell r="O2660">
            <v>0</v>
          </cell>
          <cell r="Q2660">
            <v>0</v>
          </cell>
          <cell r="R2660">
            <v>0</v>
          </cell>
          <cell r="S2660" t="str">
            <v>Так</v>
          </cell>
          <cell r="T2660" t="str">
            <v>Так</v>
          </cell>
        </row>
        <row r="2661">
          <cell r="B2661" t="str">
            <v>141200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Q2661">
            <v>0</v>
          </cell>
          <cell r="R2661">
            <v>0</v>
          </cell>
          <cell r="S2661" t="str">
            <v>Так</v>
          </cell>
          <cell r="T2661" t="str">
            <v>Так</v>
          </cell>
        </row>
        <row r="2662">
          <cell r="B2662" t="str">
            <v>141300</v>
          </cell>
          <cell r="L2662">
            <v>562884</v>
          </cell>
          <cell r="M2662">
            <v>483326</v>
          </cell>
          <cell r="N2662">
            <v>0</v>
          </cell>
          <cell r="O2662">
            <v>0</v>
          </cell>
          <cell r="Q2662">
            <v>0</v>
          </cell>
          <cell r="R2662">
            <v>0</v>
          </cell>
          <cell r="S2662" t="str">
            <v>Так</v>
          </cell>
          <cell r="T2662" t="str">
            <v>Так</v>
          </cell>
        </row>
        <row r="2663">
          <cell r="B2663" t="str">
            <v>141400</v>
          </cell>
          <cell r="L2663">
            <v>760</v>
          </cell>
          <cell r="M2663">
            <v>760</v>
          </cell>
          <cell r="N2663">
            <v>0</v>
          </cell>
          <cell r="O2663">
            <v>0</v>
          </cell>
          <cell r="Q2663">
            <v>0</v>
          </cell>
          <cell r="R2663">
            <v>0</v>
          </cell>
          <cell r="S2663" t="str">
            <v>Так</v>
          </cell>
          <cell r="T2663" t="str">
            <v>Так</v>
          </cell>
        </row>
        <row r="2664">
          <cell r="B2664" t="str">
            <v>141405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Q2664">
            <v>0</v>
          </cell>
          <cell r="R2664">
            <v>0</v>
          </cell>
          <cell r="S2664" t="str">
            <v>Так</v>
          </cell>
          <cell r="T2664" t="str">
            <v>Так</v>
          </cell>
        </row>
        <row r="2665">
          <cell r="B2665" t="str">
            <v>141410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Q2665">
            <v>0</v>
          </cell>
          <cell r="R2665">
            <v>0</v>
          </cell>
          <cell r="S2665" t="str">
            <v>Так</v>
          </cell>
          <cell r="T2665" t="str">
            <v>Так</v>
          </cell>
        </row>
        <row r="2666">
          <cell r="B2666" t="str">
            <v>141411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Q2666">
            <v>0</v>
          </cell>
          <cell r="R2666">
            <v>0</v>
          </cell>
          <cell r="S2666" t="str">
            <v>Так</v>
          </cell>
          <cell r="T2666" t="str">
            <v>Так</v>
          </cell>
        </row>
        <row r="2667">
          <cell r="B2667" t="str">
            <v>141412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Q2667">
            <v>0</v>
          </cell>
          <cell r="R2667">
            <v>0</v>
          </cell>
          <cell r="S2667" t="str">
            <v>Так</v>
          </cell>
          <cell r="T2667" t="str">
            <v>Так</v>
          </cell>
        </row>
        <row r="2668">
          <cell r="B2668" t="str">
            <v>141415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Q2668">
            <v>0</v>
          </cell>
          <cell r="R2668">
            <v>0</v>
          </cell>
          <cell r="S2668" t="str">
            <v>Так</v>
          </cell>
          <cell r="T2668" t="str">
            <v>Так</v>
          </cell>
        </row>
        <row r="2669">
          <cell r="B2669" t="str">
            <v>141420</v>
          </cell>
          <cell r="L2669">
            <v>-192669</v>
          </cell>
          <cell r="M2669">
            <v>-206153</v>
          </cell>
          <cell r="N2669">
            <v>0</v>
          </cell>
          <cell r="O2669">
            <v>0</v>
          </cell>
          <cell r="Q2669">
            <v>0</v>
          </cell>
          <cell r="R2669">
            <v>0</v>
          </cell>
          <cell r="S2669" t="str">
            <v>Так</v>
          </cell>
          <cell r="T2669" t="str">
            <v>Так</v>
          </cell>
        </row>
        <row r="2670">
          <cell r="B2670" t="str">
            <v>14(1420)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Q2670">
            <v>0</v>
          </cell>
          <cell r="R2670">
            <v>0</v>
          </cell>
          <cell r="S2670" t="str">
            <v>Так</v>
          </cell>
          <cell r="T2670" t="str">
            <v>Так</v>
          </cell>
        </row>
        <row r="2671">
          <cell r="B2671" t="str">
            <v>141425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Q2671">
            <v>0</v>
          </cell>
          <cell r="R2671">
            <v>0</v>
          </cell>
          <cell r="S2671" t="str">
            <v>Так</v>
          </cell>
          <cell r="T2671" t="str">
            <v>Так</v>
          </cell>
        </row>
        <row r="2672">
          <cell r="B2672" t="str">
            <v>141430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Q2672">
            <v>0</v>
          </cell>
          <cell r="R2672">
            <v>0</v>
          </cell>
          <cell r="S2672" t="str">
            <v>Так</v>
          </cell>
          <cell r="T2672" t="str">
            <v>Так</v>
          </cell>
        </row>
        <row r="2673">
          <cell r="B2673" t="str">
            <v>141435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Q2673">
            <v>0</v>
          </cell>
          <cell r="R2673">
            <v>0</v>
          </cell>
          <cell r="S2673" t="str">
            <v>Так</v>
          </cell>
          <cell r="T2673" t="str">
            <v>Так</v>
          </cell>
        </row>
        <row r="2674">
          <cell r="B2674" t="str">
            <v>141495</v>
          </cell>
          <cell r="L2674">
            <v>-191909</v>
          </cell>
          <cell r="M2674">
            <v>-205393</v>
          </cell>
          <cell r="N2674">
            <v>0</v>
          </cell>
          <cell r="O2674">
            <v>0</v>
          </cell>
          <cell r="Q2674">
            <v>0</v>
          </cell>
          <cell r="R2674">
            <v>0</v>
          </cell>
          <cell r="S2674" t="str">
            <v>Так</v>
          </cell>
          <cell r="T2674" t="str">
            <v>Так</v>
          </cell>
        </row>
        <row r="2675">
          <cell r="B2675" t="str">
            <v>141500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Q2675">
            <v>0</v>
          </cell>
          <cell r="R2675">
            <v>0</v>
          </cell>
          <cell r="S2675" t="str">
            <v>Так</v>
          </cell>
          <cell r="T2675" t="str">
            <v>Так</v>
          </cell>
        </row>
        <row r="2676">
          <cell r="B2676" t="str">
            <v>141505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Q2676">
            <v>0</v>
          </cell>
          <cell r="R2676">
            <v>0</v>
          </cell>
          <cell r="S2676" t="str">
            <v>Так</v>
          </cell>
          <cell r="T2676" t="str">
            <v>Так</v>
          </cell>
        </row>
        <row r="2677">
          <cell r="B2677" t="str">
            <v>141510</v>
          </cell>
          <cell r="L2677">
            <v>391223</v>
          </cell>
          <cell r="M2677">
            <v>391223</v>
          </cell>
          <cell r="N2677">
            <v>0</v>
          </cell>
          <cell r="O2677">
            <v>0</v>
          </cell>
          <cell r="Q2677">
            <v>0</v>
          </cell>
          <cell r="R2677">
            <v>0</v>
          </cell>
          <cell r="S2677" t="str">
            <v>Так</v>
          </cell>
          <cell r="T2677" t="str">
            <v>Так</v>
          </cell>
        </row>
        <row r="2678">
          <cell r="B2678" t="str">
            <v>141515</v>
          </cell>
          <cell r="L2678">
            <v>118000</v>
          </cell>
          <cell r="M2678">
            <v>118000</v>
          </cell>
          <cell r="N2678">
            <v>0</v>
          </cell>
          <cell r="O2678">
            <v>0</v>
          </cell>
          <cell r="Q2678">
            <v>0</v>
          </cell>
          <cell r="R2678">
            <v>0</v>
          </cell>
          <cell r="S2678" t="str">
            <v>Так</v>
          </cell>
          <cell r="T2678" t="str">
            <v>Так</v>
          </cell>
        </row>
        <row r="2679">
          <cell r="B2679" t="str">
            <v>141520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Q2679">
            <v>0</v>
          </cell>
          <cell r="R2679">
            <v>0</v>
          </cell>
          <cell r="S2679" t="str">
            <v>Так</v>
          </cell>
          <cell r="T2679" t="str">
            <v>Так</v>
          </cell>
        </row>
        <row r="2680">
          <cell r="B2680" t="str">
            <v>141521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Q2680">
            <v>0</v>
          </cell>
          <cell r="R2680">
            <v>0</v>
          </cell>
          <cell r="S2680" t="str">
            <v>Так</v>
          </cell>
          <cell r="T2680" t="str">
            <v>Так</v>
          </cell>
        </row>
        <row r="2681">
          <cell r="B2681" t="str">
            <v>141525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Q2681">
            <v>0</v>
          </cell>
          <cell r="R2681">
            <v>0</v>
          </cell>
          <cell r="S2681" t="str">
            <v>Так</v>
          </cell>
          <cell r="T2681" t="str">
            <v>Так</v>
          </cell>
        </row>
        <row r="2682">
          <cell r="B2682" t="str">
            <v>141526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Q2682">
            <v>0</v>
          </cell>
          <cell r="R2682">
            <v>0</v>
          </cell>
          <cell r="S2682" t="str">
            <v>Так</v>
          </cell>
          <cell r="T2682" t="str">
            <v>Так</v>
          </cell>
        </row>
        <row r="2683">
          <cell r="B2683" t="str">
            <v>141530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Q2683">
            <v>0</v>
          </cell>
          <cell r="R2683">
            <v>0</v>
          </cell>
          <cell r="S2683" t="str">
            <v>Так</v>
          </cell>
          <cell r="T2683" t="str">
            <v>Так</v>
          </cell>
        </row>
        <row r="2684">
          <cell r="B2684" t="str">
            <v>141531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Q2684">
            <v>0</v>
          </cell>
          <cell r="R2684">
            <v>0</v>
          </cell>
          <cell r="S2684" t="str">
            <v>Так</v>
          </cell>
          <cell r="T2684" t="str">
            <v>Так</v>
          </cell>
        </row>
        <row r="2685">
          <cell r="B2685" t="str">
            <v>141532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Q2685">
            <v>0</v>
          </cell>
          <cell r="R2685">
            <v>0</v>
          </cell>
          <cell r="S2685" t="str">
            <v>Так</v>
          </cell>
          <cell r="T2685" t="str">
            <v>Так</v>
          </cell>
        </row>
        <row r="2686">
          <cell r="B2686" t="str">
            <v>141533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Q2686">
            <v>0</v>
          </cell>
          <cell r="R2686">
            <v>0</v>
          </cell>
          <cell r="S2686" t="str">
            <v>Так</v>
          </cell>
          <cell r="T2686" t="str">
            <v>Так</v>
          </cell>
        </row>
        <row r="2687">
          <cell r="B2687" t="str">
            <v>141534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Q2687">
            <v>0</v>
          </cell>
          <cell r="R2687">
            <v>0</v>
          </cell>
          <cell r="S2687" t="str">
            <v>Так</v>
          </cell>
          <cell r="T2687" t="str">
            <v>Так</v>
          </cell>
        </row>
        <row r="2688">
          <cell r="B2688" t="str">
            <v>141535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Q2688">
            <v>0</v>
          </cell>
          <cell r="R2688">
            <v>0</v>
          </cell>
          <cell r="S2688" t="str">
            <v>Так</v>
          </cell>
          <cell r="T2688" t="str">
            <v>Так</v>
          </cell>
        </row>
        <row r="2689">
          <cell r="B2689" t="str">
            <v>141540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Q2689">
            <v>0</v>
          </cell>
          <cell r="R2689">
            <v>0</v>
          </cell>
          <cell r="S2689" t="str">
            <v>Так</v>
          </cell>
          <cell r="T2689" t="str">
            <v>Так</v>
          </cell>
        </row>
        <row r="2690">
          <cell r="B2690" t="str">
            <v>141545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Q2690">
            <v>0</v>
          </cell>
          <cell r="R2690">
            <v>0</v>
          </cell>
          <cell r="S2690" t="str">
            <v>Так</v>
          </cell>
          <cell r="T2690" t="str">
            <v>Так</v>
          </cell>
        </row>
        <row r="2691">
          <cell r="B2691" t="str">
            <v>141595</v>
          </cell>
          <cell r="L2691">
            <v>509223</v>
          </cell>
          <cell r="M2691">
            <v>509223</v>
          </cell>
          <cell r="N2691">
            <v>0</v>
          </cell>
          <cell r="O2691">
            <v>0</v>
          </cell>
          <cell r="Q2691">
            <v>0</v>
          </cell>
          <cell r="R2691">
            <v>0</v>
          </cell>
          <cell r="S2691" t="str">
            <v>Так</v>
          </cell>
          <cell r="T2691" t="str">
            <v>Так</v>
          </cell>
        </row>
        <row r="2692">
          <cell r="B2692" t="str">
            <v>141600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Q2692">
            <v>0</v>
          </cell>
          <cell r="R2692">
            <v>0</v>
          </cell>
          <cell r="S2692" t="str">
            <v>Так</v>
          </cell>
          <cell r="T2692" t="str">
            <v>Так</v>
          </cell>
        </row>
        <row r="2693">
          <cell r="B2693" t="str">
            <v>141605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Q2693">
            <v>0</v>
          </cell>
          <cell r="R2693">
            <v>0</v>
          </cell>
          <cell r="S2693" t="str">
            <v>Так</v>
          </cell>
          <cell r="T2693" t="str">
            <v>Так</v>
          </cell>
        </row>
        <row r="2694">
          <cell r="B2694" t="str">
            <v>141610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Q2694">
            <v>0</v>
          </cell>
          <cell r="R2694">
            <v>0</v>
          </cell>
          <cell r="S2694" t="str">
            <v>Так</v>
          </cell>
          <cell r="T2694" t="str">
            <v>Так</v>
          </cell>
        </row>
        <row r="2695">
          <cell r="B2695" t="str">
            <v>141615</v>
          </cell>
          <cell r="L2695">
            <v>1030</v>
          </cell>
          <cell r="M2695">
            <v>3530</v>
          </cell>
          <cell r="N2695">
            <v>0</v>
          </cell>
          <cell r="O2695">
            <v>0</v>
          </cell>
          <cell r="Q2695">
            <v>0</v>
          </cell>
          <cell r="R2695">
            <v>0</v>
          </cell>
          <cell r="S2695" t="str">
            <v>Так</v>
          </cell>
          <cell r="T2695" t="str">
            <v>Так</v>
          </cell>
        </row>
        <row r="2696">
          <cell r="B2696" t="str">
            <v>141620</v>
          </cell>
          <cell r="L2696">
            <v>0</v>
          </cell>
          <cell r="M2696">
            <v>3</v>
          </cell>
          <cell r="N2696">
            <v>0</v>
          </cell>
          <cell r="O2696">
            <v>0</v>
          </cell>
          <cell r="Q2696">
            <v>0</v>
          </cell>
          <cell r="R2696">
            <v>0</v>
          </cell>
          <cell r="S2696" t="str">
            <v>Так</v>
          </cell>
          <cell r="T2696" t="str">
            <v>Так</v>
          </cell>
        </row>
        <row r="2697">
          <cell r="B2697" t="str">
            <v>141621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Q2697">
            <v>0</v>
          </cell>
          <cell r="R2697">
            <v>0</v>
          </cell>
          <cell r="S2697" t="str">
            <v>Так</v>
          </cell>
          <cell r="T2697" t="str">
            <v>Так</v>
          </cell>
        </row>
        <row r="2698">
          <cell r="B2698" t="str">
            <v>141625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Q2698">
            <v>0</v>
          </cell>
          <cell r="R2698">
            <v>0</v>
          </cell>
          <cell r="S2698" t="str">
            <v>Так</v>
          </cell>
          <cell r="T2698" t="str">
            <v>Так</v>
          </cell>
        </row>
        <row r="2699">
          <cell r="B2699" t="str">
            <v>141630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Q2699">
            <v>0</v>
          </cell>
          <cell r="R2699">
            <v>0</v>
          </cell>
          <cell r="S2699" t="str">
            <v>Так</v>
          </cell>
          <cell r="T2699" t="str">
            <v>Так</v>
          </cell>
        </row>
        <row r="2700">
          <cell r="B2700" t="str">
            <v>141635</v>
          </cell>
          <cell r="L2700">
            <v>60324</v>
          </cell>
          <cell r="M2700">
            <v>73204</v>
          </cell>
          <cell r="N2700">
            <v>0</v>
          </cell>
          <cell r="O2700">
            <v>0</v>
          </cell>
          <cell r="Q2700">
            <v>0</v>
          </cell>
          <cell r="R2700">
            <v>0</v>
          </cell>
          <cell r="S2700" t="str">
            <v>Так</v>
          </cell>
          <cell r="T2700" t="str">
            <v>Так</v>
          </cell>
        </row>
        <row r="2701">
          <cell r="B2701" t="str">
            <v>141640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Q2701">
            <v>0</v>
          </cell>
          <cell r="R2701">
            <v>0</v>
          </cell>
          <cell r="S2701" t="str">
            <v>Так</v>
          </cell>
          <cell r="T2701" t="str">
            <v>Так</v>
          </cell>
        </row>
        <row r="2702">
          <cell r="B2702" t="str">
            <v>141645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Q2702">
            <v>0</v>
          </cell>
          <cell r="R2702">
            <v>0</v>
          </cell>
          <cell r="S2702" t="str">
            <v>Так</v>
          </cell>
          <cell r="T2702" t="str">
            <v>Так</v>
          </cell>
        </row>
        <row r="2703">
          <cell r="B2703" t="str">
            <v>141650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Q2703">
            <v>0</v>
          </cell>
          <cell r="R2703">
            <v>0</v>
          </cell>
          <cell r="S2703" t="str">
            <v>Так</v>
          </cell>
          <cell r="T2703" t="str">
            <v>Так</v>
          </cell>
        </row>
        <row r="2704">
          <cell r="B2704" t="str">
            <v>141660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Q2704">
            <v>0</v>
          </cell>
          <cell r="R2704">
            <v>0</v>
          </cell>
          <cell r="S2704" t="str">
            <v>Так</v>
          </cell>
          <cell r="T2704" t="str">
            <v>Так</v>
          </cell>
        </row>
        <row r="2705">
          <cell r="B2705" t="str">
            <v>141665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Q2705">
            <v>0</v>
          </cell>
          <cell r="R2705">
            <v>0</v>
          </cell>
          <cell r="S2705" t="str">
            <v>Так</v>
          </cell>
          <cell r="T2705" t="str">
            <v>Так</v>
          </cell>
        </row>
        <row r="2706">
          <cell r="B2706" t="str">
            <v>141670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Q2706">
            <v>0</v>
          </cell>
          <cell r="R2706">
            <v>0</v>
          </cell>
          <cell r="S2706" t="str">
            <v>Так</v>
          </cell>
          <cell r="T2706" t="str">
            <v>Так</v>
          </cell>
        </row>
        <row r="2707">
          <cell r="B2707" t="str">
            <v>141690</v>
          </cell>
          <cell r="L2707">
            <v>184216</v>
          </cell>
          <cell r="M2707">
            <v>102759</v>
          </cell>
          <cell r="N2707">
            <v>0</v>
          </cell>
          <cell r="O2707">
            <v>0</v>
          </cell>
          <cell r="Q2707">
            <v>0</v>
          </cell>
          <cell r="R2707">
            <v>0</v>
          </cell>
          <cell r="S2707" t="str">
            <v>Так</v>
          </cell>
          <cell r="T2707" t="str">
            <v>Так</v>
          </cell>
        </row>
        <row r="2708">
          <cell r="B2708" t="str">
            <v>141695</v>
          </cell>
          <cell r="L2708">
            <v>245570</v>
          </cell>
          <cell r="M2708">
            <v>179496</v>
          </cell>
          <cell r="N2708">
            <v>0</v>
          </cell>
          <cell r="O2708">
            <v>0</v>
          </cell>
          <cell r="Q2708">
            <v>0</v>
          </cell>
          <cell r="R2708">
            <v>0</v>
          </cell>
          <cell r="S2708" t="str">
            <v>Так</v>
          </cell>
          <cell r="T2708" t="str">
            <v>Так</v>
          </cell>
        </row>
        <row r="2709">
          <cell r="B2709" t="str">
            <v>141700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Q2709">
            <v>0</v>
          </cell>
          <cell r="R2709">
            <v>0</v>
          </cell>
          <cell r="S2709" t="str">
            <v>Так</v>
          </cell>
          <cell r="T2709" t="str">
            <v>Так</v>
          </cell>
        </row>
        <row r="2710">
          <cell r="B2710" t="str">
            <v>141800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Q2710">
            <v>0</v>
          </cell>
          <cell r="R2710">
            <v>0</v>
          </cell>
          <cell r="S2710" t="str">
            <v>Так</v>
          </cell>
          <cell r="T2710" t="str">
            <v>Так</v>
          </cell>
        </row>
        <row r="2711">
          <cell r="B2711" t="str">
            <v>141900</v>
          </cell>
          <cell r="L2711">
            <v>562884</v>
          </cell>
          <cell r="M2711">
            <v>483326</v>
          </cell>
          <cell r="N2711">
            <v>0</v>
          </cell>
          <cell r="O2711">
            <v>0</v>
          </cell>
          <cell r="Q2711">
            <v>0</v>
          </cell>
          <cell r="R2711">
            <v>0</v>
          </cell>
          <cell r="S2711" t="str">
            <v>Так</v>
          </cell>
          <cell r="T2711" t="str">
            <v>Так</v>
          </cell>
        </row>
        <row r="2712">
          <cell r="B2712" t="str">
            <v>142000</v>
          </cell>
          <cell r="L2712">
            <v>19949</v>
          </cell>
          <cell r="M2712">
            <v>58165</v>
          </cell>
          <cell r="N2712">
            <v>0</v>
          </cell>
          <cell r="O2712">
            <v>0</v>
          </cell>
          <cell r="Q2712">
            <v>0</v>
          </cell>
          <cell r="R2712">
            <v>0</v>
          </cell>
          <cell r="S2712" t="str">
            <v>Так</v>
          </cell>
          <cell r="T2712" t="str">
            <v>Так</v>
          </cell>
        </row>
        <row r="2713">
          <cell r="B2713" t="str">
            <v>142010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Q2713">
            <v>0</v>
          </cell>
          <cell r="R2713">
            <v>0</v>
          </cell>
          <cell r="S2713" t="str">
            <v>Так</v>
          </cell>
          <cell r="T2713" t="str">
            <v>Так</v>
          </cell>
        </row>
        <row r="2714">
          <cell r="B2714" t="str">
            <v>142011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Q2714">
            <v>0</v>
          </cell>
          <cell r="R2714">
            <v>0</v>
          </cell>
          <cell r="S2714" t="str">
            <v>Так</v>
          </cell>
          <cell r="T2714" t="str">
            <v>Так</v>
          </cell>
        </row>
        <row r="2715">
          <cell r="B2715" t="str">
            <v>142012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Q2715">
            <v>0</v>
          </cell>
          <cell r="R2715">
            <v>0</v>
          </cell>
          <cell r="S2715" t="str">
            <v>Так</v>
          </cell>
          <cell r="T2715" t="str">
            <v>Так</v>
          </cell>
        </row>
        <row r="2716">
          <cell r="B2716" t="str">
            <v>142013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Q2716">
            <v>0</v>
          </cell>
          <cell r="R2716">
            <v>0</v>
          </cell>
          <cell r="S2716" t="str">
            <v>Так</v>
          </cell>
          <cell r="T2716" t="str">
            <v>Так</v>
          </cell>
        </row>
        <row r="2717">
          <cell r="B2717" t="str">
            <v>142014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Q2717">
            <v>0</v>
          </cell>
          <cell r="R2717">
            <v>0</v>
          </cell>
          <cell r="S2717" t="str">
            <v>Так</v>
          </cell>
          <cell r="T2717" t="str">
            <v>Так</v>
          </cell>
        </row>
        <row r="2718">
          <cell r="B2718" t="str">
            <v>142050</v>
          </cell>
          <cell r="L2718">
            <v>442</v>
          </cell>
          <cell r="M2718">
            <v>44832</v>
          </cell>
          <cell r="N2718">
            <v>0</v>
          </cell>
          <cell r="O2718">
            <v>0</v>
          </cell>
          <cell r="Q2718">
            <v>0</v>
          </cell>
          <cell r="R2718">
            <v>0</v>
          </cell>
          <cell r="S2718" t="str">
            <v>Так</v>
          </cell>
          <cell r="T2718" t="str">
            <v>Так</v>
          </cell>
        </row>
        <row r="2719">
          <cell r="B2719" t="str">
            <v>142070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Q2719">
            <v>0</v>
          </cell>
          <cell r="R2719">
            <v>0</v>
          </cell>
          <cell r="S2719" t="str">
            <v>Так</v>
          </cell>
          <cell r="T2719" t="str">
            <v>Так</v>
          </cell>
        </row>
        <row r="2720">
          <cell r="B2720" t="str">
            <v>142090</v>
          </cell>
          <cell r="L2720">
            <v>19507</v>
          </cell>
          <cell r="M2720">
            <v>13333</v>
          </cell>
          <cell r="N2720">
            <v>0</v>
          </cell>
          <cell r="O2720">
            <v>0</v>
          </cell>
          <cell r="Q2720">
            <v>0</v>
          </cell>
          <cell r="R2720">
            <v>0</v>
          </cell>
          <cell r="S2720" t="str">
            <v>Так</v>
          </cell>
          <cell r="T2720" t="str">
            <v>Так</v>
          </cell>
        </row>
        <row r="2721">
          <cell r="B2721" t="str">
            <v>142095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Q2721">
            <v>0</v>
          </cell>
          <cell r="R2721">
            <v>0</v>
          </cell>
          <cell r="S2721" t="str">
            <v>Так</v>
          </cell>
          <cell r="T2721" t="str">
            <v>Так</v>
          </cell>
        </row>
        <row r="2722">
          <cell r="B2722" t="str">
            <v>142105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Q2722">
            <v>0</v>
          </cell>
          <cell r="R2722">
            <v>0</v>
          </cell>
          <cell r="S2722" t="str">
            <v>Так</v>
          </cell>
          <cell r="T2722" t="str">
            <v>Так</v>
          </cell>
        </row>
        <row r="2723">
          <cell r="B2723" t="str">
            <v>14(2105)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Q2723">
            <v>0</v>
          </cell>
          <cell r="R2723">
            <v>0</v>
          </cell>
          <cell r="S2723" t="str">
            <v>Так</v>
          </cell>
          <cell r="T2723" t="str">
            <v>Так</v>
          </cell>
        </row>
        <row r="2724">
          <cell r="B2724" t="str">
            <v>142110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Q2724">
            <v>0</v>
          </cell>
          <cell r="R2724">
            <v>0</v>
          </cell>
          <cell r="S2724" t="str">
            <v>Так</v>
          </cell>
          <cell r="T2724" t="str">
            <v>Так</v>
          </cell>
        </row>
        <row r="2725">
          <cell r="B2725" t="str">
            <v>14(2110)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Q2725">
            <v>0</v>
          </cell>
          <cell r="R2725">
            <v>0</v>
          </cell>
          <cell r="S2725" t="str">
            <v>Так</v>
          </cell>
          <cell r="T2725" t="str">
            <v>Так</v>
          </cell>
        </row>
        <row r="2726">
          <cell r="B2726" t="str">
            <v>142111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Q2726">
            <v>0</v>
          </cell>
          <cell r="R2726">
            <v>0</v>
          </cell>
          <cell r="S2726" t="str">
            <v>Так</v>
          </cell>
          <cell r="T2726" t="str">
            <v>Так</v>
          </cell>
        </row>
        <row r="2727">
          <cell r="B2727" t="str">
            <v>142112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Q2727">
            <v>0</v>
          </cell>
          <cell r="R2727">
            <v>0</v>
          </cell>
          <cell r="S2727" t="str">
            <v>Так</v>
          </cell>
          <cell r="T2727" t="str">
            <v>Так</v>
          </cell>
        </row>
        <row r="2728">
          <cell r="B2728" t="str">
            <v>142120</v>
          </cell>
          <cell r="L2728">
            <v>0</v>
          </cell>
          <cell r="M2728">
            <v>836</v>
          </cell>
          <cell r="N2728">
            <v>0</v>
          </cell>
          <cell r="O2728">
            <v>0</v>
          </cell>
          <cell r="Q2728">
            <v>0</v>
          </cell>
          <cell r="R2728">
            <v>0</v>
          </cell>
          <cell r="S2728" t="str">
            <v>Так</v>
          </cell>
          <cell r="T2728" t="str">
            <v>Так</v>
          </cell>
        </row>
        <row r="2729">
          <cell r="B2729" t="str">
            <v>142121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Q2729">
            <v>0</v>
          </cell>
          <cell r="R2729">
            <v>0</v>
          </cell>
          <cell r="S2729" t="str">
            <v>Так</v>
          </cell>
          <cell r="T2729" t="str">
            <v>Так</v>
          </cell>
        </row>
        <row r="2730">
          <cell r="B2730" t="str">
            <v>142122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Q2730">
            <v>0</v>
          </cell>
          <cell r="R2730">
            <v>0</v>
          </cell>
          <cell r="S2730" t="str">
            <v>Так</v>
          </cell>
          <cell r="T2730" t="str">
            <v>Так</v>
          </cell>
        </row>
        <row r="2731">
          <cell r="B2731" t="str">
            <v>142130</v>
          </cell>
          <cell r="L2731">
            <v>1148</v>
          </cell>
          <cell r="M2731">
            <v>5556</v>
          </cell>
          <cell r="N2731">
            <v>0</v>
          </cell>
          <cell r="O2731">
            <v>0</v>
          </cell>
          <cell r="Q2731">
            <v>0</v>
          </cell>
          <cell r="R2731">
            <v>0</v>
          </cell>
          <cell r="S2731" t="str">
            <v>Так</v>
          </cell>
          <cell r="T2731" t="str">
            <v>Так</v>
          </cell>
        </row>
        <row r="2732">
          <cell r="B2732" t="str">
            <v>142150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Q2732">
            <v>0</v>
          </cell>
          <cell r="R2732">
            <v>0</v>
          </cell>
          <cell r="S2732" t="str">
            <v>Так</v>
          </cell>
          <cell r="T2732" t="str">
            <v>Так</v>
          </cell>
        </row>
        <row r="2733">
          <cell r="B2733" t="str">
            <v>142180</v>
          </cell>
          <cell r="L2733">
            <v>0</v>
          </cell>
          <cell r="M2733">
            <v>154</v>
          </cell>
          <cell r="N2733">
            <v>0</v>
          </cell>
          <cell r="O2733">
            <v>0</v>
          </cell>
          <cell r="Q2733">
            <v>0</v>
          </cell>
          <cell r="R2733">
            <v>0</v>
          </cell>
          <cell r="S2733" t="str">
            <v>Так</v>
          </cell>
          <cell r="T2733" t="str">
            <v>Так</v>
          </cell>
        </row>
        <row r="2734">
          <cell r="B2734" t="str">
            <v>142181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Q2734">
            <v>0</v>
          </cell>
          <cell r="R2734">
            <v>0</v>
          </cell>
          <cell r="S2734" t="str">
            <v>Так</v>
          </cell>
          <cell r="T2734" t="str">
            <v>Так</v>
          </cell>
        </row>
        <row r="2735">
          <cell r="B2735" t="str">
            <v>142182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Q2735">
            <v>0</v>
          </cell>
          <cell r="R2735">
            <v>0</v>
          </cell>
          <cell r="S2735" t="str">
            <v>Так</v>
          </cell>
          <cell r="T2735" t="str">
            <v>Так</v>
          </cell>
        </row>
        <row r="2736">
          <cell r="B2736" t="str">
            <v>142190</v>
          </cell>
          <cell r="L2736">
            <v>18359</v>
          </cell>
          <cell r="M2736">
            <v>8459</v>
          </cell>
          <cell r="N2736">
            <v>0</v>
          </cell>
          <cell r="O2736">
            <v>0</v>
          </cell>
          <cell r="Q2736">
            <v>0</v>
          </cell>
          <cell r="R2736">
            <v>0</v>
          </cell>
          <cell r="S2736" t="str">
            <v>Так</v>
          </cell>
          <cell r="T2736" t="str">
            <v>Так</v>
          </cell>
        </row>
        <row r="2737">
          <cell r="B2737" t="str">
            <v>142195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Q2737">
            <v>0</v>
          </cell>
          <cell r="R2737">
            <v>0</v>
          </cell>
          <cell r="S2737" t="str">
            <v>Так</v>
          </cell>
          <cell r="T2737" t="str">
            <v>Так</v>
          </cell>
        </row>
        <row r="2738">
          <cell r="B2738" t="str">
            <v>142200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Q2738">
            <v>0</v>
          </cell>
          <cell r="R2738">
            <v>0</v>
          </cell>
          <cell r="S2738" t="str">
            <v>Так</v>
          </cell>
          <cell r="T2738" t="str">
            <v>Так</v>
          </cell>
        </row>
        <row r="2739">
          <cell r="B2739" t="str">
            <v>142220</v>
          </cell>
          <cell r="L2739">
            <v>0</v>
          </cell>
          <cell r="M2739">
            <v>86</v>
          </cell>
          <cell r="N2739">
            <v>0</v>
          </cell>
          <cell r="O2739">
            <v>0</v>
          </cell>
          <cell r="Q2739">
            <v>0</v>
          </cell>
          <cell r="R2739">
            <v>0</v>
          </cell>
          <cell r="S2739" t="str">
            <v>Так</v>
          </cell>
          <cell r="T2739" t="str">
            <v>Так</v>
          </cell>
        </row>
        <row r="2740">
          <cell r="B2740" t="str">
            <v>142240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Q2740">
            <v>0</v>
          </cell>
          <cell r="R2740">
            <v>0</v>
          </cell>
          <cell r="S2740" t="str">
            <v>Так</v>
          </cell>
          <cell r="T2740" t="str">
            <v>Так</v>
          </cell>
        </row>
        <row r="2741">
          <cell r="B2741" t="str">
            <v>142241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Q2741">
            <v>0</v>
          </cell>
          <cell r="R2741">
            <v>0</v>
          </cell>
          <cell r="S2741" t="str">
            <v>Так</v>
          </cell>
          <cell r="T2741" t="str">
            <v>Так</v>
          </cell>
        </row>
        <row r="2742">
          <cell r="B2742" t="str">
            <v>142250</v>
          </cell>
          <cell r="L2742">
            <v>75493</v>
          </cell>
          <cell r="M2742">
            <v>39</v>
          </cell>
          <cell r="N2742">
            <v>0</v>
          </cell>
          <cell r="O2742">
            <v>0</v>
          </cell>
          <cell r="Q2742">
            <v>0</v>
          </cell>
          <cell r="R2742">
            <v>0</v>
          </cell>
          <cell r="S2742" t="str">
            <v>Так</v>
          </cell>
          <cell r="T2742" t="str">
            <v>Так</v>
          </cell>
        </row>
        <row r="2743">
          <cell r="B2743" t="str">
            <v>142255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Q2743">
            <v>0</v>
          </cell>
          <cell r="R2743">
            <v>0</v>
          </cell>
          <cell r="S2743" t="str">
            <v>Так</v>
          </cell>
          <cell r="T2743" t="str">
            <v>Так</v>
          </cell>
        </row>
        <row r="2744">
          <cell r="B2744" t="str">
            <v>142270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Q2744">
            <v>0</v>
          </cell>
          <cell r="R2744">
            <v>0</v>
          </cell>
          <cell r="S2744" t="str">
            <v>Так</v>
          </cell>
          <cell r="T2744" t="str">
            <v>Так</v>
          </cell>
        </row>
        <row r="2745">
          <cell r="B2745" t="str">
            <v>142275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Q2745">
            <v>0</v>
          </cell>
          <cell r="R2745">
            <v>0</v>
          </cell>
          <cell r="S2745" t="str">
            <v>Так</v>
          </cell>
          <cell r="T2745" t="str">
            <v>Так</v>
          </cell>
        </row>
        <row r="2746">
          <cell r="B2746" t="str">
            <v>14(2275)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Q2746">
            <v>0</v>
          </cell>
          <cell r="R2746">
            <v>0</v>
          </cell>
          <cell r="S2746" t="str">
            <v>Так</v>
          </cell>
          <cell r="T2746" t="str">
            <v>Так</v>
          </cell>
        </row>
        <row r="2747">
          <cell r="B2747" t="str">
            <v>142290</v>
          </cell>
          <cell r="L2747">
            <v>0</v>
          </cell>
          <cell r="M2747">
            <v>8506</v>
          </cell>
          <cell r="N2747">
            <v>0</v>
          </cell>
          <cell r="O2747">
            <v>0</v>
          </cell>
          <cell r="Q2747">
            <v>0</v>
          </cell>
          <cell r="R2747">
            <v>0</v>
          </cell>
          <cell r="S2747" t="str">
            <v>Так</v>
          </cell>
          <cell r="T2747" t="str">
            <v>Так</v>
          </cell>
        </row>
        <row r="2748">
          <cell r="B2748" t="str">
            <v>142295</v>
          </cell>
          <cell r="L2748">
            <v>57134</v>
          </cell>
          <cell r="M2748">
            <v>0</v>
          </cell>
          <cell r="N2748">
            <v>0</v>
          </cell>
          <cell r="O2748">
            <v>0</v>
          </cell>
          <cell r="Q2748">
            <v>0</v>
          </cell>
          <cell r="R2748">
            <v>0</v>
          </cell>
          <cell r="S2748" t="str">
            <v>Так</v>
          </cell>
          <cell r="T2748" t="str">
            <v>Так</v>
          </cell>
        </row>
        <row r="2749">
          <cell r="B2749" t="str">
            <v>142300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Q2749">
            <v>0</v>
          </cell>
          <cell r="R2749">
            <v>0</v>
          </cell>
          <cell r="S2749" t="str">
            <v>Так</v>
          </cell>
          <cell r="T2749" t="str">
            <v>Так</v>
          </cell>
        </row>
        <row r="2750">
          <cell r="B2750" t="str">
            <v>14(2300)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Q2750">
            <v>0</v>
          </cell>
          <cell r="R2750">
            <v>0</v>
          </cell>
          <cell r="S2750" t="str">
            <v>Так</v>
          </cell>
          <cell r="T2750" t="str">
            <v>Так</v>
          </cell>
        </row>
        <row r="2751">
          <cell r="B2751" t="str">
            <v>142305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Q2751">
            <v>0</v>
          </cell>
          <cell r="R2751">
            <v>0</v>
          </cell>
          <cell r="S2751" t="str">
            <v>Так</v>
          </cell>
          <cell r="T2751" t="str">
            <v>Так</v>
          </cell>
        </row>
        <row r="2752">
          <cell r="B2752" t="str">
            <v>14(2305)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Q2752">
            <v>0</v>
          </cell>
          <cell r="R2752">
            <v>0</v>
          </cell>
          <cell r="S2752" t="str">
            <v>Так</v>
          </cell>
          <cell r="T2752" t="str">
            <v>Так</v>
          </cell>
        </row>
        <row r="2753">
          <cell r="B2753" t="str">
            <v>142350</v>
          </cell>
          <cell r="L2753">
            <v>0</v>
          </cell>
          <cell r="M2753">
            <v>8506</v>
          </cell>
          <cell r="N2753">
            <v>0</v>
          </cell>
          <cell r="O2753">
            <v>0</v>
          </cell>
          <cell r="Q2753">
            <v>0</v>
          </cell>
          <cell r="R2753">
            <v>0</v>
          </cell>
          <cell r="S2753" t="str">
            <v>Так</v>
          </cell>
          <cell r="T2753" t="str">
            <v>Так</v>
          </cell>
        </row>
        <row r="2754">
          <cell r="B2754" t="str">
            <v>142355</v>
          </cell>
          <cell r="L2754">
            <v>57134</v>
          </cell>
          <cell r="M2754">
            <v>0</v>
          </cell>
          <cell r="N2754">
            <v>0</v>
          </cell>
          <cell r="O2754">
            <v>0</v>
          </cell>
          <cell r="Q2754">
            <v>0</v>
          </cell>
          <cell r="R2754">
            <v>0</v>
          </cell>
          <cell r="S2754" t="str">
            <v>Так</v>
          </cell>
          <cell r="T2754" t="str">
            <v>Так</v>
          </cell>
        </row>
        <row r="2755">
          <cell r="B2755" t="str">
            <v>142400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Q2755">
            <v>0</v>
          </cell>
          <cell r="R2755">
            <v>0</v>
          </cell>
          <cell r="S2755" t="str">
            <v>Так</v>
          </cell>
          <cell r="T2755" t="str">
            <v>Так</v>
          </cell>
        </row>
        <row r="2756">
          <cell r="B2756" t="str">
            <v>142405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Q2756">
            <v>0</v>
          </cell>
          <cell r="R2756">
            <v>0</v>
          </cell>
          <cell r="S2756" t="str">
            <v>Так</v>
          </cell>
          <cell r="T2756" t="str">
            <v>Так</v>
          </cell>
        </row>
        <row r="2757">
          <cell r="B2757" t="str">
            <v>142410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Q2757">
            <v>0</v>
          </cell>
          <cell r="R2757">
            <v>0</v>
          </cell>
          <cell r="S2757" t="str">
            <v>Так</v>
          </cell>
          <cell r="T2757" t="str">
            <v>Так</v>
          </cell>
        </row>
        <row r="2758">
          <cell r="B2758" t="str">
            <v>142415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Q2758">
            <v>0</v>
          </cell>
          <cell r="R2758">
            <v>0</v>
          </cell>
          <cell r="S2758" t="str">
            <v>Так</v>
          </cell>
          <cell r="T2758" t="str">
            <v>Так</v>
          </cell>
        </row>
        <row r="2759">
          <cell r="B2759" t="str">
            <v>142445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Q2759">
            <v>0</v>
          </cell>
          <cell r="R2759">
            <v>0</v>
          </cell>
          <cell r="S2759" t="str">
            <v>Так</v>
          </cell>
          <cell r="T2759" t="str">
            <v>Так</v>
          </cell>
        </row>
        <row r="2760">
          <cell r="B2760" t="str">
            <v>142450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Q2760">
            <v>0</v>
          </cell>
          <cell r="R2760">
            <v>0</v>
          </cell>
          <cell r="S2760" t="str">
            <v>Так</v>
          </cell>
          <cell r="T2760" t="str">
            <v>Так</v>
          </cell>
        </row>
        <row r="2761">
          <cell r="B2761" t="str">
            <v>142455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Q2761">
            <v>0</v>
          </cell>
          <cell r="R2761">
            <v>0</v>
          </cell>
          <cell r="S2761" t="str">
            <v>Так</v>
          </cell>
          <cell r="T2761" t="str">
            <v>Так</v>
          </cell>
        </row>
        <row r="2762">
          <cell r="B2762" t="str">
            <v>142460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Q2762">
            <v>0</v>
          </cell>
          <cell r="R2762">
            <v>0</v>
          </cell>
          <cell r="S2762" t="str">
            <v>Так</v>
          </cell>
          <cell r="T2762" t="str">
            <v>Так</v>
          </cell>
        </row>
        <row r="2763">
          <cell r="B2763" t="str">
            <v>142465</v>
          </cell>
          <cell r="L2763">
            <v>57134</v>
          </cell>
          <cell r="M2763">
            <v>8506</v>
          </cell>
          <cell r="N2763">
            <v>0</v>
          </cell>
          <cell r="O2763">
            <v>0</v>
          </cell>
          <cell r="Q2763">
            <v>0</v>
          </cell>
          <cell r="R2763">
            <v>0</v>
          </cell>
          <cell r="S2763" t="str">
            <v>Так</v>
          </cell>
          <cell r="T2763" t="str">
            <v>Так</v>
          </cell>
        </row>
        <row r="2764">
          <cell r="B2764" t="str">
            <v>142500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Q2764">
            <v>0</v>
          </cell>
          <cell r="R2764">
            <v>0</v>
          </cell>
          <cell r="S2764" t="str">
            <v>Так</v>
          </cell>
          <cell r="T2764" t="str">
            <v>Так</v>
          </cell>
        </row>
        <row r="2765">
          <cell r="B2765" t="str">
            <v>142505</v>
          </cell>
          <cell r="L2765">
            <v>-853</v>
          </cell>
          <cell r="M2765">
            <v>0</v>
          </cell>
          <cell r="N2765">
            <v>0</v>
          </cell>
          <cell r="O2765">
            <v>0</v>
          </cell>
          <cell r="Q2765">
            <v>0</v>
          </cell>
          <cell r="R2765">
            <v>0</v>
          </cell>
          <cell r="S2765" t="str">
            <v>Так</v>
          </cell>
          <cell r="T2765" t="str">
            <v>Так</v>
          </cell>
        </row>
        <row r="2766">
          <cell r="B2766" t="str">
            <v>142510</v>
          </cell>
          <cell r="L2766">
            <v>-217</v>
          </cell>
          <cell r="M2766">
            <v>0</v>
          </cell>
          <cell r="N2766">
            <v>0</v>
          </cell>
          <cell r="O2766">
            <v>0</v>
          </cell>
          <cell r="Q2766">
            <v>0</v>
          </cell>
          <cell r="R2766">
            <v>0</v>
          </cell>
          <cell r="S2766" t="str">
            <v>Так</v>
          </cell>
          <cell r="T2766" t="str">
            <v>Так</v>
          </cell>
        </row>
        <row r="2767">
          <cell r="B2767" t="str">
            <v>142515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Q2767">
            <v>0</v>
          </cell>
          <cell r="R2767">
            <v>0</v>
          </cell>
          <cell r="S2767" t="str">
            <v>Так</v>
          </cell>
          <cell r="T2767" t="str">
            <v>Так</v>
          </cell>
        </row>
        <row r="2768">
          <cell r="B2768" t="str">
            <v>142520</v>
          </cell>
          <cell r="L2768">
            <v>-78</v>
          </cell>
          <cell r="M2768">
            <v>0</v>
          </cell>
          <cell r="N2768">
            <v>0</v>
          </cell>
          <cell r="O2768">
            <v>0</v>
          </cell>
          <cell r="Q2768">
            <v>0</v>
          </cell>
          <cell r="R2768">
            <v>0</v>
          </cell>
          <cell r="S2768" t="str">
            <v>Так</v>
          </cell>
          <cell r="T2768" t="str">
            <v>Так</v>
          </cell>
        </row>
        <row r="2769">
          <cell r="B2769" t="str">
            <v>142550</v>
          </cell>
          <cell r="L2769">
            <v>-1148</v>
          </cell>
          <cell r="M2769">
            <v>0</v>
          </cell>
          <cell r="N2769">
            <v>0</v>
          </cell>
          <cell r="O2769">
            <v>0</v>
          </cell>
          <cell r="Q2769">
            <v>0</v>
          </cell>
          <cell r="R2769">
            <v>0</v>
          </cell>
          <cell r="S2769" t="str">
            <v>Так</v>
          </cell>
          <cell r="T2769" t="str">
            <v>Так</v>
          </cell>
        </row>
        <row r="2770">
          <cell r="B2770" t="str">
            <v>142600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Q2770">
            <v>0</v>
          </cell>
          <cell r="R2770">
            <v>0</v>
          </cell>
          <cell r="S2770" t="str">
            <v>Так</v>
          </cell>
          <cell r="T2770" t="str">
            <v>Так</v>
          </cell>
        </row>
        <row r="2771">
          <cell r="B2771" t="str">
            <v>142605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Q2771">
            <v>0</v>
          </cell>
          <cell r="R2771">
            <v>0</v>
          </cell>
          <cell r="S2771" t="str">
            <v>Так</v>
          </cell>
          <cell r="T2771" t="str">
            <v>Так</v>
          </cell>
        </row>
        <row r="2772">
          <cell r="B2772" t="str">
            <v>142610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Q2772">
            <v>0</v>
          </cell>
          <cell r="R2772">
            <v>0</v>
          </cell>
          <cell r="S2772" t="str">
            <v>Так</v>
          </cell>
          <cell r="T2772" t="str">
            <v>Так</v>
          </cell>
        </row>
        <row r="2773">
          <cell r="B2773" t="str">
            <v>142615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Q2773">
            <v>0</v>
          </cell>
          <cell r="R2773">
            <v>0</v>
          </cell>
          <cell r="S2773" t="str">
            <v>Так</v>
          </cell>
          <cell r="T2773" t="str">
            <v>Так</v>
          </cell>
        </row>
        <row r="2774">
          <cell r="B2774" t="str">
            <v>142650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Q2774">
            <v>0</v>
          </cell>
          <cell r="R2774">
            <v>0</v>
          </cell>
          <cell r="S2774" t="str">
            <v>Так</v>
          </cell>
          <cell r="T2774" t="str">
            <v>Так</v>
          </cell>
        </row>
        <row r="2775">
          <cell r="B2775" t="str">
            <v>143000</v>
          </cell>
          <cell r="L2775">
            <v>2579</v>
          </cell>
          <cell r="M2775">
            <v>43511</v>
          </cell>
          <cell r="N2775">
            <v>0</v>
          </cell>
          <cell r="O2775">
            <v>0</v>
          </cell>
          <cell r="Q2775">
            <v>0</v>
          </cell>
          <cell r="R2775">
            <v>0</v>
          </cell>
          <cell r="S2775" t="str">
            <v>Так</v>
          </cell>
          <cell r="T2775" t="str">
            <v>Так</v>
          </cell>
        </row>
        <row r="2776">
          <cell r="B2776" t="str">
            <v>143005</v>
          </cell>
          <cell r="L2776" t="str">
            <v>-</v>
          </cell>
          <cell r="M2776" t="str">
            <v>-</v>
          </cell>
          <cell r="N2776">
            <v>0</v>
          </cell>
          <cell r="O2776">
            <v>0</v>
          </cell>
          <cell r="Q2776">
            <v>0</v>
          </cell>
          <cell r="R2776">
            <v>0</v>
          </cell>
          <cell r="S2776" t="str">
            <v>Так</v>
          </cell>
          <cell r="T2776" t="str">
            <v>Так</v>
          </cell>
        </row>
        <row r="2777">
          <cell r="B2777" t="str">
            <v>143006</v>
          </cell>
          <cell r="L2777" t="str">
            <v>-</v>
          </cell>
          <cell r="M2777" t="str">
            <v>-</v>
          </cell>
          <cell r="N2777">
            <v>0</v>
          </cell>
          <cell r="O2777">
            <v>0</v>
          </cell>
          <cell r="Q2777">
            <v>0</v>
          </cell>
          <cell r="R2777">
            <v>0</v>
          </cell>
          <cell r="S2777" t="str">
            <v>Так</v>
          </cell>
          <cell r="T2777" t="str">
            <v>Так</v>
          </cell>
        </row>
        <row r="2778">
          <cell r="B2778" t="str">
            <v>143010</v>
          </cell>
          <cell r="L2778" t="str">
            <v>-</v>
          </cell>
          <cell r="M2778" t="str">
            <v>-</v>
          </cell>
          <cell r="N2778">
            <v>0</v>
          </cell>
          <cell r="O2778">
            <v>0</v>
          </cell>
          <cell r="Q2778">
            <v>0</v>
          </cell>
          <cell r="R2778">
            <v>0</v>
          </cell>
          <cell r="S2778" t="str">
            <v>Так</v>
          </cell>
          <cell r="T2778" t="str">
            <v>Так</v>
          </cell>
        </row>
        <row r="2779">
          <cell r="B2779" t="str">
            <v>143095</v>
          </cell>
          <cell r="L2779" t="str">
            <v>-</v>
          </cell>
          <cell r="M2779" t="str">
            <v>-</v>
          </cell>
          <cell r="N2779">
            <v>0</v>
          </cell>
          <cell r="O2779">
            <v>0</v>
          </cell>
          <cell r="Q2779">
            <v>0</v>
          </cell>
          <cell r="R2779">
            <v>0</v>
          </cell>
          <cell r="S2779" t="str">
            <v>Так</v>
          </cell>
          <cell r="T2779" t="str">
            <v>Так</v>
          </cell>
        </row>
        <row r="2780">
          <cell r="B2780" t="str">
            <v>143100</v>
          </cell>
          <cell r="L2780">
            <v>1830</v>
          </cell>
          <cell r="M2780">
            <v>4648</v>
          </cell>
          <cell r="N2780">
            <v>0</v>
          </cell>
          <cell r="O2780">
            <v>0</v>
          </cell>
          <cell r="Q2780">
            <v>0</v>
          </cell>
          <cell r="R2780">
            <v>0</v>
          </cell>
          <cell r="S2780" t="str">
            <v>Так</v>
          </cell>
          <cell r="T2780" t="str">
            <v>Так</v>
          </cell>
        </row>
        <row r="2781">
          <cell r="B2781" t="str">
            <v>143105</v>
          </cell>
          <cell r="L2781">
            <v>745</v>
          </cell>
          <cell r="M2781">
            <v>770</v>
          </cell>
          <cell r="N2781">
            <v>0</v>
          </cell>
          <cell r="O2781">
            <v>0</v>
          </cell>
          <cell r="Q2781">
            <v>0</v>
          </cell>
          <cell r="R2781">
            <v>0</v>
          </cell>
          <cell r="S2781" t="str">
            <v>Так</v>
          </cell>
          <cell r="T2781" t="str">
            <v>Так</v>
          </cell>
        </row>
        <row r="2782">
          <cell r="B2782" t="str">
            <v>143110</v>
          </cell>
          <cell r="L2782">
            <v>161</v>
          </cell>
          <cell r="M2782">
            <v>247</v>
          </cell>
          <cell r="N2782">
            <v>0</v>
          </cell>
          <cell r="O2782">
            <v>0</v>
          </cell>
          <cell r="Q2782">
            <v>0</v>
          </cell>
          <cell r="R2782">
            <v>0</v>
          </cell>
          <cell r="S2782" t="str">
            <v>Так</v>
          </cell>
          <cell r="T2782" t="str">
            <v>Так</v>
          </cell>
        </row>
        <row r="2783">
          <cell r="B2783" t="str">
            <v>143115</v>
          </cell>
          <cell r="L2783">
            <v>161</v>
          </cell>
          <cell r="M2783">
            <v>264</v>
          </cell>
          <cell r="N2783">
            <v>0</v>
          </cell>
          <cell r="O2783">
            <v>0</v>
          </cell>
          <cell r="Q2783">
            <v>0</v>
          </cell>
          <cell r="R2783">
            <v>0</v>
          </cell>
          <cell r="S2783" t="str">
            <v>Так</v>
          </cell>
          <cell r="T2783" t="str">
            <v>Так</v>
          </cell>
        </row>
        <row r="2784">
          <cell r="B2784" t="str">
            <v>143190</v>
          </cell>
          <cell r="L2784">
            <v>229</v>
          </cell>
          <cell r="M2784">
            <v>30153</v>
          </cell>
          <cell r="N2784">
            <v>0</v>
          </cell>
          <cell r="O2784">
            <v>0</v>
          </cell>
          <cell r="Q2784">
            <v>0</v>
          </cell>
          <cell r="R2784">
            <v>0</v>
          </cell>
          <cell r="S2784" t="str">
            <v>Так</v>
          </cell>
          <cell r="T2784" t="str">
            <v>Так</v>
          </cell>
        </row>
        <row r="2785">
          <cell r="B2785" t="str">
            <v>143195</v>
          </cell>
          <cell r="L2785">
            <v>-1343</v>
          </cell>
          <cell r="M2785">
            <v>4979</v>
          </cell>
          <cell r="N2785">
            <v>0</v>
          </cell>
          <cell r="O2785">
            <v>0</v>
          </cell>
          <cell r="Q2785">
            <v>0</v>
          </cell>
          <cell r="R2785">
            <v>0</v>
          </cell>
          <cell r="S2785" t="str">
            <v>Так</v>
          </cell>
          <cell r="T2785" t="str">
            <v>Так</v>
          </cell>
        </row>
        <row r="2786">
          <cell r="B2786" t="str">
            <v>143230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Q2786">
            <v>0</v>
          </cell>
          <cell r="R2786">
            <v>0</v>
          </cell>
          <cell r="S2786" t="str">
            <v>Так</v>
          </cell>
          <cell r="T2786" t="str">
            <v>Так</v>
          </cell>
        </row>
        <row r="2787">
          <cell r="B2787" t="str">
            <v>143295</v>
          </cell>
          <cell r="L2787" t="str">
            <v>-</v>
          </cell>
          <cell r="M2787">
            <v>86</v>
          </cell>
          <cell r="N2787">
            <v>0</v>
          </cell>
          <cell r="O2787">
            <v>0</v>
          </cell>
          <cell r="Q2787">
            <v>0</v>
          </cell>
          <cell r="R2787">
            <v>0</v>
          </cell>
          <cell r="S2787" t="str">
            <v>Так</v>
          </cell>
          <cell r="T2787" t="str">
            <v>Так</v>
          </cell>
        </row>
        <row r="2788">
          <cell r="B2788" t="str">
            <v>143300</v>
          </cell>
          <cell r="L2788" t="str">
            <v>-</v>
          </cell>
          <cell r="M2788" t="str">
            <v>-</v>
          </cell>
          <cell r="N2788">
            <v>0</v>
          </cell>
          <cell r="O2788">
            <v>0</v>
          </cell>
          <cell r="Q2788">
            <v>0</v>
          </cell>
          <cell r="R2788">
            <v>0</v>
          </cell>
          <cell r="S2788" t="str">
            <v>Так</v>
          </cell>
          <cell r="T2788" t="str">
            <v>Так</v>
          </cell>
        </row>
        <row r="2789">
          <cell r="B2789" t="str">
            <v>143305</v>
          </cell>
          <cell r="L2789" t="str">
            <v>-</v>
          </cell>
          <cell r="M2789" t="str">
            <v>-</v>
          </cell>
          <cell r="N2789">
            <v>0</v>
          </cell>
          <cell r="O2789">
            <v>0</v>
          </cell>
          <cell r="Q2789">
            <v>0</v>
          </cell>
          <cell r="R2789">
            <v>0</v>
          </cell>
          <cell r="S2789" t="str">
            <v>Так</v>
          </cell>
          <cell r="T2789" t="str">
            <v>Так</v>
          </cell>
        </row>
        <row r="2790">
          <cell r="B2790" t="str">
            <v>143340</v>
          </cell>
          <cell r="L2790" t="str">
            <v>-</v>
          </cell>
          <cell r="M2790" t="str">
            <v>-</v>
          </cell>
          <cell r="N2790">
            <v>0</v>
          </cell>
          <cell r="O2790">
            <v>0</v>
          </cell>
          <cell r="Q2790">
            <v>0</v>
          </cell>
          <cell r="R2790">
            <v>0</v>
          </cell>
          <cell r="S2790" t="str">
            <v>Так</v>
          </cell>
          <cell r="T2790" t="str">
            <v>Так</v>
          </cell>
        </row>
        <row r="2791">
          <cell r="B2791" t="str">
            <v>143345</v>
          </cell>
          <cell r="L2791" t="str">
            <v>-</v>
          </cell>
          <cell r="M2791" t="str">
            <v>-</v>
          </cell>
          <cell r="N2791">
            <v>0</v>
          </cell>
          <cell r="O2791">
            <v>0</v>
          </cell>
          <cell r="Q2791">
            <v>0</v>
          </cell>
          <cell r="R2791">
            <v>0</v>
          </cell>
          <cell r="S2791" t="str">
            <v>Так</v>
          </cell>
          <cell r="T2791" t="str">
            <v>Так</v>
          </cell>
        </row>
        <row r="2792">
          <cell r="B2792" t="str">
            <v>143350</v>
          </cell>
          <cell r="L2792" t="str">
            <v>-</v>
          </cell>
          <cell r="M2792" t="str">
            <v>-</v>
          </cell>
          <cell r="N2792">
            <v>0</v>
          </cell>
          <cell r="O2792">
            <v>0</v>
          </cell>
          <cell r="Q2792">
            <v>0</v>
          </cell>
          <cell r="R2792">
            <v>0</v>
          </cell>
          <cell r="S2792" t="str">
            <v>Так</v>
          </cell>
          <cell r="T2792" t="str">
            <v>Так</v>
          </cell>
        </row>
        <row r="2793">
          <cell r="B2793" t="str">
            <v>143355</v>
          </cell>
          <cell r="L2793" t="str">
            <v>-</v>
          </cell>
          <cell r="M2793" t="str">
            <v>-</v>
          </cell>
          <cell r="N2793">
            <v>0</v>
          </cell>
          <cell r="O2793">
            <v>0</v>
          </cell>
          <cell r="Q2793">
            <v>0</v>
          </cell>
          <cell r="R2793">
            <v>0</v>
          </cell>
          <cell r="S2793" t="str">
            <v>Так</v>
          </cell>
          <cell r="T2793" t="str">
            <v>Так</v>
          </cell>
        </row>
        <row r="2794">
          <cell r="B2794" t="str">
            <v>143360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Q2794">
            <v>0</v>
          </cell>
          <cell r="R2794">
            <v>0</v>
          </cell>
          <cell r="S2794" t="str">
            <v>Так</v>
          </cell>
          <cell r="T2794" t="str">
            <v>Так</v>
          </cell>
        </row>
        <row r="2795">
          <cell r="B2795" t="str">
            <v>143390</v>
          </cell>
          <cell r="L2795" t="str">
            <v>-</v>
          </cell>
          <cell r="M2795" t="str">
            <v>-</v>
          </cell>
          <cell r="N2795">
            <v>0</v>
          </cell>
          <cell r="O2795">
            <v>0</v>
          </cell>
          <cell r="Q2795">
            <v>0</v>
          </cell>
          <cell r="R2795">
            <v>0</v>
          </cell>
          <cell r="S2795" t="str">
            <v>Так</v>
          </cell>
          <cell r="T2795" t="str">
            <v>Так</v>
          </cell>
        </row>
        <row r="2796">
          <cell r="B2796" t="str">
            <v>143395</v>
          </cell>
          <cell r="L2796" t="str">
            <v>-</v>
          </cell>
          <cell r="M2796" t="str">
            <v>-</v>
          </cell>
          <cell r="N2796">
            <v>0</v>
          </cell>
          <cell r="O2796">
            <v>0</v>
          </cell>
          <cell r="Q2796">
            <v>0</v>
          </cell>
          <cell r="R2796">
            <v>0</v>
          </cell>
          <cell r="S2796" t="str">
            <v>Так</v>
          </cell>
          <cell r="T2796" t="str">
            <v>Так</v>
          </cell>
        </row>
        <row r="2797">
          <cell r="B2797" t="str">
            <v>143400</v>
          </cell>
          <cell r="L2797">
            <v>-1343</v>
          </cell>
          <cell r="M2797">
            <v>5065</v>
          </cell>
          <cell r="N2797">
            <v>0</v>
          </cell>
          <cell r="O2797">
            <v>0</v>
          </cell>
          <cell r="Q2797">
            <v>0</v>
          </cell>
          <cell r="R2797">
            <v>0</v>
          </cell>
          <cell r="S2797" t="str">
            <v>Так</v>
          </cell>
          <cell r="T2797" t="str">
            <v>Так</v>
          </cell>
        </row>
        <row r="2798">
          <cell r="B2798" t="str">
            <v>143405</v>
          </cell>
          <cell r="L2798">
            <v>1347</v>
          </cell>
          <cell r="M2798">
            <v>4</v>
          </cell>
          <cell r="N2798">
            <v>0</v>
          </cell>
          <cell r="O2798">
            <v>0</v>
          </cell>
          <cell r="Q2798">
            <v>0</v>
          </cell>
          <cell r="R2798">
            <v>0</v>
          </cell>
          <cell r="S2798" t="str">
            <v>Так</v>
          </cell>
          <cell r="T2798" t="str">
            <v>Так</v>
          </cell>
        </row>
        <row r="2799">
          <cell r="B2799" t="str">
            <v>143410</v>
          </cell>
          <cell r="L2799" t="str">
            <v>-</v>
          </cell>
          <cell r="M2799" t="str">
            <v>-</v>
          </cell>
          <cell r="N2799">
            <v>0</v>
          </cell>
          <cell r="O2799">
            <v>0</v>
          </cell>
          <cell r="Q2799">
            <v>0</v>
          </cell>
          <cell r="R2799">
            <v>0</v>
          </cell>
          <cell r="S2799" t="str">
            <v>Так</v>
          </cell>
          <cell r="T2799" t="str">
            <v>Так</v>
          </cell>
        </row>
        <row r="2800">
          <cell r="B2800" t="str">
            <v>143415</v>
          </cell>
          <cell r="L2800">
            <v>4</v>
          </cell>
          <cell r="M2800">
            <v>5069</v>
          </cell>
          <cell r="N2800">
            <v>0</v>
          </cell>
          <cell r="O2800">
            <v>0</v>
          </cell>
          <cell r="Q2800">
            <v>0</v>
          </cell>
          <cell r="R2800">
            <v>0</v>
          </cell>
          <cell r="S2800" t="str">
            <v>Так</v>
          </cell>
          <cell r="T2800" t="str">
            <v>Так</v>
          </cell>
        </row>
        <row r="2801">
          <cell r="B2801" t="str">
            <v>14</v>
          </cell>
          <cell r="N2801">
            <v>0</v>
          </cell>
          <cell r="O2801">
            <v>0</v>
          </cell>
        </row>
        <row r="2802">
          <cell r="B2802" t="str">
            <v>14</v>
          </cell>
          <cell r="N2802">
            <v>0</v>
          </cell>
          <cell r="O2802">
            <v>0</v>
          </cell>
        </row>
        <row r="2803">
          <cell r="B2803" t="str">
            <v>14</v>
          </cell>
          <cell r="N2803">
            <v>0</v>
          </cell>
          <cell r="O2803">
            <v>0</v>
          </cell>
        </row>
        <row r="2804">
          <cell r="B2804" t="str">
            <v>14</v>
          </cell>
          <cell r="N2804">
            <v>0</v>
          </cell>
          <cell r="O2804">
            <v>0</v>
          </cell>
        </row>
        <row r="2805">
          <cell r="B2805" t="str">
            <v>14</v>
          </cell>
          <cell r="N2805">
            <v>0</v>
          </cell>
          <cell r="O2805">
            <v>0</v>
          </cell>
        </row>
        <row r="2806">
          <cell r="B2806" t="str">
            <v>14</v>
          </cell>
          <cell r="N2806">
            <v>0</v>
          </cell>
          <cell r="O2806">
            <v>0</v>
          </cell>
        </row>
        <row r="2807">
          <cell r="B2807" t="str">
            <v>14</v>
          </cell>
          <cell r="N2807">
            <v>0</v>
          </cell>
          <cell r="O2807">
            <v>0</v>
          </cell>
        </row>
        <row r="2808">
          <cell r="B2808" t="str">
            <v>14</v>
          </cell>
          <cell r="N2808">
            <v>0</v>
          </cell>
          <cell r="O2808">
            <v>0</v>
          </cell>
        </row>
        <row r="2809">
          <cell r="B2809" t="str">
            <v>14</v>
          </cell>
          <cell r="N2809">
            <v>0</v>
          </cell>
          <cell r="O2809">
            <v>0</v>
          </cell>
        </row>
        <row r="2810">
          <cell r="N2810">
            <v>0</v>
          </cell>
          <cell r="O2810">
            <v>0</v>
          </cell>
        </row>
        <row r="2811">
          <cell r="B2811" t="str">
            <v>15</v>
          </cell>
          <cell r="N2811">
            <v>0</v>
          </cell>
          <cell r="O2811">
            <v>0</v>
          </cell>
        </row>
        <row r="2812">
          <cell r="B2812" t="str">
            <v>151000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Q2812">
            <v>0</v>
          </cell>
          <cell r="R2812">
            <v>0</v>
          </cell>
          <cell r="S2812" t="str">
            <v>Так</v>
          </cell>
          <cell r="T2812" t="str">
            <v>Так</v>
          </cell>
        </row>
        <row r="2813">
          <cell r="B2813" t="str">
            <v>151001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Q2813">
            <v>0</v>
          </cell>
          <cell r="R2813">
            <v>0</v>
          </cell>
          <cell r="S2813" t="str">
            <v>Так</v>
          </cell>
          <cell r="T2813" t="str">
            <v>Так</v>
          </cell>
        </row>
        <row r="2814">
          <cell r="B2814" t="str">
            <v>151002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Q2814">
            <v>0</v>
          </cell>
          <cell r="R2814">
            <v>0</v>
          </cell>
          <cell r="S2814" t="str">
            <v>Так</v>
          </cell>
          <cell r="T2814" t="str">
            <v>Так</v>
          </cell>
        </row>
        <row r="2815">
          <cell r="B2815" t="str">
            <v>151005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Q2815">
            <v>0</v>
          </cell>
          <cell r="R2815">
            <v>0</v>
          </cell>
          <cell r="S2815" t="str">
            <v>Так</v>
          </cell>
          <cell r="T2815" t="str">
            <v>Так</v>
          </cell>
        </row>
        <row r="2816">
          <cell r="B2816" t="str">
            <v>151010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Q2816">
            <v>0</v>
          </cell>
          <cell r="R2816">
            <v>0</v>
          </cell>
          <cell r="S2816" t="str">
            <v>Так</v>
          </cell>
          <cell r="T2816" t="str">
            <v>Так</v>
          </cell>
        </row>
        <row r="2817">
          <cell r="B2817" t="str">
            <v>151011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Q2817">
            <v>0</v>
          </cell>
          <cell r="R2817">
            <v>0</v>
          </cell>
          <cell r="S2817" t="str">
            <v>Так</v>
          </cell>
          <cell r="T2817" t="str">
            <v>Так</v>
          </cell>
        </row>
        <row r="2818">
          <cell r="B2818" t="str">
            <v>151012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Q2818">
            <v>0</v>
          </cell>
          <cell r="R2818">
            <v>0</v>
          </cell>
          <cell r="S2818" t="str">
            <v>Так</v>
          </cell>
          <cell r="T2818" t="str">
            <v>Так</v>
          </cell>
        </row>
        <row r="2819">
          <cell r="B2819" t="str">
            <v>151015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Q2819">
            <v>0</v>
          </cell>
          <cell r="R2819">
            <v>0</v>
          </cell>
          <cell r="S2819" t="str">
            <v>Так</v>
          </cell>
          <cell r="T2819" t="str">
            <v>Так</v>
          </cell>
        </row>
        <row r="2820">
          <cell r="B2820" t="str">
            <v>151016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Q2820">
            <v>0</v>
          </cell>
          <cell r="R2820">
            <v>0</v>
          </cell>
          <cell r="S2820" t="str">
            <v>Так</v>
          </cell>
          <cell r="T2820" t="str">
            <v>Так</v>
          </cell>
        </row>
        <row r="2821">
          <cell r="B2821" t="str">
            <v>151017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Q2821">
            <v>0</v>
          </cell>
          <cell r="R2821">
            <v>0</v>
          </cell>
          <cell r="S2821" t="str">
            <v>Так</v>
          </cell>
          <cell r="T2821" t="str">
            <v>Так</v>
          </cell>
        </row>
        <row r="2822">
          <cell r="B2822" t="str">
            <v>151020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Q2822">
            <v>0</v>
          </cell>
          <cell r="R2822">
            <v>0</v>
          </cell>
          <cell r="S2822" t="str">
            <v>Так</v>
          </cell>
          <cell r="T2822" t="str">
            <v>Так</v>
          </cell>
        </row>
        <row r="2823">
          <cell r="B2823" t="str">
            <v>151021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Q2823">
            <v>0</v>
          </cell>
          <cell r="R2823">
            <v>0</v>
          </cell>
          <cell r="S2823" t="str">
            <v>Так</v>
          </cell>
          <cell r="T2823" t="str">
            <v>Так</v>
          </cell>
        </row>
        <row r="2824">
          <cell r="B2824" t="str">
            <v>151022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Q2824">
            <v>0</v>
          </cell>
          <cell r="R2824">
            <v>0</v>
          </cell>
          <cell r="S2824" t="str">
            <v>Так</v>
          </cell>
          <cell r="T2824" t="str">
            <v>Так</v>
          </cell>
        </row>
        <row r="2825">
          <cell r="B2825" t="str">
            <v>151030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Q2825">
            <v>0</v>
          </cell>
          <cell r="R2825">
            <v>0</v>
          </cell>
          <cell r="S2825" t="str">
            <v>Так</v>
          </cell>
          <cell r="T2825" t="str">
            <v>Так</v>
          </cell>
        </row>
        <row r="2826">
          <cell r="B2826" t="str">
            <v>151035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Q2826">
            <v>0</v>
          </cell>
          <cell r="R2826">
            <v>0</v>
          </cell>
          <cell r="S2826" t="str">
            <v>Так</v>
          </cell>
          <cell r="T2826" t="str">
            <v>Так</v>
          </cell>
        </row>
        <row r="2827">
          <cell r="B2827" t="str">
            <v>151040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Q2827">
            <v>0</v>
          </cell>
          <cell r="R2827">
            <v>0</v>
          </cell>
          <cell r="S2827" t="str">
            <v>Так</v>
          </cell>
          <cell r="T2827" t="str">
            <v>Так</v>
          </cell>
        </row>
        <row r="2828">
          <cell r="B2828" t="str">
            <v>151045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Q2828">
            <v>0</v>
          </cell>
          <cell r="R2828">
            <v>0</v>
          </cell>
          <cell r="S2828" t="str">
            <v>Так</v>
          </cell>
          <cell r="T2828" t="str">
            <v>Так</v>
          </cell>
        </row>
        <row r="2829">
          <cell r="B2829" t="str">
            <v>151050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Q2829">
            <v>0</v>
          </cell>
          <cell r="R2829">
            <v>0</v>
          </cell>
          <cell r="S2829" t="str">
            <v>Так</v>
          </cell>
          <cell r="T2829" t="str">
            <v>Так</v>
          </cell>
        </row>
        <row r="2830">
          <cell r="B2830" t="str">
            <v>151060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Q2830">
            <v>0</v>
          </cell>
          <cell r="R2830">
            <v>0</v>
          </cell>
          <cell r="S2830" t="str">
            <v>Так</v>
          </cell>
          <cell r="T2830" t="str">
            <v>Так</v>
          </cell>
        </row>
        <row r="2831">
          <cell r="B2831" t="str">
            <v>151065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Q2831">
            <v>0</v>
          </cell>
          <cell r="R2831">
            <v>0</v>
          </cell>
          <cell r="S2831" t="str">
            <v>Так</v>
          </cell>
          <cell r="T2831" t="str">
            <v>Так</v>
          </cell>
        </row>
        <row r="2832">
          <cell r="B2832" t="str">
            <v>151090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Q2832">
            <v>0</v>
          </cell>
          <cell r="R2832">
            <v>0</v>
          </cell>
          <cell r="S2832" t="str">
            <v>Так</v>
          </cell>
          <cell r="T2832" t="str">
            <v>Так</v>
          </cell>
        </row>
        <row r="2833">
          <cell r="B2833" t="str">
            <v>151095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Q2833">
            <v>0</v>
          </cell>
          <cell r="R2833">
            <v>0</v>
          </cell>
          <cell r="S2833" t="str">
            <v>Так</v>
          </cell>
          <cell r="T2833" t="str">
            <v>Так</v>
          </cell>
        </row>
        <row r="2834">
          <cell r="B2834" t="str">
            <v>151100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Q2834">
            <v>0</v>
          </cell>
          <cell r="R2834">
            <v>0</v>
          </cell>
          <cell r="S2834" t="str">
            <v>Так</v>
          </cell>
          <cell r="T2834" t="str">
            <v>Так</v>
          </cell>
        </row>
        <row r="2835">
          <cell r="B2835" t="str">
            <v>151101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Q2835">
            <v>0</v>
          </cell>
          <cell r="R2835">
            <v>0</v>
          </cell>
          <cell r="S2835" t="str">
            <v>Так</v>
          </cell>
          <cell r="T2835" t="str">
            <v>Так</v>
          </cell>
        </row>
        <row r="2836">
          <cell r="B2836" t="str">
            <v>151102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Q2836">
            <v>0</v>
          </cell>
          <cell r="R2836">
            <v>0</v>
          </cell>
          <cell r="S2836" t="str">
            <v>Так</v>
          </cell>
          <cell r="T2836" t="str">
            <v>Так</v>
          </cell>
        </row>
        <row r="2837">
          <cell r="B2837" t="str">
            <v>151103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Q2837">
            <v>0</v>
          </cell>
          <cell r="R2837">
            <v>0</v>
          </cell>
          <cell r="S2837" t="str">
            <v>Так</v>
          </cell>
          <cell r="T2837" t="str">
            <v>Так</v>
          </cell>
        </row>
        <row r="2838">
          <cell r="B2838" t="str">
            <v>151104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Q2838">
            <v>0</v>
          </cell>
          <cell r="R2838">
            <v>0</v>
          </cell>
          <cell r="S2838" t="str">
            <v>Так</v>
          </cell>
          <cell r="T2838" t="str">
            <v>Так</v>
          </cell>
        </row>
        <row r="2839">
          <cell r="B2839" t="str">
            <v>151110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Q2839">
            <v>0</v>
          </cell>
          <cell r="R2839">
            <v>0</v>
          </cell>
          <cell r="S2839" t="str">
            <v>Так</v>
          </cell>
          <cell r="T2839" t="str">
            <v>Так</v>
          </cell>
        </row>
        <row r="2840">
          <cell r="B2840" t="str">
            <v>151115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Q2840">
            <v>0</v>
          </cell>
          <cell r="R2840">
            <v>0</v>
          </cell>
          <cell r="S2840" t="str">
            <v>Так</v>
          </cell>
          <cell r="T2840" t="str">
            <v>Так</v>
          </cell>
        </row>
        <row r="2841">
          <cell r="B2841" t="str">
            <v>151120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Q2841">
            <v>0</v>
          </cell>
          <cell r="R2841">
            <v>0</v>
          </cell>
          <cell r="S2841" t="str">
            <v>Так</v>
          </cell>
          <cell r="T2841" t="str">
            <v>Так</v>
          </cell>
        </row>
        <row r="2842">
          <cell r="B2842" t="str">
            <v>151125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Q2842">
            <v>0</v>
          </cell>
          <cell r="R2842">
            <v>0</v>
          </cell>
          <cell r="S2842" t="str">
            <v>Так</v>
          </cell>
          <cell r="T2842" t="str">
            <v>Так</v>
          </cell>
        </row>
        <row r="2843">
          <cell r="B2843" t="str">
            <v>151130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Q2843">
            <v>0</v>
          </cell>
          <cell r="R2843">
            <v>0</v>
          </cell>
          <cell r="S2843" t="str">
            <v>Так</v>
          </cell>
          <cell r="T2843" t="str">
            <v>Так</v>
          </cell>
        </row>
        <row r="2844">
          <cell r="B2844" t="str">
            <v>151135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Q2844">
            <v>0</v>
          </cell>
          <cell r="R2844">
            <v>0</v>
          </cell>
          <cell r="S2844" t="str">
            <v>Так</v>
          </cell>
          <cell r="T2844" t="str">
            <v>Так</v>
          </cell>
        </row>
        <row r="2845">
          <cell r="B2845" t="str">
            <v>151136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Q2845">
            <v>0</v>
          </cell>
          <cell r="R2845">
            <v>0</v>
          </cell>
          <cell r="S2845" t="str">
            <v>Так</v>
          </cell>
          <cell r="T2845" t="str">
            <v>Так</v>
          </cell>
        </row>
        <row r="2846">
          <cell r="B2846" t="str">
            <v>151140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Q2846">
            <v>0</v>
          </cell>
          <cell r="R2846">
            <v>0</v>
          </cell>
          <cell r="S2846" t="str">
            <v>Так</v>
          </cell>
          <cell r="T2846" t="str">
            <v>Так</v>
          </cell>
        </row>
        <row r="2847">
          <cell r="B2847" t="str">
            <v>151145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Q2847">
            <v>0</v>
          </cell>
          <cell r="R2847">
            <v>0</v>
          </cell>
          <cell r="S2847" t="str">
            <v>Так</v>
          </cell>
          <cell r="T2847" t="str">
            <v>Так</v>
          </cell>
        </row>
        <row r="2848">
          <cell r="B2848" t="str">
            <v>151155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Q2848">
            <v>0</v>
          </cell>
          <cell r="R2848">
            <v>0</v>
          </cell>
          <cell r="S2848" t="str">
            <v>Так</v>
          </cell>
          <cell r="T2848" t="str">
            <v>Так</v>
          </cell>
        </row>
        <row r="2849">
          <cell r="B2849" t="str">
            <v>151160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Q2849">
            <v>0</v>
          </cell>
          <cell r="R2849">
            <v>0</v>
          </cell>
          <cell r="S2849" t="str">
            <v>Так</v>
          </cell>
          <cell r="T2849" t="str">
            <v>Так</v>
          </cell>
        </row>
        <row r="2850">
          <cell r="B2850" t="str">
            <v>151165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Q2850">
            <v>0</v>
          </cell>
          <cell r="R2850">
            <v>0</v>
          </cell>
          <cell r="S2850" t="str">
            <v>Так</v>
          </cell>
          <cell r="T2850" t="str">
            <v>Так</v>
          </cell>
        </row>
        <row r="2851">
          <cell r="B2851" t="str">
            <v>151166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Q2851">
            <v>0</v>
          </cell>
          <cell r="R2851">
            <v>0</v>
          </cell>
          <cell r="S2851" t="str">
            <v>Так</v>
          </cell>
          <cell r="T2851" t="str">
            <v>Так</v>
          </cell>
        </row>
        <row r="2852">
          <cell r="B2852" t="str">
            <v>151167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Q2852">
            <v>0</v>
          </cell>
          <cell r="R2852">
            <v>0</v>
          </cell>
          <cell r="S2852" t="str">
            <v>Так</v>
          </cell>
          <cell r="T2852" t="str">
            <v>Так</v>
          </cell>
        </row>
        <row r="2853">
          <cell r="B2853" t="str">
            <v>151170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Q2853">
            <v>0</v>
          </cell>
          <cell r="R2853">
            <v>0</v>
          </cell>
          <cell r="S2853" t="str">
            <v>Так</v>
          </cell>
          <cell r="T2853" t="str">
            <v>Так</v>
          </cell>
        </row>
        <row r="2854">
          <cell r="B2854" t="str">
            <v>151180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Q2854">
            <v>0</v>
          </cell>
          <cell r="R2854">
            <v>0</v>
          </cell>
          <cell r="S2854" t="str">
            <v>Так</v>
          </cell>
          <cell r="T2854" t="str">
            <v>Так</v>
          </cell>
        </row>
        <row r="2855">
          <cell r="B2855" t="str">
            <v>151181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Q2855">
            <v>0</v>
          </cell>
          <cell r="R2855">
            <v>0</v>
          </cell>
          <cell r="S2855" t="str">
            <v>Так</v>
          </cell>
          <cell r="T2855" t="str">
            <v>Так</v>
          </cell>
        </row>
        <row r="2856">
          <cell r="B2856" t="str">
            <v>151182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Q2856">
            <v>0</v>
          </cell>
          <cell r="R2856">
            <v>0</v>
          </cell>
          <cell r="S2856" t="str">
            <v>Так</v>
          </cell>
          <cell r="T2856" t="str">
            <v>Так</v>
          </cell>
        </row>
        <row r="2857">
          <cell r="B2857" t="str">
            <v>151183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Q2857">
            <v>0</v>
          </cell>
          <cell r="R2857">
            <v>0</v>
          </cell>
          <cell r="S2857" t="str">
            <v>Так</v>
          </cell>
          <cell r="T2857" t="str">
            <v>Так</v>
          </cell>
        </row>
        <row r="2858">
          <cell r="B2858" t="str">
            <v>151184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Q2858">
            <v>0</v>
          </cell>
          <cell r="R2858">
            <v>0</v>
          </cell>
          <cell r="S2858" t="str">
            <v>Так</v>
          </cell>
          <cell r="T2858" t="str">
            <v>Так</v>
          </cell>
        </row>
        <row r="2859">
          <cell r="B2859" t="str">
            <v>151190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Q2859">
            <v>0</v>
          </cell>
          <cell r="R2859">
            <v>0</v>
          </cell>
          <cell r="S2859" t="str">
            <v>Так</v>
          </cell>
          <cell r="T2859" t="str">
            <v>Так</v>
          </cell>
        </row>
        <row r="2860">
          <cell r="B2860" t="str">
            <v>151195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Q2860">
            <v>0</v>
          </cell>
          <cell r="R2860">
            <v>0</v>
          </cell>
          <cell r="S2860" t="str">
            <v>Так</v>
          </cell>
          <cell r="T2860" t="str">
            <v>Так</v>
          </cell>
        </row>
        <row r="2861">
          <cell r="B2861" t="str">
            <v>151200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Q2861">
            <v>0</v>
          </cell>
          <cell r="R2861">
            <v>0</v>
          </cell>
          <cell r="S2861" t="str">
            <v>Так</v>
          </cell>
          <cell r="T2861" t="str">
            <v>Так</v>
          </cell>
        </row>
        <row r="2862">
          <cell r="B2862" t="str">
            <v>151300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Q2862">
            <v>0</v>
          </cell>
          <cell r="R2862">
            <v>0</v>
          </cell>
          <cell r="S2862" t="str">
            <v>Так</v>
          </cell>
          <cell r="T2862" t="str">
            <v>Так</v>
          </cell>
        </row>
        <row r="2863">
          <cell r="B2863" t="str">
            <v>151400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Q2863">
            <v>0</v>
          </cell>
          <cell r="R2863">
            <v>0</v>
          </cell>
          <cell r="S2863" t="str">
            <v>Так</v>
          </cell>
          <cell r="T2863" t="str">
            <v>Так</v>
          </cell>
        </row>
        <row r="2864">
          <cell r="B2864" t="str">
            <v>151405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Q2864">
            <v>0</v>
          </cell>
          <cell r="R2864">
            <v>0</v>
          </cell>
          <cell r="S2864" t="str">
            <v>Так</v>
          </cell>
          <cell r="T2864" t="str">
            <v>Так</v>
          </cell>
        </row>
        <row r="2865">
          <cell r="B2865" t="str">
            <v>151410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Q2865">
            <v>0</v>
          </cell>
          <cell r="R2865">
            <v>0</v>
          </cell>
          <cell r="S2865" t="str">
            <v>Так</v>
          </cell>
          <cell r="T2865" t="str">
            <v>Так</v>
          </cell>
        </row>
        <row r="2866">
          <cell r="B2866" t="str">
            <v>151411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Q2866">
            <v>0</v>
          </cell>
          <cell r="R2866">
            <v>0</v>
          </cell>
          <cell r="S2866" t="str">
            <v>Так</v>
          </cell>
          <cell r="T2866" t="str">
            <v>Так</v>
          </cell>
        </row>
        <row r="2867">
          <cell r="B2867" t="str">
            <v>151412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Q2867">
            <v>0</v>
          </cell>
          <cell r="R2867">
            <v>0</v>
          </cell>
          <cell r="S2867" t="str">
            <v>Так</v>
          </cell>
          <cell r="T2867" t="str">
            <v>Так</v>
          </cell>
        </row>
        <row r="2868">
          <cell r="B2868" t="str">
            <v>151415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Q2868">
            <v>0</v>
          </cell>
          <cell r="R2868">
            <v>0</v>
          </cell>
          <cell r="S2868" t="str">
            <v>Так</v>
          </cell>
          <cell r="T2868" t="str">
            <v>Так</v>
          </cell>
        </row>
        <row r="2869">
          <cell r="B2869" t="str">
            <v>151420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Q2869">
            <v>0</v>
          </cell>
          <cell r="R2869">
            <v>0</v>
          </cell>
          <cell r="S2869" t="str">
            <v>Так</v>
          </cell>
          <cell r="T2869" t="str">
            <v>Так</v>
          </cell>
        </row>
        <row r="2870">
          <cell r="B2870" t="str">
            <v>15(1420)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Q2870">
            <v>0</v>
          </cell>
          <cell r="R2870">
            <v>0</v>
          </cell>
          <cell r="S2870" t="str">
            <v>Так</v>
          </cell>
          <cell r="T2870" t="str">
            <v>Так</v>
          </cell>
        </row>
        <row r="2871">
          <cell r="B2871" t="str">
            <v>151425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Q2871">
            <v>0</v>
          </cell>
          <cell r="R2871">
            <v>0</v>
          </cell>
          <cell r="S2871" t="str">
            <v>Так</v>
          </cell>
          <cell r="T2871" t="str">
            <v>Так</v>
          </cell>
        </row>
        <row r="2872">
          <cell r="B2872" t="str">
            <v>151430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Q2872">
            <v>0</v>
          </cell>
          <cell r="R2872">
            <v>0</v>
          </cell>
          <cell r="S2872" t="str">
            <v>Так</v>
          </cell>
          <cell r="T2872" t="str">
            <v>Так</v>
          </cell>
        </row>
        <row r="2873">
          <cell r="B2873" t="str">
            <v>151435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Q2873">
            <v>0</v>
          </cell>
          <cell r="R2873">
            <v>0</v>
          </cell>
          <cell r="S2873" t="str">
            <v>Так</v>
          </cell>
          <cell r="T2873" t="str">
            <v>Так</v>
          </cell>
        </row>
        <row r="2874">
          <cell r="B2874" t="str">
            <v>151495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Q2874">
            <v>0</v>
          </cell>
          <cell r="R2874">
            <v>0</v>
          </cell>
          <cell r="S2874" t="str">
            <v>Так</v>
          </cell>
          <cell r="T2874" t="str">
            <v>Так</v>
          </cell>
        </row>
        <row r="2875">
          <cell r="B2875" t="str">
            <v>151500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Q2875">
            <v>0</v>
          </cell>
          <cell r="R2875">
            <v>0</v>
          </cell>
          <cell r="S2875" t="str">
            <v>Так</v>
          </cell>
          <cell r="T2875" t="str">
            <v>Так</v>
          </cell>
        </row>
        <row r="2876">
          <cell r="B2876" t="str">
            <v>151505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Q2876">
            <v>0</v>
          </cell>
          <cell r="R2876">
            <v>0</v>
          </cell>
          <cell r="S2876" t="str">
            <v>Так</v>
          </cell>
          <cell r="T2876" t="str">
            <v>Так</v>
          </cell>
        </row>
        <row r="2877">
          <cell r="B2877" t="str">
            <v>151510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Q2877">
            <v>0</v>
          </cell>
          <cell r="R2877">
            <v>0</v>
          </cell>
          <cell r="S2877" t="str">
            <v>Так</v>
          </cell>
          <cell r="T2877" t="str">
            <v>Так</v>
          </cell>
        </row>
        <row r="2878">
          <cell r="B2878" t="str">
            <v>151515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Q2878">
            <v>0</v>
          </cell>
          <cell r="R2878">
            <v>0</v>
          </cell>
          <cell r="S2878" t="str">
            <v>Так</v>
          </cell>
          <cell r="T2878" t="str">
            <v>Так</v>
          </cell>
        </row>
        <row r="2879">
          <cell r="B2879" t="str">
            <v>151520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Q2879">
            <v>0</v>
          </cell>
          <cell r="R2879">
            <v>0</v>
          </cell>
          <cell r="S2879" t="str">
            <v>Так</v>
          </cell>
          <cell r="T2879" t="str">
            <v>Так</v>
          </cell>
        </row>
        <row r="2880">
          <cell r="B2880" t="str">
            <v>151521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Q2880">
            <v>0</v>
          </cell>
          <cell r="R2880">
            <v>0</v>
          </cell>
          <cell r="S2880" t="str">
            <v>Так</v>
          </cell>
          <cell r="T2880" t="str">
            <v>Так</v>
          </cell>
        </row>
        <row r="2881">
          <cell r="B2881" t="str">
            <v>151525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Q2881">
            <v>0</v>
          </cell>
          <cell r="R2881">
            <v>0</v>
          </cell>
          <cell r="S2881" t="str">
            <v>Так</v>
          </cell>
          <cell r="T2881" t="str">
            <v>Так</v>
          </cell>
        </row>
        <row r="2882">
          <cell r="B2882" t="str">
            <v>151526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Q2882">
            <v>0</v>
          </cell>
          <cell r="R2882">
            <v>0</v>
          </cell>
          <cell r="S2882" t="str">
            <v>Так</v>
          </cell>
          <cell r="T2882" t="str">
            <v>Так</v>
          </cell>
        </row>
        <row r="2883">
          <cell r="B2883" t="str">
            <v>151530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Q2883">
            <v>0</v>
          </cell>
          <cell r="R2883">
            <v>0</v>
          </cell>
          <cell r="S2883" t="str">
            <v>Так</v>
          </cell>
          <cell r="T2883" t="str">
            <v>Так</v>
          </cell>
        </row>
        <row r="2884">
          <cell r="B2884" t="str">
            <v>151531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Q2884">
            <v>0</v>
          </cell>
          <cell r="R2884">
            <v>0</v>
          </cell>
          <cell r="S2884" t="str">
            <v>Так</v>
          </cell>
          <cell r="T2884" t="str">
            <v>Так</v>
          </cell>
        </row>
        <row r="2885">
          <cell r="B2885" t="str">
            <v>151532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Q2885">
            <v>0</v>
          </cell>
          <cell r="R2885">
            <v>0</v>
          </cell>
          <cell r="S2885" t="str">
            <v>Так</v>
          </cell>
          <cell r="T2885" t="str">
            <v>Так</v>
          </cell>
        </row>
        <row r="2886">
          <cell r="B2886" t="str">
            <v>151533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Q2886">
            <v>0</v>
          </cell>
          <cell r="R2886">
            <v>0</v>
          </cell>
          <cell r="S2886" t="str">
            <v>Так</v>
          </cell>
          <cell r="T2886" t="str">
            <v>Так</v>
          </cell>
        </row>
        <row r="2887">
          <cell r="B2887" t="str">
            <v>151534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Q2887">
            <v>0</v>
          </cell>
          <cell r="R2887">
            <v>0</v>
          </cell>
          <cell r="S2887" t="str">
            <v>Так</v>
          </cell>
          <cell r="T2887" t="str">
            <v>Так</v>
          </cell>
        </row>
        <row r="2888">
          <cell r="B2888" t="str">
            <v>151535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Q2888">
            <v>0</v>
          </cell>
          <cell r="R2888">
            <v>0</v>
          </cell>
          <cell r="S2888" t="str">
            <v>Так</v>
          </cell>
          <cell r="T2888" t="str">
            <v>Так</v>
          </cell>
        </row>
        <row r="2889">
          <cell r="B2889" t="str">
            <v>151540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Q2889">
            <v>0</v>
          </cell>
          <cell r="R2889">
            <v>0</v>
          </cell>
          <cell r="S2889" t="str">
            <v>Так</v>
          </cell>
          <cell r="T2889" t="str">
            <v>Так</v>
          </cell>
        </row>
        <row r="2890">
          <cell r="B2890" t="str">
            <v>151545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Q2890">
            <v>0</v>
          </cell>
          <cell r="R2890">
            <v>0</v>
          </cell>
          <cell r="S2890" t="str">
            <v>Так</v>
          </cell>
          <cell r="T2890" t="str">
            <v>Так</v>
          </cell>
        </row>
        <row r="2891">
          <cell r="B2891" t="str">
            <v>151595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Q2891">
            <v>0</v>
          </cell>
          <cell r="R2891">
            <v>0</v>
          </cell>
          <cell r="S2891" t="str">
            <v>Так</v>
          </cell>
          <cell r="T2891" t="str">
            <v>Так</v>
          </cell>
        </row>
        <row r="2892">
          <cell r="B2892" t="str">
            <v>151600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Q2892">
            <v>0</v>
          </cell>
          <cell r="R2892">
            <v>0</v>
          </cell>
          <cell r="S2892" t="str">
            <v>Так</v>
          </cell>
          <cell r="T2892" t="str">
            <v>Так</v>
          </cell>
        </row>
        <row r="2893">
          <cell r="B2893" t="str">
            <v>151605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Q2893">
            <v>0</v>
          </cell>
          <cell r="R2893">
            <v>0</v>
          </cell>
          <cell r="S2893" t="str">
            <v>Так</v>
          </cell>
          <cell r="T2893" t="str">
            <v>Так</v>
          </cell>
        </row>
        <row r="2894">
          <cell r="B2894" t="str">
            <v>151610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Q2894">
            <v>0</v>
          </cell>
          <cell r="R2894">
            <v>0</v>
          </cell>
          <cell r="S2894" t="str">
            <v>Так</v>
          </cell>
          <cell r="T2894" t="str">
            <v>Так</v>
          </cell>
        </row>
        <row r="2895">
          <cell r="B2895" t="str">
            <v>151615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Q2895">
            <v>0</v>
          </cell>
          <cell r="R2895">
            <v>0</v>
          </cell>
          <cell r="S2895" t="str">
            <v>Так</v>
          </cell>
          <cell r="T2895" t="str">
            <v>Так</v>
          </cell>
        </row>
        <row r="2896">
          <cell r="B2896" t="str">
            <v>151620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Q2896">
            <v>0</v>
          </cell>
          <cell r="R2896">
            <v>0</v>
          </cell>
          <cell r="S2896" t="str">
            <v>Так</v>
          </cell>
          <cell r="T2896" t="str">
            <v>Так</v>
          </cell>
        </row>
        <row r="2897">
          <cell r="B2897" t="str">
            <v>151621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Q2897">
            <v>0</v>
          </cell>
          <cell r="R2897">
            <v>0</v>
          </cell>
          <cell r="S2897" t="str">
            <v>Так</v>
          </cell>
          <cell r="T2897" t="str">
            <v>Так</v>
          </cell>
        </row>
        <row r="2898">
          <cell r="B2898" t="str">
            <v>151625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Q2898">
            <v>0</v>
          </cell>
          <cell r="R2898">
            <v>0</v>
          </cell>
          <cell r="S2898" t="str">
            <v>Так</v>
          </cell>
          <cell r="T2898" t="str">
            <v>Так</v>
          </cell>
        </row>
        <row r="2899">
          <cell r="B2899" t="str">
            <v>151630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Q2899">
            <v>0</v>
          </cell>
          <cell r="R2899">
            <v>0</v>
          </cell>
          <cell r="S2899" t="str">
            <v>Так</v>
          </cell>
          <cell r="T2899" t="str">
            <v>Так</v>
          </cell>
        </row>
        <row r="2900">
          <cell r="B2900" t="str">
            <v>151635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Q2900">
            <v>0</v>
          </cell>
          <cell r="R2900">
            <v>0</v>
          </cell>
          <cell r="S2900" t="str">
            <v>Так</v>
          </cell>
          <cell r="T2900" t="str">
            <v>Так</v>
          </cell>
        </row>
        <row r="2901">
          <cell r="B2901" t="str">
            <v>151640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Q2901">
            <v>0</v>
          </cell>
          <cell r="R2901">
            <v>0</v>
          </cell>
          <cell r="S2901" t="str">
            <v>Так</v>
          </cell>
          <cell r="T2901" t="str">
            <v>Так</v>
          </cell>
        </row>
        <row r="2902">
          <cell r="B2902" t="str">
            <v>151645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Q2902">
            <v>0</v>
          </cell>
          <cell r="R2902">
            <v>0</v>
          </cell>
          <cell r="S2902" t="str">
            <v>Так</v>
          </cell>
          <cell r="T2902" t="str">
            <v>Так</v>
          </cell>
        </row>
        <row r="2903">
          <cell r="B2903" t="str">
            <v>151650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Q2903">
            <v>0</v>
          </cell>
          <cell r="R2903">
            <v>0</v>
          </cell>
          <cell r="S2903" t="str">
            <v>Так</v>
          </cell>
          <cell r="T2903" t="str">
            <v>Так</v>
          </cell>
        </row>
        <row r="2904">
          <cell r="B2904" t="str">
            <v>151660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Q2904">
            <v>0</v>
          </cell>
          <cell r="R2904">
            <v>0</v>
          </cell>
          <cell r="S2904" t="str">
            <v>Так</v>
          </cell>
          <cell r="T2904" t="str">
            <v>Так</v>
          </cell>
        </row>
        <row r="2905">
          <cell r="B2905" t="str">
            <v>151665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Q2905">
            <v>0</v>
          </cell>
          <cell r="R2905">
            <v>0</v>
          </cell>
          <cell r="S2905" t="str">
            <v>Так</v>
          </cell>
          <cell r="T2905" t="str">
            <v>Так</v>
          </cell>
        </row>
        <row r="2906">
          <cell r="B2906" t="str">
            <v>151670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Q2906">
            <v>0</v>
          </cell>
          <cell r="R2906">
            <v>0</v>
          </cell>
          <cell r="S2906" t="str">
            <v>Так</v>
          </cell>
          <cell r="T2906" t="str">
            <v>Так</v>
          </cell>
        </row>
        <row r="2907">
          <cell r="B2907" t="str">
            <v>151690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Q2907">
            <v>0</v>
          </cell>
          <cell r="R2907">
            <v>0</v>
          </cell>
          <cell r="S2907" t="str">
            <v>Так</v>
          </cell>
          <cell r="T2907" t="str">
            <v>Так</v>
          </cell>
        </row>
        <row r="2908">
          <cell r="B2908" t="str">
            <v>151695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Q2908">
            <v>0</v>
          </cell>
          <cell r="R2908">
            <v>0</v>
          </cell>
          <cell r="S2908" t="str">
            <v>Так</v>
          </cell>
          <cell r="T2908" t="str">
            <v>Так</v>
          </cell>
        </row>
        <row r="2909">
          <cell r="B2909" t="str">
            <v>151700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Q2909">
            <v>0</v>
          </cell>
          <cell r="R2909">
            <v>0</v>
          </cell>
          <cell r="S2909" t="str">
            <v>Так</v>
          </cell>
          <cell r="T2909" t="str">
            <v>Так</v>
          </cell>
        </row>
        <row r="2910">
          <cell r="B2910" t="str">
            <v>151800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Q2910">
            <v>0</v>
          </cell>
          <cell r="R2910">
            <v>0</v>
          </cell>
          <cell r="S2910" t="str">
            <v>Так</v>
          </cell>
          <cell r="T2910" t="str">
            <v>Так</v>
          </cell>
        </row>
        <row r="2911">
          <cell r="B2911" t="str">
            <v>151900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Q2911">
            <v>0</v>
          </cell>
          <cell r="R2911">
            <v>0</v>
          </cell>
          <cell r="S2911" t="str">
            <v>Так</v>
          </cell>
          <cell r="T2911" t="str">
            <v>Так</v>
          </cell>
        </row>
        <row r="2912">
          <cell r="B2912" t="str">
            <v>152000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Q2912">
            <v>0</v>
          </cell>
          <cell r="R2912">
            <v>0</v>
          </cell>
          <cell r="S2912" t="str">
            <v>Так</v>
          </cell>
          <cell r="T2912" t="str">
            <v>Так</v>
          </cell>
        </row>
        <row r="2913">
          <cell r="B2913" t="str">
            <v>152010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Q2913">
            <v>0</v>
          </cell>
          <cell r="R2913">
            <v>0</v>
          </cell>
          <cell r="S2913" t="str">
            <v>Так</v>
          </cell>
          <cell r="T2913" t="str">
            <v>Так</v>
          </cell>
        </row>
        <row r="2914">
          <cell r="B2914" t="str">
            <v>152011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Q2914">
            <v>0</v>
          </cell>
          <cell r="R2914">
            <v>0</v>
          </cell>
          <cell r="S2914" t="str">
            <v>Так</v>
          </cell>
          <cell r="T2914" t="str">
            <v>Так</v>
          </cell>
        </row>
        <row r="2915">
          <cell r="B2915" t="str">
            <v>152012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Q2915">
            <v>0</v>
          </cell>
          <cell r="R2915">
            <v>0</v>
          </cell>
          <cell r="S2915" t="str">
            <v>Так</v>
          </cell>
          <cell r="T2915" t="str">
            <v>Так</v>
          </cell>
        </row>
        <row r="2916">
          <cell r="B2916" t="str">
            <v>152013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Q2916">
            <v>0</v>
          </cell>
          <cell r="R2916">
            <v>0</v>
          </cell>
          <cell r="S2916" t="str">
            <v>Так</v>
          </cell>
          <cell r="T2916" t="str">
            <v>Так</v>
          </cell>
        </row>
        <row r="2917">
          <cell r="B2917" t="str">
            <v>152014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Q2917">
            <v>0</v>
          </cell>
          <cell r="R2917">
            <v>0</v>
          </cell>
          <cell r="S2917" t="str">
            <v>Так</v>
          </cell>
          <cell r="T2917" t="str">
            <v>Так</v>
          </cell>
        </row>
        <row r="2918">
          <cell r="B2918" t="str">
            <v>152050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Q2918">
            <v>0</v>
          </cell>
          <cell r="R2918">
            <v>0</v>
          </cell>
          <cell r="S2918" t="str">
            <v>Так</v>
          </cell>
          <cell r="T2918" t="str">
            <v>Так</v>
          </cell>
        </row>
        <row r="2919">
          <cell r="B2919" t="str">
            <v>152070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Q2919">
            <v>0</v>
          </cell>
          <cell r="R2919">
            <v>0</v>
          </cell>
          <cell r="S2919" t="str">
            <v>Так</v>
          </cell>
          <cell r="T2919" t="str">
            <v>Так</v>
          </cell>
        </row>
        <row r="2920">
          <cell r="B2920" t="str">
            <v>152090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Q2920">
            <v>0</v>
          </cell>
          <cell r="R2920">
            <v>0</v>
          </cell>
          <cell r="S2920" t="str">
            <v>Так</v>
          </cell>
          <cell r="T2920" t="str">
            <v>Так</v>
          </cell>
        </row>
        <row r="2921">
          <cell r="B2921" t="str">
            <v>152095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Q2921">
            <v>0</v>
          </cell>
          <cell r="R2921">
            <v>0</v>
          </cell>
          <cell r="S2921" t="str">
            <v>Так</v>
          </cell>
          <cell r="T2921" t="str">
            <v>Так</v>
          </cell>
        </row>
        <row r="2922">
          <cell r="B2922" t="str">
            <v>152105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Q2922">
            <v>0</v>
          </cell>
          <cell r="R2922">
            <v>0</v>
          </cell>
          <cell r="S2922" t="str">
            <v>Так</v>
          </cell>
          <cell r="T2922" t="str">
            <v>Так</v>
          </cell>
        </row>
        <row r="2923">
          <cell r="B2923" t="str">
            <v>15(2105)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Q2923">
            <v>0</v>
          </cell>
          <cell r="R2923">
            <v>0</v>
          </cell>
          <cell r="S2923" t="str">
            <v>Так</v>
          </cell>
          <cell r="T2923" t="str">
            <v>Так</v>
          </cell>
        </row>
        <row r="2924">
          <cell r="B2924" t="str">
            <v>152110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Q2924">
            <v>0</v>
          </cell>
          <cell r="R2924">
            <v>0</v>
          </cell>
          <cell r="S2924" t="str">
            <v>Так</v>
          </cell>
          <cell r="T2924" t="str">
            <v>Так</v>
          </cell>
        </row>
        <row r="2925">
          <cell r="B2925" t="str">
            <v>15(2110)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Q2925">
            <v>0</v>
          </cell>
          <cell r="R2925">
            <v>0</v>
          </cell>
          <cell r="S2925" t="str">
            <v>Так</v>
          </cell>
          <cell r="T2925" t="str">
            <v>Так</v>
          </cell>
        </row>
        <row r="2926">
          <cell r="B2926" t="str">
            <v>152111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Q2926">
            <v>0</v>
          </cell>
          <cell r="R2926">
            <v>0</v>
          </cell>
          <cell r="S2926" t="str">
            <v>Так</v>
          </cell>
          <cell r="T2926" t="str">
            <v>Так</v>
          </cell>
        </row>
        <row r="2927">
          <cell r="B2927" t="str">
            <v>152112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Q2927">
            <v>0</v>
          </cell>
          <cell r="R2927">
            <v>0</v>
          </cell>
          <cell r="S2927" t="str">
            <v>Так</v>
          </cell>
          <cell r="T2927" t="str">
            <v>Так</v>
          </cell>
        </row>
        <row r="2928">
          <cell r="B2928" t="str">
            <v>152120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Q2928">
            <v>0</v>
          </cell>
          <cell r="R2928">
            <v>0</v>
          </cell>
          <cell r="S2928" t="str">
            <v>Так</v>
          </cell>
          <cell r="T2928" t="str">
            <v>Так</v>
          </cell>
        </row>
        <row r="2929">
          <cell r="B2929" t="str">
            <v>152121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Q2929">
            <v>0</v>
          </cell>
          <cell r="R2929">
            <v>0</v>
          </cell>
          <cell r="S2929" t="str">
            <v>Так</v>
          </cell>
          <cell r="T2929" t="str">
            <v>Так</v>
          </cell>
        </row>
        <row r="2930">
          <cell r="B2930" t="str">
            <v>152122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Q2930">
            <v>0</v>
          </cell>
          <cell r="R2930">
            <v>0</v>
          </cell>
          <cell r="S2930" t="str">
            <v>Так</v>
          </cell>
          <cell r="T2930" t="str">
            <v>Так</v>
          </cell>
        </row>
        <row r="2931">
          <cell r="B2931" t="str">
            <v>152130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Q2931">
            <v>0</v>
          </cell>
          <cell r="R2931">
            <v>0</v>
          </cell>
          <cell r="S2931" t="str">
            <v>Так</v>
          </cell>
          <cell r="T2931" t="str">
            <v>Так</v>
          </cell>
        </row>
        <row r="2932">
          <cell r="B2932" t="str">
            <v>152150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Q2932">
            <v>0</v>
          </cell>
          <cell r="R2932">
            <v>0</v>
          </cell>
          <cell r="S2932" t="str">
            <v>Так</v>
          </cell>
          <cell r="T2932" t="str">
            <v>Так</v>
          </cell>
        </row>
        <row r="2933">
          <cell r="B2933" t="str">
            <v>152180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Q2933">
            <v>0</v>
          </cell>
          <cell r="R2933">
            <v>0</v>
          </cell>
          <cell r="S2933" t="str">
            <v>Так</v>
          </cell>
          <cell r="T2933" t="str">
            <v>Так</v>
          </cell>
        </row>
        <row r="2934">
          <cell r="B2934" t="str">
            <v>152181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Q2934">
            <v>0</v>
          </cell>
          <cell r="R2934">
            <v>0</v>
          </cell>
          <cell r="S2934" t="str">
            <v>Так</v>
          </cell>
          <cell r="T2934" t="str">
            <v>Так</v>
          </cell>
        </row>
        <row r="2935">
          <cell r="B2935" t="str">
            <v>152182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Q2935">
            <v>0</v>
          </cell>
          <cell r="R2935">
            <v>0</v>
          </cell>
          <cell r="S2935" t="str">
            <v>Так</v>
          </cell>
          <cell r="T2935" t="str">
            <v>Так</v>
          </cell>
        </row>
        <row r="2936">
          <cell r="B2936" t="str">
            <v>152190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Q2936">
            <v>0</v>
          </cell>
          <cell r="R2936">
            <v>0</v>
          </cell>
          <cell r="S2936" t="str">
            <v>Так</v>
          </cell>
          <cell r="T2936" t="str">
            <v>Так</v>
          </cell>
        </row>
        <row r="2937">
          <cell r="B2937" t="str">
            <v>152195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Q2937">
            <v>0</v>
          </cell>
          <cell r="R2937">
            <v>0</v>
          </cell>
          <cell r="S2937" t="str">
            <v>Так</v>
          </cell>
          <cell r="T2937" t="str">
            <v>Так</v>
          </cell>
        </row>
        <row r="2938">
          <cell r="B2938" t="str">
            <v>152200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Q2938">
            <v>0</v>
          </cell>
          <cell r="R2938">
            <v>0</v>
          </cell>
          <cell r="S2938" t="str">
            <v>Так</v>
          </cell>
          <cell r="T2938" t="str">
            <v>Так</v>
          </cell>
        </row>
        <row r="2939">
          <cell r="B2939" t="str">
            <v>152220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Q2939">
            <v>0</v>
          </cell>
          <cell r="R2939">
            <v>0</v>
          </cell>
          <cell r="S2939" t="str">
            <v>Так</v>
          </cell>
          <cell r="T2939" t="str">
            <v>Так</v>
          </cell>
        </row>
        <row r="2940">
          <cell r="B2940" t="str">
            <v>152240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Q2940">
            <v>0</v>
          </cell>
          <cell r="R2940">
            <v>0</v>
          </cell>
          <cell r="S2940" t="str">
            <v>Так</v>
          </cell>
          <cell r="T2940" t="str">
            <v>Так</v>
          </cell>
        </row>
        <row r="2941">
          <cell r="B2941" t="str">
            <v>152241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Q2941">
            <v>0</v>
          </cell>
          <cell r="R2941">
            <v>0</v>
          </cell>
          <cell r="S2941" t="str">
            <v>Так</v>
          </cell>
          <cell r="T2941" t="str">
            <v>Так</v>
          </cell>
        </row>
        <row r="2942">
          <cell r="B2942" t="str">
            <v>152250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Q2942">
            <v>0</v>
          </cell>
          <cell r="R2942">
            <v>0</v>
          </cell>
          <cell r="S2942" t="str">
            <v>Так</v>
          </cell>
          <cell r="T2942" t="str">
            <v>Так</v>
          </cell>
        </row>
        <row r="2943">
          <cell r="B2943" t="str">
            <v>152255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Q2943">
            <v>0</v>
          </cell>
          <cell r="R2943">
            <v>0</v>
          </cell>
          <cell r="S2943" t="str">
            <v>Так</v>
          </cell>
          <cell r="T2943" t="str">
            <v>Так</v>
          </cell>
        </row>
        <row r="2944">
          <cell r="B2944" t="str">
            <v>152270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Q2944">
            <v>0</v>
          </cell>
          <cell r="R2944">
            <v>0</v>
          </cell>
          <cell r="S2944" t="str">
            <v>Так</v>
          </cell>
          <cell r="T2944" t="str">
            <v>Так</v>
          </cell>
        </row>
        <row r="2945">
          <cell r="B2945" t="str">
            <v>152275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Q2945">
            <v>0</v>
          </cell>
          <cell r="R2945">
            <v>0</v>
          </cell>
          <cell r="S2945" t="str">
            <v>Так</v>
          </cell>
          <cell r="T2945" t="str">
            <v>Так</v>
          </cell>
        </row>
        <row r="2946">
          <cell r="B2946" t="str">
            <v>15(2275)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Q2946">
            <v>0</v>
          </cell>
          <cell r="R2946">
            <v>0</v>
          </cell>
          <cell r="S2946" t="str">
            <v>Так</v>
          </cell>
          <cell r="T2946" t="str">
            <v>Так</v>
          </cell>
        </row>
        <row r="2947">
          <cell r="B2947" t="str">
            <v>152290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Q2947">
            <v>0</v>
          </cell>
          <cell r="R2947">
            <v>0</v>
          </cell>
          <cell r="S2947" t="str">
            <v>Так</v>
          </cell>
          <cell r="T2947" t="str">
            <v>Так</v>
          </cell>
        </row>
        <row r="2948">
          <cell r="B2948" t="str">
            <v>152295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Q2948">
            <v>0</v>
          </cell>
          <cell r="R2948">
            <v>0</v>
          </cell>
          <cell r="S2948" t="str">
            <v>Так</v>
          </cell>
          <cell r="T2948" t="str">
            <v>Так</v>
          </cell>
        </row>
        <row r="2949">
          <cell r="B2949" t="str">
            <v>152300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Q2949">
            <v>0</v>
          </cell>
          <cell r="R2949">
            <v>0</v>
          </cell>
          <cell r="S2949" t="str">
            <v>Так</v>
          </cell>
          <cell r="T2949" t="str">
            <v>Так</v>
          </cell>
        </row>
        <row r="2950">
          <cell r="B2950" t="str">
            <v>15(2300)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Q2950">
            <v>0</v>
          </cell>
          <cell r="R2950">
            <v>0</v>
          </cell>
          <cell r="S2950" t="str">
            <v>Так</v>
          </cell>
          <cell r="T2950" t="str">
            <v>Так</v>
          </cell>
        </row>
        <row r="2951">
          <cell r="B2951" t="str">
            <v>152305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Q2951">
            <v>0</v>
          </cell>
          <cell r="R2951">
            <v>0</v>
          </cell>
          <cell r="S2951" t="str">
            <v>Так</v>
          </cell>
          <cell r="T2951" t="str">
            <v>Так</v>
          </cell>
        </row>
        <row r="2952">
          <cell r="B2952" t="str">
            <v>15(2305)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Q2952">
            <v>0</v>
          </cell>
          <cell r="R2952">
            <v>0</v>
          </cell>
          <cell r="S2952" t="str">
            <v>Так</v>
          </cell>
          <cell r="T2952" t="str">
            <v>Так</v>
          </cell>
        </row>
        <row r="2953">
          <cell r="B2953" t="str">
            <v>152350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Q2953">
            <v>0</v>
          </cell>
          <cell r="R2953">
            <v>0</v>
          </cell>
          <cell r="S2953" t="str">
            <v>Так</v>
          </cell>
          <cell r="T2953" t="str">
            <v>Так</v>
          </cell>
        </row>
        <row r="2954">
          <cell r="B2954" t="str">
            <v>152355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Q2954">
            <v>0</v>
          </cell>
          <cell r="R2954">
            <v>0</v>
          </cell>
          <cell r="S2954" t="str">
            <v>Так</v>
          </cell>
          <cell r="T2954" t="str">
            <v>Так</v>
          </cell>
        </row>
        <row r="2955">
          <cell r="B2955" t="str">
            <v>152400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Q2955">
            <v>0</v>
          </cell>
          <cell r="R2955">
            <v>0</v>
          </cell>
          <cell r="S2955" t="str">
            <v>Так</v>
          </cell>
          <cell r="T2955" t="str">
            <v>Так</v>
          </cell>
        </row>
        <row r="2956">
          <cell r="B2956" t="str">
            <v>152405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Q2956">
            <v>0</v>
          </cell>
          <cell r="R2956">
            <v>0</v>
          </cell>
          <cell r="S2956" t="str">
            <v>Так</v>
          </cell>
          <cell r="T2956" t="str">
            <v>Так</v>
          </cell>
        </row>
        <row r="2957">
          <cell r="B2957" t="str">
            <v>152410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Q2957">
            <v>0</v>
          </cell>
          <cell r="R2957">
            <v>0</v>
          </cell>
          <cell r="S2957" t="str">
            <v>Так</v>
          </cell>
          <cell r="T2957" t="str">
            <v>Так</v>
          </cell>
        </row>
        <row r="2958">
          <cell r="B2958" t="str">
            <v>152415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Q2958">
            <v>0</v>
          </cell>
          <cell r="R2958">
            <v>0</v>
          </cell>
          <cell r="S2958" t="str">
            <v>Так</v>
          </cell>
          <cell r="T2958" t="str">
            <v>Так</v>
          </cell>
        </row>
        <row r="2959">
          <cell r="B2959" t="str">
            <v>152445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Q2959">
            <v>0</v>
          </cell>
          <cell r="R2959">
            <v>0</v>
          </cell>
          <cell r="S2959" t="str">
            <v>Так</v>
          </cell>
          <cell r="T2959" t="str">
            <v>Так</v>
          </cell>
        </row>
        <row r="2960">
          <cell r="B2960" t="str">
            <v>152450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Q2960">
            <v>0</v>
          </cell>
          <cell r="R2960">
            <v>0</v>
          </cell>
          <cell r="S2960" t="str">
            <v>Так</v>
          </cell>
          <cell r="T2960" t="str">
            <v>Так</v>
          </cell>
        </row>
        <row r="2961">
          <cell r="B2961" t="str">
            <v>152455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Q2961">
            <v>0</v>
          </cell>
          <cell r="R2961">
            <v>0</v>
          </cell>
          <cell r="S2961" t="str">
            <v>Так</v>
          </cell>
          <cell r="T2961" t="str">
            <v>Так</v>
          </cell>
        </row>
        <row r="2962">
          <cell r="B2962" t="str">
            <v>152460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Q2962">
            <v>0</v>
          </cell>
          <cell r="R2962">
            <v>0</v>
          </cell>
          <cell r="S2962" t="str">
            <v>Так</v>
          </cell>
          <cell r="T2962" t="str">
            <v>Так</v>
          </cell>
        </row>
        <row r="2963">
          <cell r="B2963" t="str">
            <v>152465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Q2963">
            <v>0</v>
          </cell>
          <cell r="R2963">
            <v>0</v>
          </cell>
          <cell r="S2963" t="str">
            <v>Так</v>
          </cell>
          <cell r="T2963" t="str">
            <v>Так</v>
          </cell>
        </row>
        <row r="2964">
          <cell r="B2964" t="str">
            <v>152500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Q2964">
            <v>0</v>
          </cell>
          <cell r="R2964">
            <v>0</v>
          </cell>
          <cell r="S2964" t="str">
            <v>Так</v>
          </cell>
          <cell r="T2964" t="str">
            <v>Так</v>
          </cell>
        </row>
        <row r="2965">
          <cell r="B2965" t="str">
            <v>152505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Q2965">
            <v>0</v>
          </cell>
          <cell r="R2965">
            <v>0</v>
          </cell>
          <cell r="S2965" t="str">
            <v>Так</v>
          </cell>
          <cell r="T2965" t="str">
            <v>Так</v>
          </cell>
        </row>
        <row r="2966">
          <cell r="B2966" t="str">
            <v>152510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Q2966">
            <v>0</v>
          </cell>
          <cell r="R2966">
            <v>0</v>
          </cell>
          <cell r="S2966" t="str">
            <v>Так</v>
          </cell>
          <cell r="T2966" t="str">
            <v>Так</v>
          </cell>
        </row>
        <row r="2967">
          <cell r="B2967" t="str">
            <v>152515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Q2967">
            <v>0</v>
          </cell>
          <cell r="R2967">
            <v>0</v>
          </cell>
          <cell r="S2967" t="str">
            <v>Так</v>
          </cell>
          <cell r="T2967" t="str">
            <v>Так</v>
          </cell>
        </row>
        <row r="2968">
          <cell r="B2968" t="str">
            <v>152520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Q2968">
            <v>0</v>
          </cell>
          <cell r="R2968">
            <v>0</v>
          </cell>
          <cell r="S2968" t="str">
            <v>Так</v>
          </cell>
          <cell r="T2968" t="str">
            <v>Так</v>
          </cell>
        </row>
        <row r="2969">
          <cell r="B2969" t="str">
            <v>152550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Q2969">
            <v>0</v>
          </cell>
          <cell r="R2969">
            <v>0</v>
          </cell>
          <cell r="S2969" t="str">
            <v>Так</v>
          </cell>
          <cell r="T2969" t="str">
            <v>Так</v>
          </cell>
        </row>
        <row r="2970">
          <cell r="B2970" t="str">
            <v>152600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Q2970">
            <v>0</v>
          </cell>
          <cell r="R2970">
            <v>0</v>
          </cell>
          <cell r="S2970" t="str">
            <v>Так</v>
          </cell>
          <cell r="T2970" t="str">
            <v>Так</v>
          </cell>
        </row>
        <row r="2971">
          <cell r="B2971" t="str">
            <v>152605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Q2971">
            <v>0</v>
          </cell>
          <cell r="R2971">
            <v>0</v>
          </cell>
          <cell r="S2971" t="str">
            <v>Так</v>
          </cell>
          <cell r="T2971" t="str">
            <v>Так</v>
          </cell>
        </row>
        <row r="2972">
          <cell r="B2972" t="str">
            <v>152610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Q2972">
            <v>0</v>
          </cell>
          <cell r="R2972">
            <v>0</v>
          </cell>
          <cell r="S2972" t="str">
            <v>Так</v>
          </cell>
          <cell r="T2972" t="str">
            <v>Так</v>
          </cell>
        </row>
        <row r="2973">
          <cell r="B2973" t="str">
            <v>152615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Q2973">
            <v>0</v>
          </cell>
          <cell r="R2973">
            <v>0</v>
          </cell>
          <cell r="S2973" t="str">
            <v>Так</v>
          </cell>
          <cell r="T2973" t="str">
            <v>Так</v>
          </cell>
        </row>
        <row r="2974">
          <cell r="B2974" t="str">
            <v>152650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Q2974">
            <v>0</v>
          </cell>
          <cell r="R2974">
            <v>0</v>
          </cell>
          <cell r="S2974" t="str">
            <v>Так</v>
          </cell>
          <cell r="T2974" t="str">
            <v>Так</v>
          </cell>
        </row>
        <row r="2975">
          <cell r="B2975" t="str">
            <v>153000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Q2975">
            <v>0</v>
          </cell>
          <cell r="R2975">
            <v>0</v>
          </cell>
          <cell r="S2975" t="str">
            <v>Так</v>
          </cell>
          <cell r="T2975" t="str">
            <v>Так</v>
          </cell>
        </row>
        <row r="2976">
          <cell r="B2976" t="str">
            <v>153005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Q2976">
            <v>0</v>
          </cell>
          <cell r="R2976">
            <v>0</v>
          </cell>
          <cell r="S2976" t="str">
            <v>Так</v>
          </cell>
          <cell r="T2976" t="str">
            <v>Так</v>
          </cell>
        </row>
        <row r="2977">
          <cell r="B2977" t="str">
            <v>153006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Q2977">
            <v>0</v>
          </cell>
          <cell r="R2977">
            <v>0</v>
          </cell>
          <cell r="S2977" t="str">
            <v>Так</v>
          </cell>
          <cell r="T2977" t="str">
            <v>Так</v>
          </cell>
        </row>
        <row r="2978">
          <cell r="B2978" t="str">
            <v>153010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Q2978">
            <v>0</v>
          </cell>
          <cell r="R2978">
            <v>0</v>
          </cell>
          <cell r="S2978" t="str">
            <v>Так</v>
          </cell>
          <cell r="T2978" t="str">
            <v>Так</v>
          </cell>
        </row>
        <row r="2979">
          <cell r="B2979" t="str">
            <v>153095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Q2979">
            <v>0</v>
          </cell>
          <cell r="R2979">
            <v>0</v>
          </cell>
          <cell r="S2979" t="str">
            <v>Так</v>
          </cell>
          <cell r="T2979" t="str">
            <v>Так</v>
          </cell>
        </row>
        <row r="2980">
          <cell r="B2980" t="str">
            <v>153100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Q2980">
            <v>0</v>
          </cell>
          <cell r="R2980">
            <v>0</v>
          </cell>
          <cell r="S2980" t="str">
            <v>Так</v>
          </cell>
          <cell r="T2980" t="str">
            <v>Так</v>
          </cell>
        </row>
        <row r="2981">
          <cell r="B2981" t="str">
            <v>153105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Q2981">
            <v>0</v>
          </cell>
          <cell r="R2981">
            <v>0</v>
          </cell>
          <cell r="S2981" t="str">
            <v>Так</v>
          </cell>
          <cell r="T2981" t="str">
            <v>Так</v>
          </cell>
        </row>
        <row r="2982">
          <cell r="B2982" t="str">
            <v>153110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Q2982">
            <v>0</v>
          </cell>
          <cell r="R2982">
            <v>0</v>
          </cell>
          <cell r="S2982" t="str">
            <v>Так</v>
          </cell>
          <cell r="T2982" t="str">
            <v>Так</v>
          </cell>
        </row>
        <row r="2983">
          <cell r="B2983" t="str">
            <v>153115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Q2983">
            <v>0</v>
          </cell>
          <cell r="R2983">
            <v>0</v>
          </cell>
          <cell r="S2983" t="str">
            <v>Так</v>
          </cell>
          <cell r="T2983" t="str">
            <v>Так</v>
          </cell>
        </row>
        <row r="2984">
          <cell r="B2984" t="str">
            <v>153190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Q2984">
            <v>0</v>
          </cell>
          <cell r="R2984">
            <v>0</v>
          </cell>
          <cell r="S2984" t="str">
            <v>Так</v>
          </cell>
          <cell r="T2984" t="str">
            <v>Так</v>
          </cell>
        </row>
        <row r="2985">
          <cell r="B2985" t="str">
            <v>153195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Q2985">
            <v>0</v>
          </cell>
          <cell r="R2985">
            <v>0</v>
          </cell>
          <cell r="S2985" t="str">
            <v>Так</v>
          </cell>
          <cell r="T2985" t="str">
            <v>Так</v>
          </cell>
        </row>
        <row r="2986">
          <cell r="B2986" t="str">
            <v>153230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Q2986">
            <v>0</v>
          </cell>
          <cell r="R2986">
            <v>0</v>
          </cell>
          <cell r="S2986" t="str">
            <v>Так</v>
          </cell>
          <cell r="T2986" t="str">
            <v>Так</v>
          </cell>
        </row>
        <row r="2987">
          <cell r="B2987" t="str">
            <v>153295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Q2987">
            <v>0</v>
          </cell>
          <cell r="R2987">
            <v>0</v>
          </cell>
          <cell r="S2987" t="str">
            <v>Так</v>
          </cell>
          <cell r="T2987" t="str">
            <v>Так</v>
          </cell>
        </row>
        <row r="2988">
          <cell r="B2988" t="str">
            <v>153300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Q2988">
            <v>0</v>
          </cell>
          <cell r="R2988">
            <v>0</v>
          </cell>
          <cell r="S2988" t="str">
            <v>Так</v>
          </cell>
          <cell r="T2988" t="str">
            <v>Так</v>
          </cell>
        </row>
        <row r="2989">
          <cell r="B2989" t="str">
            <v>153305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Q2989">
            <v>0</v>
          </cell>
          <cell r="R2989">
            <v>0</v>
          </cell>
          <cell r="S2989" t="str">
            <v>Так</v>
          </cell>
          <cell r="T2989" t="str">
            <v>Так</v>
          </cell>
        </row>
        <row r="2990">
          <cell r="B2990" t="str">
            <v>153340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Q2990">
            <v>0</v>
          </cell>
          <cell r="R2990">
            <v>0</v>
          </cell>
          <cell r="S2990" t="str">
            <v>Так</v>
          </cell>
          <cell r="T2990" t="str">
            <v>Так</v>
          </cell>
        </row>
        <row r="2991">
          <cell r="B2991" t="str">
            <v>153345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Q2991">
            <v>0</v>
          </cell>
          <cell r="R2991">
            <v>0</v>
          </cell>
          <cell r="S2991" t="str">
            <v>Так</v>
          </cell>
          <cell r="T2991" t="str">
            <v>Так</v>
          </cell>
        </row>
        <row r="2992">
          <cell r="B2992" t="str">
            <v>153350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Q2992">
            <v>0</v>
          </cell>
          <cell r="R2992">
            <v>0</v>
          </cell>
          <cell r="S2992" t="str">
            <v>Так</v>
          </cell>
          <cell r="T2992" t="str">
            <v>Так</v>
          </cell>
        </row>
        <row r="2993">
          <cell r="B2993" t="str">
            <v>153355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Q2993">
            <v>0</v>
          </cell>
          <cell r="R2993">
            <v>0</v>
          </cell>
          <cell r="S2993" t="str">
            <v>Так</v>
          </cell>
          <cell r="T2993" t="str">
            <v>Так</v>
          </cell>
        </row>
        <row r="2994">
          <cell r="B2994" t="str">
            <v>153360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Q2994">
            <v>0</v>
          </cell>
          <cell r="R2994">
            <v>0</v>
          </cell>
          <cell r="S2994" t="str">
            <v>Так</v>
          </cell>
          <cell r="T2994" t="str">
            <v>Так</v>
          </cell>
        </row>
        <row r="2995">
          <cell r="B2995" t="str">
            <v>153390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Q2995">
            <v>0</v>
          </cell>
          <cell r="R2995">
            <v>0</v>
          </cell>
          <cell r="S2995" t="str">
            <v>Так</v>
          </cell>
          <cell r="T2995" t="str">
            <v>Так</v>
          </cell>
        </row>
        <row r="2996">
          <cell r="B2996" t="str">
            <v>153395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Q2996">
            <v>0</v>
          </cell>
          <cell r="R2996">
            <v>0</v>
          </cell>
          <cell r="S2996" t="str">
            <v>Так</v>
          </cell>
          <cell r="T2996" t="str">
            <v>Так</v>
          </cell>
        </row>
        <row r="2997">
          <cell r="B2997" t="str">
            <v>153400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Q2997">
            <v>0</v>
          </cell>
          <cell r="R2997">
            <v>0</v>
          </cell>
          <cell r="S2997" t="str">
            <v>Так</v>
          </cell>
          <cell r="T2997" t="str">
            <v>Так</v>
          </cell>
        </row>
        <row r="2998">
          <cell r="B2998" t="str">
            <v>153405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Q2998">
            <v>0</v>
          </cell>
          <cell r="R2998">
            <v>0</v>
          </cell>
          <cell r="S2998" t="str">
            <v>Так</v>
          </cell>
          <cell r="T2998" t="str">
            <v>Так</v>
          </cell>
        </row>
        <row r="2999">
          <cell r="B2999" t="str">
            <v>153410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Q2999">
            <v>0</v>
          </cell>
          <cell r="R2999">
            <v>0</v>
          </cell>
          <cell r="S2999" t="str">
            <v>Так</v>
          </cell>
          <cell r="T2999" t="str">
            <v>Так</v>
          </cell>
        </row>
        <row r="3000">
          <cell r="B3000" t="str">
            <v>153415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Q3000">
            <v>0</v>
          </cell>
          <cell r="R3000">
            <v>0</v>
          </cell>
          <cell r="S3000" t="str">
            <v>Так</v>
          </cell>
          <cell r="T3000" t="str">
            <v>Так</v>
          </cell>
        </row>
        <row r="3001">
          <cell r="B3001" t="str">
            <v>15</v>
          </cell>
          <cell r="N3001">
            <v>0</v>
          </cell>
          <cell r="O3001">
            <v>0</v>
          </cell>
        </row>
        <row r="3002">
          <cell r="B3002" t="str">
            <v>15</v>
          </cell>
          <cell r="N3002">
            <v>0</v>
          </cell>
          <cell r="O3002">
            <v>0</v>
          </cell>
        </row>
        <row r="3003">
          <cell r="B3003" t="str">
            <v>15</v>
          </cell>
          <cell r="N3003">
            <v>0</v>
          </cell>
          <cell r="O3003">
            <v>0</v>
          </cell>
        </row>
        <row r="3004">
          <cell r="B3004" t="str">
            <v>15</v>
          </cell>
          <cell r="N3004">
            <v>0</v>
          </cell>
          <cell r="O3004">
            <v>0</v>
          </cell>
        </row>
        <row r="3005">
          <cell r="B3005" t="str">
            <v>15</v>
          </cell>
          <cell r="N3005">
            <v>0</v>
          </cell>
          <cell r="O3005">
            <v>0</v>
          </cell>
        </row>
        <row r="3006">
          <cell r="B3006" t="str">
            <v>15</v>
          </cell>
          <cell r="N3006">
            <v>0</v>
          </cell>
          <cell r="O3006">
            <v>0</v>
          </cell>
        </row>
        <row r="3007">
          <cell r="B3007" t="str">
            <v>15</v>
          </cell>
          <cell r="N3007">
            <v>0</v>
          </cell>
          <cell r="O3007">
            <v>0</v>
          </cell>
        </row>
        <row r="3008">
          <cell r="B3008" t="str">
            <v>15</v>
          </cell>
          <cell r="N3008">
            <v>0</v>
          </cell>
          <cell r="O3008">
            <v>0</v>
          </cell>
        </row>
        <row r="3009">
          <cell r="B3009" t="str">
            <v>15</v>
          </cell>
          <cell r="N3009">
            <v>0</v>
          </cell>
          <cell r="O3009">
            <v>0</v>
          </cell>
        </row>
        <row r="3010">
          <cell r="N3010">
            <v>0</v>
          </cell>
          <cell r="O3010">
            <v>0</v>
          </cell>
        </row>
        <row r="3011">
          <cell r="B3011" t="str">
            <v>16</v>
          </cell>
          <cell r="N3011">
            <v>0</v>
          </cell>
          <cell r="O3011">
            <v>0</v>
          </cell>
        </row>
        <row r="3012">
          <cell r="B3012" t="str">
            <v>161000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Q3012">
            <v>0</v>
          </cell>
          <cell r="R3012">
            <v>0</v>
          </cell>
          <cell r="S3012" t="str">
            <v>Так</v>
          </cell>
          <cell r="T3012" t="str">
            <v>Так</v>
          </cell>
        </row>
        <row r="3013">
          <cell r="B3013" t="str">
            <v>161001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Q3013">
            <v>0</v>
          </cell>
          <cell r="R3013">
            <v>0</v>
          </cell>
          <cell r="S3013" t="str">
            <v>Так</v>
          </cell>
          <cell r="T3013" t="str">
            <v>Так</v>
          </cell>
        </row>
        <row r="3014">
          <cell r="B3014" t="str">
            <v>161002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Q3014">
            <v>0</v>
          </cell>
          <cell r="R3014">
            <v>0</v>
          </cell>
          <cell r="S3014" t="str">
            <v>Так</v>
          </cell>
          <cell r="T3014" t="str">
            <v>Так</v>
          </cell>
        </row>
        <row r="3015">
          <cell r="B3015" t="str">
            <v>161005</v>
          </cell>
          <cell r="L3015">
            <v>36212</v>
          </cell>
          <cell r="M3015">
            <v>51635</v>
          </cell>
          <cell r="N3015">
            <v>0</v>
          </cell>
          <cell r="O3015">
            <v>0</v>
          </cell>
          <cell r="Q3015">
            <v>0</v>
          </cell>
          <cell r="R3015">
            <v>0</v>
          </cell>
          <cell r="S3015" t="str">
            <v>Так</v>
          </cell>
          <cell r="T3015" t="str">
            <v>Так</v>
          </cell>
        </row>
        <row r="3016">
          <cell r="B3016" t="str">
            <v>161010</v>
          </cell>
          <cell r="L3016">
            <v>85</v>
          </cell>
          <cell r="M3016">
            <v>128</v>
          </cell>
          <cell r="N3016">
            <v>0</v>
          </cell>
          <cell r="O3016">
            <v>0</v>
          </cell>
          <cell r="Q3016">
            <v>0</v>
          </cell>
          <cell r="R3016">
            <v>0</v>
          </cell>
          <cell r="S3016" t="str">
            <v>Так</v>
          </cell>
          <cell r="T3016" t="str">
            <v>Так</v>
          </cell>
        </row>
        <row r="3017">
          <cell r="B3017" t="str">
            <v>161011</v>
          </cell>
          <cell r="L3017">
            <v>190</v>
          </cell>
          <cell r="M3017">
            <v>239</v>
          </cell>
          <cell r="N3017">
            <v>0</v>
          </cell>
          <cell r="O3017">
            <v>0</v>
          </cell>
          <cell r="Q3017">
            <v>0</v>
          </cell>
          <cell r="R3017">
            <v>0</v>
          </cell>
          <cell r="S3017" t="str">
            <v>Так</v>
          </cell>
          <cell r="T3017" t="str">
            <v>Так</v>
          </cell>
        </row>
        <row r="3018">
          <cell r="B3018" t="str">
            <v>161012</v>
          </cell>
          <cell r="L3018">
            <v>-105</v>
          </cell>
          <cell r="M3018">
            <v>-111</v>
          </cell>
          <cell r="N3018">
            <v>0</v>
          </cell>
          <cell r="O3018">
            <v>0</v>
          </cell>
          <cell r="Q3018">
            <v>0</v>
          </cell>
          <cell r="R3018">
            <v>0</v>
          </cell>
          <cell r="S3018" t="str">
            <v>Так</v>
          </cell>
          <cell r="T3018" t="str">
            <v>Так</v>
          </cell>
        </row>
        <row r="3019">
          <cell r="B3019" t="str">
            <v>161015</v>
          </cell>
          <cell r="L3019">
            <v>85084</v>
          </cell>
          <cell r="M3019">
            <v>81367</v>
          </cell>
          <cell r="N3019">
            <v>0</v>
          </cell>
          <cell r="O3019">
            <v>0</v>
          </cell>
          <cell r="Q3019">
            <v>0</v>
          </cell>
          <cell r="R3019">
            <v>0</v>
          </cell>
          <cell r="S3019" t="str">
            <v>Так</v>
          </cell>
          <cell r="T3019" t="str">
            <v>Так</v>
          </cell>
        </row>
        <row r="3020">
          <cell r="B3020" t="str">
            <v>161016</v>
          </cell>
          <cell r="L3020">
            <v>118103</v>
          </cell>
          <cell r="M3020">
            <v>119183</v>
          </cell>
          <cell r="N3020">
            <v>0</v>
          </cell>
          <cell r="O3020">
            <v>0</v>
          </cell>
          <cell r="Q3020">
            <v>0</v>
          </cell>
          <cell r="R3020">
            <v>0</v>
          </cell>
          <cell r="S3020" t="str">
            <v>Так</v>
          </cell>
          <cell r="T3020" t="str">
            <v>Так</v>
          </cell>
        </row>
        <row r="3021">
          <cell r="B3021" t="str">
            <v>161017</v>
          </cell>
          <cell r="L3021">
            <v>-33019</v>
          </cell>
          <cell r="M3021">
            <v>-37816</v>
          </cell>
          <cell r="N3021">
            <v>0</v>
          </cell>
          <cell r="O3021">
            <v>0</v>
          </cell>
          <cell r="Q3021">
            <v>0</v>
          </cell>
          <cell r="R3021">
            <v>0</v>
          </cell>
          <cell r="S3021" t="str">
            <v>Так</v>
          </cell>
          <cell r="T3021" t="str">
            <v>Так</v>
          </cell>
        </row>
        <row r="3022">
          <cell r="B3022" t="str">
            <v>161020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Q3022">
            <v>0</v>
          </cell>
          <cell r="R3022">
            <v>0</v>
          </cell>
          <cell r="S3022" t="str">
            <v>Так</v>
          </cell>
          <cell r="T3022" t="str">
            <v>Так</v>
          </cell>
        </row>
        <row r="3023">
          <cell r="B3023" t="str">
            <v>161021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Q3023">
            <v>0</v>
          </cell>
          <cell r="R3023">
            <v>0</v>
          </cell>
          <cell r="S3023" t="str">
            <v>Так</v>
          </cell>
          <cell r="T3023" t="str">
            <v>Так</v>
          </cell>
        </row>
        <row r="3024">
          <cell r="B3024" t="str">
            <v>161022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Q3024">
            <v>0</v>
          </cell>
          <cell r="R3024">
            <v>0</v>
          </cell>
          <cell r="S3024" t="str">
            <v>Так</v>
          </cell>
          <cell r="T3024" t="str">
            <v>Так</v>
          </cell>
        </row>
        <row r="3025">
          <cell r="B3025" t="str">
            <v>161030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Q3025">
            <v>0</v>
          </cell>
          <cell r="R3025">
            <v>0</v>
          </cell>
          <cell r="S3025" t="str">
            <v>Так</v>
          </cell>
          <cell r="T3025" t="str">
            <v>Так</v>
          </cell>
        </row>
        <row r="3026">
          <cell r="B3026" t="str">
            <v>161035</v>
          </cell>
          <cell r="L3026">
            <v>145744</v>
          </cell>
          <cell r="M3026">
            <v>145744</v>
          </cell>
          <cell r="N3026">
            <v>0</v>
          </cell>
          <cell r="O3026">
            <v>0</v>
          </cell>
          <cell r="Q3026">
            <v>0</v>
          </cell>
          <cell r="R3026">
            <v>0</v>
          </cell>
          <cell r="S3026" t="str">
            <v>Так</v>
          </cell>
          <cell r="T3026" t="str">
            <v>Так</v>
          </cell>
        </row>
        <row r="3027">
          <cell r="B3027" t="str">
            <v>161040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Q3027">
            <v>0</v>
          </cell>
          <cell r="R3027">
            <v>0</v>
          </cell>
          <cell r="S3027" t="str">
            <v>Так</v>
          </cell>
          <cell r="T3027" t="str">
            <v>Так</v>
          </cell>
        </row>
        <row r="3028">
          <cell r="B3028" t="str">
            <v>161045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Q3028">
            <v>0</v>
          </cell>
          <cell r="R3028">
            <v>0</v>
          </cell>
          <cell r="S3028" t="str">
            <v>Так</v>
          </cell>
          <cell r="T3028" t="str">
            <v>Так</v>
          </cell>
        </row>
        <row r="3029">
          <cell r="B3029" t="str">
            <v>161050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Q3029">
            <v>0</v>
          </cell>
          <cell r="R3029">
            <v>0</v>
          </cell>
          <cell r="S3029" t="str">
            <v>Так</v>
          </cell>
          <cell r="T3029" t="str">
            <v>Так</v>
          </cell>
        </row>
        <row r="3030">
          <cell r="B3030" t="str">
            <v>161060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Q3030">
            <v>0</v>
          </cell>
          <cell r="R3030">
            <v>0</v>
          </cell>
          <cell r="S3030" t="str">
            <v>Так</v>
          </cell>
          <cell r="T3030" t="str">
            <v>Так</v>
          </cell>
        </row>
        <row r="3031">
          <cell r="B3031" t="str">
            <v>161065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Q3031">
            <v>0</v>
          </cell>
          <cell r="R3031">
            <v>0</v>
          </cell>
          <cell r="S3031" t="str">
            <v>Так</v>
          </cell>
          <cell r="T3031" t="str">
            <v>Так</v>
          </cell>
        </row>
        <row r="3032">
          <cell r="B3032" t="str">
            <v>161090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Q3032">
            <v>0</v>
          </cell>
          <cell r="R3032">
            <v>0</v>
          </cell>
          <cell r="S3032" t="str">
            <v>Так</v>
          </cell>
          <cell r="T3032" t="str">
            <v>Так</v>
          </cell>
        </row>
        <row r="3033">
          <cell r="B3033" t="str">
            <v>161095</v>
          </cell>
          <cell r="L3033">
            <v>267125</v>
          </cell>
          <cell r="M3033">
            <v>278874</v>
          </cell>
          <cell r="N3033">
            <v>0</v>
          </cell>
          <cell r="O3033">
            <v>0</v>
          </cell>
          <cell r="Q3033">
            <v>0</v>
          </cell>
          <cell r="R3033">
            <v>0</v>
          </cell>
          <cell r="S3033" t="str">
            <v>Так</v>
          </cell>
          <cell r="T3033" t="str">
            <v>Так</v>
          </cell>
        </row>
        <row r="3034">
          <cell r="B3034" t="str">
            <v>161100</v>
          </cell>
          <cell r="L3034">
            <v>2980</v>
          </cell>
          <cell r="M3034">
            <v>3038</v>
          </cell>
          <cell r="N3034">
            <v>0</v>
          </cell>
          <cell r="O3034">
            <v>0</v>
          </cell>
          <cell r="Q3034">
            <v>0</v>
          </cell>
          <cell r="R3034">
            <v>0</v>
          </cell>
          <cell r="S3034" t="str">
            <v>Так</v>
          </cell>
          <cell r="T3034" t="str">
            <v>Так</v>
          </cell>
        </row>
        <row r="3035">
          <cell r="B3035" t="str">
            <v>161101</v>
          </cell>
          <cell r="L3035">
            <v>196</v>
          </cell>
          <cell r="M3035">
            <v>312</v>
          </cell>
          <cell r="N3035">
            <v>0</v>
          </cell>
          <cell r="O3035">
            <v>0</v>
          </cell>
          <cell r="Q3035">
            <v>0</v>
          </cell>
          <cell r="R3035">
            <v>0</v>
          </cell>
          <cell r="S3035" t="str">
            <v>Так</v>
          </cell>
          <cell r="T3035" t="str">
            <v>Так</v>
          </cell>
        </row>
        <row r="3036">
          <cell r="B3036" t="str">
            <v>161102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Q3036">
            <v>0</v>
          </cell>
          <cell r="R3036">
            <v>0</v>
          </cell>
          <cell r="S3036" t="str">
            <v>Так</v>
          </cell>
          <cell r="T3036" t="str">
            <v>Так</v>
          </cell>
        </row>
        <row r="3037">
          <cell r="B3037" t="str">
            <v>161103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Q3037">
            <v>0</v>
          </cell>
          <cell r="R3037">
            <v>0</v>
          </cell>
          <cell r="S3037" t="str">
            <v>Так</v>
          </cell>
          <cell r="T3037" t="str">
            <v>Так</v>
          </cell>
        </row>
        <row r="3038">
          <cell r="B3038" t="str">
            <v>161104</v>
          </cell>
          <cell r="L3038">
            <v>2784</v>
          </cell>
          <cell r="M3038">
            <v>2726</v>
          </cell>
          <cell r="N3038">
            <v>0</v>
          </cell>
          <cell r="O3038">
            <v>0</v>
          </cell>
          <cell r="Q3038">
            <v>0</v>
          </cell>
          <cell r="R3038">
            <v>0</v>
          </cell>
          <cell r="S3038" t="str">
            <v>Так</v>
          </cell>
          <cell r="T3038" t="str">
            <v>Так</v>
          </cell>
        </row>
        <row r="3039">
          <cell r="B3039" t="str">
            <v>161110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Q3039">
            <v>0</v>
          </cell>
          <cell r="R3039">
            <v>0</v>
          </cell>
          <cell r="S3039" t="str">
            <v>Так</v>
          </cell>
          <cell r="T3039" t="str">
            <v>Так</v>
          </cell>
        </row>
        <row r="3040">
          <cell r="B3040" t="str">
            <v>161115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Q3040">
            <v>0</v>
          </cell>
          <cell r="R3040">
            <v>0</v>
          </cell>
          <cell r="S3040" t="str">
            <v>Так</v>
          </cell>
          <cell r="T3040" t="str">
            <v>Так</v>
          </cell>
        </row>
        <row r="3041">
          <cell r="B3041" t="str">
            <v>161120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Q3041">
            <v>0</v>
          </cell>
          <cell r="R3041">
            <v>0</v>
          </cell>
          <cell r="S3041" t="str">
            <v>Так</v>
          </cell>
          <cell r="T3041" t="str">
            <v>Так</v>
          </cell>
        </row>
        <row r="3042">
          <cell r="B3042" t="str">
            <v>161125</v>
          </cell>
          <cell r="L3042">
            <v>105285</v>
          </cell>
          <cell r="M3042">
            <v>371</v>
          </cell>
          <cell r="N3042">
            <v>0</v>
          </cell>
          <cell r="O3042">
            <v>0</v>
          </cell>
          <cell r="Q3042">
            <v>0</v>
          </cell>
          <cell r="R3042">
            <v>0</v>
          </cell>
          <cell r="S3042" t="str">
            <v>Так</v>
          </cell>
          <cell r="T3042" t="str">
            <v>Так</v>
          </cell>
        </row>
        <row r="3043">
          <cell r="B3043" t="str">
            <v>161130</v>
          </cell>
          <cell r="L3043">
            <v>14119</v>
          </cell>
          <cell r="M3043">
            <v>377</v>
          </cell>
          <cell r="N3043">
            <v>0</v>
          </cell>
          <cell r="O3043">
            <v>0</v>
          </cell>
          <cell r="Q3043">
            <v>0</v>
          </cell>
          <cell r="R3043">
            <v>0</v>
          </cell>
          <cell r="S3043" t="str">
            <v>Так</v>
          </cell>
          <cell r="T3043" t="str">
            <v>Так</v>
          </cell>
        </row>
        <row r="3044">
          <cell r="B3044" t="str">
            <v>161135</v>
          </cell>
          <cell r="L3044">
            <v>2674</v>
          </cell>
          <cell r="M3044">
            <v>1818</v>
          </cell>
          <cell r="N3044">
            <v>0</v>
          </cell>
          <cell r="O3044">
            <v>0</v>
          </cell>
          <cell r="Q3044">
            <v>0</v>
          </cell>
          <cell r="R3044">
            <v>0</v>
          </cell>
          <cell r="S3044" t="str">
            <v>Так</v>
          </cell>
          <cell r="T3044" t="str">
            <v>Так</v>
          </cell>
        </row>
        <row r="3045">
          <cell r="B3045" t="str">
            <v>161136</v>
          </cell>
          <cell r="L3045">
            <v>1814</v>
          </cell>
          <cell r="M3045">
            <v>1814</v>
          </cell>
          <cell r="N3045">
            <v>0</v>
          </cell>
          <cell r="O3045">
            <v>0</v>
          </cell>
          <cell r="Q3045">
            <v>0</v>
          </cell>
          <cell r="R3045">
            <v>0</v>
          </cell>
          <cell r="S3045" t="str">
            <v>Так</v>
          </cell>
          <cell r="T3045" t="str">
            <v>Так</v>
          </cell>
        </row>
        <row r="3046">
          <cell r="B3046" t="str">
            <v>161140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Q3046">
            <v>0</v>
          </cell>
          <cell r="R3046">
            <v>0</v>
          </cell>
          <cell r="S3046" t="str">
            <v>Так</v>
          </cell>
          <cell r="T3046" t="str">
            <v>Так</v>
          </cell>
        </row>
        <row r="3047">
          <cell r="B3047" t="str">
            <v>161145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Q3047">
            <v>0</v>
          </cell>
          <cell r="R3047">
            <v>0</v>
          </cell>
          <cell r="S3047" t="str">
            <v>Так</v>
          </cell>
          <cell r="T3047" t="str">
            <v>Так</v>
          </cell>
        </row>
        <row r="3048">
          <cell r="B3048" t="str">
            <v>161155</v>
          </cell>
          <cell r="L3048">
            <v>1</v>
          </cell>
          <cell r="M3048">
            <v>465</v>
          </cell>
          <cell r="N3048">
            <v>0</v>
          </cell>
          <cell r="O3048">
            <v>0</v>
          </cell>
          <cell r="Q3048">
            <v>0</v>
          </cell>
          <cell r="R3048">
            <v>0</v>
          </cell>
          <cell r="S3048" t="str">
            <v>Так</v>
          </cell>
          <cell r="T3048" t="str">
            <v>Так</v>
          </cell>
        </row>
        <row r="3049">
          <cell r="B3049" t="str">
            <v>161160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Q3049">
            <v>0</v>
          </cell>
          <cell r="R3049">
            <v>0</v>
          </cell>
          <cell r="S3049" t="str">
            <v>Так</v>
          </cell>
          <cell r="T3049" t="str">
            <v>Так</v>
          </cell>
        </row>
        <row r="3050">
          <cell r="B3050" t="str">
            <v>161165</v>
          </cell>
          <cell r="L3050">
            <v>398</v>
          </cell>
          <cell r="M3050">
            <v>45</v>
          </cell>
          <cell r="N3050">
            <v>0</v>
          </cell>
          <cell r="O3050">
            <v>0</v>
          </cell>
          <cell r="Q3050">
            <v>0</v>
          </cell>
          <cell r="R3050">
            <v>0</v>
          </cell>
          <cell r="S3050" t="str">
            <v>Так</v>
          </cell>
          <cell r="T3050" t="str">
            <v>Так</v>
          </cell>
        </row>
        <row r="3051">
          <cell r="B3051" t="str">
            <v>161166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Q3051">
            <v>0</v>
          </cell>
          <cell r="R3051">
            <v>0</v>
          </cell>
          <cell r="S3051" t="str">
            <v>Так</v>
          </cell>
          <cell r="T3051" t="str">
            <v>Так</v>
          </cell>
        </row>
        <row r="3052">
          <cell r="B3052" t="str">
            <v>161167</v>
          </cell>
          <cell r="L3052">
            <v>398</v>
          </cell>
          <cell r="M3052">
            <v>45</v>
          </cell>
          <cell r="N3052">
            <v>0</v>
          </cell>
          <cell r="O3052">
            <v>0</v>
          </cell>
          <cell r="Q3052">
            <v>0</v>
          </cell>
          <cell r="R3052">
            <v>0</v>
          </cell>
          <cell r="S3052" t="str">
            <v>Так</v>
          </cell>
          <cell r="T3052" t="str">
            <v>Так</v>
          </cell>
        </row>
        <row r="3053">
          <cell r="B3053" t="str">
            <v>161170</v>
          </cell>
          <cell r="L3053">
            <v>31</v>
          </cell>
          <cell r="M3053">
            <v>0</v>
          </cell>
          <cell r="N3053">
            <v>0</v>
          </cell>
          <cell r="O3053">
            <v>0</v>
          </cell>
          <cell r="Q3053">
            <v>0</v>
          </cell>
          <cell r="R3053">
            <v>0</v>
          </cell>
          <cell r="S3053" t="str">
            <v>Так</v>
          </cell>
          <cell r="T3053" t="str">
            <v>Так</v>
          </cell>
        </row>
        <row r="3054">
          <cell r="B3054" t="str">
            <v>161180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Q3054">
            <v>0</v>
          </cell>
          <cell r="R3054">
            <v>0</v>
          </cell>
          <cell r="S3054" t="str">
            <v>Так</v>
          </cell>
          <cell r="T3054" t="str">
            <v>Так</v>
          </cell>
        </row>
        <row r="3055">
          <cell r="B3055" t="str">
            <v>161181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Q3055">
            <v>0</v>
          </cell>
          <cell r="R3055">
            <v>0</v>
          </cell>
          <cell r="S3055" t="str">
            <v>Так</v>
          </cell>
          <cell r="T3055" t="str">
            <v>Так</v>
          </cell>
        </row>
        <row r="3056">
          <cell r="B3056" t="str">
            <v>161182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Q3056">
            <v>0</v>
          </cell>
          <cell r="R3056">
            <v>0</v>
          </cell>
          <cell r="S3056" t="str">
            <v>Так</v>
          </cell>
          <cell r="T3056" t="str">
            <v>Так</v>
          </cell>
        </row>
        <row r="3057">
          <cell r="B3057" t="str">
            <v>161183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Q3057">
            <v>0</v>
          </cell>
          <cell r="R3057">
            <v>0</v>
          </cell>
          <cell r="S3057" t="str">
            <v>Так</v>
          </cell>
          <cell r="T3057" t="str">
            <v>Так</v>
          </cell>
        </row>
        <row r="3058">
          <cell r="B3058" t="str">
            <v>161184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Q3058">
            <v>0</v>
          </cell>
          <cell r="R3058">
            <v>0</v>
          </cell>
          <cell r="S3058" t="str">
            <v>Так</v>
          </cell>
          <cell r="T3058" t="str">
            <v>Так</v>
          </cell>
        </row>
        <row r="3059">
          <cell r="B3059" t="str">
            <v>161190</v>
          </cell>
          <cell r="L3059">
            <v>843</v>
          </cell>
          <cell r="M3059">
            <v>2</v>
          </cell>
          <cell r="N3059">
            <v>0</v>
          </cell>
          <cell r="O3059">
            <v>0</v>
          </cell>
          <cell r="Q3059">
            <v>0</v>
          </cell>
          <cell r="R3059">
            <v>0</v>
          </cell>
          <cell r="S3059" t="str">
            <v>Так</v>
          </cell>
          <cell r="T3059" t="str">
            <v>Так</v>
          </cell>
        </row>
        <row r="3060">
          <cell r="B3060" t="str">
            <v>161195</v>
          </cell>
          <cell r="L3060">
            <v>126331</v>
          </cell>
          <cell r="M3060">
            <v>6116</v>
          </cell>
          <cell r="N3060">
            <v>0</v>
          </cell>
          <cell r="O3060">
            <v>0</v>
          </cell>
          <cell r="Q3060">
            <v>0</v>
          </cell>
          <cell r="R3060">
            <v>0</v>
          </cell>
          <cell r="S3060" t="str">
            <v>Так</v>
          </cell>
          <cell r="T3060" t="str">
            <v>Так</v>
          </cell>
        </row>
        <row r="3061">
          <cell r="B3061" t="str">
            <v>161200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Q3061">
            <v>0</v>
          </cell>
          <cell r="R3061">
            <v>0</v>
          </cell>
          <cell r="S3061" t="str">
            <v>Так</v>
          </cell>
          <cell r="T3061" t="str">
            <v>Так</v>
          </cell>
        </row>
        <row r="3062">
          <cell r="B3062" t="str">
            <v>161300</v>
          </cell>
          <cell r="L3062">
            <v>393456</v>
          </cell>
          <cell r="M3062">
            <v>284990</v>
          </cell>
          <cell r="N3062">
            <v>0</v>
          </cell>
          <cell r="O3062">
            <v>0</v>
          </cell>
          <cell r="Q3062">
            <v>0</v>
          </cell>
          <cell r="R3062">
            <v>0</v>
          </cell>
          <cell r="S3062" t="str">
            <v>Так</v>
          </cell>
          <cell r="T3062" t="str">
            <v>Так</v>
          </cell>
        </row>
        <row r="3063">
          <cell r="B3063" t="str">
            <v>161400</v>
          </cell>
          <cell r="L3063">
            <v>32200</v>
          </cell>
          <cell r="M3063">
            <v>32200</v>
          </cell>
          <cell r="N3063">
            <v>0</v>
          </cell>
          <cell r="O3063">
            <v>0</v>
          </cell>
          <cell r="Q3063">
            <v>0</v>
          </cell>
          <cell r="R3063">
            <v>0</v>
          </cell>
          <cell r="S3063" t="str">
            <v>Так</v>
          </cell>
          <cell r="T3063" t="str">
            <v>Так</v>
          </cell>
        </row>
        <row r="3064">
          <cell r="B3064" t="str">
            <v>161405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Q3064">
            <v>0</v>
          </cell>
          <cell r="R3064">
            <v>0</v>
          </cell>
          <cell r="S3064" t="str">
            <v>Так</v>
          </cell>
          <cell r="T3064" t="str">
            <v>Так</v>
          </cell>
        </row>
        <row r="3065">
          <cell r="B3065" t="str">
            <v>161410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Q3065">
            <v>0</v>
          </cell>
          <cell r="R3065">
            <v>0</v>
          </cell>
          <cell r="S3065" t="str">
            <v>Так</v>
          </cell>
          <cell r="T3065" t="str">
            <v>Так</v>
          </cell>
        </row>
        <row r="3066">
          <cell r="B3066" t="str">
            <v>161411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Q3066">
            <v>0</v>
          </cell>
          <cell r="R3066">
            <v>0</v>
          </cell>
          <cell r="S3066" t="str">
            <v>Так</v>
          </cell>
          <cell r="T3066" t="str">
            <v>Так</v>
          </cell>
        </row>
        <row r="3067">
          <cell r="B3067" t="str">
            <v>161412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Q3067">
            <v>0</v>
          </cell>
          <cell r="R3067">
            <v>0</v>
          </cell>
          <cell r="S3067" t="str">
            <v>Так</v>
          </cell>
          <cell r="T3067" t="str">
            <v>Так</v>
          </cell>
        </row>
        <row r="3068">
          <cell r="B3068" t="str">
            <v>161415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Q3068">
            <v>0</v>
          </cell>
          <cell r="R3068">
            <v>0</v>
          </cell>
          <cell r="S3068" t="str">
            <v>Так</v>
          </cell>
          <cell r="T3068" t="str">
            <v>Так</v>
          </cell>
        </row>
        <row r="3069">
          <cell r="B3069" t="str">
            <v>161420</v>
          </cell>
          <cell r="L3069">
            <v>-335070</v>
          </cell>
          <cell r="M3069">
            <v>-926762</v>
          </cell>
          <cell r="N3069">
            <v>0</v>
          </cell>
          <cell r="O3069">
            <v>0</v>
          </cell>
          <cell r="Q3069">
            <v>0</v>
          </cell>
          <cell r="R3069">
            <v>0</v>
          </cell>
          <cell r="S3069" t="str">
            <v>Так</v>
          </cell>
          <cell r="T3069" t="str">
            <v>Так</v>
          </cell>
        </row>
        <row r="3070">
          <cell r="B3070" t="str">
            <v>16(1420)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Q3070">
            <v>0</v>
          </cell>
          <cell r="R3070">
            <v>0</v>
          </cell>
          <cell r="S3070" t="str">
            <v>Так</v>
          </cell>
          <cell r="T3070" t="str">
            <v>Так</v>
          </cell>
        </row>
        <row r="3071">
          <cell r="B3071" t="str">
            <v>161425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Q3071">
            <v>0</v>
          </cell>
          <cell r="R3071">
            <v>0</v>
          </cell>
          <cell r="S3071" t="str">
            <v>Так</v>
          </cell>
          <cell r="T3071" t="str">
            <v>Так</v>
          </cell>
        </row>
        <row r="3072">
          <cell r="B3072" t="str">
            <v>161430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Q3072">
            <v>0</v>
          </cell>
          <cell r="R3072">
            <v>0</v>
          </cell>
          <cell r="S3072" t="str">
            <v>Так</v>
          </cell>
          <cell r="T3072" t="str">
            <v>Так</v>
          </cell>
        </row>
        <row r="3073">
          <cell r="B3073" t="str">
            <v>161435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Q3073">
            <v>0</v>
          </cell>
          <cell r="R3073">
            <v>0</v>
          </cell>
          <cell r="S3073" t="str">
            <v>Так</v>
          </cell>
          <cell r="T3073" t="str">
            <v>Так</v>
          </cell>
        </row>
        <row r="3074">
          <cell r="B3074" t="str">
            <v>161495</v>
          </cell>
          <cell r="L3074">
            <v>-302870</v>
          </cell>
          <cell r="M3074">
            <v>-894562</v>
          </cell>
          <cell r="N3074">
            <v>0</v>
          </cell>
          <cell r="O3074">
            <v>0</v>
          </cell>
          <cell r="Q3074">
            <v>0</v>
          </cell>
          <cell r="R3074">
            <v>0</v>
          </cell>
          <cell r="S3074" t="str">
            <v>Так</v>
          </cell>
          <cell r="T3074" t="str">
            <v>Так</v>
          </cell>
        </row>
        <row r="3075">
          <cell r="B3075" t="str">
            <v>161500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Q3075">
            <v>0</v>
          </cell>
          <cell r="R3075">
            <v>0</v>
          </cell>
          <cell r="S3075" t="str">
            <v>Так</v>
          </cell>
          <cell r="T3075" t="str">
            <v>Так</v>
          </cell>
        </row>
        <row r="3076">
          <cell r="B3076" t="str">
            <v>161505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Q3076">
            <v>0</v>
          </cell>
          <cell r="R3076">
            <v>0</v>
          </cell>
          <cell r="S3076" t="str">
            <v>Так</v>
          </cell>
          <cell r="T3076" t="str">
            <v>Так</v>
          </cell>
        </row>
        <row r="3077">
          <cell r="B3077" t="str">
            <v>161510</v>
          </cell>
          <cell r="L3077">
            <v>427803</v>
          </cell>
          <cell r="M3077">
            <v>843969</v>
          </cell>
          <cell r="N3077">
            <v>0.12510968833785646</v>
          </cell>
          <cell r="O3077">
            <v>6.3417376704594602E-2</v>
          </cell>
          <cell r="Q3077">
            <v>53522.3</v>
          </cell>
          <cell r="R3077">
            <v>53522.3</v>
          </cell>
          <cell r="S3077" t="str">
            <v>Так</v>
          </cell>
          <cell r="T3077" t="str">
            <v>Так</v>
          </cell>
        </row>
        <row r="3078">
          <cell r="B3078" t="str">
            <v>161515</v>
          </cell>
          <cell r="L3078">
            <v>155619</v>
          </cell>
          <cell r="M3078">
            <v>0</v>
          </cell>
          <cell r="N3078">
            <v>0</v>
          </cell>
          <cell r="O3078">
            <v>0</v>
          </cell>
          <cell r="Q3078">
            <v>0</v>
          </cell>
          <cell r="R3078">
            <v>0</v>
          </cell>
          <cell r="S3078" t="str">
            <v>Так</v>
          </cell>
          <cell r="T3078" t="str">
            <v>Так</v>
          </cell>
        </row>
        <row r="3079">
          <cell r="B3079" t="str">
            <v>161520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Q3079">
            <v>0</v>
          </cell>
          <cell r="R3079">
            <v>0</v>
          </cell>
          <cell r="S3079" t="str">
            <v>Так</v>
          </cell>
          <cell r="T3079" t="str">
            <v>Так</v>
          </cell>
        </row>
        <row r="3080">
          <cell r="B3080" t="str">
            <v>161521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Q3080">
            <v>0</v>
          </cell>
          <cell r="R3080">
            <v>0</v>
          </cell>
          <cell r="S3080" t="str">
            <v>Так</v>
          </cell>
          <cell r="T3080" t="str">
            <v>Так</v>
          </cell>
        </row>
        <row r="3081">
          <cell r="B3081" t="str">
            <v>161525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Q3081">
            <v>0</v>
          </cell>
          <cell r="R3081">
            <v>0</v>
          </cell>
          <cell r="S3081" t="str">
            <v>Так</v>
          </cell>
          <cell r="T3081" t="str">
            <v>Так</v>
          </cell>
        </row>
        <row r="3082">
          <cell r="B3082" t="str">
            <v>161526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Q3082">
            <v>0</v>
          </cell>
          <cell r="R3082">
            <v>0</v>
          </cell>
          <cell r="S3082" t="str">
            <v>Так</v>
          </cell>
          <cell r="T3082" t="str">
            <v>Так</v>
          </cell>
        </row>
        <row r="3083">
          <cell r="B3083" t="str">
            <v>161530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Q3083">
            <v>0</v>
          </cell>
          <cell r="R3083">
            <v>0</v>
          </cell>
          <cell r="S3083" t="str">
            <v>Так</v>
          </cell>
          <cell r="T3083" t="str">
            <v>Так</v>
          </cell>
        </row>
        <row r="3084">
          <cell r="B3084" t="str">
            <v>161531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Q3084">
            <v>0</v>
          </cell>
          <cell r="R3084">
            <v>0</v>
          </cell>
          <cell r="S3084" t="str">
            <v>Так</v>
          </cell>
          <cell r="T3084" t="str">
            <v>Так</v>
          </cell>
        </row>
        <row r="3085">
          <cell r="B3085" t="str">
            <v>161532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Q3085">
            <v>0</v>
          </cell>
          <cell r="R3085">
            <v>0</v>
          </cell>
          <cell r="S3085" t="str">
            <v>Так</v>
          </cell>
          <cell r="T3085" t="str">
            <v>Так</v>
          </cell>
        </row>
        <row r="3086">
          <cell r="B3086" t="str">
            <v>161533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Q3086">
            <v>0</v>
          </cell>
          <cell r="R3086">
            <v>0</v>
          </cell>
          <cell r="S3086" t="str">
            <v>Так</v>
          </cell>
          <cell r="T3086" t="str">
            <v>Так</v>
          </cell>
        </row>
        <row r="3087">
          <cell r="B3087" t="str">
            <v>161534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Q3087">
            <v>0</v>
          </cell>
          <cell r="R3087">
            <v>0</v>
          </cell>
          <cell r="S3087" t="str">
            <v>Так</v>
          </cell>
          <cell r="T3087" t="str">
            <v>Так</v>
          </cell>
        </row>
        <row r="3088">
          <cell r="B3088" t="str">
            <v>161535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Q3088">
            <v>0</v>
          </cell>
          <cell r="R3088">
            <v>0</v>
          </cell>
          <cell r="S3088" t="str">
            <v>Так</v>
          </cell>
          <cell r="T3088" t="str">
            <v>Так</v>
          </cell>
        </row>
        <row r="3089">
          <cell r="B3089" t="str">
            <v>161540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Q3089">
            <v>0</v>
          </cell>
          <cell r="R3089">
            <v>0</v>
          </cell>
          <cell r="S3089" t="str">
            <v>Так</v>
          </cell>
          <cell r="T3089" t="str">
            <v>Так</v>
          </cell>
        </row>
        <row r="3090">
          <cell r="B3090" t="str">
            <v>161545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Q3090">
            <v>0</v>
          </cell>
          <cell r="R3090">
            <v>0</v>
          </cell>
          <cell r="S3090" t="str">
            <v>Так</v>
          </cell>
          <cell r="T3090" t="str">
            <v>Так</v>
          </cell>
        </row>
        <row r="3091">
          <cell r="B3091" t="str">
            <v>161595</v>
          </cell>
          <cell r="L3091">
            <v>583422</v>
          </cell>
          <cell r="M3091">
            <v>843969</v>
          </cell>
          <cell r="N3091">
            <v>0</v>
          </cell>
          <cell r="O3091">
            <v>0</v>
          </cell>
          <cell r="Q3091">
            <v>0</v>
          </cell>
          <cell r="R3091">
            <v>0</v>
          </cell>
          <cell r="S3091" t="str">
            <v>Так</v>
          </cell>
          <cell r="T3091" t="str">
            <v>Так</v>
          </cell>
        </row>
        <row r="3092">
          <cell r="B3092" t="str">
            <v>161600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Q3092">
            <v>0</v>
          </cell>
          <cell r="R3092">
            <v>0</v>
          </cell>
          <cell r="S3092" t="str">
            <v>Так</v>
          </cell>
          <cell r="T3092" t="str">
            <v>Так</v>
          </cell>
        </row>
        <row r="3093">
          <cell r="B3093" t="str">
            <v>161605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Q3093">
            <v>0</v>
          </cell>
          <cell r="R3093">
            <v>0</v>
          </cell>
          <cell r="S3093" t="str">
            <v>Так</v>
          </cell>
          <cell r="T3093" t="str">
            <v>Так</v>
          </cell>
        </row>
        <row r="3094">
          <cell r="B3094" t="str">
            <v>161610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Q3094">
            <v>0</v>
          </cell>
          <cell r="R3094">
            <v>0</v>
          </cell>
          <cell r="S3094" t="str">
            <v>Так</v>
          </cell>
          <cell r="T3094" t="str">
            <v>Так</v>
          </cell>
        </row>
        <row r="3095">
          <cell r="B3095" t="str">
            <v>161615</v>
          </cell>
          <cell r="L3095">
            <v>80</v>
          </cell>
          <cell r="M3095">
            <v>2724</v>
          </cell>
          <cell r="N3095">
            <v>0</v>
          </cell>
          <cell r="O3095">
            <v>0</v>
          </cell>
          <cell r="Q3095">
            <v>0</v>
          </cell>
          <cell r="R3095">
            <v>0</v>
          </cell>
          <cell r="S3095" t="str">
            <v>Так</v>
          </cell>
          <cell r="T3095" t="str">
            <v>Так</v>
          </cell>
        </row>
        <row r="3096">
          <cell r="B3096" t="str">
            <v>161620</v>
          </cell>
          <cell r="L3096">
            <v>196</v>
          </cell>
          <cell r="M3096">
            <v>587</v>
          </cell>
          <cell r="N3096">
            <v>0</v>
          </cell>
          <cell r="O3096">
            <v>0</v>
          </cell>
          <cell r="Q3096">
            <v>0</v>
          </cell>
          <cell r="R3096">
            <v>0</v>
          </cell>
          <cell r="S3096" t="str">
            <v>Так</v>
          </cell>
          <cell r="T3096" t="str">
            <v>Так</v>
          </cell>
        </row>
        <row r="3097">
          <cell r="B3097" t="str">
            <v>161621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Q3097">
            <v>0</v>
          </cell>
          <cell r="R3097">
            <v>0</v>
          </cell>
          <cell r="S3097" t="str">
            <v>Так</v>
          </cell>
          <cell r="T3097" t="str">
            <v>Так</v>
          </cell>
        </row>
        <row r="3098">
          <cell r="B3098" t="str">
            <v>161625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Q3098">
            <v>0</v>
          </cell>
          <cell r="R3098">
            <v>0</v>
          </cell>
          <cell r="S3098" t="str">
            <v>Так</v>
          </cell>
          <cell r="T3098" t="str">
            <v>Так</v>
          </cell>
        </row>
        <row r="3099">
          <cell r="B3099" t="str">
            <v>161630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Q3099">
            <v>0</v>
          </cell>
          <cell r="R3099">
            <v>0</v>
          </cell>
          <cell r="S3099" t="str">
            <v>Так</v>
          </cell>
          <cell r="T3099" t="str">
            <v>Так</v>
          </cell>
        </row>
        <row r="3100">
          <cell r="B3100" t="str">
            <v>161635</v>
          </cell>
          <cell r="L3100">
            <v>5057</v>
          </cell>
          <cell r="M3100">
            <v>6</v>
          </cell>
          <cell r="N3100">
            <v>0</v>
          </cell>
          <cell r="O3100">
            <v>0</v>
          </cell>
          <cell r="Q3100">
            <v>0</v>
          </cell>
          <cell r="R3100">
            <v>0</v>
          </cell>
          <cell r="S3100" t="str">
            <v>Так</v>
          </cell>
          <cell r="T3100" t="str">
            <v>Так</v>
          </cell>
        </row>
        <row r="3101">
          <cell r="B3101" t="str">
            <v>161640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Q3101">
            <v>0</v>
          </cell>
          <cell r="R3101">
            <v>0</v>
          </cell>
          <cell r="S3101" t="str">
            <v>Так</v>
          </cell>
          <cell r="T3101" t="str">
            <v>Так</v>
          </cell>
        </row>
        <row r="3102">
          <cell r="B3102" t="str">
            <v>161645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Q3102">
            <v>0</v>
          </cell>
          <cell r="R3102">
            <v>0</v>
          </cell>
          <cell r="S3102" t="str">
            <v>Так</v>
          </cell>
          <cell r="T3102" t="str">
            <v>Так</v>
          </cell>
        </row>
        <row r="3103">
          <cell r="B3103" t="str">
            <v>161650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Q3103">
            <v>0</v>
          </cell>
          <cell r="R3103">
            <v>0</v>
          </cell>
          <cell r="S3103" t="str">
            <v>Так</v>
          </cell>
          <cell r="T3103" t="str">
            <v>Так</v>
          </cell>
        </row>
        <row r="3104">
          <cell r="B3104" t="str">
            <v>161660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Q3104">
            <v>0</v>
          </cell>
          <cell r="R3104">
            <v>0</v>
          </cell>
          <cell r="S3104" t="str">
            <v>Так</v>
          </cell>
          <cell r="T3104" t="str">
            <v>Так</v>
          </cell>
        </row>
        <row r="3105">
          <cell r="B3105" t="str">
            <v>161665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Q3105">
            <v>0</v>
          </cell>
          <cell r="R3105">
            <v>0</v>
          </cell>
          <cell r="S3105" t="str">
            <v>Так</v>
          </cell>
          <cell r="T3105" t="str">
            <v>Так</v>
          </cell>
        </row>
        <row r="3106">
          <cell r="B3106" t="str">
            <v>161670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Q3106">
            <v>0</v>
          </cell>
          <cell r="R3106">
            <v>0</v>
          </cell>
          <cell r="S3106" t="str">
            <v>Так</v>
          </cell>
          <cell r="T3106" t="str">
            <v>Так</v>
          </cell>
        </row>
        <row r="3107">
          <cell r="B3107" t="str">
            <v>161690</v>
          </cell>
          <cell r="L3107">
            <v>107571</v>
          </cell>
          <cell r="M3107">
            <v>332266</v>
          </cell>
          <cell r="N3107">
            <v>0</v>
          </cell>
          <cell r="O3107">
            <v>0</v>
          </cell>
          <cell r="Q3107">
            <v>0</v>
          </cell>
          <cell r="R3107">
            <v>0</v>
          </cell>
          <cell r="S3107" t="str">
            <v>Так</v>
          </cell>
          <cell r="T3107" t="str">
            <v>Так</v>
          </cell>
        </row>
        <row r="3108">
          <cell r="B3108" t="str">
            <v>161695</v>
          </cell>
          <cell r="L3108">
            <v>112904</v>
          </cell>
          <cell r="M3108">
            <v>335583</v>
          </cell>
          <cell r="N3108">
            <v>0</v>
          </cell>
          <cell r="O3108">
            <v>0</v>
          </cell>
          <cell r="Q3108">
            <v>0</v>
          </cell>
          <cell r="R3108">
            <v>0</v>
          </cell>
          <cell r="S3108" t="str">
            <v>Так</v>
          </cell>
          <cell r="T3108" t="str">
            <v>Так</v>
          </cell>
        </row>
        <row r="3109">
          <cell r="B3109" t="str">
            <v>161700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Q3109">
            <v>0</v>
          </cell>
          <cell r="R3109">
            <v>0</v>
          </cell>
          <cell r="S3109" t="str">
            <v>Так</v>
          </cell>
          <cell r="T3109" t="str">
            <v>Так</v>
          </cell>
        </row>
        <row r="3110">
          <cell r="B3110" t="str">
            <v>161800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Q3110">
            <v>0</v>
          </cell>
          <cell r="R3110">
            <v>0</v>
          </cell>
          <cell r="S3110" t="str">
            <v>Так</v>
          </cell>
          <cell r="T3110" t="str">
            <v>Так</v>
          </cell>
        </row>
        <row r="3111">
          <cell r="B3111" t="str">
            <v>161900</v>
          </cell>
          <cell r="L3111">
            <v>393456</v>
          </cell>
          <cell r="M3111">
            <v>284990</v>
          </cell>
          <cell r="N3111">
            <v>0</v>
          </cell>
          <cell r="O3111">
            <v>0</v>
          </cell>
          <cell r="Q3111">
            <v>0</v>
          </cell>
          <cell r="R3111">
            <v>0</v>
          </cell>
          <cell r="S3111" t="str">
            <v>Так</v>
          </cell>
          <cell r="T3111" t="str">
            <v>Так</v>
          </cell>
        </row>
        <row r="3112">
          <cell r="B3112" t="str">
            <v>162000</v>
          </cell>
          <cell r="L3112">
            <v>40899</v>
          </cell>
          <cell r="M3112">
            <v>39647</v>
          </cell>
          <cell r="N3112">
            <v>0</v>
          </cell>
          <cell r="O3112">
            <v>0</v>
          </cell>
          <cell r="Q3112">
            <v>0</v>
          </cell>
          <cell r="R3112">
            <v>0</v>
          </cell>
          <cell r="S3112" t="str">
            <v>Так</v>
          </cell>
          <cell r="T3112" t="str">
            <v>Так</v>
          </cell>
        </row>
        <row r="3113">
          <cell r="B3113" t="str">
            <v>162010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Q3113">
            <v>0</v>
          </cell>
          <cell r="R3113">
            <v>0</v>
          </cell>
          <cell r="S3113" t="str">
            <v>Так</v>
          </cell>
          <cell r="T3113" t="str">
            <v>Так</v>
          </cell>
        </row>
        <row r="3114">
          <cell r="B3114" t="str">
            <v>162011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Q3114">
            <v>0</v>
          </cell>
          <cell r="R3114">
            <v>0</v>
          </cell>
          <cell r="S3114" t="str">
            <v>Так</v>
          </cell>
          <cell r="T3114" t="str">
            <v>Так</v>
          </cell>
        </row>
        <row r="3115">
          <cell r="B3115" t="str">
            <v>162012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Q3115">
            <v>0</v>
          </cell>
          <cell r="R3115">
            <v>0</v>
          </cell>
          <cell r="S3115" t="str">
            <v>Так</v>
          </cell>
          <cell r="T3115" t="str">
            <v>Так</v>
          </cell>
        </row>
        <row r="3116">
          <cell r="B3116" t="str">
            <v>162013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Q3116">
            <v>0</v>
          </cell>
          <cell r="R3116">
            <v>0</v>
          </cell>
          <cell r="S3116" t="str">
            <v>Так</v>
          </cell>
          <cell r="T3116" t="str">
            <v>Так</v>
          </cell>
        </row>
        <row r="3117">
          <cell r="B3117" t="str">
            <v>162014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Q3117">
            <v>0</v>
          </cell>
          <cell r="R3117">
            <v>0</v>
          </cell>
          <cell r="S3117" t="str">
            <v>Так</v>
          </cell>
          <cell r="T3117" t="str">
            <v>Так</v>
          </cell>
        </row>
        <row r="3118">
          <cell r="B3118" t="str">
            <v>162050</v>
          </cell>
          <cell r="L3118">
            <v>11175</v>
          </cell>
          <cell r="M3118">
            <v>11368</v>
          </cell>
          <cell r="N3118">
            <v>0</v>
          </cell>
          <cell r="O3118">
            <v>0</v>
          </cell>
          <cell r="Q3118">
            <v>0</v>
          </cell>
          <cell r="R3118">
            <v>0</v>
          </cell>
          <cell r="S3118" t="str">
            <v>Так</v>
          </cell>
          <cell r="T3118" t="str">
            <v>Так</v>
          </cell>
        </row>
        <row r="3119">
          <cell r="B3119" t="str">
            <v>162070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Q3119">
            <v>0</v>
          </cell>
          <cell r="R3119">
            <v>0</v>
          </cell>
          <cell r="S3119" t="str">
            <v>Так</v>
          </cell>
          <cell r="T3119" t="str">
            <v>Так</v>
          </cell>
        </row>
        <row r="3120">
          <cell r="B3120" t="str">
            <v>162090</v>
          </cell>
          <cell r="L3120">
            <v>29724</v>
          </cell>
          <cell r="M3120">
            <v>28279</v>
          </cell>
          <cell r="N3120">
            <v>0</v>
          </cell>
          <cell r="O3120">
            <v>0</v>
          </cell>
          <cell r="Q3120">
            <v>0</v>
          </cell>
          <cell r="R3120">
            <v>0</v>
          </cell>
          <cell r="S3120" t="str">
            <v>Так</v>
          </cell>
          <cell r="T3120" t="str">
            <v>Так</v>
          </cell>
        </row>
        <row r="3121">
          <cell r="B3121" t="str">
            <v>162095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Q3121">
            <v>0</v>
          </cell>
          <cell r="R3121">
            <v>0</v>
          </cell>
          <cell r="S3121" t="str">
            <v>Так</v>
          </cell>
          <cell r="T3121" t="str">
            <v>Так</v>
          </cell>
        </row>
        <row r="3122">
          <cell r="B3122" t="str">
            <v>162105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Q3122">
            <v>0</v>
          </cell>
          <cell r="R3122">
            <v>0</v>
          </cell>
          <cell r="S3122" t="str">
            <v>Так</v>
          </cell>
          <cell r="T3122" t="str">
            <v>Так</v>
          </cell>
        </row>
        <row r="3123">
          <cell r="B3123" t="str">
            <v>16(2105)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Q3123">
            <v>0</v>
          </cell>
          <cell r="R3123">
            <v>0</v>
          </cell>
          <cell r="S3123" t="str">
            <v>Так</v>
          </cell>
          <cell r="T3123" t="str">
            <v>Так</v>
          </cell>
        </row>
        <row r="3124">
          <cell r="B3124" t="str">
            <v>162110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Q3124">
            <v>0</v>
          </cell>
          <cell r="R3124">
            <v>0</v>
          </cell>
          <cell r="S3124" t="str">
            <v>Так</v>
          </cell>
          <cell r="T3124" t="str">
            <v>Так</v>
          </cell>
        </row>
        <row r="3125">
          <cell r="B3125" t="str">
            <v>16(2110)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Q3125">
            <v>0</v>
          </cell>
          <cell r="R3125">
            <v>0</v>
          </cell>
          <cell r="S3125" t="str">
            <v>Так</v>
          </cell>
          <cell r="T3125" t="str">
            <v>Так</v>
          </cell>
        </row>
        <row r="3126">
          <cell r="B3126" t="str">
            <v>162111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Q3126">
            <v>0</v>
          </cell>
          <cell r="R3126">
            <v>0</v>
          </cell>
          <cell r="S3126" t="str">
            <v>Так</v>
          </cell>
          <cell r="T3126" t="str">
            <v>Так</v>
          </cell>
        </row>
        <row r="3127">
          <cell r="B3127" t="str">
            <v>162112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Q3127">
            <v>0</v>
          </cell>
          <cell r="R3127">
            <v>0</v>
          </cell>
          <cell r="S3127" t="str">
            <v>Так</v>
          </cell>
          <cell r="T3127" t="str">
            <v>Так</v>
          </cell>
        </row>
        <row r="3128">
          <cell r="B3128" t="str">
            <v>162120</v>
          </cell>
          <cell r="L3128">
            <v>12</v>
          </cell>
          <cell r="M3128">
            <v>1</v>
          </cell>
          <cell r="N3128">
            <v>0</v>
          </cell>
          <cell r="O3128">
            <v>0</v>
          </cell>
          <cell r="Q3128">
            <v>0</v>
          </cell>
          <cell r="R3128">
            <v>0</v>
          </cell>
          <cell r="S3128" t="str">
            <v>Так</v>
          </cell>
          <cell r="T3128" t="str">
            <v>Так</v>
          </cell>
        </row>
        <row r="3129">
          <cell r="B3129" t="str">
            <v>162121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Q3129">
            <v>0</v>
          </cell>
          <cell r="R3129">
            <v>0</v>
          </cell>
          <cell r="S3129" t="str">
            <v>Так</v>
          </cell>
          <cell r="T3129" t="str">
            <v>Так</v>
          </cell>
        </row>
        <row r="3130">
          <cell r="B3130" t="str">
            <v>162122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Q3130">
            <v>0</v>
          </cell>
          <cell r="R3130">
            <v>0</v>
          </cell>
          <cell r="S3130" t="str">
            <v>Так</v>
          </cell>
          <cell r="T3130" t="str">
            <v>Так</v>
          </cell>
        </row>
        <row r="3131">
          <cell r="B3131" t="str">
            <v>162130</v>
          </cell>
          <cell r="L3131">
            <v>683</v>
          </cell>
          <cell r="M3131">
            <v>614</v>
          </cell>
          <cell r="N3131">
            <v>0</v>
          </cell>
          <cell r="O3131">
            <v>0</v>
          </cell>
          <cell r="Q3131">
            <v>0</v>
          </cell>
          <cell r="R3131">
            <v>0</v>
          </cell>
          <cell r="S3131" t="str">
            <v>Так</v>
          </cell>
          <cell r="T3131" t="str">
            <v>Так</v>
          </cell>
        </row>
        <row r="3132">
          <cell r="B3132" t="str">
            <v>162150</v>
          </cell>
          <cell r="L3132">
            <v>9</v>
          </cell>
          <cell r="M3132">
            <v>436</v>
          </cell>
          <cell r="N3132">
            <v>0</v>
          </cell>
          <cell r="O3132">
            <v>0</v>
          </cell>
          <cell r="Q3132">
            <v>0</v>
          </cell>
          <cell r="R3132">
            <v>0</v>
          </cell>
          <cell r="S3132" t="str">
            <v>Так</v>
          </cell>
          <cell r="T3132" t="str">
            <v>Так</v>
          </cell>
        </row>
        <row r="3133">
          <cell r="B3133" t="str">
            <v>162180</v>
          </cell>
          <cell r="L3133">
            <v>1443</v>
          </cell>
          <cell r="M3133">
            <v>507646</v>
          </cell>
          <cell r="N3133">
            <v>0</v>
          </cell>
          <cell r="O3133">
            <v>0</v>
          </cell>
          <cell r="Q3133">
            <v>0</v>
          </cell>
          <cell r="R3133">
            <v>0</v>
          </cell>
          <cell r="S3133" t="str">
            <v>Так</v>
          </cell>
          <cell r="T3133" t="str">
            <v>Так</v>
          </cell>
        </row>
        <row r="3134">
          <cell r="B3134" t="str">
            <v>162181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Q3134">
            <v>0</v>
          </cell>
          <cell r="R3134">
            <v>0</v>
          </cell>
          <cell r="S3134" t="str">
            <v>Так</v>
          </cell>
          <cell r="T3134" t="str">
            <v>Так</v>
          </cell>
        </row>
        <row r="3135">
          <cell r="B3135" t="str">
            <v>162182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Q3135">
            <v>0</v>
          </cell>
          <cell r="R3135">
            <v>0</v>
          </cell>
          <cell r="S3135" t="str">
            <v>Так</v>
          </cell>
          <cell r="T3135" t="str">
            <v>Так</v>
          </cell>
        </row>
        <row r="3136">
          <cell r="B3136" t="str">
            <v>162190</v>
          </cell>
          <cell r="L3136">
            <v>27601</v>
          </cell>
          <cell r="M3136">
            <v>0</v>
          </cell>
          <cell r="N3136">
            <v>0</v>
          </cell>
          <cell r="O3136">
            <v>0</v>
          </cell>
          <cell r="Q3136">
            <v>0</v>
          </cell>
          <cell r="R3136">
            <v>0</v>
          </cell>
          <cell r="S3136" t="str">
            <v>Так</v>
          </cell>
          <cell r="T3136" t="str">
            <v>Так</v>
          </cell>
        </row>
        <row r="3137">
          <cell r="B3137" t="str">
            <v>162195</v>
          </cell>
          <cell r="L3137">
            <v>0</v>
          </cell>
          <cell r="M3137">
            <v>480416</v>
          </cell>
          <cell r="N3137">
            <v>0</v>
          </cell>
          <cell r="O3137">
            <v>0</v>
          </cell>
          <cell r="Q3137">
            <v>0</v>
          </cell>
          <cell r="R3137">
            <v>0</v>
          </cell>
          <cell r="S3137" t="str">
            <v>Так</v>
          </cell>
          <cell r="T3137" t="str">
            <v>Так</v>
          </cell>
        </row>
        <row r="3138">
          <cell r="B3138" t="str">
            <v>162200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Q3138">
            <v>0</v>
          </cell>
          <cell r="R3138">
            <v>0</v>
          </cell>
          <cell r="S3138" t="str">
            <v>Так</v>
          </cell>
          <cell r="T3138" t="str">
            <v>Так</v>
          </cell>
        </row>
        <row r="3139">
          <cell r="B3139" t="str">
            <v>162220</v>
          </cell>
          <cell r="L3139">
            <v>43</v>
          </cell>
          <cell r="M3139">
            <v>29</v>
          </cell>
          <cell r="N3139">
            <v>0</v>
          </cell>
          <cell r="O3139">
            <v>0</v>
          </cell>
          <cell r="Q3139">
            <v>0</v>
          </cell>
          <cell r="R3139">
            <v>0</v>
          </cell>
          <cell r="S3139" t="str">
            <v>Так</v>
          </cell>
          <cell r="T3139" t="str">
            <v>Так</v>
          </cell>
        </row>
        <row r="3140">
          <cell r="B3140" t="str">
            <v>162240</v>
          </cell>
          <cell r="L3140">
            <v>0</v>
          </cell>
          <cell r="M3140">
            <v>7</v>
          </cell>
          <cell r="N3140">
            <v>0</v>
          </cell>
          <cell r="O3140">
            <v>0</v>
          </cell>
          <cell r="Q3140">
            <v>0</v>
          </cell>
          <cell r="R3140">
            <v>0</v>
          </cell>
          <cell r="S3140" t="str">
            <v>Так</v>
          </cell>
          <cell r="T3140" t="str">
            <v>Так</v>
          </cell>
        </row>
        <row r="3141">
          <cell r="B3141" t="str">
            <v>162241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Q3141">
            <v>0</v>
          </cell>
          <cell r="R3141">
            <v>0</v>
          </cell>
          <cell r="S3141" t="str">
            <v>Так</v>
          </cell>
          <cell r="T3141" t="str">
            <v>Так</v>
          </cell>
        </row>
        <row r="3142">
          <cell r="B3142" t="str">
            <v>162250</v>
          </cell>
          <cell r="L3142">
            <v>45638</v>
          </cell>
          <cell r="M3142">
            <v>68347</v>
          </cell>
          <cell r="N3142">
            <v>8.2041281388316747E-2</v>
          </cell>
          <cell r="O3142">
            <v>5.5054354982662007E-2</v>
          </cell>
          <cell r="Q3142">
            <v>3744.2</v>
          </cell>
          <cell r="R3142">
            <v>3762.8</v>
          </cell>
          <cell r="S3142" t="str">
            <v>Так</v>
          </cell>
          <cell r="T3142" t="str">
            <v>Так</v>
          </cell>
        </row>
        <row r="3143">
          <cell r="B3143" t="str">
            <v>162255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Q3143">
            <v>0</v>
          </cell>
          <cell r="R3143">
            <v>0</v>
          </cell>
          <cell r="S3143" t="str">
            <v>Так</v>
          </cell>
          <cell r="T3143" t="str">
            <v>Так</v>
          </cell>
        </row>
        <row r="3144">
          <cell r="B3144" t="str">
            <v>162270</v>
          </cell>
          <cell r="L3144">
            <v>0</v>
          </cell>
          <cell r="M3144">
            <v>42965</v>
          </cell>
          <cell r="N3144">
            <v>0</v>
          </cell>
          <cell r="O3144">
            <v>0</v>
          </cell>
          <cell r="Q3144">
            <v>0</v>
          </cell>
          <cell r="R3144">
            <v>0</v>
          </cell>
          <cell r="S3144" t="str">
            <v>Так</v>
          </cell>
          <cell r="T3144" t="str">
            <v>Так</v>
          </cell>
        </row>
        <row r="3145">
          <cell r="B3145" t="str">
            <v>162275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Q3145">
            <v>0</v>
          </cell>
          <cell r="R3145">
            <v>0</v>
          </cell>
          <cell r="S3145" t="str">
            <v>Так</v>
          </cell>
          <cell r="T3145" t="str">
            <v>Так</v>
          </cell>
        </row>
        <row r="3146">
          <cell r="B3146" t="str">
            <v>16(2275)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Q3146">
            <v>0</v>
          </cell>
          <cell r="R3146">
            <v>0</v>
          </cell>
          <cell r="S3146" t="str">
            <v>Так</v>
          </cell>
          <cell r="T3146" t="str">
            <v>Так</v>
          </cell>
        </row>
        <row r="3147">
          <cell r="B3147" t="str">
            <v>162290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Q3147">
            <v>0</v>
          </cell>
          <cell r="R3147">
            <v>0</v>
          </cell>
          <cell r="S3147" t="str">
            <v>Так</v>
          </cell>
          <cell r="T3147" t="str">
            <v>Так</v>
          </cell>
        </row>
        <row r="3148">
          <cell r="B3148" t="str">
            <v>162295</v>
          </cell>
          <cell r="L3148">
            <v>17994</v>
          </cell>
          <cell r="M3148">
            <v>591692</v>
          </cell>
          <cell r="N3148">
            <v>0</v>
          </cell>
          <cell r="O3148">
            <v>0</v>
          </cell>
          <cell r="Q3148">
            <v>0</v>
          </cell>
          <cell r="R3148">
            <v>0</v>
          </cell>
          <cell r="S3148" t="str">
            <v>Так</v>
          </cell>
          <cell r="T3148" t="str">
            <v>Так</v>
          </cell>
        </row>
        <row r="3149">
          <cell r="B3149" t="str">
            <v>162300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Q3149">
            <v>0</v>
          </cell>
          <cell r="R3149">
            <v>0</v>
          </cell>
          <cell r="S3149" t="str">
            <v>Так</v>
          </cell>
          <cell r="T3149" t="str">
            <v>Так</v>
          </cell>
        </row>
        <row r="3150">
          <cell r="B3150" t="str">
            <v>16(2300)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Q3150">
            <v>0</v>
          </cell>
          <cell r="R3150">
            <v>0</v>
          </cell>
          <cell r="S3150" t="str">
            <v>Так</v>
          </cell>
          <cell r="T3150" t="str">
            <v>Так</v>
          </cell>
        </row>
        <row r="3151">
          <cell r="B3151" t="str">
            <v>162305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Q3151">
            <v>0</v>
          </cell>
          <cell r="R3151">
            <v>0</v>
          </cell>
          <cell r="S3151" t="str">
            <v>Так</v>
          </cell>
          <cell r="T3151" t="str">
            <v>Так</v>
          </cell>
        </row>
        <row r="3152">
          <cell r="B3152" t="str">
            <v>16(2305)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Q3152">
            <v>0</v>
          </cell>
          <cell r="R3152">
            <v>0</v>
          </cell>
          <cell r="S3152" t="str">
            <v>Так</v>
          </cell>
          <cell r="T3152" t="str">
            <v>Так</v>
          </cell>
        </row>
        <row r="3153">
          <cell r="B3153" t="str">
            <v>162350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Q3153">
            <v>0</v>
          </cell>
          <cell r="R3153">
            <v>0</v>
          </cell>
          <cell r="S3153" t="str">
            <v>Так</v>
          </cell>
          <cell r="T3153" t="str">
            <v>Так</v>
          </cell>
        </row>
        <row r="3154">
          <cell r="B3154" t="str">
            <v>162355</v>
          </cell>
          <cell r="L3154">
            <v>17994</v>
          </cell>
          <cell r="M3154">
            <v>591692</v>
          </cell>
          <cell r="N3154">
            <v>0</v>
          </cell>
          <cell r="O3154">
            <v>0</v>
          </cell>
          <cell r="Q3154">
            <v>0</v>
          </cell>
          <cell r="R3154">
            <v>0</v>
          </cell>
          <cell r="S3154" t="str">
            <v>Так</v>
          </cell>
          <cell r="T3154" t="str">
            <v>Так</v>
          </cell>
        </row>
        <row r="3155">
          <cell r="B3155" t="str">
            <v>162400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Q3155">
            <v>0</v>
          </cell>
          <cell r="R3155">
            <v>0</v>
          </cell>
          <cell r="S3155" t="str">
            <v>Так</v>
          </cell>
          <cell r="T3155" t="str">
            <v>Так</v>
          </cell>
        </row>
        <row r="3156">
          <cell r="B3156" t="str">
            <v>162405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Q3156">
            <v>0</v>
          </cell>
          <cell r="R3156">
            <v>0</v>
          </cell>
          <cell r="S3156" t="str">
            <v>Так</v>
          </cell>
          <cell r="T3156" t="str">
            <v>Так</v>
          </cell>
        </row>
        <row r="3157">
          <cell r="B3157" t="str">
            <v>162410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Q3157">
            <v>0</v>
          </cell>
          <cell r="R3157">
            <v>0</v>
          </cell>
          <cell r="S3157" t="str">
            <v>Так</v>
          </cell>
          <cell r="T3157" t="str">
            <v>Так</v>
          </cell>
        </row>
        <row r="3158">
          <cell r="B3158" t="str">
            <v>162415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Q3158">
            <v>0</v>
          </cell>
          <cell r="R3158">
            <v>0</v>
          </cell>
          <cell r="S3158" t="str">
            <v>Так</v>
          </cell>
          <cell r="T3158" t="str">
            <v>Так</v>
          </cell>
        </row>
        <row r="3159">
          <cell r="B3159" t="str">
            <v>162445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Q3159">
            <v>0</v>
          </cell>
          <cell r="R3159">
            <v>0</v>
          </cell>
          <cell r="S3159" t="str">
            <v>Так</v>
          </cell>
          <cell r="T3159" t="str">
            <v>Так</v>
          </cell>
        </row>
        <row r="3160">
          <cell r="B3160" t="str">
            <v>162450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Q3160">
            <v>0</v>
          </cell>
          <cell r="R3160">
            <v>0</v>
          </cell>
          <cell r="S3160" t="str">
            <v>Так</v>
          </cell>
          <cell r="T3160" t="str">
            <v>Так</v>
          </cell>
        </row>
        <row r="3161">
          <cell r="B3161" t="str">
            <v>162455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Q3161">
            <v>0</v>
          </cell>
          <cell r="R3161">
            <v>0</v>
          </cell>
          <cell r="S3161" t="str">
            <v>Так</v>
          </cell>
          <cell r="T3161" t="str">
            <v>Так</v>
          </cell>
        </row>
        <row r="3162">
          <cell r="B3162" t="str">
            <v>162460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Q3162">
            <v>0</v>
          </cell>
          <cell r="R3162">
            <v>0</v>
          </cell>
          <cell r="S3162" t="str">
            <v>Так</v>
          </cell>
          <cell r="T3162" t="str">
            <v>Так</v>
          </cell>
        </row>
        <row r="3163">
          <cell r="B3163" t="str">
            <v>162465</v>
          </cell>
          <cell r="L3163">
            <v>17994</v>
          </cell>
          <cell r="M3163">
            <v>591692</v>
          </cell>
          <cell r="N3163">
            <v>0</v>
          </cell>
          <cell r="O3163">
            <v>0</v>
          </cell>
          <cell r="Q3163">
            <v>0</v>
          </cell>
          <cell r="R3163">
            <v>0</v>
          </cell>
          <cell r="S3163" t="str">
            <v>Так</v>
          </cell>
          <cell r="T3163" t="str">
            <v>Так</v>
          </cell>
        </row>
        <row r="3164">
          <cell r="B3164" t="str">
            <v>162500</v>
          </cell>
          <cell r="L3164">
            <v>-3442</v>
          </cell>
          <cell r="M3164">
            <v>-3306</v>
          </cell>
          <cell r="N3164">
            <v>0</v>
          </cell>
          <cell r="O3164">
            <v>0</v>
          </cell>
          <cell r="Q3164">
            <v>0</v>
          </cell>
          <cell r="R3164">
            <v>0</v>
          </cell>
          <cell r="S3164" t="str">
            <v>Так</v>
          </cell>
          <cell r="T3164" t="str">
            <v>Так</v>
          </cell>
        </row>
        <row r="3165">
          <cell r="B3165" t="str">
            <v>162505</v>
          </cell>
          <cell r="L3165">
            <v>-180</v>
          </cell>
          <cell r="M3165">
            <v>-146</v>
          </cell>
          <cell r="N3165">
            <v>0</v>
          </cell>
          <cell r="O3165">
            <v>0</v>
          </cell>
          <cell r="Q3165">
            <v>0</v>
          </cell>
          <cell r="R3165">
            <v>0</v>
          </cell>
          <cell r="S3165" t="str">
            <v>Так</v>
          </cell>
          <cell r="T3165" t="str">
            <v>Так</v>
          </cell>
        </row>
        <row r="3166">
          <cell r="B3166" t="str">
            <v>162510</v>
          </cell>
          <cell r="L3166">
            <v>-66</v>
          </cell>
          <cell r="M3166">
            <v>-54</v>
          </cell>
          <cell r="N3166">
            <v>0</v>
          </cell>
          <cell r="O3166">
            <v>0</v>
          </cell>
          <cell r="Q3166">
            <v>0</v>
          </cell>
          <cell r="R3166">
            <v>0</v>
          </cell>
          <cell r="S3166" t="str">
            <v>Так</v>
          </cell>
          <cell r="T3166" t="str">
            <v>Так</v>
          </cell>
        </row>
        <row r="3167">
          <cell r="B3167" t="str">
            <v>162515</v>
          </cell>
          <cell r="L3167">
            <v>-4505</v>
          </cell>
          <cell r="M3167">
            <v>-4803</v>
          </cell>
          <cell r="N3167">
            <v>0</v>
          </cell>
          <cell r="O3167">
            <v>0</v>
          </cell>
          <cell r="Q3167">
            <v>0</v>
          </cell>
          <cell r="R3167">
            <v>0</v>
          </cell>
          <cell r="S3167" t="str">
            <v>Так</v>
          </cell>
          <cell r="T3167" t="str">
            <v>Так</v>
          </cell>
        </row>
        <row r="3168">
          <cell r="B3168" t="str">
            <v>162520</v>
          </cell>
          <cell r="L3168">
            <v>-5048</v>
          </cell>
          <cell r="M3168">
            <v>-511692</v>
          </cell>
          <cell r="N3168">
            <v>0</v>
          </cell>
          <cell r="O3168">
            <v>0</v>
          </cell>
          <cell r="Q3168">
            <v>0</v>
          </cell>
          <cell r="R3168">
            <v>0</v>
          </cell>
          <cell r="S3168" t="str">
            <v>Так</v>
          </cell>
          <cell r="T3168" t="str">
            <v>Так</v>
          </cell>
        </row>
        <row r="3169">
          <cell r="B3169" t="str">
            <v>162550</v>
          </cell>
          <cell r="L3169">
            <v>-13241</v>
          </cell>
          <cell r="M3169">
            <v>-520001</v>
          </cell>
          <cell r="N3169">
            <v>0</v>
          </cell>
          <cell r="O3169">
            <v>0</v>
          </cell>
          <cell r="Q3169">
            <v>0</v>
          </cell>
          <cell r="R3169">
            <v>0</v>
          </cell>
          <cell r="S3169" t="str">
            <v>Так</v>
          </cell>
          <cell r="T3169" t="str">
            <v>Так</v>
          </cell>
        </row>
        <row r="3170">
          <cell r="B3170" t="str">
            <v>162600</v>
          </cell>
          <cell r="L3170">
            <v>322000</v>
          </cell>
          <cell r="M3170">
            <v>322000</v>
          </cell>
          <cell r="N3170">
            <v>0</v>
          </cell>
          <cell r="O3170">
            <v>0</v>
          </cell>
          <cell r="Q3170">
            <v>0</v>
          </cell>
          <cell r="R3170">
            <v>0</v>
          </cell>
          <cell r="S3170" t="str">
            <v>Так</v>
          </cell>
          <cell r="T3170" t="str">
            <v>Так</v>
          </cell>
        </row>
        <row r="3171">
          <cell r="B3171" t="str">
            <v>162605</v>
          </cell>
          <cell r="L3171">
            <v>322000</v>
          </cell>
          <cell r="M3171">
            <v>322000</v>
          </cell>
          <cell r="N3171">
            <v>0</v>
          </cell>
          <cell r="O3171">
            <v>0</v>
          </cell>
          <cell r="Q3171">
            <v>0</v>
          </cell>
          <cell r="R3171">
            <v>0</v>
          </cell>
          <cell r="S3171" t="str">
            <v>Так</v>
          </cell>
          <cell r="T3171" t="str">
            <v>Так</v>
          </cell>
        </row>
        <row r="3172">
          <cell r="B3172" t="str">
            <v>162610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Q3172">
            <v>0</v>
          </cell>
          <cell r="R3172">
            <v>0</v>
          </cell>
          <cell r="S3172" t="str">
            <v>Так</v>
          </cell>
          <cell r="T3172" t="str">
            <v>Так</v>
          </cell>
        </row>
        <row r="3173">
          <cell r="B3173" t="str">
            <v>162615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Q3173">
            <v>0</v>
          </cell>
          <cell r="R3173">
            <v>0</v>
          </cell>
          <cell r="S3173" t="str">
            <v>Так</v>
          </cell>
          <cell r="T3173" t="str">
            <v>Так</v>
          </cell>
        </row>
        <row r="3174">
          <cell r="B3174" t="str">
            <v>162650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Q3174">
            <v>0</v>
          </cell>
          <cell r="R3174">
            <v>0</v>
          </cell>
          <cell r="S3174" t="str">
            <v>Так</v>
          </cell>
          <cell r="T3174" t="str">
            <v>Так</v>
          </cell>
        </row>
        <row r="3175">
          <cell r="B3175" t="str">
            <v>163000</v>
          </cell>
          <cell r="L3175">
            <v>48159</v>
          </cell>
          <cell r="M3175">
            <v>127026</v>
          </cell>
          <cell r="N3175">
            <v>0</v>
          </cell>
          <cell r="O3175">
            <v>0</v>
          </cell>
          <cell r="Q3175">
            <v>0</v>
          </cell>
          <cell r="R3175">
            <v>0</v>
          </cell>
          <cell r="S3175" t="str">
            <v>Так</v>
          </cell>
          <cell r="T3175" t="str">
            <v>Так</v>
          </cell>
        </row>
        <row r="3176">
          <cell r="B3176" t="str">
            <v>163005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Q3176">
            <v>0</v>
          </cell>
          <cell r="R3176">
            <v>0</v>
          </cell>
          <cell r="S3176" t="str">
            <v>Так</v>
          </cell>
          <cell r="T3176" t="str">
            <v>Так</v>
          </cell>
        </row>
        <row r="3177">
          <cell r="B3177" t="str">
            <v>163006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Q3177">
            <v>0</v>
          </cell>
          <cell r="R3177">
            <v>0</v>
          </cell>
          <cell r="S3177" t="str">
            <v>Так</v>
          </cell>
          <cell r="T3177" t="str">
            <v>Так</v>
          </cell>
        </row>
        <row r="3178">
          <cell r="B3178" t="str">
            <v>163010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Q3178">
            <v>0</v>
          </cell>
          <cell r="R3178">
            <v>0</v>
          </cell>
          <cell r="S3178" t="str">
            <v>Так</v>
          </cell>
          <cell r="T3178" t="str">
            <v>Так</v>
          </cell>
        </row>
        <row r="3179">
          <cell r="B3179" t="str">
            <v>163095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Q3179">
            <v>0</v>
          </cell>
          <cell r="R3179">
            <v>0</v>
          </cell>
          <cell r="S3179" t="str">
            <v>Так</v>
          </cell>
          <cell r="T3179" t="str">
            <v>Так</v>
          </cell>
        </row>
        <row r="3180">
          <cell r="B3180" t="str">
            <v>163100</v>
          </cell>
          <cell r="L3180">
            <v>18547</v>
          </cell>
          <cell r="M3180">
            <v>9995</v>
          </cell>
          <cell r="N3180">
            <v>0</v>
          </cell>
          <cell r="O3180">
            <v>0</v>
          </cell>
          <cell r="Q3180">
            <v>0</v>
          </cell>
          <cell r="R3180">
            <v>0</v>
          </cell>
          <cell r="S3180" t="str">
            <v>Так</v>
          </cell>
          <cell r="T3180" t="str">
            <v>Так</v>
          </cell>
        </row>
        <row r="3181">
          <cell r="B3181" t="str">
            <v>163105</v>
          </cell>
          <cell r="L3181">
            <v>147</v>
          </cell>
          <cell r="M3181">
            <v>116</v>
          </cell>
          <cell r="N3181">
            <v>0</v>
          </cell>
          <cell r="O3181">
            <v>0</v>
          </cell>
          <cell r="Q3181">
            <v>0</v>
          </cell>
          <cell r="R3181">
            <v>0</v>
          </cell>
          <cell r="S3181" t="str">
            <v>Так</v>
          </cell>
          <cell r="T3181" t="str">
            <v>Так</v>
          </cell>
        </row>
        <row r="3182">
          <cell r="B3182" t="str">
            <v>163110</v>
          </cell>
          <cell r="L3182">
            <v>73</v>
          </cell>
          <cell r="M3182">
            <v>60</v>
          </cell>
          <cell r="N3182">
            <v>0</v>
          </cell>
          <cell r="O3182">
            <v>0</v>
          </cell>
          <cell r="Q3182">
            <v>0</v>
          </cell>
          <cell r="R3182">
            <v>0</v>
          </cell>
          <cell r="S3182" t="str">
            <v>Так</v>
          </cell>
          <cell r="T3182" t="str">
            <v>Так</v>
          </cell>
        </row>
        <row r="3183">
          <cell r="B3183" t="str">
            <v>163115</v>
          </cell>
          <cell r="L3183">
            <v>6266</v>
          </cell>
          <cell r="M3183">
            <v>4656</v>
          </cell>
          <cell r="N3183">
            <v>0</v>
          </cell>
          <cell r="O3183">
            <v>0</v>
          </cell>
          <cell r="Q3183">
            <v>0</v>
          </cell>
          <cell r="R3183">
            <v>0</v>
          </cell>
          <cell r="S3183" t="str">
            <v>Так</v>
          </cell>
          <cell r="T3183" t="str">
            <v>Так</v>
          </cell>
        </row>
        <row r="3184">
          <cell r="B3184" t="str">
            <v>163190</v>
          </cell>
          <cell r="L3184">
            <v>3608</v>
          </cell>
          <cell r="M3184">
            <v>49228</v>
          </cell>
          <cell r="N3184">
            <v>0</v>
          </cell>
          <cell r="O3184">
            <v>0</v>
          </cell>
          <cell r="Q3184">
            <v>0</v>
          </cell>
          <cell r="R3184">
            <v>0</v>
          </cell>
          <cell r="S3184" t="str">
            <v>Так</v>
          </cell>
          <cell r="T3184" t="str">
            <v>Так</v>
          </cell>
        </row>
        <row r="3185">
          <cell r="B3185" t="str">
            <v>163195</v>
          </cell>
          <cell r="L3185">
            <v>19384</v>
          </cell>
          <cell r="M3185">
            <v>60322</v>
          </cell>
          <cell r="N3185">
            <v>0</v>
          </cell>
          <cell r="O3185">
            <v>0</v>
          </cell>
          <cell r="Q3185">
            <v>0</v>
          </cell>
          <cell r="R3185">
            <v>0</v>
          </cell>
          <cell r="S3185" t="str">
            <v>Так</v>
          </cell>
          <cell r="T3185" t="str">
            <v>Так</v>
          </cell>
        </row>
        <row r="3186">
          <cell r="B3186" t="str">
            <v>163230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Q3186">
            <v>0</v>
          </cell>
          <cell r="R3186">
            <v>0</v>
          </cell>
          <cell r="S3186" t="str">
            <v>Так</v>
          </cell>
          <cell r="T3186" t="str">
            <v>Так</v>
          </cell>
        </row>
        <row r="3187">
          <cell r="B3187" t="str">
            <v>163295</v>
          </cell>
          <cell r="L3187">
            <v>-19864</v>
          </cell>
          <cell r="M3187">
            <v>-43285</v>
          </cell>
          <cell r="N3187">
            <v>0</v>
          </cell>
          <cell r="O3187">
            <v>0</v>
          </cell>
          <cell r="Q3187">
            <v>0</v>
          </cell>
          <cell r="R3187">
            <v>0</v>
          </cell>
          <cell r="S3187" t="str">
            <v>Так</v>
          </cell>
          <cell r="T3187" t="str">
            <v>Так</v>
          </cell>
        </row>
        <row r="3188">
          <cell r="B3188" t="str">
            <v>163300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Q3188">
            <v>0</v>
          </cell>
          <cell r="R3188">
            <v>0</v>
          </cell>
          <cell r="S3188" t="str">
            <v>Так</v>
          </cell>
          <cell r="T3188" t="str">
            <v>Так</v>
          </cell>
        </row>
        <row r="3189">
          <cell r="B3189" t="str">
            <v>163305</v>
          </cell>
          <cell r="L3189">
            <v>0</v>
          </cell>
          <cell r="M3189">
            <v>2288</v>
          </cell>
          <cell r="N3189">
            <v>0</v>
          </cell>
          <cell r="O3189">
            <v>0</v>
          </cell>
          <cell r="Q3189">
            <v>0</v>
          </cell>
          <cell r="R3189">
            <v>0</v>
          </cell>
          <cell r="S3189" t="str">
            <v>Так</v>
          </cell>
          <cell r="T3189" t="str">
            <v>Так</v>
          </cell>
        </row>
        <row r="3190">
          <cell r="B3190" t="str">
            <v>163340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Q3190">
            <v>0</v>
          </cell>
          <cell r="R3190">
            <v>0</v>
          </cell>
          <cell r="S3190" t="str">
            <v>Так</v>
          </cell>
          <cell r="T3190" t="str">
            <v>Так</v>
          </cell>
        </row>
        <row r="3191">
          <cell r="B3191" t="str">
            <v>163345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Q3191">
            <v>0</v>
          </cell>
          <cell r="R3191">
            <v>0</v>
          </cell>
          <cell r="S3191" t="str">
            <v>Так</v>
          </cell>
          <cell r="T3191" t="str">
            <v>Так</v>
          </cell>
        </row>
        <row r="3192">
          <cell r="B3192" t="str">
            <v>163350</v>
          </cell>
          <cell r="L3192">
            <v>0</v>
          </cell>
          <cell r="M3192">
            <v>19678</v>
          </cell>
          <cell r="N3192">
            <v>0</v>
          </cell>
          <cell r="O3192">
            <v>0</v>
          </cell>
          <cell r="Q3192">
            <v>0</v>
          </cell>
          <cell r="R3192">
            <v>0</v>
          </cell>
          <cell r="S3192" t="str">
            <v>Так</v>
          </cell>
          <cell r="T3192" t="str">
            <v>Так</v>
          </cell>
        </row>
        <row r="3193">
          <cell r="B3193" t="str">
            <v>163355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Q3193">
            <v>0</v>
          </cell>
          <cell r="R3193">
            <v>0</v>
          </cell>
          <cell r="S3193" t="str">
            <v>Так</v>
          </cell>
          <cell r="T3193" t="str">
            <v>Так</v>
          </cell>
        </row>
        <row r="3194">
          <cell r="B3194" t="str">
            <v>163360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Q3194">
            <v>0</v>
          </cell>
          <cell r="R3194">
            <v>0</v>
          </cell>
          <cell r="S3194" t="str">
            <v>Так</v>
          </cell>
          <cell r="T3194" t="str">
            <v>Так</v>
          </cell>
        </row>
        <row r="3195">
          <cell r="B3195" t="str">
            <v>163390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Q3195">
            <v>0</v>
          </cell>
          <cell r="R3195">
            <v>0</v>
          </cell>
          <cell r="S3195" t="str">
            <v>Так</v>
          </cell>
          <cell r="T3195" t="str">
            <v>Так</v>
          </cell>
        </row>
        <row r="3196">
          <cell r="B3196" t="str">
            <v>163395</v>
          </cell>
          <cell r="L3196">
            <v>0</v>
          </cell>
          <cell r="M3196">
            <v>-17390</v>
          </cell>
          <cell r="N3196">
            <v>0</v>
          </cell>
          <cell r="O3196">
            <v>0</v>
          </cell>
          <cell r="Q3196">
            <v>0</v>
          </cell>
          <cell r="R3196">
            <v>0</v>
          </cell>
          <cell r="S3196" t="str">
            <v>Так</v>
          </cell>
          <cell r="T3196" t="str">
            <v>Так</v>
          </cell>
        </row>
        <row r="3197">
          <cell r="B3197" t="str">
            <v>163400</v>
          </cell>
          <cell r="L3197">
            <v>-480</v>
          </cell>
          <cell r="M3197">
            <v>-353</v>
          </cell>
          <cell r="N3197">
            <v>0</v>
          </cell>
          <cell r="O3197">
            <v>0</v>
          </cell>
          <cell r="Q3197">
            <v>0</v>
          </cell>
          <cell r="R3197">
            <v>0</v>
          </cell>
          <cell r="S3197" t="str">
            <v>Так</v>
          </cell>
          <cell r="T3197" t="str">
            <v>Так</v>
          </cell>
        </row>
        <row r="3198">
          <cell r="B3198" t="str">
            <v>163405</v>
          </cell>
          <cell r="L3198">
            <v>878</v>
          </cell>
          <cell r="M3198">
            <v>398</v>
          </cell>
          <cell r="N3198">
            <v>0</v>
          </cell>
          <cell r="O3198">
            <v>0</v>
          </cell>
          <cell r="Q3198">
            <v>0</v>
          </cell>
          <cell r="R3198">
            <v>0</v>
          </cell>
          <cell r="S3198" t="str">
            <v>Так</v>
          </cell>
          <cell r="T3198" t="str">
            <v>Так</v>
          </cell>
        </row>
        <row r="3199">
          <cell r="B3199" t="str">
            <v>163410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Q3199">
            <v>0</v>
          </cell>
          <cell r="R3199">
            <v>0</v>
          </cell>
          <cell r="S3199" t="str">
            <v>Так</v>
          </cell>
          <cell r="T3199" t="str">
            <v>Так</v>
          </cell>
        </row>
        <row r="3200">
          <cell r="B3200" t="str">
            <v>163415</v>
          </cell>
          <cell r="L3200">
            <v>398</v>
          </cell>
          <cell r="M3200">
            <v>45</v>
          </cell>
          <cell r="N3200">
            <v>0</v>
          </cell>
          <cell r="O3200">
            <v>0</v>
          </cell>
          <cell r="Q3200">
            <v>0</v>
          </cell>
          <cell r="R3200">
            <v>0</v>
          </cell>
          <cell r="S3200" t="str">
            <v>Так</v>
          </cell>
          <cell r="T3200" t="str">
            <v>Так</v>
          </cell>
        </row>
        <row r="3201">
          <cell r="B3201" t="str">
            <v>16</v>
          </cell>
          <cell r="N3201">
            <v>0</v>
          </cell>
          <cell r="O3201">
            <v>0</v>
          </cell>
        </row>
        <row r="3202">
          <cell r="B3202" t="str">
            <v>16</v>
          </cell>
          <cell r="N3202">
            <v>0</v>
          </cell>
          <cell r="O3202">
            <v>0</v>
          </cell>
        </row>
        <row r="3203">
          <cell r="B3203" t="str">
            <v>16</v>
          </cell>
          <cell r="N3203">
            <v>0</v>
          </cell>
          <cell r="O3203">
            <v>0</v>
          </cell>
        </row>
        <row r="3204">
          <cell r="B3204" t="str">
            <v>16</v>
          </cell>
          <cell r="N3204">
            <v>0</v>
          </cell>
          <cell r="O3204">
            <v>0</v>
          </cell>
        </row>
        <row r="3205">
          <cell r="B3205" t="str">
            <v>16</v>
          </cell>
          <cell r="N3205">
            <v>0</v>
          </cell>
          <cell r="O3205">
            <v>0</v>
          </cell>
        </row>
        <row r="3206">
          <cell r="B3206" t="str">
            <v>16</v>
          </cell>
          <cell r="N3206">
            <v>0</v>
          </cell>
          <cell r="O3206">
            <v>0</v>
          </cell>
        </row>
        <row r="3207">
          <cell r="B3207" t="str">
            <v>16</v>
          </cell>
          <cell r="N3207">
            <v>0</v>
          </cell>
          <cell r="O3207">
            <v>0</v>
          </cell>
        </row>
        <row r="3208">
          <cell r="B3208" t="str">
            <v>16</v>
          </cell>
          <cell r="N3208">
            <v>0</v>
          </cell>
          <cell r="O3208">
            <v>0</v>
          </cell>
        </row>
        <row r="3209">
          <cell r="B3209" t="str">
            <v>16</v>
          </cell>
          <cell r="N3209">
            <v>0</v>
          </cell>
          <cell r="O3209">
            <v>0</v>
          </cell>
        </row>
        <row r="3210">
          <cell r="N3210">
            <v>0</v>
          </cell>
          <cell r="O3210">
            <v>0</v>
          </cell>
        </row>
        <row r="3211">
          <cell r="B3211" t="str">
            <v>17</v>
          </cell>
          <cell r="N3211">
            <v>0</v>
          </cell>
          <cell r="O3211">
            <v>0</v>
          </cell>
        </row>
        <row r="3212">
          <cell r="B3212" t="str">
            <v>171000</v>
          </cell>
          <cell r="L3212">
            <v>329</v>
          </cell>
          <cell r="M3212">
            <v>477</v>
          </cell>
          <cell r="N3212">
            <v>0</v>
          </cell>
          <cell r="O3212">
            <v>0</v>
          </cell>
          <cell r="Q3212">
            <v>0</v>
          </cell>
          <cell r="R3212">
            <v>0</v>
          </cell>
          <cell r="S3212" t="str">
            <v>Так</v>
          </cell>
          <cell r="T3212" t="str">
            <v>Так</v>
          </cell>
        </row>
        <row r="3213">
          <cell r="B3213" t="str">
            <v>171001</v>
          </cell>
          <cell r="L3213">
            <v>475</v>
          </cell>
          <cell r="M3213">
            <v>738</v>
          </cell>
          <cell r="N3213">
            <v>0</v>
          </cell>
          <cell r="O3213">
            <v>0</v>
          </cell>
          <cell r="Q3213">
            <v>0</v>
          </cell>
          <cell r="R3213">
            <v>0</v>
          </cell>
          <cell r="S3213" t="str">
            <v>Так</v>
          </cell>
          <cell r="T3213" t="str">
            <v>Так</v>
          </cell>
        </row>
        <row r="3214">
          <cell r="B3214" t="str">
            <v>171002</v>
          </cell>
          <cell r="L3214">
            <v>-146</v>
          </cell>
          <cell r="M3214">
            <v>-261</v>
          </cell>
          <cell r="N3214">
            <v>0</v>
          </cell>
          <cell r="O3214">
            <v>0</v>
          </cell>
          <cell r="Q3214">
            <v>0</v>
          </cell>
          <cell r="R3214">
            <v>0</v>
          </cell>
          <cell r="S3214" t="str">
            <v>Так</v>
          </cell>
          <cell r="T3214" t="str">
            <v>Так</v>
          </cell>
        </row>
        <row r="3215">
          <cell r="B3215" t="str">
            <v>171005</v>
          </cell>
          <cell r="L3215">
            <v>51</v>
          </cell>
          <cell r="M3215">
            <v>324</v>
          </cell>
          <cell r="N3215">
            <v>0</v>
          </cell>
          <cell r="O3215">
            <v>0</v>
          </cell>
          <cell r="Q3215">
            <v>0</v>
          </cell>
          <cell r="R3215">
            <v>0</v>
          </cell>
          <cell r="S3215" t="str">
            <v>Так</v>
          </cell>
          <cell r="T3215" t="str">
            <v>Так</v>
          </cell>
        </row>
        <row r="3216">
          <cell r="B3216" t="str">
            <v>171010</v>
          </cell>
          <cell r="L3216">
            <v>49018</v>
          </cell>
          <cell r="M3216">
            <v>56510</v>
          </cell>
          <cell r="N3216">
            <v>0</v>
          </cell>
          <cell r="O3216">
            <v>0</v>
          </cell>
          <cell r="Q3216">
            <v>0</v>
          </cell>
          <cell r="R3216">
            <v>0</v>
          </cell>
          <cell r="S3216" t="str">
            <v>Так</v>
          </cell>
          <cell r="T3216" t="str">
            <v>Так</v>
          </cell>
        </row>
        <row r="3217">
          <cell r="B3217" t="str">
            <v>171011</v>
          </cell>
          <cell r="L3217">
            <v>75392</v>
          </cell>
          <cell r="M3217">
            <v>91595</v>
          </cell>
          <cell r="N3217">
            <v>0</v>
          </cell>
          <cell r="O3217">
            <v>0</v>
          </cell>
          <cell r="Q3217">
            <v>0</v>
          </cell>
          <cell r="R3217">
            <v>0</v>
          </cell>
          <cell r="S3217" t="str">
            <v>Так</v>
          </cell>
          <cell r="T3217" t="str">
            <v>Так</v>
          </cell>
        </row>
        <row r="3218">
          <cell r="B3218" t="str">
            <v>171012</v>
          </cell>
          <cell r="L3218">
            <v>-26374</v>
          </cell>
          <cell r="M3218">
            <v>-35085</v>
          </cell>
          <cell r="N3218">
            <v>0</v>
          </cell>
          <cell r="O3218">
            <v>0</v>
          </cell>
          <cell r="Q3218">
            <v>0</v>
          </cell>
          <cell r="R3218">
            <v>0</v>
          </cell>
          <cell r="S3218" t="str">
            <v>Так</v>
          </cell>
          <cell r="T3218" t="str">
            <v>Так</v>
          </cell>
        </row>
        <row r="3219">
          <cell r="B3219" t="str">
            <v>171015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Q3219">
            <v>0</v>
          </cell>
          <cell r="R3219">
            <v>0</v>
          </cell>
          <cell r="S3219" t="str">
            <v>Так</v>
          </cell>
          <cell r="T3219" t="str">
            <v>Так</v>
          </cell>
        </row>
        <row r="3220">
          <cell r="B3220" t="str">
            <v>171016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Q3220">
            <v>0</v>
          </cell>
          <cell r="R3220">
            <v>0</v>
          </cell>
          <cell r="S3220" t="str">
            <v>Так</v>
          </cell>
          <cell r="T3220" t="str">
            <v>Так</v>
          </cell>
        </row>
        <row r="3221">
          <cell r="B3221" t="str">
            <v>171017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Q3221">
            <v>0</v>
          </cell>
          <cell r="R3221">
            <v>0</v>
          </cell>
          <cell r="S3221" t="str">
            <v>Так</v>
          </cell>
          <cell r="T3221" t="str">
            <v>Так</v>
          </cell>
        </row>
        <row r="3222">
          <cell r="B3222" t="str">
            <v>171020</v>
          </cell>
          <cell r="L3222">
            <v>368</v>
          </cell>
          <cell r="M3222">
            <v>1284</v>
          </cell>
          <cell r="N3222">
            <v>0</v>
          </cell>
          <cell r="O3222">
            <v>0</v>
          </cell>
          <cell r="Q3222">
            <v>0</v>
          </cell>
          <cell r="R3222">
            <v>0</v>
          </cell>
          <cell r="S3222" t="str">
            <v>Так</v>
          </cell>
          <cell r="T3222" t="str">
            <v>Так</v>
          </cell>
        </row>
        <row r="3223">
          <cell r="B3223" t="str">
            <v>171021</v>
          </cell>
          <cell r="L3223">
            <v>368</v>
          </cell>
          <cell r="M3223">
            <v>1284</v>
          </cell>
          <cell r="N3223">
            <v>0</v>
          </cell>
          <cell r="O3223">
            <v>0</v>
          </cell>
          <cell r="Q3223">
            <v>0</v>
          </cell>
          <cell r="R3223">
            <v>0</v>
          </cell>
          <cell r="S3223" t="str">
            <v>Так</v>
          </cell>
          <cell r="T3223" t="str">
            <v>Так</v>
          </cell>
        </row>
        <row r="3224">
          <cell r="B3224" t="str">
            <v>171022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Q3224">
            <v>0</v>
          </cell>
          <cell r="R3224">
            <v>0</v>
          </cell>
          <cell r="S3224" t="str">
            <v>Так</v>
          </cell>
          <cell r="T3224" t="str">
            <v>Так</v>
          </cell>
        </row>
        <row r="3225">
          <cell r="B3225" t="str">
            <v>171030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Q3225">
            <v>0</v>
          </cell>
          <cell r="R3225">
            <v>0</v>
          </cell>
          <cell r="S3225" t="str">
            <v>Так</v>
          </cell>
          <cell r="T3225" t="str">
            <v>Так</v>
          </cell>
        </row>
        <row r="3226">
          <cell r="B3226" t="str">
            <v>171035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Q3226">
            <v>0</v>
          </cell>
          <cell r="R3226">
            <v>0</v>
          </cell>
          <cell r="S3226" t="str">
            <v>Так</v>
          </cell>
          <cell r="T3226" t="str">
            <v>Так</v>
          </cell>
        </row>
        <row r="3227">
          <cell r="B3227" t="str">
            <v>171040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Q3227">
            <v>0</v>
          </cell>
          <cell r="R3227">
            <v>0</v>
          </cell>
          <cell r="S3227" t="str">
            <v>Так</v>
          </cell>
          <cell r="T3227" t="str">
            <v>Так</v>
          </cell>
        </row>
        <row r="3228">
          <cell r="B3228" t="str">
            <v>171045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Q3228">
            <v>0</v>
          </cell>
          <cell r="R3228">
            <v>0</v>
          </cell>
          <cell r="S3228" t="str">
            <v>Так</v>
          </cell>
          <cell r="T3228" t="str">
            <v>Так</v>
          </cell>
        </row>
        <row r="3229">
          <cell r="B3229" t="str">
            <v>171050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Q3229">
            <v>0</v>
          </cell>
          <cell r="R3229">
            <v>0</v>
          </cell>
          <cell r="S3229" t="str">
            <v>Так</v>
          </cell>
          <cell r="T3229" t="str">
            <v>Так</v>
          </cell>
        </row>
        <row r="3230">
          <cell r="B3230" t="str">
            <v>171060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Q3230">
            <v>0</v>
          </cell>
          <cell r="R3230">
            <v>0</v>
          </cell>
          <cell r="S3230" t="str">
            <v>Так</v>
          </cell>
          <cell r="T3230" t="str">
            <v>Так</v>
          </cell>
        </row>
        <row r="3231">
          <cell r="B3231" t="str">
            <v>171065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Q3231">
            <v>0</v>
          </cell>
          <cell r="R3231">
            <v>0</v>
          </cell>
          <cell r="S3231" t="str">
            <v>Так</v>
          </cell>
          <cell r="T3231" t="str">
            <v>Так</v>
          </cell>
        </row>
        <row r="3232">
          <cell r="B3232" t="str">
            <v>171090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Q3232">
            <v>0</v>
          </cell>
          <cell r="R3232">
            <v>0</v>
          </cell>
          <cell r="S3232" t="str">
            <v>Так</v>
          </cell>
          <cell r="T3232" t="str">
            <v>Так</v>
          </cell>
        </row>
        <row r="3233">
          <cell r="B3233" t="str">
            <v>171095</v>
          </cell>
          <cell r="L3233">
            <v>49766</v>
          </cell>
          <cell r="M3233">
            <v>58595</v>
          </cell>
          <cell r="N3233">
            <v>0</v>
          </cell>
          <cell r="O3233">
            <v>0</v>
          </cell>
          <cell r="Q3233">
            <v>0</v>
          </cell>
          <cell r="R3233">
            <v>0</v>
          </cell>
          <cell r="S3233" t="str">
            <v>Так</v>
          </cell>
          <cell r="T3233" t="str">
            <v>Так</v>
          </cell>
        </row>
        <row r="3234">
          <cell r="B3234" t="str">
            <v>171100</v>
          </cell>
          <cell r="L3234">
            <v>23055</v>
          </cell>
          <cell r="M3234">
            <v>40162</v>
          </cell>
          <cell r="N3234">
            <v>0</v>
          </cell>
          <cell r="O3234">
            <v>0</v>
          </cell>
          <cell r="Q3234">
            <v>0</v>
          </cell>
          <cell r="R3234">
            <v>0</v>
          </cell>
          <cell r="S3234" t="str">
            <v>Так</v>
          </cell>
          <cell r="T3234" t="str">
            <v>Так</v>
          </cell>
        </row>
        <row r="3235">
          <cell r="B3235" t="str">
            <v>171101</v>
          </cell>
          <cell r="L3235">
            <v>3689</v>
          </cell>
          <cell r="M3235">
            <v>2172</v>
          </cell>
          <cell r="N3235">
            <v>0</v>
          </cell>
          <cell r="O3235">
            <v>0</v>
          </cell>
          <cell r="Q3235">
            <v>0</v>
          </cell>
          <cell r="R3235">
            <v>0</v>
          </cell>
          <cell r="S3235" t="str">
            <v>Так</v>
          </cell>
          <cell r="T3235" t="str">
            <v>Так</v>
          </cell>
        </row>
        <row r="3236">
          <cell r="B3236" t="str">
            <v>171102</v>
          </cell>
          <cell r="L3236">
            <v>8395</v>
          </cell>
          <cell r="M3236">
            <v>35481</v>
          </cell>
          <cell r="N3236">
            <v>0</v>
          </cell>
          <cell r="O3236">
            <v>0</v>
          </cell>
          <cell r="Q3236">
            <v>0</v>
          </cell>
          <cell r="R3236">
            <v>0</v>
          </cell>
          <cell r="S3236" t="str">
            <v>Так</v>
          </cell>
          <cell r="T3236" t="str">
            <v>Так</v>
          </cell>
        </row>
        <row r="3237">
          <cell r="B3237" t="str">
            <v>171103</v>
          </cell>
          <cell r="L3237">
            <v>10971</v>
          </cell>
          <cell r="M3237">
            <v>2509</v>
          </cell>
          <cell r="N3237">
            <v>0</v>
          </cell>
          <cell r="O3237">
            <v>0</v>
          </cell>
          <cell r="Q3237">
            <v>0</v>
          </cell>
          <cell r="R3237">
            <v>0</v>
          </cell>
          <cell r="S3237" t="str">
            <v>Так</v>
          </cell>
          <cell r="T3237" t="str">
            <v>Так</v>
          </cell>
        </row>
        <row r="3238">
          <cell r="B3238" t="str">
            <v>171104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Q3238">
            <v>0</v>
          </cell>
          <cell r="R3238">
            <v>0</v>
          </cell>
          <cell r="S3238" t="str">
            <v>Так</v>
          </cell>
          <cell r="T3238" t="str">
            <v>Так</v>
          </cell>
        </row>
        <row r="3239">
          <cell r="B3239" t="str">
            <v>171110</v>
          </cell>
          <cell r="L3239">
            <v>15372</v>
          </cell>
          <cell r="M3239">
            <v>621</v>
          </cell>
          <cell r="N3239">
            <v>0</v>
          </cell>
          <cell r="O3239">
            <v>0</v>
          </cell>
          <cell r="Q3239">
            <v>0</v>
          </cell>
          <cell r="R3239">
            <v>0</v>
          </cell>
          <cell r="S3239" t="str">
            <v>Так</v>
          </cell>
          <cell r="T3239" t="str">
            <v>Так</v>
          </cell>
        </row>
        <row r="3240">
          <cell r="B3240" t="str">
            <v>171115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Q3240">
            <v>0</v>
          </cell>
          <cell r="R3240">
            <v>0</v>
          </cell>
          <cell r="S3240" t="str">
            <v>Так</v>
          </cell>
          <cell r="T3240" t="str">
            <v>Так</v>
          </cell>
        </row>
        <row r="3241">
          <cell r="B3241" t="str">
            <v>171120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Q3241">
            <v>0</v>
          </cell>
          <cell r="R3241">
            <v>0</v>
          </cell>
          <cell r="S3241" t="str">
            <v>Так</v>
          </cell>
          <cell r="T3241" t="str">
            <v>Так</v>
          </cell>
        </row>
        <row r="3242">
          <cell r="B3242" t="str">
            <v>171125</v>
          </cell>
          <cell r="L3242">
            <v>1618</v>
          </cell>
          <cell r="M3242">
            <v>4530</v>
          </cell>
          <cell r="N3242">
            <v>0</v>
          </cell>
          <cell r="O3242">
            <v>0</v>
          </cell>
          <cell r="Q3242">
            <v>0</v>
          </cell>
          <cell r="R3242">
            <v>0</v>
          </cell>
          <cell r="S3242" t="str">
            <v>Так</v>
          </cell>
          <cell r="T3242" t="str">
            <v>Так</v>
          </cell>
        </row>
        <row r="3243">
          <cell r="B3243" t="str">
            <v>171130</v>
          </cell>
          <cell r="L3243">
            <v>73773</v>
          </cell>
          <cell r="M3243">
            <v>10488</v>
          </cell>
          <cell r="N3243">
            <v>0</v>
          </cell>
          <cell r="O3243">
            <v>0</v>
          </cell>
          <cell r="Q3243">
            <v>0</v>
          </cell>
          <cell r="R3243">
            <v>0</v>
          </cell>
          <cell r="S3243" t="str">
            <v>Так</v>
          </cell>
          <cell r="T3243" t="str">
            <v>Так</v>
          </cell>
        </row>
        <row r="3244">
          <cell r="B3244" t="str">
            <v>171135</v>
          </cell>
          <cell r="L3244">
            <v>1718</v>
          </cell>
          <cell r="M3244">
            <v>1751</v>
          </cell>
          <cell r="N3244">
            <v>0</v>
          </cell>
          <cell r="O3244">
            <v>0</v>
          </cell>
          <cell r="Q3244">
            <v>0</v>
          </cell>
          <cell r="R3244">
            <v>0</v>
          </cell>
          <cell r="S3244" t="str">
            <v>Так</v>
          </cell>
          <cell r="T3244" t="str">
            <v>Так</v>
          </cell>
        </row>
        <row r="3245">
          <cell r="B3245" t="str">
            <v>171136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Q3245">
            <v>0</v>
          </cell>
          <cell r="R3245">
            <v>0</v>
          </cell>
          <cell r="S3245" t="str">
            <v>Так</v>
          </cell>
          <cell r="T3245" t="str">
            <v>Так</v>
          </cell>
        </row>
        <row r="3246">
          <cell r="B3246" t="str">
            <v>171140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Q3246">
            <v>0</v>
          </cell>
          <cell r="R3246">
            <v>0</v>
          </cell>
          <cell r="S3246" t="str">
            <v>Так</v>
          </cell>
          <cell r="T3246" t="str">
            <v>Так</v>
          </cell>
        </row>
        <row r="3247">
          <cell r="B3247" t="str">
            <v>171145</v>
          </cell>
          <cell r="L3247">
            <v>3791</v>
          </cell>
          <cell r="M3247">
            <v>68880</v>
          </cell>
          <cell r="N3247">
            <v>0</v>
          </cell>
          <cell r="O3247">
            <v>0</v>
          </cell>
          <cell r="Q3247">
            <v>0</v>
          </cell>
          <cell r="R3247">
            <v>0</v>
          </cell>
          <cell r="S3247" t="str">
            <v>Так</v>
          </cell>
          <cell r="T3247" t="str">
            <v>Так</v>
          </cell>
        </row>
        <row r="3248">
          <cell r="B3248" t="str">
            <v>171155</v>
          </cell>
          <cell r="L3248">
            <v>12893</v>
          </cell>
          <cell r="M3248">
            <v>1509</v>
          </cell>
          <cell r="N3248">
            <v>0</v>
          </cell>
          <cell r="O3248">
            <v>0</v>
          </cell>
          <cell r="Q3248">
            <v>0</v>
          </cell>
          <cell r="R3248">
            <v>0</v>
          </cell>
          <cell r="S3248" t="str">
            <v>Так</v>
          </cell>
          <cell r="T3248" t="str">
            <v>Так</v>
          </cell>
        </row>
        <row r="3249">
          <cell r="B3249" t="str">
            <v>171160</v>
          </cell>
          <cell r="L3249">
            <v>1031</v>
          </cell>
          <cell r="M3249">
            <v>1031</v>
          </cell>
          <cell r="N3249">
            <v>0</v>
          </cell>
          <cell r="O3249">
            <v>0</v>
          </cell>
          <cell r="Q3249">
            <v>0</v>
          </cell>
          <cell r="R3249">
            <v>0</v>
          </cell>
          <cell r="S3249" t="str">
            <v>Так</v>
          </cell>
          <cell r="T3249" t="str">
            <v>Так</v>
          </cell>
        </row>
        <row r="3250">
          <cell r="B3250" t="str">
            <v>171165</v>
          </cell>
          <cell r="L3250">
            <v>7715</v>
          </cell>
          <cell r="M3250">
            <v>24141</v>
          </cell>
          <cell r="N3250">
            <v>7.6085547634478293E-2</v>
          </cell>
          <cell r="O3250">
            <v>0.99411789072532208</v>
          </cell>
          <cell r="Q3250">
            <v>587</v>
          </cell>
          <cell r="R3250">
            <v>23999</v>
          </cell>
          <cell r="S3250" t="str">
            <v>Так</v>
          </cell>
          <cell r="T3250" t="str">
            <v>Так</v>
          </cell>
        </row>
        <row r="3251">
          <cell r="B3251" t="str">
            <v>171166</v>
          </cell>
          <cell r="L3251">
            <v>1</v>
          </cell>
          <cell r="M3251">
            <v>4</v>
          </cell>
          <cell r="N3251">
            <v>0</v>
          </cell>
          <cell r="O3251">
            <v>0</v>
          </cell>
          <cell r="Q3251">
            <v>0</v>
          </cell>
          <cell r="R3251">
            <v>0</v>
          </cell>
          <cell r="S3251" t="str">
            <v>Так</v>
          </cell>
          <cell r="T3251" t="str">
            <v>Так</v>
          </cell>
        </row>
        <row r="3252">
          <cell r="B3252" t="str">
            <v>171167</v>
          </cell>
          <cell r="L3252">
            <v>7714</v>
          </cell>
          <cell r="M3252">
            <v>24137</v>
          </cell>
          <cell r="N3252">
            <v>0</v>
          </cell>
          <cell r="O3252">
            <v>0</v>
          </cell>
          <cell r="Q3252">
            <v>0</v>
          </cell>
          <cell r="R3252">
            <v>0</v>
          </cell>
          <cell r="S3252" t="str">
            <v>Так</v>
          </cell>
          <cell r="T3252" t="str">
            <v>Так</v>
          </cell>
        </row>
        <row r="3253">
          <cell r="B3253" t="str">
            <v>171170</v>
          </cell>
          <cell r="L3253">
            <v>280</v>
          </cell>
          <cell r="M3253">
            <v>345</v>
          </cell>
          <cell r="N3253">
            <v>0</v>
          </cell>
          <cell r="O3253">
            <v>0</v>
          </cell>
          <cell r="Q3253">
            <v>0</v>
          </cell>
          <cell r="R3253">
            <v>0</v>
          </cell>
          <cell r="S3253" t="str">
            <v>Так</v>
          </cell>
          <cell r="T3253" t="str">
            <v>Так</v>
          </cell>
        </row>
        <row r="3254">
          <cell r="B3254" t="str">
            <v>171180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Q3254">
            <v>0</v>
          </cell>
          <cell r="R3254">
            <v>0</v>
          </cell>
          <cell r="S3254" t="str">
            <v>Так</v>
          </cell>
          <cell r="T3254" t="str">
            <v>Так</v>
          </cell>
        </row>
        <row r="3255">
          <cell r="B3255" t="str">
            <v>171181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Q3255">
            <v>0</v>
          </cell>
          <cell r="R3255">
            <v>0</v>
          </cell>
          <cell r="S3255" t="str">
            <v>Так</v>
          </cell>
          <cell r="T3255" t="str">
            <v>Так</v>
          </cell>
        </row>
        <row r="3256">
          <cell r="B3256" t="str">
            <v>171182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Q3256">
            <v>0</v>
          </cell>
          <cell r="R3256">
            <v>0</v>
          </cell>
          <cell r="S3256" t="str">
            <v>Так</v>
          </cell>
          <cell r="T3256" t="str">
            <v>Так</v>
          </cell>
        </row>
        <row r="3257">
          <cell r="B3257" t="str">
            <v>171183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Q3257">
            <v>0</v>
          </cell>
          <cell r="R3257">
            <v>0</v>
          </cell>
          <cell r="S3257" t="str">
            <v>Так</v>
          </cell>
          <cell r="T3257" t="str">
            <v>Так</v>
          </cell>
        </row>
        <row r="3258">
          <cell r="B3258" t="str">
            <v>171184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Q3258">
            <v>0</v>
          </cell>
          <cell r="R3258">
            <v>0</v>
          </cell>
          <cell r="S3258" t="str">
            <v>Так</v>
          </cell>
          <cell r="T3258" t="str">
            <v>Так</v>
          </cell>
        </row>
        <row r="3259">
          <cell r="B3259" t="str">
            <v>171190</v>
          </cell>
          <cell r="L3259">
            <v>8708</v>
          </cell>
          <cell r="M3259">
            <v>719</v>
          </cell>
          <cell r="N3259">
            <v>0</v>
          </cell>
          <cell r="O3259">
            <v>0</v>
          </cell>
          <cell r="Q3259">
            <v>0</v>
          </cell>
          <cell r="R3259">
            <v>0</v>
          </cell>
          <cell r="S3259" t="str">
            <v>Так</v>
          </cell>
          <cell r="T3259" t="str">
            <v>Так</v>
          </cell>
        </row>
        <row r="3260">
          <cell r="B3260" t="str">
            <v>171195</v>
          </cell>
          <cell r="L3260">
            <v>149954</v>
          </cell>
          <cell r="M3260">
            <v>154177</v>
          </cell>
          <cell r="N3260">
            <v>0</v>
          </cell>
          <cell r="O3260">
            <v>0</v>
          </cell>
          <cell r="Q3260">
            <v>0</v>
          </cell>
          <cell r="R3260">
            <v>0</v>
          </cell>
          <cell r="S3260" t="str">
            <v>Так</v>
          </cell>
          <cell r="T3260" t="str">
            <v>Так</v>
          </cell>
        </row>
        <row r="3261">
          <cell r="B3261" t="str">
            <v>171200</v>
          </cell>
          <cell r="L3261">
            <v>9</v>
          </cell>
          <cell r="M3261">
            <v>0</v>
          </cell>
          <cell r="N3261">
            <v>0</v>
          </cell>
          <cell r="O3261">
            <v>0</v>
          </cell>
          <cell r="Q3261">
            <v>0</v>
          </cell>
          <cell r="R3261">
            <v>0</v>
          </cell>
          <cell r="S3261" t="str">
            <v>Так</v>
          </cell>
          <cell r="T3261" t="str">
            <v>Так</v>
          </cell>
        </row>
        <row r="3262">
          <cell r="B3262" t="str">
            <v>171300</v>
          </cell>
          <cell r="L3262">
            <v>199729</v>
          </cell>
          <cell r="M3262">
            <v>212772</v>
          </cell>
          <cell r="N3262">
            <v>0</v>
          </cell>
          <cell r="O3262">
            <v>0</v>
          </cell>
          <cell r="Q3262">
            <v>0</v>
          </cell>
          <cell r="R3262">
            <v>0</v>
          </cell>
          <cell r="S3262" t="str">
            <v>Так</v>
          </cell>
          <cell r="T3262" t="str">
            <v>Так</v>
          </cell>
        </row>
        <row r="3263">
          <cell r="B3263" t="str">
            <v>171400</v>
          </cell>
          <cell r="L3263">
            <v>1000</v>
          </cell>
          <cell r="M3263">
            <v>1000</v>
          </cell>
          <cell r="N3263">
            <v>0</v>
          </cell>
          <cell r="O3263">
            <v>0</v>
          </cell>
          <cell r="Q3263">
            <v>0</v>
          </cell>
          <cell r="R3263">
            <v>0</v>
          </cell>
          <cell r="S3263" t="str">
            <v>Так</v>
          </cell>
          <cell r="T3263" t="str">
            <v>Так</v>
          </cell>
        </row>
        <row r="3264">
          <cell r="B3264" t="str">
            <v>171405</v>
          </cell>
          <cell r="L3264">
            <v>0</v>
          </cell>
          <cell r="M3264">
            <v>14597</v>
          </cell>
          <cell r="N3264">
            <v>0</v>
          </cell>
          <cell r="O3264">
            <v>0</v>
          </cell>
          <cell r="Q3264">
            <v>0</v>
          </cell>
          <cell r="R3264">
            <v>0</v>
          </cell>
          <cell r="S3264" t="str">
            <v>Так</v>
          </cell>
          <cell r="T3264" t="str">
            <v>Так</v>
          </cell>
        </row>
        <row r="3265">
          <cell r="B3265" t="str">
            <v>171410</v>
          </cell>
          <cell r="L3265">
            <v>599</v>
          </cell>
          <cell r="M3265">
            <v>0</v>
          </cell>
          <cell r="N3265">
            <v>0</v>
          </cell>
          <cell r="O3265">
            <v>0</v>
          </cell>
          <cell r="Q3265">
            <v>0</v>
          </cell>
          <cell r="R3265">
            <v>0</v>
          </cell>
          <cell r="S3265" t="str">
            <v>Так</v>
          </cell>
          <cell r="T3265" t="str">
            <v>Так</v>
          </cell>
        </row>
        <row r="3266">
          <cell r="B3266" t="str">
            <v>171411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Q3266">
            <v>0</v>
          </cell>
          <cell r="R3266">
            <v>0</v>
          </cell>
          <cell r="S3266" t="str">
            <v>Так</v>
          </cell>
          <cell r="T3266" t="str">
            <v>Так</v>
          </cell>
        </row>
        <row r="3267">
          <cell r="B3267" t="str">
            <v>171412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Q3267">
            <v>0</v>
          </cell>
          <cell r="R3267">
            <v>0</v>
          </cell>
          <cell r="S3267" t="str">
            <v>Так</v>
          </cell>
          <cell r="T3267" t="str">
            <v>Так</v>
          </cell>
        </row>
        <row r="3268">
          <cell r="B3268" t="str">
            <v>171415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Q3268">
            <v>0</v>
          </cell>
          <cell r="R3268">
            <v>0</v>
          </cell>
          <cell r="S3268" t="str">
            <v>Так</v>
          </cell>
          <cell r="T3268" t="str">
            <v>Так</v>
          </cell>
        </row>
        <row r="3269">
          <cell r="B3269" t="str">
            <v>171420</v>
          </cell>
          <cell r="L3269">
            <v>50112</v>
          </cell>
          <cell r="M3269">
            <v>-188781</v>
          </cell>
          <cell r="N3269">
            <v>0</v>
          </cell>
          <cell r="O3269">
            <v>0</v>
          </cell>
          <cell r="Q3269">
            <v>0</v>
          </cell>
          <cell r="R3269">
            <v>0</v>
          </cell>
          <cell r="S3269" t="str">
            <v>Так</v>
          </cell>
          <cell r="T3269" t="str">
            <v>Так</v>
          </cell>
        </row>
        <row r="3270">
          <cell r="B3270" t="str">
            <v>17(1420)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Q3270">
            <v>0</v>
          </cell>
          <cell r="R3270">
            <v>0</v>
          </cell>
          <cell r="S3270" t="str">
            <v>Так</v>
          </cell>
          <cell r="T3270" t="str">
            <v>Так</v>
          </cell>
        </row>
        <row r="3271">
          <cell r="B3271" t="str">
            <v>171425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Q3271">
            <v>0</v>
          </cell>
          <cell r="R3271">
            <v>0</v>
          </cell>
          <cell r="S3271" t="str">
            <v>Так</v>
          </cell>
          <cell r="T3271" t="str">
            <v>Так</v>
          </cell>
        </row>
        <row r="3272">
          <cell r="B3272" t="str">
            <v>171430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Q3272">
            <v>0</v>
          </cell>
          <cell r="R3272">
            <v>0</v>
          </cell>
          <cell r="S3272" t="str">
            <v>Так</v>
          </cell>
          <cell r="T3272" t="str">
            <v>Так</v>
          </cell>
        </row>
        <row r="3273">
          <cell r="B3273" t="str">
            <v>171435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Q3273">
            <v>0</v>
          </cell>
          <cell r="R3273">
            <v>0</v>
          </cell>
          <cell r="S3273" t="str">
            <v>Так</v>
          </cell>
          <cell r="T3273" t="str">
            <v>Так</v>
          </cell>
        </row>
        <row r="3274">
          <cell r="B3274" t="str">
            <v>171495</v>
          </cell>
          <cell r="L3274">
            <v>51711</v>
          </cell>
          <cell r="M3274">
            <v>-173184</v>
          </cell>
          <cell r="N3274">
            <v>0</v>
          </cell>
          <cell r="O3274">
            <v>0</v>
          </cell>
          <cell r="Q3274">
            <v>0</v>
          </cell>
          <cell r="R3274">
            <v>0</v>
          </cell>
          <cell r="S3274" t="str">
            <v>Так</v>
          </cell>
          <cell r="T3274" t="str">
            <v>Так</v>
          </cell>
        </row>
        <row r="3275">
          <cell r="B3275" t="str">
            <v>171500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Q3275">
            <v>0</v>
          </cell>
          <cell r="R3275">
            <v>0</v>
          </cell>
          <cell r="S3275" t="str">
            <v>Так</v>
          </cell>
          <cell r="T3275" t="str">
            <v>Так</v>
          </cell>
        </row>
        <row r="3276">
          <cell r="B3276" t="str">
            <v>171505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Q3276">
            <v>0</v>
          </cell>
          <cell r="R3276">
            <v>0</v>
          </cell>
          <cell r="S3276" t="str">
            <v>Так</v>
          </cell>
          <cell r="T3276" t="str">
            <v>Так</v>
          </cell>
        </row>
        <row r="3277">
          <cell r="B3277" t="str">
            <v>171510</v>
          </cell>
          <cell r="L3277">
            <v>0</v>
          </cell>
          <cell r="M3277">
            <v>146648</v>
          </cell>
          <cell r="N3277">
            <v>0</v>
          </cell>
          <cell r="O3277">
            <v>1</v>
          </cell>
          <cell r="Q3277">
            <v>0</v>
          </cell>
          <cell r="R3277">
            <v>146648</v>
          </cell>
          <cell r="S3277" t="str">
            <v>Так</v>
          </cell>
          <cell r="T3277" t="str">
            <v>Так</v>
          </cell>
        </row>
        <row r="3278">
          <cell r="B3278" t="str">
            <v>171515</v>
          </cell>
          <cell r="L3278">
            <v>120878</v>
          </cell>
          <cell r="M3278">
            <v>219809</v>
          </cell>
          <cell r="N3278">
            <v>1</v>
          </cell>
          <cell r="O3278">
            <v>1</v>
          </cell>
          <cell r="Q3278">
            <v>120878</v>
          </cell>
          <cell r="R3278">
            <v>219809</v>
          </cell>
          <cell r="S3278" t="str">
            <v>Так</v>
          </cell>
          <cell r="T3278" t="str">
            <v>Так</v>
          </cell>
        </row>
        <row r="3279">
          <cell r="B3279" t="str">
            <v>171520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Q3279">
            <v>0</v>
          </cell>
          <cell r="R3279">
            <v>0</v>
          </cell>
          <cell r="S3279" t="str">
            <v>Так</v>
          </cell>
          <cell r="T3279" t="str">
            <v>Так</v>
          </cell>
        </row>
        <row r="3280">
          <cell r="B3280" t="str">
            <v>171521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Q3280">
            <v>0</v>
          </cell>
          <cell r="R3280">
            <v>0</v>
          </cell>
          <cell r="S3280" t="str">
            <v>Так</v>
          </cell>
          <cell r="T3280" t="str">
            <v>Так</v>
          </cell>
        </row>
        <row r="3281">
          <cell r="B3281" t="str">
            <v>171525</v>
          </cell>
          <cell r="L3281">
            <v>14</v>
          </cell>
          <cell r="M3281">
            <v>0</v>
          </cell>
          <cell r="N3281">
            <v>0</v>
          </cell>
          <cell r="O3281">
            <v>0</v>
          </cell>
          <cell r="Q3281">
            <v>0</v>
          </cell>
          <cell r="R3281">
            <v>0</v>
          </cell>
          <cell r="S3281" t="str">
            <v>Так</v>
          </cell>
          <cell r="T3281" t="str">
            <v>Так</v>
          </cell>
        </row>
        <row r="3282">
          <cell r="B3282" t="str">
            <v>171526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Q3282">
            <v>0</v>
          </cell>
          <cell r="R3282">
            <v>0</v>
          </cell>
          <cell r="S3282" t="str">
            <v>Так</v>
          </cell>
          <cell r="T3282" t="str">
            <v>Так</v>
          </cell>
        </row>
        <row r="3283">
          <cell r="B3283" t="str">
            <v>171530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Q3283">
            <v>0</v>
          </cell>
          <cell r="R3283">
            <v>0</v>
          </cell>
          <cell r="S3283" t="str">
            <v>Так</v>
          </cell>
          <cell r="T3283" t="str">
            <v>Так</v>
          </cell>
        </row>
        <row r="3284">
          <cell r="B3284" t="str">
            <v>171531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Q3284">
            <v>0</v>
          </cell>
          <cell r="R3284">
            <v>0</v>
          </cell>
          <cell r="S3284" t="str">
            <v>Так</v>
          </cell>
          <cell r="T3284" t="str">
            <v>Так</v>
          </cell>
        </row>
        <row r="3285">
          <cell r="B3285" t="str">
            <v>171532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Q3285">
            <v>0</v>
          </cell>
          <cell r="R3285">
            <v>0</v>
          </cell>
          <cell r="S3285" t="str">
            <v>Так</v>
          </cell>
          <cell r="T3285" t="str">
            <v>Так</v>
          </cell>
        </row>
        <row r="3286">
          <cell r="B3286" t="str">
            <v>171533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Q3286">
            <v>0</v>
          </cell>
          <cell r="R3286">
            <v>0</v>
          </cell>
          <cell r="S3286" t="str">
            <v>Так</v>
          </cell>
          <cell r="T3286" t="str">
            <v>Так</v>
          </cell>
        </row>
        <row r="3287">
          <cell r="B3287" t="str">
            <v>171534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Q3287">
            <v>0</v>
          </cell>
          <cell r="R3287">
            <v>0</v>
          </cell>
          <cell r="S3287" t="str">
            <v>Так</v>
          </cell>
          <cell r="T3287" t="str">
            <v>Так</v>
          </cell>
        </row>
        <row r="3288">
          <cell r="B3288" t="str">
            <v>171535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Q3288">
            <v>0</v>
          </cell>
          <cell r="R3288">
            <v>0</v>
          </cell>
          <cell r="S3288" t="str">
            <v>Так</v>
          </cell>
          <cell r="T3288" t="str">
            <v>Так</v>
          </cell>
        </row>
        <row r="3289">
          <cell r="B3289" t="str">
            <v>171540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Q3289">
            <v>0</v>
          </cell>
          <cell r="R3289">
            <v>0</v>
          </cell>
          <cell r="S3289" t="str">
            <v>Так</v>
          </cell>
          <cell r="T3289" t="str">
            <v>Так</v>
          </cell>
        </row>
        <row r="3290">
          <cell r="B3290" t="str">
            <v>171545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Q3290">
            <v>0</v>
          </cell>
          <cell r="R3290">
            <v>0</v>
          </cell>
          <cell r="S3290" t="str">
            <v>Так</v>
          </cell>
          <cell r="T3290" t="str">
            <v>Так</v>
          </cell>
        </row>
        <row r="3291">
          <cell r="B3291" t="str">
            <v>171595</v>
          </cell>
          <cell r="L3291">
            <v>120892</v>
          </cell>
          <cell r="M3291">
            <v>366457</v>
          </cell>
          <cell r="N3291">
            <v>0</v>
          </cell>
          <cell r="O3291">
            <v>0</v>
          </cell>
          <cell r="Q3291">
            <v>0</v>
          </cell>
          <cell r="R3291">
            <v>0</v>
          </cell>
          <cell r="S3291" t="str">
            <v>Так</v>
          </cell>
          <cell r="T3291" t="str">
            <v>Так</v>
          </cell>
        </row>
        <row r="3292">
          <cell r="B3292" t="str">
            <v>171600</v>
          </cell>
          <cell r="L3292">
            <v>5663</v>
          </cell>
          <cell r="M3292">
            <v>0</v>
          </cell>
          <cell r="N3292">
            <v>0</v>
          </cell>
          <cell r="O3292">
            <v>0</v>
          </cell>
          <cell r="Q3292">
            <v>0</v>
          </cell>
          <cell r="R3292">
            <v>0</v>
          </cell>
          <cell r="S3292" t="str">
            <v>Так</v>
          </cell>
          <cell r="T3292" t="str">
            <v>Так</v>
          </cell>
        </row>
        <row r="3293">
          <cell r="B3293" t="str">
            <v>171605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Q3293">
            <v>0</v>
          </cell>
          <cell r="R3293">
            <v>0</v>
          </cell>
          <cell r="S3293" t="str">
            <v>Так</v>
          </cell>
          <cell r="T3293" t="str">
            <v>Так</v>
          </cell>
        </row>
        <row r="3294">
          <cell r="B3294" t="str">
            <v>171610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Q3294">
            <v>0</v>
          </cell>
          <cell r="R3294">
            <v>0</v>
          </cell>
          <cell r="S3294" t="str">
            <v>Так</v>
          </cell>
          <cell r="T3294" t="str">
            <v>Так</v>
          </cell>
        </row>
        <row r="3295">
          <cell r="B3295" t="str">
            <v>171615</v>
          </cell>
          <cell r="L3295">
            <v>3440</v>
          </cell>
          <cell r="M3295">
            <v>498</v>
          </cell>
          <cell r="N3295">
            <v>0</v>
          </cell>
          <cell r="O3295">
            <v>0</v>
          </cell>
          <cell r="Q3295">
            <v>0</v>
          </cell>
          <cell r="R3295">
            <v>0</v>
          </cell>
          <cell r="S3295" t="str">
            <v>Так</v>
          </cell>
          <cell r="T3295" t="str">
            <v>Так</v>
          </cell>
        </row>
        <row r="3296">
          <cell r="B3296" t="str">
            <v>171620</v>
          </cell>
          <cell r="L3296">
            <v>51</v>
          </cell>
          <cell r="M3296">
            <v>98</v>
          </cell>
          <cell r="N3296">
            <v>0</v>
          </cell>
          <cell r="O3296">
            <v>0</v>
          </cell>
          <cell r="Q3296">
            <v>0</v>
          </cell>
          <cell r="R3296">
            <v>0</v>
          </cell>
          <cell r="S3296" t="str">
            <v>Так</v>
          </cell>
          <cell r="T3296" t="str">
            <v>Так</v>
          </cell>
        </row>
        <row r="3297">
          <cell r="B3297" t="str">
            <v>171621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Q3297">
            <v>0</v>
          </cell>
          <cell r="R3297">
            <v>0</v>
          </cell>
          <cell r="S3297" t="str">
            <v>Так</v>
          </cell>
          <cell r="T3297" t="str">
            <v>Так</v>
          </cell>
        </row>
        <row r="3298">
          <cell r="B3298" t="str">
            <v>171625</v>
          </cell>
          <cell r="L3298">
            <v>0</v>
          </cell>
          <cell r="M3298">
            <v>66</v>
          </cell>
          <cell r="N3298">
            <v>0</v>
          </cell>
          <cell r="O3298">
            <v>0</v>
          </cell>
          <cell r="Q3298">
            <v>0</v>
          </cell>
          <cell r="R3298">
            <v>0</v>
          </cell>
          <cell r="S3298" t="str">
            <v>Так</v>
          </cell>
          <cell r="T3298" t="str">
            <v>Так</v>
          </cell>
        </row>
        <row r="3299">
          <cell r="B3299" t="str">
            <v>171630</v>
          </cell>
          <cell r="L3299">
            <v>10</v>
          </cell>
          <cell r="M3299">
            <v>168</v>
          </cell>
          <cell r="N3299">
            <v>0</v>
          </cell>
          <cell r="O3299">
            <v>0</v>
          </cell>
          <cell r="Q3299">
            <v>0</v>
          </cell>
          <cell r="R3299">
            <v>0</v>
          </cell>
          <cell r="S3299" t="str">
            <v>Так</v>
          </cell>
          <cell r="T3299" t="str">
            <v>Так</v>
          </cell>
        </row>
        <row r="3300">
          <cell r="B3300" t="str">
            <v>171635</v>
          </cell>
          <cell r="L3300">
            <v>4280</v>
          </cell>
          <cell r="M3300">
            <v>4204</v>
          </cell>
          <cell r="N3300">
            <v>0</v>
          </cell>
          <cell r="O3300">
            <v>0</v>
          </cell>
          <cell r="Q3300">
            <v>0</v>
          </cell>
          <cell r="R3300">
            <v>0</v>
          </cell>
          <cell r="S3300" t="str">
            <v>Так</v>
          </cell>
          <cell r="T3300" t="str">
            <v>Так</v>
          </cell>
        </row>
        <row r="3301">
          <cell r="B3301" t="str">
            <v>171640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Q3301">
            <v>0</v>
          </cell>
          <cell r="R3301">
            <v>0</v>
          </cell>
          <cell r="S3301" t="str">
            <v>Так</v>
          </cell>
          <cell r="T3301" t="str">
            <v>Так</v>
          </cell>
        </row>
        <row r="3302">
          <cell r="B3302" t="str">
            <v>171645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Q3302">
            <v>0</v>
          </cell>
          <cell r="R3302">
            <v>0</v>
          </cell>
          <cell r="S3302" t="str">
            <v>Так</v>
          </cell>
          <cell r="T3302" t="str">
            <v>Так</v>
          </cell>
        </row>
        <row r="3303">
          <cell r="B3303" t="str">
            <v>171650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Q3303">
            <v>0</v>
          </cell>
          <cell r="R3303">
            <v>0</v>
          </cell>
          <cell r="S3303" t="str">
            <v>Так</v>
          </cell>
          <cell r="T3303" t="str">
            <v>Так</v>
          </cell>
        </row>
        <row r="3304">
          <cell r="B3304" t="str">
            <v>171660</v>
          </cell>
          <cell r="L3304">
            <v>315</v>
          </cell>
          <cell r="M3304">
            <v>349</v>
          </cell>
          <cell r="N3304">
            <v>0</v>
          </cell>
          <cell r="O3304">
            <v>0</v>
          </cell>
          <cell r="Q3304">
            <v>0</v>
          </cell>
          <cell r="R3304">
            <v>0</v>
          </cell>
          <cell r="S3304" t="str">
            <v>Так</v>
          </cell>
          <cell r="T3304" t="str">
            <v>Так</v>
          </cell>
        </row>
        <row r="3305">
          <cell r="B3305" t="str">
            <v>171665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Q3305">
            <v>0</v>
          </cell>
          <cell r="R3305">
            <v>0</v>
          </cell>
          <cell r="S3305" t="str">
            <v>Так</v>
          </cell>
          <cell r="T3305" t="str">
            <v>Так</v>
          </cell>
        </row>
        <row r="3306">
          <cell r="B3306" t="str">
            <v>171670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Q3306">
            <v>0</v>
          </cell>
          <cell r="R3306">
            <v>0</v>
          </cell>
          <cell r="S3306" t="str">
            <v>Так</v>
          </cell>
          <cell r="T3306" t="str">
            <v>Так</v>
          </cell>
        </row>
        <row r="3307">
          <cell r="B3307" t="str">
            <v>171690</v>
          </cell>
          <cell r="L3307">
            <v>13367</v>
          </cell>
          <cell r="M3307">
            <v>14116</v>
          </cell>
          <cell r="N3307">
            <v>0</v>
          </cell>
          <cell r="O3307">
            <v>0</v>
          </cell>
          <cell r="Q3307">
            <v>0</v>
          </cell>
          <cell r="R3307">
            <v>0</v>
          </cell>
          <cell r="S3307" t="str">
            <v>Так</v>
          </cell>
          <cell r="T3307" t="str">
            <v>Так</v>
          </cell>
        </row>
        <row r="3308">
          <cell r="B3308" t="str">
            <v>171695</v>
          </cell>
          <cell r="L3308">
            <v>27126</v>
          </cell>
          <cell r="M3308">
            <v>19499</v>
          </cell>
          <cell r="N3308">
            <v>0</v>
          </cell>
          <cell r="O3308">
            <v>0</v>
          </cell>
          <cell r="Q3308">
            <v>0</v>
          </cell>
          <cell r="R3308">
            <v>0</v>
          </cell>
          <cell r="S3308" t="str">
            <v>Так</v>
          </cell>
          <cell r="T3308" t="str">
            <v>Так</v>
          </cell>
        </row>
        <row r="3309">
          <cell r="B3309" t="str">
            <v>171700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Q3309">
            <v>0</v>
          </cell>
          <cell r="R3309">
            <v>0</v>
          </cell>
          <cell r="S3309" t="str">
            <v>Так</v>
          </cell>
          <cell r="T3309" t="str">
            <v>Так</v>
          </cell>
        </row>
        <row r="3310">
          <cell r="B3310" t="str">
            <v>171800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Q3310">
            <v>0</v>
          </cell>
          <cell r="R3310">
            <v>0</v>
          </cell>
          <cell r="S3310" t="str">
            <v>Так</v>
          </cell>
          <cell r="T3310" t="str">
            <v>Так</v>
          </cell>
        </row>
        <row r="3311">
          <cell r="B3311" t="str">
            <v>171900</v>
          </cell>
          <cell r="L3311">
            <v>199729</v>
          </cell>
          <cell r="M3311">
            <v>212772</v>
          </cell>
          <cell r="N3311">
            <v>0</v>
          </cell>
          <cell r="O3311">
            <v>0</v>
          </cell>
          <cell r="Q3311">
            <v>0</v>
          </cell>
          <cell r="R3311">
            <v>0</v>
          </cell>
          <cell r="S3311" t="str">
            <v>Так</v>
          </cell>
          <cell r="T3311" t="str">
            <v>Так</v>
          </cell>
        </row>
        <row r="3312">
          <cell r="B3312" t="str">
            <v>172000</v>
          </cell>
          <cell r="L3312">
            <v>66032</v>
          </cell>
          <cell r="M3312">
            <v>110457</v>
          </cell>
          <cell r="N3312">
            <v>0</v>
          </cell>
          <cell r="O3312">
            <v>0.21941570022723775</v>
          </cell>
          <cell r="Q3312">
            <v>0</v>
          </cell>
          <cell r="R3312">
            <v>24236</v>
          </cell>
          <cell r="S3312" t="str">
            <v>Так</v>
          </cell>
          <cell r="T3312" t="str">
            <v>Так</v>
          </cell>
        </row>
        <row r="3313">
          <cell r="B3313" t="str">
            <v>172010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Q3313">
            <v>0</v>
          </cell>
          <cell r="R3313">
            <v>0</v>
          </cell>
          <cell r="S3313" t="str">
            <v>Так</v>
          </cell>
          <cell r="T3313" t="str">
            <v>Так</v>
          </cell>
        </row>
        <row r="3314">
          <cell r="B3314" t="str">
            <v>172011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Q3314">
            <v>0</v>
          </cell>
          <cell r="R3314">
            <v>0</v>
          </cell>
          <cell r="S3314" t="str">
            <v>Так</v>
          </cell>
          <cell r="T3314" t="str">
            <v>Так</v>
          </cell>
        </row>
        <row r="3315">
          <cell r="B3315" t="str">
            <v>172012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Q3315">
            <v>0</v>
          </cell>
          <cell r="R3315">
            <v>0</v>
          </cell>
          <cell r="S3315" t="str">
            <v>Так</v>
          </cell>
          <cell r="T3315" t="str">
            <v>Так</v>
          </cell>
        </row>
        <row r="3316">
          <cell r="B3316" t="str">
            <v>172013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Q3316">
            <v>0</v>
          </cell>
          <cell r="R3316">
            <v>0</v>
          </cell>
          <cell r="S3316" t="str">
            <v>Так</v>
          </cell>
          <cell r="T3316" t="str">
            <v>Так</v>
          </cell>
        </row>
        <row r="3317">
          <cell r="B3317" t="str">
            <v>172014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Q3317">
            <v>0</v>
          </cell>
          <cell r="R3317">
            <v>0</v>
          </cell>
          <cell r="S3317" t="str">
            <v>Так</v>
          </cell>
          <cell r="T3317" t="str">
            <v>Так</v>
          </cell>
        </row>
        <row r="3318">
          <cell r="B3318" t="str">
            <v>172050</v>
          </cell>
          <cell r="L3318">
            <v>70156</v>
          </cell>
          <cell r="M3318">
            <v>81764</v>
          </cell>
          <cell r="N3318">
            <v>0</v>
          </cell>
          <cell r="O3318">
            <v>0</v>
          </cell>
          <cell r="Q3318">
            <v>0</v>
          </cell>
          <cell r="R3318">
            <v>0</v>
          </cell>
          <cell r="S3318" t="str">
            <v>Так</v>
          </cell>
          <cell r="T3318" t="str">
            <v>Так</v>
          </cell>
        </row>
        <row r="3319">
          <cell r="B3319" t="str">
            <v>172070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Q3319">
            <v>0</v>
          </cell>
          <cell r="R3319">
            <v>0</v>
          </cell>
          <cell r="S3319" t="str">
            <v>Так</v>
          </cell>
          <cell r="T3319" t="str">
            <v>Так</v>
          </cell>
        </row>
        <row r="3320">
          <cell r="B3320" t="str">
            <v>172090</v>
          </cell>
          <cell r="L3320">
            <v>0</v>
          </cell>
          <cell r="M3320">
            <v>28693</v>
          </cell>
          <cell r="N3320">
            <v>0</v>
          </cell>
          <cell r="O3320">
            <v>0</v>
          </cell>
          <cell r="Q3320">
            <v>0</v>
          </cell>
          <cell r="R3320">
            <v>0</v>
          </cell>
          <cell r="S3320" t="str">
            <v>Так</v>
          </cell>
          <cell r="T3320" t="str">
            <v>Так</v>
          </cell>
        </row>
        <row r="3321">
          <cell r="B3321" t="str">
            <v>172095</v>
          </cell>
          <cell r="L3321">
            <v>4124</v>
          </cell>
          <cell r="M3321">
            <v>0</v>
          </cell>
          <cell r="N3321">
            <v>0</v>
          </cell>
          <cell r="O3321">
            <v>0</v>
          </cell>
          <cell r="Q3321">
            <v>0</v>
          </cell>
          <cell r="R3321">
            <v>0</v>
          </cell>
          <cell r="S3321" t="str">
            <v>Так</v>
          </cell>
          <cell r="T3321" t="str">
            <v>Так</v>
          </cell>
        </row>
        <row r="3322">
          <cell r="B3322" t="str">
            <v>172105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Q3322">
            <v>0</v>
          </cell>
          <cell r="R3322">
            <v>0</v>
          </cell>
          <cell r="S3322" t="str">
            <v>Так</v>
          </cell>
          <cell r="T3322" t="str">
            <v>Так</v>
          </cell>
        </row>
        <row r="3323">
          <cell r="B3323" t="str">
            <v>17(2105)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Q3323">
            <v>0</v>
          </cell>
          <cell r="R3323">
            <v>0</v>
          </cell>
          <cell r="S3323" t="str">
            <v>Так</v>
          </cell>
          <cell r="T3323" t="str">
            <v>Так</v>
          </cell>
        </row>
        <row r="3324">
          <cell r="B3324" t="str">
            <v>172110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Q3324">
            <v>0</v>
          </cell>
          <cell r="R3324">
            <v>0</v>
          </cell>
          <cell r="S3324" t="str">
            <v>Так</v>
          </cell>
          <cell r="T3324" t="str">
            <v>Так</v>
          </cell>
        </row>
        <row r="3325">
          <cell r="B3325" t="str">
            <v>17(2110)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Q3325">
            <v>0</v>
          </cell>
          <cell r="R3325">
            <v>0</v>
          </cell>
          <cell r="S3325" t="str">
            <v>Так</v>
          </cell>
          <cell r="T3325" t="str">
            <v>Так</v>
          </cell>
        </row>
        <row r="3326">
          <cell r="B3326" t="str">
            <v>172111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Q3326">
            <v>0</v>
          </cell>
          <cell r="R3326">
            <v>0</v>
          </cell>
          <cell r="S3326" t="str">
            <v>Так</v>
          </cell>
          <cell r="T3326" t="str">
            <v>Так</v>
          </cell>
        </row>
        <row r="3327">
          <cell r="B3327" t="str">
            <v>172112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Q3327">
            <v>0</v>
          </cell>
          <cell r="R3327">
            <v>0</v>
          </cell>
          <cell r="S3327" t="str">
            <v>Так</v>
          </cell>
          <cell r="T3327" t="str">
            <v>Так</v>
          </cell>
        </row>
        <row r="3328">
          <cell r="B3328" t="str">
            <v>172120</v>
          </cell>
          <cell r="L3328">
            <v>8315</v>
          </cell>
          <cell r="M3328">
            <v>28511</v>
          </cell>
          <cell r="N3328">
            <v>0</v>
          </cell>
          <cell r="O3328">
            <v>0</v>
          </cell>
          <cell r="Q3328">
            <v>0</v>
          </cell>
          <cell r="R3328">
            <v>0</v>
          </cell>
          <cell r="S3328" t="str">
            <v>Так</v>
          </cell>
          <cell r="T3328" t="str">
            <v>Так</v>
          </cell>
        </row>
        <row r="3329">
          <cell r="B3329" t="str">
            <v>172121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Q3329">
            <v>0</v>
          </cell>
          <cell r="R3329">
            <v>0</v>
          </cell>
          <cell r="S3329" t="str">
            <v>Так</v>
          </cell>
          <cell r="T3329" t="str">
            <v>Так</v>
          </cell>
        </row>
        <row r="3330">
          <cell r="B3330" t="str">
            <v>172122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Q3330">
            <v>0</v>
          </cell>
          <cell r="R3330">
            <v>0</v>
          </cell>
          <cell r="S3330" t="str">
            <v>Так</v>
          </cell>
          <cell r="T3330" t="str">
            <v>Так</v>
          </cell>
        </row>
        <row r="3331">
          <cell r="B3331" t="str">
            <v>172130</v>
          </cell>
          <cell r="L3331">
            <v>6376</v>
          </cell>
          <cell r="M3331">
            <v>11610</v>
          </cell>
          <cell r="N3331">
            <v>0</v>
          </cell>
          <cell r="O3331">
            <v>0</v>
          </cell>
          <cell r="Q3331">
            <v>0</v>
          </cell>
          <cell r="R3331">
            <v>0</v>
          </cell>
          <cell r="S3331" t="str">
            <v>Так</v>
          </cell>
          <cell r="T3331" t="str">
            <v>Так</v>
          </cell>
        </row>
        <row r="3332">
          <cell r="B3332" t="str">
            <v>172150</v>
          </cell>
          <cell r="L3332">
            <v>3062</v>
          </cell>
          <cell r="M3332">
            <v>2997</v>
          </cell>
          <cell r="N3332">
            <v>0</v>
          </cell>
          <cell r="O3332">
            <v>0</v>
          </cell>
          <cell r="Q3332">
            <v>0</v>
          </cell>
          <cell r="R3332">
            <v>0</v>
          </cell>
          <cell r="S3332" t="str">
            <v>Так</v>
          </cell>
          <cell r="T3332" t="str">
            <v>Так</v>
          </cell>
        </row>
        <row r="3333">
          <cell r="B3333" t="str">
            <v>172180</v>
          </cell>
          <cell r="L3333">
            <v>12819</v>
          </cell>
          <cell r="M3333">
            <v>252694</v>
          </cell>
          <cell r="N3333">
            <v>0</v>
          </cell>
          <cell r="O3333">
            <v>0</v>
          </cell>
          <cell r="Q3333">
            <v>0</v>
          </cell>
          <cell r="R3333">
            <v>0</v>
          </cell>
          <cell r="S3333" t="str">
            <v>Так</v>
          </cell>
          <cell r="T3333" t="str">
            <v>Так</v>
          </cell>
        </row>
        <row r="3334">
          <cell r="B3334" t="str">
            <v>172181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Q3334">
            <v>0</v>
          </cell>
          <cell r="R3334">
            <v>0</v>
          </cell>
          <cell r="S3334" t="str">
            <v>Так</v>
          </cell>
          <cell r="T3334" t="str">
            <v>Так</v>
          </cell>
        </row>
        <row r="3335">
          <cell r="B3335" t="str">
            <v>172182</v>
          </cell>
          <cell r="L3335">
            <v>10829</v>
          </cell>
          <cell r="M3335">
            <v>226</v>
          </cell>
          <cell r="N3335">
            <v>0</v>
          </cell>
          <cell r="O3335">
            <v>0</v>
          </cell>
          <cell r="Q3335">
            <v>0</v>
          </cell>
          <cell r="R3335">
            <v>0</v>
          </cell>
          <cell r="S3335" t="str">
            <v>Так</v>
          </cell>
          <cell r="T3335" t="str">
            <v>Так</v>
          </cell>
        </row>
        <row r="3336">
          <cell r="B3336" t="str">
            <v>172190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Q3336">
            <v>0</v>
          </cell>
          <cell r="R3336">
            <v>0</v>
          </cell>
          <cell r="S3336" t="str">
            <v>Так</v>
          </cell>
          <cell r="T3336" t="str">
            <v>Так</v>
          </cell>
        </row>
        <row r="3337">
          <cell r="B3337" t="str">
            <v>172195</v>
          </cell>
          <cell r="L3337">
            <v>18066</v>
          </cell>
          <cell r="M3337">
            <v>210097</v>
          </cell>
          <cell r="N3337">
            <v>0</v>
          </cell>
          <cell r="O3337">
            <v>0</v>
          </cell>
          <cell r="Q3337">
            <v>0</v>
          </cell>
          <cell r="R3337">
            <v>0</v>
          </cell>
          <cell r="S3337" t="str">
            <v>Так</v>
          </cell>
          <cell r="T3337" t="str">
            <v>Так</v>
          </cell>
        </row>
        <row r="3338">
          <cell r="B3338" t="str">
            <v>172200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Q3338">
            <v>0</v>
          </cell>
          <cell r="R3338">
            <v>0</v>
          </cell>
          <cell r="S3338" t="str">
            <v>Так</v>
          </cell>
          <cell r="T3338" t="str">
            <v>Так</v>
          </cell>
        </row>
        <row r="3339">
          <cell r="B3339" t="str">
            <v>172220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Q3339">
            <v>0</v>
          </cell>
          <cell r="R3339">
            <v>0</v>
          </cell>
          <cell r="S3339" t="str">
            <v>Так</v>
          </cell>
          <cell r="T3339" t="str">
            <v>Так</v>
          </cell>
        </row>
        <row r="3340">
          <cell r="B3340" t="str">
            <v>172240</v>
          </cell>
          <cell r="L3340">
            <v>81</v>
          </cell>
          <cell r="M3340">
            <v>26</v>
          </cell>
          <cell r="N3340">
            <v>0</v>
          </cell>
          <cell r="O3340">
            <v>0</v>
          </cell>
          <cell r="Q3340">
            <v>0</v>
          </cell>
          <cell r="R3340">
            <v>0</v>
          </cell>
          <cell r="S3340" t="str">
            <v>Так</v>
          </cell>
          <cell r="T3340" t="str">
            <v>Так</v>
          </cell>
        </row>
        <row r="3341">
          <cell r="B3341" t="str">
            <v>172241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Q3341">
            <v>0</v>
          </cell>
          <cell r="R3341">
            <v>0</v>
          </cell>
          <cell r="S3341" t="str">
            <v>Так</v>
          </cell>
          <cell r="T3341" t="str">
            <v>Так</v>
          </cell>
        </row>
        <row r="3342">
          <cell r="B3342" t="str">
            <v>172250</v>
          </cell>
          <cell r="L3342">
            <v>9343</v>
          </cell>
          <cell r="M3342">
            <v>26051</v>
          </cell>
          <cell r="N3342">
            <v>0.29166220699989298</v>
          </cell>
          <cell r="O3342">
            <v>0.98003915396721819</v>
          </cell>
          <cell r="Q3342">
            <v>2725</v>
          </cell>
          <cell r="R3342">
            <v>25531</v>
          </cell>
          <cell r="S3342" t="str">
            <v>Так</v>
          </cell>
          <cell r="T3342" t="str">
            <v>Так</v>
          </cell>
        </row>
        <row r="3343">
          <cell r="B3343" t="str">
            <v>172255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Q3343">
            <v>0</v>
          </cell>
          <cell r="R3343">
            <v>0</v>
          </cell>
          <cell r="S3343" t="str">
            <v>Так</v>
          </cell>
          <cell r="T3343" t="str">
            <v>Так</v>
          </cell>
        </row>
        <row r="3344">
          <cell r="B3344" t="str">
            <v>172270</v>
          </cell>
          <cell r="L3344">
            <v>778</v>
          </cell>
          <cell r="M3344">
            <v>2242</v>
          </cell>
          <cell r="N3344">
            <v>0</v>
          </cell>
          <cell r="O3344">
            <v>0</v>
          </cell>
          <cell r="Q3344">
            <v>0</v>
          </cell>
          <cell r="R3344">
            <v>0</v>
          </cell>
          <cell r="S3344" t="str">
            <v>Так</v>
          </cell>
          <cell r="T3344" t="str">
            <v>Так</v>
          </cell>
        </row>
        <row r="3345">
          <cell r="B3345" t="str">
            <v>172275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Q3345">
            <v>0</v>
          </cell>
          <cell r="R3345">
            <v>0</v>
          </cell>
          <cell r="S3345" t="str">
            <v>Так</v>
          </cell>
          <cell r="T3345" t="str">
            <v>Так</v>
          </cell>
        </row>
        <row r="3346">
          <cell r="B3346" t="str">
            <v>17(2275)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Q3346">
            <v>0</v>
          </cell>
          <cell r="R3346">
            <v>0</v>
          </cell>
          <cell r="S3346" t="str">
            <v>Так</v>
          </cell>
          <cell r="T3346" t="str">
            <v>Так</v>
          </cell>
        </row>
        <row r="3347">
          <cell r="B3347" t="str">
            <v>172290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Q3347">
            <v>0</v>
          </cell>
          <cell r="R3347">
            <v>0</v>
          </cell>
          <cell r="S3347" t="str">
            <v>Так</v>
          </cell>
          <cell r="T3347" t="str">
            <v>Так</v>
          </cell>
        </row>
        <row r="3348">
          <cell r="B3348" t="str">
            <v>172295</v>
          </cell>
          <cell r="L3348">
            <v>28106</v>
          </cell>
          <cell r="M3348">
            <v>238364</v>
          </cell>
          <cell r="N3348">
            <v>0</v>
          </cell>
          <cell r="O3348">
            <v>0</v>
          </cell>
          <cell r="Q3348">
            <v>0</v>
          </cell>
          <cell r="R3348">
            <v>0</v>
          </cell>
          <cell r="S3348" t="str">
            <v>Так</v>
          </cell>
          <cell r="T3348" t="str">
            <v>Так</v>
          </cell>
        </row>
        <row r="3349">
          <cell r="B3349" t="str">
            <v>172300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Q3349">
            <v>0</v>
          </cell>
          <cell r="R3349">
            <v>0</v>
          </cell>
          <cell r="S3349" t="str">
            <v>Так</v>
          </cell>
          <cell r="T3349" t="str">
            <v>Так</v>
          </cell>
        </row>
        <row r="3350">
          <cell r="B3350" t="str">
            <v>17(2300)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Q3350">
            <v>0</v>
          </cell>
          <cell r="R3350">
            <v>0</v>
          </cell>
          <cell r="S3350" t="str">
            <v>Так</v>
          </cell>
          <cell r="T3350" t="str">
            <v>Так</v>
          </cell>
        </row>
        <row r="3351">
          <cell r="B3351" t="str">
            <v>172305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Q3351">
            <v>0</v>
          </cell>
          <cell r="R3351">
            <v>0</v>
          </cell>
          <cell r="S3351" t="str">
            <v>Так</v>
          </cell>
          <cell r="T3351" t="str">
            <v>Так</v>
          </cell>
        </row>
        <row r="3352">
          <cell r="B3352" t="str">
            <v>17(2305)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Q3352">
            <v>0</v>
          </cell>
          <cell r="R3352">
            <v>0</v>
          </cell>
          <cell r="S3352" t="str">
            <v>Так</v>
          </cell>
          <cell r="T3352" t="str">
            <v>Так</v>
          </cell>
        </row>
        <row r="3353">
          <cell r="B3353" t="str">
            <v>172350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Q3353">
            <v>0</v>
          </cell>
          <cell r="R3353">
            <v>0</v>
          </cell>
          <cell r="S3353" t="str">
            <v>Так</v>
          </cell>
          <cell r="T3353" t="str">
            <v>Так</v>
          </cell>
        </row>
        <row r="3354">
          <cell r="B3354" t="str">
            <v>172355</v>
          </cell>
          <cell r="L3354">
            <v>28106</v>
          </cell>
          <cell r="M3354">
            <v>238364</v>
          </cell>
          <cell r="N3354">
            <v>0</v>
          </cell>
          <cell r="O3354">
            <v>0</v>
          </cell>
          <cell r="Q3354">
            <v>0</v>
          </cell>
          <cell r="R3354">
            <v>0</v>
          </cell>
          <cell r="S3354" t="str">
            <v>Так</v>
          </cell>
          <cell r="T3354" t="str">
            <v>Так</v>
          </cell>
        </row>
        <row r="3355">
          <cell r="B3355" t="str">
            <v>172400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Q3355">
            <v>0</v>
          </cell>
          <cell r="R3355">
            <v>0</v>
          </cell>
          <cell r="S3355" t="str">
            <v>Так</v>
          </cell>
          <cell r="T3355" t="str">
            <v>Так</v>
          </cell>
        </row>
        <row r="3356">
          <cell r="B3356" t="str">
            <v>172405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Q3356">
            <v>0</v>
          </cell>
          <cell r="R3356">
            <v>0</v>
          </cell>
          <cell r="S3356" t="str">
            <v>Так</v>
          </cell>
          <cell r="T3356" t="str">
            <v>Так</v>
          </cell>
        </row>
        <row r="3357">
          <cell r="B3357" t="str">
            <v>172410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Q3357">
            <v>0</v>
          </cell>
          <cell r="R3357">
            <v>0</v>
          </cell>
          <cell r="S3357" t="str">
            <v>Так</v>
          </cell>
          <cell r="T3357" t="str">
            <v>Так</v>
          </cell>
        </row>
        <row r="3358">
          <cell r="B3358" t="str">
            <v>172415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Q3358">
            <v>0</v>
          </cell>
          <cell r="R3358">
            <v>0</v>
          </cell>
          <cell r="S3358" t="str">
            <v>Так</v>
          </cell>
          <cell r="T3358" t="str">
            <v>Так</v>
          </cell>
        </row>
        <row r="3359">
          <cell r="B3359" t="str">
            <v>172445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Q3359">
            <v>0</v>
          </cell>
          <cell r="R3359">
            <v>0</v>
          </cell>
          <cell r="S3359" t="str">
            <v>Так</v>
          </cell>
          <cell r="T3359" t="str">
            <v>Так</v>
          </cell>
        </row>
        <row r="3360">
          <cell r="B3360" t="str">
            <v>172450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Q3360">
            <v>0</v>
          </cell>
          <cell r="R3360">
            <v>0</v>
          </cell>
          <cell r="S3360" t="str">
            <v>Так</v>
          </cell>
          <cell r="T3360" t="str">
            <v>Так</v>
          </cell>
        </row>
        <row r="3361">
          <cell r="B3361" t="str">
            <v>172455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Q3361">
            <v>0</v>
          </cell>
          <cell r="R3361">
            <v>0</v>
          </cell>
          <cell r="S3361" t="str">
            <v>Так</v>
          </cell>
          <cell r="T3361" t="str">
            <v>Так</v>
          </cell>
        </row>
        <row r="3362">
          <cell r="B3362" t="str">
            <v>172460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Q3362">
            <v>0</v>
          </cell>
          <cell r="R3362">
            <v>0</v>
          </cell>
          <cell r="S3362" t="str">
            <v>Так</v>
          </cell>
          <cell r="T3362" t="str">
            <v>Так</v>
          </cell>
        </row>
        <row r="3363">
          <cell r="B3363" t="str">
            <v>172465</v>
          </cell>
          <cell r="L3363">
            <v>28106</v>
          </cell>
          <cell r="M3363">
            <v>238364</v>
          </cell>
          <cell r="N3363">
            <v>0</v>
          </cell>
          <cell r="O3363">
            <v>0</v>
          </cell>
          <cell r="Q3363">
            <v>0</v>
          </cell>
          <cell r="R3363">
            <v>0</v>
          </cell>
          <cell r="S3363" t="str">
            <v>Так</v>
          </cell>
          <cell r="T3363" t="str">
            <v>Так</v>
          </cell>
        </row>
        <row r="3364">
          <cell r="B3364" t="str">
            <v>172500</v>
          </cell>
          <cell r="L3364">
            <v>-44089</v>
          </cell>
          <cell r="M3364">
            <v>-100285</v>
          </cell>
          <cell r="N3364">
            <v>0</v>
          </cell>
          <cell r="O3364">
            <v>0</v>
          </cell>
          <cell r="Q3364">
            <v>0</v>
          </cell>
          <cell r="R3364">
            <v>0</v>
          </cell>
          <cell r="S3364" t="str">
            <v>Так</v>
          </cell>
          <cell r="T3364" t="str">
            <v>Так</v>
          </cell>
        </row>
        <row r="3365">
          <cell r="B3365" t="str">
            <v>172505</v>
          </cell>
          <cell r="L3365">
            <v>-8453</v>
          </cell>
          <cell r="M3365">
            <v>-7600</v>
          </cell>
          <cell r="N3365">
            <v>0</v>
          </cell>
          <cell r="O3365">
            <v>0</v>
          </cell>
          <cell r="Q3365">
            <v>0</v>
          </cell>
          <cell r="R3365">
            <v>0</v>
          </cell>
          <cell r="S3365" t="str">
            <v>Так</v>
          </cell>
          <cell r="T3365" t="str">
            <v>Так</v>
          </cell>
        </row>
        <row r="3366">
          <cell r="B3366" t="str">
            <v>172510</v>
          </cell>
          <cell r="L3366">
            <v>-2853</v>
          </cell>
          <cell r="M3366">
            <v>-3006</v>
          </cell>
          <cell r="N3366">
            <v>0</v>
          </cell>
          <cell r="O3366">
            <v>0</v>
          </cell>
          <cell r="Q3366">
            <v>0</v>
          </cell>
          <cell r="R3366">
            <v>0</v>
          </cell>
          <cell r="S3366" t="str">
            <v>Так</v>
          </cell>
          <cell r="T3366" t="str">
            <v>Так</v>
          </cell>
        </row>
        <row r="3367">
          <cell r="B3367" t="str">
            <v>172515</v>
          </cell>
          <cell r="L3367">
            <v>-7670</v>
          </cell>
          <cell r="M3367">
            <v>-9378</v>
          </cell>
          <cell r="N3367">
            <v>0</v>
          </cell>
          <cell r="O3367">
            <v>0</v>
          </cell>
          <cell r="Q3367">
            <v>0</v>
          </cell>
          <cell r="R3367">
            <v>0</v>
          </cell>
          <cell r="S3367" t="str">
            <v>Так</v>
          </cell>
          <cell r="T3367" t="str">
            <v>Так</v>
          </cell>
        </row>
        <row r="3368">
          <cell r="B3368" t="str">
            <v>172520</v>
          </cell>
          <cell r="L3368">
            <v>-27879</v>
          </cell>
          <cell r="M3368">
            <v>-231511</v>
          </cell>
          <cell r="N3368">
            <v>0</v>
          </cell>
          <cell r="O3368">
            <v>0</v>
          </cell>
          <cell r="Q3368">
            <v>0</v>
          </cell>
          <cell r="R3368">
            <v>0</v>
          </cell>
          <cell r="S3368" t="str">
            <v>Так</v>
          </cell>
          <cell r="T3368" t="str">
            <v>Так</v>
          </cell>
        </row>
        <row r="3369">
          <cell r="B3369" t="str">
            <v>172550</v>
          </cell>
          <cell r="L3369">
            <v>-90944</v>
          </cell>
          <cell r="M3369">
            <v>-351780</v>
          </cell>
          <cell r="N3369">
            <v>0</v>
          </cell>
          <cell r="O3369">
            <v>0</v>
          </cell>
          <cell r="Q3369">
            <v>0</v>
          </cell>
          <cell r="R3369">
            <v>0</v>
          </cell>
          <cell r="S3369" t="str">
            <v>Так</v>
          </cell>
          <cell r="T3369" t="str">
            <v>Так</v>
          </cell>
        </row>
        <row r="3370">
          <cell r="B3370" t="str">
            <v>172600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Q3370">
            <v>0</v>
          </cell>
          <cell r="R3370">
            <v>0</v>
          </cell>
          <cell r="S3370" t="str">
            <v>Так</v>
          </cell>
          <cell r="T3370" t="str">
            <v>Так</v>
          </cell>
        </row>
        <row r="3371">
          <cell r="B3371" t="str">
            <v>172605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Q3371">
            <v>0</v>
          </cell>
          <cell r="R3371">
            <v>0</v>
          </cell>
          <cell r="S3371" t="str">
            <v>Так</v>
          </cell>
          <cell r="T3371" t="str">
            <v>Так</v>
          </cell>
        </row>
        <row r="3372">
          <cell r="B3372" t="str">
            <v>172610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Q3372">
            <v>0</v>
          </cell>
          <cell r="R3372">
            <v>0</v>
          </cell>
          <cell r="S3372" t="str">
            <v>Так</v>
          </cell>
          <cell r="T3372" t="str">
            <v>Так</v>
          </cell>
        </row>
        <row r="3373">
          <cell r="B3373" t="str">
            <v>172615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Q3373">
            <v>0</v>
          </cell>
          <cell r="R3373">
            <v>0</v>
          </cell>
          <cell r="S3373" t="str">
            <v>Так</v>
          </cell>
          <cell r="T3373" t="str">
            <v>Так</v>
          </cell>
        </row>
        <row r="3374">
          <cell r="B3374" t="str">
            <v>172650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Q3374">
            <v>0</v>
          </cell>
          <cell r="R3374">
            <v>0</v>
          </cell>
          <cell r="S3374" t="str">
            <v>Так</v>
          </cell>
          <cell r="T3374" t="str">
            <v>Так</v>
          </cell>
        </row>
        <row r="3375">
          <cell r="B3375" t="str">
            <v>173000</v>
          </cell>
          <cell r="L3375">
            <v>119001</v>
          </cell>
          <cell r="M3375">
            <v>66032</v>
          </cell>
          <cell r="N3375">
            <v>0</v>
          </cell>
          <cell r="O3375">
            <v>0</v>
          </cell>
          <cell r="Q3375">
            <v>0</v>
          </cell>
          <cell r="R3375">
            <v>0</v>
          </cell>
          <cell r="S3375" t="str">
            <v>Так</v>
          </cell>
          <cell r="T3375" t="str">
            <v>Так</v>
          </cell>
        </row>
        <row r="3376">
          <cell r="B3376" t="str">
            <v>173005</v>
          </cell>
          <cell r="L3376">
            <v>4851</v>
          </cell>
          <cell r="M3376">
            <v>0</v>
          </cell>
          <cell r="N3376">
            <v>0</v>
          </cell>
          <cell r="O3376">
            <v>0</v>
          </cell>
          <cell r="Q3376">
            <v>0</v>
          </cell>
          <cell r="R3376">
            <v>0</v>
          </cell>
          <cell r="S3376" t="str">
            <v>Так</v>
          </cell>
          <cell r="T3376" t="str">
            <v>Так</v>
          </cell>
        </row>
        <row r="3377">
          <cell r="B3377" t="str">
            <v>173006</v>
          </cell>
          <cell r="L3377">
            <v>4851</v>
          </cell>
          <cell r="M3377">
            <v>0</v>
          </cell>
          <cell r="N3377">
            <v>0</v>
          </cell>
          <cell r="O3377">
            <v>0</v>
          </cell>
          <cell r="Q3377">
            <v>0</v>
          </cell>
          <cell r="R3377">
            <v>0</v>
          </cell>
          <cell r="S3377" t="str">
            <v>Так</v>
          </cell>
          <cell r="T3377" t="str">
            <v>Так</v>
          </cell>
        </row>
        <row r="3378">
          <cell r="B3378" t="str">
            <v>173010</v>
          </cell>
          <cell r="L3378">
            <v>0</v>
          </cell>
          <cell r="M3378">
            <v>4</v>
          </cell>
          <cell r="N3378">
            <v>0</v>
          </cell>
          <cell r="O3378">
            <v>0</v>
          </cell>
          <cell r="Q3378">
            <v>0</v>
          </cell>
          <cell r="R3378">
            <v>0</v>
          </cell>
          <cell r="S3378" t="str">
            <v>Так</v>
          </cell>
          <cell r="T3378" t="str">
            <v>Так</v>
          </cell>
        </row>
        <row r="3379">
          <cell r="B3379" t="str">
            <v>173095</v>
          </cell>
          <cell r="L3379">
            <v>259</v>
          </cell>
          <cell r="M3379">
            <v>89655</v>
          </cell>
          <cell r="N3379">
            <v>0</v>
          </cell>
          <cell r="O3379">
            <v>0</v>
          </cell>
          <cell r="Q3379">
            <v>0</v>
          </cell>
          <cell r="R3379">
            <v>0</v>
          </cell>
          <cell r="S3379" t="str">
            <v>Так</v>
          </cell>
          <cell r="T3379" t="str">
            <v>Так</v>
          </cell>
        </row>
        <row r="3380">
          <cell r="B3380" t="str">
            <v>173100</v>
          </cell>
          <cell r="L3380">
            <v>20296</v>
          </cell>
          <cell r="M3380">
            <v>51541</v>
          </cell>
          <cell r="N3380">
            <v>0</v>
          </cell>
          <cell r="O3380">
            <v>0</v>
          </cell>
          <cell r="Q3380">
            <v>0</v>
          </cell>
          <cell r="R3380">
            <v>0</v>
          </cell>
          <cell r="S3380" t="str">
            <v>Так</v>
          </cell>
          <cell r="T3380" t="str">
            <v>Так</v>
          </cell>
        </row>
        <row r="3381">
          <cell r="B3381" t="str">
            <v>173105</v>
          </cell>
          <cell r="L3381">
            <v>10159</v>
          </cell>
          <cell r="M3381">
            <v>8453</v>
          </cell>
          <cell r="N3381">
            <v>0</v>
          </cell>
          <cell r="O3381">
            <v>0</v>
          </cell>
          <cell r="Q3381">
            <v>0</v>
          </cell>
          <cell r="R3381">
            <v>0</v>
          </cell>
          <cell r="S3381" t="str">
            <v>Так</v>
          </cell>
          <cell r="T3381" t="str">
            <v>Так</v>
          </cell>
        </row>
        <row r="3382">
          <cell r="B3382" t="str">
            <v>173110</v>
          </cell>
          <cell r="L3382">
            <v>3649</v>
          </cell>
          <cell r="M3382">
            <v>2853</v>
          </cell>
          <cell r="N3382">
            <v>0</v>
          </cell>
          <cell r="O3382">
            <v>0</v>
          </cell>
          <cell r="Q3382">
            <v>0</v>
          </cell>
          <cell r="R3382">
            <v>0</v>
          </cell>
          <cell r="S3382" t="str">
            <v>Так</v>
          </cell>
          <cell r="T3382" t="str">
            <v>Так</v>
          </cell>
        </row>
        <row r="3383">
          <cell r="B3383" t="str">
            <v>173115</v>
          </cell>
          <cell r="L3383">
            <v>1740</v>
          </cell>
          <cell r="M3383">
            <v>4495</v>
          </cell>
          <cell r="N3383">
            <v>0</v>
          </cell>
          <cell r="O3383">
            <v>0</v>
          </cell>
          <cell r="Q3383">
            <v>0</v>
          </cell>
          <cell r="R3383">
            <v>0</v>
          </cell>
          <cell r="S3383" t="str">
            <v>Так</v>
          </cell>
          <cell r="T3383" t="str">
            <v>Так</v>
          </cell>
        </row>
        <row r="3384">
          <cell r="B3384" t="str">
            <v>173190</v>
          </cell>
          <cell r="L3384">
            <v>30072</v>
          </cell>
          <cell r="M3384">
            <v>56906</v>
          </cell>
          <cell r="N3384">
            <v>0</v>
          </cell>
          <cell r="O3384">
            <v>0</v>
          </cell>
          <cell r="Q3384">
            <v>0</v>
          </cell>
          <cell r="R3384">
            <v>0</v>
          </cell>
          <cell r="S3384" t="str">
            <v>Так</v>
          </cell>
          <cell r="T3384" t="str">
            <v>Так</v>
          </cell>
        </row>
        <row r="3385">
          <cell r="B3385" t="str">
            <v>173195</v>
          </cell>
          <cell r="L3385">
            <v>38205</v>
          </cell>
          <cell r="M3385">
            <v>27108</v>
          </cell>
          <cell r="N3385">
            <v>0</v>
          </cell>
          <cell r="O3385">
            <v>0</v>
          </cell>
          <cell r="Q3385">
            <v>0</v>
          </cell>
          <cell r="R3385">
            <v>0</v>
          </cell>
          <cell r="S3385" t="str">
            <v>Так</v>
          </cell>
          <cell r="T3385" t="str">
            <v>Так</v>
          </cell>
        </row>
        <row r="3386">
          <cell r="B3386" t="str">
            <v>173230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Q3386">
            <v>0</v>
          </cell>
          <cell r="R3386">
            <v>0</v>
          </cell>
          <cell r="S3386" t="str">
            <v>Так</v>
          </cell>
          <cell r="T3386" t="str">
            <v>Так</v>
          </cell>
        </row>
        <row r="3387">
          <cell r="B3387" t="str">
            <v>173295</v>
          </cell>
          <cell r="L3387">
            <v>-23681</v>
          </cell>
          <cell r="M3387">
            <v>-19544</v>
          </cell>
          <cell r="N3387">
            <v>0</v>
          </cell>
          <cell r="O3387">
            <v>0</v>
          </cell>
          <cell r="Q3387">
            <v>0</v>
          </cell>
          <cell r="R3387">
            <v>0</v>
          </cell>
          <cell r="S3387" t="str">
            <v>Так</v>
          </cell>
          <cell r="T3387" t="str">
            <v>Так</v>
          </cell>
        </row>
        <row r="3388">
          <cell r="B3388" t="str">
            <v>173300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Q3388">
            <v>0</v>
          </cell>
          <cell r="R3388">
            <v>0</v>
          </cell>
          <cell r="S3388" t="str">
            <v>Так</v>
          </cell>
          <cell r="T3388" t="str">
            <v>Так</v>
          </cell>
        </row>
        <row r="3389">
          <cell r="B3389" t="str">
            <v>173305</v>
          </cell>
          <cell r="L3389">
            <v>55861</v>
          </cell>
          <cell r="M3389">
            <v>18392</v>
          </cell>
          <cell r="N3389">
            <v>0</v>
          </cell>
          <cell r="O3389">
            <v>0</v>
          </cell>
          <cell r="Q3389">
            <v>0</v>
          </cell>
          <cell r="R3389">
            <v>0</v>
          </cell>
          <cell r="S3389" t="str">
            <v>Так</v>
          </cell>
          <cell r="T3389" t="str">
            <v>Так</v>
          </cell>
        </row>
        <row r="3390">
          <cell r="B3390" t="str">
            <v>173340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Q3390">
            <v>0</v>
          </cell>
          <cell r="R3390">
            <v>0</v>
          </cell>
          <cell r="S3390" t="str">
            <v>Так</v>
          </cell>
          <cell r="T3390" t="str">
            <v>Так</v>
          </cell>
        </row>
        <row r="3391">
          <cell r="B3391" t="str">
            <v>173345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Q3391">
            <v>0</v>
          </cell>
          <cell r="R3391">
            <v>0</v>
          </cell>
          <cell r="S3391" t="str">
            <v>Так</v>
          </cell>
          <cell r="T3391" t="str">
            <v>Так</v>
          </cell>
        </row>
        <row r="3392">
          <cell r="B3392" t="str">
            <v>173350</v>
          </cell>
          <cell r="L3392">
            <v>7940</v>
          </cell>
          <cell r="M3392">
            <v>12730</v>
          </cell>
          <cell r="N3392">
            <v>0</v>
          </cell>
          <cell r="O3392">
            <v>0</v>
          </cell>
          <cell r="Q3392">
            <v>0</v>
          </cell>
          <cell r="R3392">
            <v>0</v>
          </cell>
          <cell r="S3392" t="str">
            <v>Так</v>
          </cell>
          <cell r="T3392" t="str">
            <v>Так</v>
          </cell>
        </row>
        <row r="3393">
          <cell r="B3393" t="str">
            <v>173355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Q3393">
            <v>0</v>
          </cell>
          <cell r="R3393">
            <v>0</v>
          </cell>
          <cell r="S3393" t="str">
            <v>Так</v>
          </cell>
          <cell r="T3393" t="str">
            <v>Так</v>
          </cell>
        </row>
        <row r="3394">
          <cell r="B3394" t="str">
            <v>173360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Q3394">
            <v>0</v>
          </cell>
          <cell r="R3394">
            <v>0</v>
          </cell>
          <cell r="S3394" t="str">
            <v>Так</v>
          </cell>
          <cell r="T3394" t="str">
            <v>Так</v>
          </cell>
        </row>
        <row r="3395">
          <cell r="B3395" t="str">
            <v>173390</v>
          </cell>
          <cell r="L3395">
            <v>62400</v>
          </cell>
          <cell r="M3395">
            <v>865</v>
          </cell>
          <cell r="N3395">
            <v>0</v>
          </cell>
          <cell r="O3395">
            <v>0</v>
          </cell>
          <cell r="Q3395">
            <v>0</v>
          </cell>
          <cell r="R3395">
            <v>0</v>
          </cell>
          <cell r="S3395" t="str">
            <v>Так</v>
          </cell>
          <cell r="T3395" t="str">
            <v>Так</v>
          </cell>
        </row>
        <row r="3396">
          <cell r="B3396" t="str">
            <v>173395</v>
          </cell>
          <cell r="L3396">
            <v>-14479</v>
          </cell>
          <cell r="M3396">
            <v>-5173</v>
          </cell>
          <cell r="N3396">
            <v>0</v>
          </cell>
          <cell r="O3396">
            <v>0</v>
          </cell>
          <cell r="Q3396">
            <v>0</v>
          </cell>
          <cell r="R3396">
            <v>0</v>
          </cell>
          <cell r="S3396" t="str">
            <v>Так</v>
          </cell>
          <cell r="T3396" t="str">
            <v>Так</v>
          </cell>
        </row>
        <row r="3397">
          <cell r="B3397" t="str">
            <v>173400</v>
          </cell>
          <cell r="L3397">
            <v>45</v>
          </cell>
          <cell r="M3397">
            <v>2391</v>
          </cell>
          <cell r="N3397">
            <v>0</v>
          </cell>
          <cell r="O3397">
            <v>0</v>
          </cell>
          <cell r="Q3397">
            <v>0</v>
          </cell>
          <cell r="R3397">
            <v>0</v>
          </cell>
          <cell r="S3397" t="str">
            <v>Так</v>
          </cell>
          <cell r="T3397" t="str">
            <v>Так</v>
          </cell>
        </row>
        <row r="3398">
          <cell r="B3398" t="str">
            <v>173405</v>
          </cell>
          <cell r="L3398">
            <v>5294</v>
          </cell>
          <cell r="M3398">
            <v>5324</v>
          </cell>
          <cell r="N3398">
            <v>0</v>
          </cell>
          <cell r="O3398">
            <v>0</v>
          </cell>
          <cell r="Q3398">
            <v>0</v>
          </cell>
          <cell r="R3398">
            <v>0</v>
          </cell>
          <cell r="S3398" t="str">
            <v>Так</v>
          </cell>
          <cell r="T3398" t="str">
            <v>Так</v>
          </cell>
        </row>
        <row r="3399">
          <cell r="B3399" t="str">
            <v>173410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Q3399">
            <v>0</v>
          </cell>
          <cell r="R3399">
            <v>0</v>
          </cell>
          <cell r="S3399" t="str">
            <v>Так</v>
          </cell>
          <cell r="T3399" t="str">
            <v>Так</v>
          </cell>
        </row>
        <row r="3400">
          <cell r="B3400" t="str">
            <v>173415</v>
          </cell>
          <cell r="L3400">
            <v>5339</v>
          </cell>
          <cell r="M3400">
            <v>7715</v>
          </cell>
          <cell r="N3400">
            <v>0</v>
          </cell>
          <cell r="O3400">
            <v>0</v>
          </cell>
          <cell r="Q3400">
            <v>0</v>
          </cell>
          <cell r="R3400">
            <v>0</v>
          </cell>
          <cell r="S3400" t="str">
            <v>Так</v>
          </cell>
          <cell r="T3400" t="str">
            <v>Так</v>
          </cell>
        </row>
        <row r="3401">
          <cell r="B3401" t="str">
            <v>17</v>
          </cell>
          <cell r="N3401">
            <v>0</v>
          </cell>
          <cell r="O3401">
            <v>0</v>
          </cell>
        </row>
        <row r="3402">
          <cell r="B3402" t="str">
            <v>17</v>
          </cell>
          <cell r="N3402">
            <v>0</v>
          </cell>
          <cell r="O3402">
            <v>0</v>
          </cell>
        </row>
        <row r="3403">
          <cell r="B3403" t="str">
            <v>17</v>
          </cell>
          <cell r="N3403">
            <v>0</v>
          </cell>
          <cell r="O3403">
            <v>0</v>
          </cell>
        </row>
        <row r="3404">
          <cell r="B3404" t="str">
            <v>17</v>
          </cell>
          <cell r="N3404">
            <v>0</v>
          </cell>
          <cell r="O3404">
            <v>0</v>
          </cell>
        </row>
        <row r="3405">
          <cell r="B3405" t="str">
            <v>17</v>
          </cell>
          <cell r="N3405">
            <v>0</v>
          </cell>
          <cell r="O3405">
            <v>0</v>
          </cell>
        </row>
        <row r="3406">
          <cell r="B3406" t="str">
            <v>17</v>
          </cell>
          <cell r="N3406">
            <v>0</v>
          </cell>
          <cell r="O3406">
            <v>0</v>
          </cell>
        </row>
        <row r="3407">
          <cell r="B3407" t="str">
            <v>17</v>
          </cell>
          <cell r="N3407">
            <v>0</v>
          </cell>
          <cell r="O3407">
            <v>0</v>
          </cell>
        </row>
        <row r="3408">
          <cell r="B3408" t="str">
            <v>17</v>
          </cell>
          <cell r="N3408">
            <v>0</v>
          </cell>
          <cell r="O3408">
            <v>0</v>
          </cell>
        </row>
        <row r="3409">
          <cell r="B3409" t="str">
            <v>17</v>
          </cell>
          <cell r="N3409">
            <v>0</v>
          </cell>
          <cell r="O3409">
            <v>0</v>
          </cell>
        </row>
        <row r="3410">
          <cell r="N3410">
            <v>0</v>
          </cell>
          <cell r="O3410">
            <v>0</v>
          </cell>
        </row>
        <row r="3411">
          <cell r="B3411" t="str">
            <v>18</v>
          </cell>
          <cell r="N3411">
            <v>0</v>
          </cell>
          <cell r="O3411">
            <v>0</v>
          </cell>
        </row>
        <row r="3412">
          <cell r="B3412" t="str">
            <v>181000</v>
          </cell>
          <cell r="L3412">
            <v>2</v>
          </cell>
          <cell r="M3412">
            <v>1</v>
          </cell>
          <cell r="N3412">
            <v>0</v>
          </cell>
          <cell r="O3412">
            <v>0</v>
          </cell>
          <cell r="Q3412">
            <v>0</v>
          </cell>
          <cell r="R3412">
            <v>0</v>
          </cell>
          <cell r="S3412" t="str">
            <v>Так</v>
          </cell>
          <cell r="T3412" t="str">
            <v>Так</v>
          </cell>
        </row>
        <row r="3413">
          <cell r="B3413" t="str">
            <v>181001</v>
          </cell>
          <cell r="L3413">
            <v>36</v>
          </cell>
          <cell r="M3413">
            <v>35</v>
          </cell>
          <cell r="N3413">
            <v>0</v>
          </cell>
          <cell r="O3413">
            <v>0</v>
          </cell>
          <cell r="Q3413">
            <v>0</v>
          </cell>
          <cell r="R3413">
            <v>0</v>
          </cell>
          <cell r="S3413" t="str">
            <v>Так</v>
          </cell>
          <cell r="T3413" t="str">
            <v>Так</v>
          </cell>
        </row>
        <row r="3414">
          <cell r="B3414" t="str">
            <v>181002</v>
          </cell>
          <cell r="L3414">
            <v>-34</v>
          </cell>
          <cell r="M3414">
            <v>-34</v>
          </cell>
          <cell r="N3414">
            <v>0</v>
          </cell>
          <cell r="O3414">
            <v>0</v>
          </cell>
          <cell r="Q3414">
            <v>0</v>
          </cell>
          <cell r="R3414">
            <v>0</v>
          </cell>
          <cell r="S3414" t="str">
            <v>Так</v>
          </cell>
          <cell r="T3414" t="str">
            <v>Так</v>
          </cell>
        </row>
        <row r="3415">
          <cell r="B3415" t="str">
            <v>181005</v>
          </cell>
          <cell r="L3415">
            <v>1323</v>
          </cell>
          <cell r="M3415">
            <v>1323</v>
          </cell>
          <cell r="N3415">
            <v>0</v>
          </cell>
          <cell r="O3415">
            <v>0</v>
          </cell>
          <cell r="Q3415">
            <v>0</v>
          </cell>
          <cell r="R3415">
            <v>0</v>
          </cell>
          <cell r="S3415" t="str">
            <v>Так</v>
          </cell>
          <cell r="T3415" t="str">
            <v>Так</v>
          </cell>
        </row>
        <row r="3416">
          <cell r="B3416" t="str">
            <v>181010</v>
          </cell>
          <cell r="L3416">
            <v>45397</v>
          </cell>
          <cell r="M3416">
            <v>41267</v>
          </cell>
          <cell r="N3416">
            <v>0</v>
          </cell>
          <cell r="O3416">
            <v>0</v>
          </cell>
          <cell r="Q3416">
            <v>0</v>
          </cell>
          <cell r="R3416">
            <v>0</v>
          </cell>
          <cell r="S3416" t="str">
            <v>Так</v>
          </cell>
          <cell r="T3416" t="str">
            <v>Так</v>
          </cell>
        </row>
        <row r="3417">
          <cell r="B3417" t="str">
            <v>181011</v>
          </cell>
          <cell r="L3417">
            <v>78204</v>
          </cell>
          <cell r="M3417">
            <v>75011</v>
          </cell>
          <cell r="N3417">
            <v>0</v>
          </cell>
          <cell r="O3417">
            <v>0</v>
          </cell>
          <cell r="Q3417">
            <v>0</v>
          </cell>
          <cell r="R3417">
            <v>0</v>
          </cell>
          <cell r="S3417" t="str">
            <v>Так</v>
          </cell>
          <cell r="T3417" t="str">
            <v>Так</v>
          </cell>
        </row>
        <row r="3418">
          <cell r="B3418" t="str">
            <v>181012</v>
          </cell>
          <cell r="L3418">
            <v>-32807</v>
          </cell>
          <cell r="M3418">
            <v>-33744</v>
          </cell>
          <cell r="N3418">
            <v>0</v>
          </cell>
          <cell r="O3418">
            <v>0</v>
          </cell>
          <cell r="Q3418">
            <v>0</v>
          </cell>
          <cell r="R3418">
            <v>0</v>
          </cell>
          <cell r="S3418" t="str">
            <v>Так</v>
          </cell>
          <cell r="T3418" t="str">
            <v>Так</v>
          </cell>
        </row>
        <row r="3419">
          <cell r="B3419" t="str">
            <v>181015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Q3419">
            <v>0</v>
          </cell>
          <cell r="R3419">
            <v>0</v>
          </cell>
          <cell r="S3419" t="str">
            <v>Так</v>
          </cell>
          <cell r="T3419" t="str">
            <v>Так</v>
          </cell>
        </row>
        <row r="3420">
          <cell r="B3420" t="str">
            <v>181016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Q3420">
            <v>0</v>
          </cell>
          <cell r="R3420">
            <v>0</v>
          </cell>
          <cell r="S3420" t="str">
            <v>Так</v>
          </cell>
          <cell r="T3420" t="str">
            <v>Так</v>
          </cell>
        </row>
        <row r="3421">
          <cell r="B3421" t="str">
            <v>181017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Q3421">
            <v>0</v>
          </cell>
          <cell r="R3421">
            <v>0</v>
          </cell>
          <cell r="S3421" t="str">
            <v>Так</v>
          </cell>
          <cell r="T3421" t="str">
            <v>Так</v>
          </cell>
        </row>
        <row r="3422">
          <cell r="B3422" t="str">
            <v>181020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Q3422">
            <v>0</v>
          </cell>
          <cell r="R3422">
            <v>0</v>
          </cell>
          <cell r="S3422" t="str">
            <v>Так</v>
          </cell>
          <cell r="T3422" t="str">
            <v>Так</v>
          </cell>
        </row>
        <row r="3423">
          <cell r="B3423" t="str">
            <v>181021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Q3423">
            <v>0</v>
          </cell>
          <cell r="R3423">
            <v>0</v>
          </cell>
          <cell r="S3423" t="str">
            <v>Так</v>
          </cell>
          <cell r="T3423" t="str">
            <v>Так</v>
          </cell>
        </row>
        <row r="3424">
          <cell r="B3424" t="str">
            <v>181022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Q3424">
            <v>0</v>
          </cell>
          <cell r="R3424">
            <v>0</v>
          </cell>
          <cell r="S3424" t="str">
            <v>Так</v>
          </cell>
          <cell r="T3424" t="str">
            <v>Так</v>
          </cell>
        </row>
        <row r="3425">
          <cell r="B3425" t="str">
            <v>181030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Q3425">
            <v>0</v>
          </cell>
          <cell r="R3425">
            <v>0</v>
          </cell>
          <cell r="S3425" t="str">
            <v>Так</v>
          </cell>
          <cell r="T3425" t="str">
            <v>Так</v>
          </cell>
        </row>
        <row r="3426">
          <cell r="B3426" t="str">
            <v>181035</v>
          </cell>
          <cell r="L3426">
            <v>47613</v>
          </cell>
          <cell r="M3426">
            <v>48868</v>
          </cell>
          <cell r="N3426">
            <v>0</v>
          </cell>
          <cell r="O3426">
            <v>0</v>
          </cell>
          <cell r="Q3426">
            <v>0</v>
          </cell>
          <cell r="R3426">
            <v>0</v>
          </cell>
          <cell r="S3426" t="str">
            <v>Так</v>
          </cell>
          <cell r="T3426" t="str">
            <v>Так</v>
          </cell>
        </row>
        <row r="3427">
          <cell r="B3427" t="str">
            <v>181040</v>
          </cell>
          <cell r="L3427">
            <v>352475</v>
          </cell>
          <cell r="M3427">
            <v>356700</v>
          </cell>
          <cell r="N3427">
            <v>0</v>
          </cell>
          <cell r="O3427">
            <v>0</v>
          </cell>
          <cell r="Q3427">
            <v>0</v>
          </cell>
          <cell r="R3427">
            <v>0</v>
          </cell>
          <cell r="S3427" t="str">
            <v>Так</v>
          </cell>
          <cell r="T3427" t="str">
            <v>Так</v>
          </cell>
        </row>
        <row r="3428">
          <cell r="B3428" t="str">
            <v>181045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Q3428">
            <v>0</v>
          </cell>
          <cell r="R3428">
            <v>0</v>
          </cell>
          <cell r="S3428" t="str">
            <v>Так</v>
          </cell>
          <cell r="T3428" t="str">
            <v>Так</v>
          </cell>
        </row>
        <row r="3429">
          <cell r="B3429" t="str">
            <v>181050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Q3429">
            <v>0</v>
          </cell>
          <cell r="R3429">
            <v>0</v>
          </cell>
          <cell r="S3429" t="str">
            <v>Так</v>
          </cell>
          <cell r="T3429" t="str">
            <v>Так</v>
          </cell>
        </row>
        <row r="3430">
          <cell r="B3430" t="str">
            <v>181060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Q3430">
            <v>0</v>
          </cell>
          <cell r="R3430">
            <v>0</v>
          </cell>
          <cell r="S3430" t="str">
            <v>Так</v>
          </cell>
          <cell r="T3430" t="str">
            <v>Так</v>
          </cell>
        </row>
        <row r="3431">
          <cell r="B3431" t="str">
            <v>181065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Q3431">
            <v>0</v>
          </cell>
          <cell r="R3431">
            <v>0</v>
          </cell>
          <cell r="S3431" t="str">
            <v>Так</v>
          </cell>
          <cell r="T3431" t="str">
            <v>Так</v>
          </cell>
        </row>
        <row r="3432">
          <cell r="B3432" t="str">
            <v>181090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Q3432">
            <v>0</v>
          </cell>
          <cell r="R3432">
            <v>0</v>
          </cell>
          <cell r="S3432" t="str">
            <v>Так</v>
          </cell>
          <cell r="T3432" t="str">
            <v>Так</v>
          </cell>
        </row>
        <row r="3433">
          <cell r="B3433" t="str">
            <v>181095</v>
          </cell>
          <cell r="L3433">
            <v>446810</v>
          </cell>
          <cell r="M3433">
            <v>448159</v>
          </cell>
          <cell r="N3433">
            <v>0</v>
          </cell>
          <cell r="O3433">
            <v>0</v>
          </cell>
          <cell r="Q3433">
            <v>0</v>
          </cell>
          <cell r="R3433">
            <v>0</v>
          </cell>
          <cell r="S3433" t="str">
            <v>Так</v>
          </cell>
          <cell r="T3433" t="str">
            <v>Так</v>
          </cell>
        </row>
        <row r="3434">
          <cell r="B3434" t="str">
            <v>181100</v>
          </cell>
          <cell r="L3434">
            <v>830</v>
          </cell>
          <cell r="M3434">
            <v>128</v>
          </cell>
          <cell r="N3434">
            <v>0</v>
          </cell>
          <cell r="O3434">
            <v>0</v>
          </cell>
          <cell r="Q3434">
            <v>0</v>
          </cell>
          <cell r="R3434">
            <v>0</v>
          </cell>
          <cell r="S3434" t="str">
            <v>Так</v>
          </cell>
          <cell r="T3434" t="str">
            <v>Так</v>
          </cell>
        </row>
        <row r="3435">
          <cell r="B3435" t="str">
            <v>181101</v>
          </cell>
          <cell r="L3435">
            <v>97</v>
          </cell>
          <cell r="M3435">
            <v>128</v>
          </cell>
          <cell r="N3435">
            <v>0</v>
          </cell>
          <cell r="O3435">
            <v>0</v>
          </cell>
          <cell r="Q3435">
            <v>0</v>
          </cell>
          <cell r="R3435">
            <v>0</v>
          </cell>
          <cell r="S3435" t="str">
            <v>Так</v>
          </cell>
          <cell r="T3435" t="str">
            <v>Так</v>
          </cell>
        </row>
        <row r="3436">
          <cell r="B3436" t="str">
            <v>181102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Q3436">
            <v>0</v>
          </cell>
          <cell r="R3436">
            <v>0</v>
          </cell>
          <cell r="S3436" t="str">
            <v>Так</v>
          </cell>
          <cell r="T3436" t="str">
            <v>Так</v>
          </cell>
        </row>
        <row r="3437">
          <cell r="B3437" t="str">
            <v>181103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Q3437">
            <v>0</v>
          </cell>
          <cell r="R3437">
            <v>0</v>
          </cell>
          <cell r="S3437" t="str">
            <v>Так</v>
          </cell>
          <cell r="T3437" t="str">
            <v>Так</v>
          </cell>
        </row>
        <row r="3438">
          <cell r="B3438" t="str">
            <v>181104</v>
          </cell>
          <cell r="L3438">
            <v>733</v>
          </cell>
          <cell r="M3438">
            <v>0</v>
          </cell>
          <cell r="N3438">
            <v>0</v>
          </cell>
          <cell r="O3438">
            <v>0</v>
          </cell>
          <cell r="Q3438">
            <v>0</v>
          </cell>
          <cell r="R3438">
            <v>0</v>
          </cell>
          <cell r="S3438" t="str">
            <v>Так</v>
          </cell>
          <cell r="T3438" t="str">
            <v>Так</v>
          </cell>
        </row>
        <row r="3439">
          <cell r="B3439" t="str">
            <v>181110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Q3439">
            <v>0</v>
          </cell>
          <cell r="R3439">
            <v>0</v>
          </cell>
          <cell r="S3439" t="str">
            <v>Так</v>
          </cell>
          <cell r="T3439" t="str">
            <v>Так</v>
          </cell>
        </row>
        <row r="3440">
          <cell r="B3440" t="str">
            <v>181115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Q3440">
            <v>0</v>
          </cell>
          <cell r="R3440">
            <v>0</v>
          </cell>
          <cell r="S3440" t="str">
            <v>Так</v>
          </cell>
          <cell r="T3440" t="str">
            <v>Так</v>
          </cell>
        </row>
        <row r="3441">
          <cell r="B3441" t="str">
            <v>181120</v>
          </cell>
          <cell r="L3441">
            <v>70609</v>
          </cell>
          <cell r="M3441">
            <v>77973</v>
          </cell>
          <cell r="N3441">
            <v>0</v>
          </cell>
          <cell r="O3441">
            <v>0</v>
          </cell>
          <cell r="Q3441">
            <v>0</v>
          </cell>
          <cell r="R3441">
            <v>0</v>
          </cell>
          <cell r="S3441" t="str">
            <v>Так</v>
          </cell>
          <cell r="T3441" t="str">
            <v>Так</v>
          </cell>
        </row>
        <row r="3442">
          <cell r="B3442" t="str">
            <v>181125</v>
          </cell>
          <cell r="L3442">
            <v>23140</v>
          </cell>
          <cell r="M3442">
            <v>29657</v>
          </cell>
          <cell r="N3442">
            <v>0</v>
          </cell>
          <cell r="O3442">
            <v>0</v>
          </cell>
          <cell r="Q3442">
            <v>0</v>
          </cell>
          <cell r="R3442">
            <v>0</v>
          </cell>
          <cell r="S3442" t="str">
            <v>Так</v>
          </cell>
          <cell r="T3442" t="str">
            <v>Так</v>
          </cell>
        </row>
        <row r="3443">
          <cell r="B3443" t="str">
            <v>181130</v>
          </cell>
          <cell r="L3443">
            <v>2878</v>
          </cell>
          <cell r="M3443">
            <v>7371</v>
          </cell>
          <cell r="N3443">
            <v>0</v>
          </cell>
          <cell r="O3443">
            <v>0</v>
          </cell>
          <cell r="Q3443">
            <v>0</v>
          </cell>
          <cell r="R3443">
            <v>0</v>
          </cell>
          <cell r="S3443" t="str">
            <v>Так</v>
          </cell>
          <cell r="T3443" t="str">
            <v>Так</v>
          </cell>
        </row>
        <row r="3444">
          <cell r="B3444" t="str">
            <v>181135</v>
          </cell>
          <cell r="L3444">
            <v>583</v>
          </cell>
          <cell r="M3444">
            <v>203</v>
          </cell>
          <cell r="N3444">
            <v>0</v>
          </cell>
          <cell r="O3444">
            <v>0</v>
          </cell>
          <cell r="Q3444">
            <v>0</v>
          </cell>
          <cell r="R3444">
            <v>0</v>
          </cell>
          <cell r="S3444" t="str">
            <v>Так</v>
          </cell>
          <cell r="T3444" t="str">
            <v>Так</v>
          </cell>
        </row>
        <row r="3445">
          <cell r="B3445" t="str">
            <v>181136</v>
          </cell>
          <cell r="L3445">
            <v>0</v>
          </cell>
          <cell r="M3445">
            <v>198</v>
          </cell>
          <cell r="N3445">
            <v>0</v>
          </cell>
          <cell r="O3445">
            <v>0</v>
          </cell>
          <cell r="Q3445">
            <v>0</v>
          </cell>
          <cell r="R3445">
            <v>0</v>
          </cell>
          <cell r="S3445" t="str">
            <v>Так</v>
          </cell>
          <cell r="T3445" t="str">
            <v>Так</v>
          </cell>
        </row>
        <row r="3446">
          <cell r="B3446" t="str">
            <v>181140</v>
          </cell>
          <cell r="L3446">
            <v>120</v>
          </cell>
          <cell r="M3446">
            <v>115</v>
          </cell>
          <cell r="N3446">
            <v>0</v>
          </cell>
          <cell r="O3446">
            <v>0</v>
          </cell>
          <cell r="Q3446">
            <v>0</v>
          </cell>
          <cell r="R3446">
            <v>0</v>
          </cell>
          <cell r="S3446" t="str">
            <v>Так</v>
          </cell>
          <cell r="T3446" t="str">
            <v>Так</v>
          </cell>
        </row>
        <row r="3447">
          <cell r="B3447" t="str">
            <v>181145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Q3447">
            <v>0</v>
          </cell>
          <cell r="R3447">
            <v>0</v>
          </cell>
          <cell r="S3447" t="str">
            <v>Так</v>
          </cell>
          <cell r="T3447" t="str">
            <v>Так</v>
          </cell>
        </row>
        <row r="3448">
          <cell r="B3448" t="str">
            <v>181155</v>
          </cell>
          <cell r="L3448">
            <v>4690</v>
          </cell>
          <cell r="M3448">
            <v>5320</v>
          </cell>
          <cell r="N3448">
            <v>0</v>
          </cell>
          <cell r="O3448">
            <v>0</v>
          </cell>
          <cell r="Q3448">
            <v>0</v>
          </cell>
          <cell r="R3448">
            <v>0</v>
          </cell>
          <cell r="S3448" t="str">
            <v>Так</v>
          </cell>
          <cell r="T3448" t="str">
            <v>Так</v>
          </cell>
        </row>
        <row r="3449">
          <cell r="B3449" t="str">
            <v>181160</v>
          </cell>
          <cell r="L3449">
            <v>941435</v>
          </cell>
          <cell r="M3449">
            <v>870822</v>
          </cell>
          <cell r="N3449">
            <v>0</v>
          </cell>
          <cell r="O3449">
            <v>0</v>
          </cell>
          <cell r="Q3449">
            <v>0</v>
          </cell>
          <cell r="R3449">
            <v>0</v>
          </cell>
          <cell r="S3449" t="str">
            <v>Так</v>
          </cell>
          <cell r="T3449" t="str">
            <v>Так</v>
          </cell>
        </row>
        <row r="3450">
          <cell r="B3450" t="str">
            <v>181165</v>
          </cell>
          <cell r="L3450">
            <v>6278</v>
          </cell>
          <cell r="M3450">
            <v>3577</v>
          </cell>
          <cell r="N3450">
            <v>0</v>
          </cell>
          <cell r="O3450">
            <v>0</v>
          </cell>
          <cell r="Q3450">
            <v>0</v>
          </cell>
          <cell r="R3450">
            <v>0</v>
          </cell>
          <cell r="S3450" t="str">
            <v>Так</v>
          </cell>
          <cell r="T3450" t="str">
            <v>Так</v>
          </cell>
        </row>
        <row r="3451">
          <cell r="B3451" t="str">
            <v>181166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Q3451">
            <v>0</v>
          </cell>
          <cell r="R3451">
            <v>0</v>
          </cell>
          <cell r="S3451" t="str">
            <v>Так</v>
          </cell>
          <cell r="T3451" t="str">
            <v>Так</v>
          </cell>
        </row>
        <row r="3452">
          <cell r="B3452" t="str">
            <v>181167</v>
          </cell>
          <cell r="L3452">
            <v>6278</v>
          </cell>
          <cell r="M3452">
            <v>3577</v>
          </cell>
          <cell r="N3452">
            <v>0</v>
          </cell>
          <cell r="O3452">
            <v>0</v>
          </cell>
          <cell r="Q3452">
            <v>0</v>
          </cell>
          <cell r="R3452">
            <v>0</v>
          </cell>
          <cell r="S3452" t="str">
            <v>Так</v>
          </cell>
          <cell r="T3452" t="str">
            <v>Так</v>
          </cell>
        </row>
        <row r="3453">
          <cell r="B3453" t="str">
            <v>181170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Q3453">
            <v>0</v>
          </cell>
          <cell r="R3453">
            <v>0</v>
          </cell>
          <cell r="S3453" t="str">
            <v>Так</v>
          </cell>
          <cell r="T3453" t="str">
            <v>Так</v>
          </cell>
        </row>
        <row r="3454">
          <cell r="B3454" t="str">
            <v>181180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Q3454">
            <v>0</v>
          </cell>
          <cell r="R3454">
            <v>0</v>
          </cell>
          <cell r="S3454" t="str">
            <v>Так</v>
          </cell>
          <cell r="T3454" t="str">
            <v>Так</v>
          </cell>
        </row>
        <row r="3455">
          <cell r="B3455" t="str">
            <v>181181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Q3455">
            <v>0</v>
          </cell>
          <cell r="R3455">
            <v>0</v>
          </cell>
          <cell r="S3455" t="str">
            <v>Так</v>
          </cell>
          <cell r="T3455" t="str">
            <v>Так</v>
          </cell>
        </row>
        <row r="3456">
          <cell r="B3456" t="str">
            <v>181182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Q3456">
            <v>0</v>
          </cell>
          <cell r="R3456">
            <v>0</v>
          </cell>
          <cell r="S3456" t="str">
            <v>Так</v>
          </cell>
          <cell r="T3456" t="str">
            <v>Так</v>
          </cell>
        </row>
        <row r="3457">
          <cell r="B3457" t="str">
            <v>181183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Q3457">
            <v>0</v>
          </cell>
          <cell r="R3457">
            <v>0</v>
          </cell>
          <cell r="S3457" t="str">
            <v>Так</v>
          </cell>
          <cell r="T3457" t="str">
            <v>Так</v>
          </cell>
        </row>
        <row r="3458">
          <cell r="B3458" t="str">
            <v>181184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Q3458">
            <v>0</v>
          </cell>
          <cell r="R3458">
            <v>0</v>
          </cell>
          <cell r="S3458" t="str">
            <v>Так</v>
          </cell>
          <cell r="T3458" t="str">
            <v>Так</v>
          </cell>
        </row>
        <row r="3459">
          <cell r="B3459" t="str">
            <v>181190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Q3459">
            <v>0</v>
          </cell>
          <cell r="R3459">
            <v>0</v>
          </cell>
          <cell r="S3459" t="str">
            <v>Так</v>
          </cell>
          <cell r="T3459" t="str">
            <v>Так</v>
          </cell>
        </row>
        <row r="3460">
          <cell r="B3460" t="str">
            <v>181195</v>
          </cell>
          <cell r="L3460">
            <v>1050563</v>
          </cell>
          <cell r="M3460">
            <v>995166</v>
          </cell>
          <cell r="N3460">
            <v>0</v>
          </cell>
          <cell r="O3460">
            <v>0</v>
          </cell>
          <cell r="Q3460">
            <v>0</v>
          </cell>
          <cell r="R3460">
            <v>0</v>
          </cell>
          <cell r="S3460" t="str">
            <v>Так</v>
          </cell>
          <cell r="T3460" t="str">
            <v>Так</v>
          </cell>
        </row>
        <row r="3461">
          <cell r="B3461" t="str">
            <v>181200</v>
          </cell>
          <cell r="L3461">
            <v>235262</v>
          </cell>
          <cell r="M3461">
            <v>47588</v>
          </cell>
          <cell r="N3461">
            <v>0</v>
          </cell>
          <cell r="O3461">
            <v>0</v>
          </cell>
          <cell r="Q3461">
            <v>0</v>
          </cell>
          <cell r="R3461">
            <v>0</v>
          </cell>
          <cell r="S3461" t="str">
            <v>Так</v>
          </cell>
          <cell r="T3461" t="str">
            <v>Так</v>
          </cell>
        </row>
        <row r="3462">
          <cell r="B3462" t="str">
            <v>181300</v>
          </cell>
          <cell r="L3462">
            <v>1732635</v>
          </cell>
          <cell r="M3462">
            <v>1490913</v>
          </cell>
          <cell r="N3462">
            <v>0</v>
          </cell>
          <cell r="O3462">
            <v>0</v>
          </cell>
          <cell r="Q3462">
            <v>0</v>
          </cell>
          <cell r="R3462">
            <v>0</v>
          </cell>
          <cell r="S3462" t="str">
            <v>Так</v>
          </cell>
          <cell r="T3462" t="str">
            <v>Так</v>
          </cell>
        </row>
        <row r="3463">
          <cell r="B3463" t="str">
            <v>181400</v>
          </cell>
          <cell r="L3463">
            <v>500000</v>
          </cell>
          <cell r="M3463">
            <v>500000</v>
          </cell>
          <cell r="N3463">
            <v>0</v>
          </cell>
          <cell r="O3463">
            <v>0</v>
          </cell>
          <cell r="Q3463">
            <v>0</v>
          </cell>
          <cell r="R3463">
            <v>0</v>
          </cell>
          <cell r="S3463" t="str">
            <v>Так</v>
          </cell>
          <cell r="T3463" t="str">
            <v>Так</v>
          </cell>
        </row>
        <row r="3464">
          <cell r="B3464" t="str">
            <v>181405</v>
          </cell>
          <cell r="L3464">
            <v>199579</v>
          </cell>
          <cell r="M3464">
            <v>29231</v>
          </cell>
          <cell r="N3464">
            <v>0</v>
          </cell>
          <cell r="O3464">
            <v>0</v>
          </cell>
          <cell r="Q3464">
            <v>0</v>
          </cell>
          <cell r="R3464">
            <v>0</v>
          </cell>
          <cell r="S3464" t="str">
            <v>Так</v>
          </cell>
          <cell r="T3464" t="str">
            <v>Так</v>
          </cell>
        </row>
        <row r="3465">
          <cell r="B3465" t="str">
            <v>181410</v>
          </cell>
          <cell r="L3465">
            <v>52682</v>
          </cell>
          <cell r="M3465">
            <v>52682</v>
          </cell>
          <cell r="N3465">
            <v>0</v>
          </cell>
          <cell r="O3465">
            <v>0</v>
          </cell>
          <cell r="Q3465">
            <v>0</v>
          </cell>
          <cell r="R3465">
            <v>0</v>
          </cell>
          <cell r="S3465" t="str">
            <v>Так</v>
          </cell>
          <cell r="T3465" t="str">
            <v>Так</v>
          </cell>
        </row>
        <row r="3466">
          <cell r="B3466" t="str">
            <v>181411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Q3466">
            <v>0</v>
          </cell>
          <cell r="R3466">
            <v>0</v>
          </cell>
          <cell r="S3466" t="str">
            <v>Так</v>
          </cell>
          <cell r="T3466" t="str">
            <v>Так</v>
          </cell>
        </row>
        <row r="3467">
          <cell r="B3467" t="str">
            <v>181412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Q3467">
            <v>0</v>
          </cell>
          <cell r="R3467">
            <v>0</v>
          </cell>
          <cell r="S3467" t="str">
            <v>Так</v>
          </cell>
          <cell r="T3467" t="str">
            <v>Так</v>
          </cell>
        </row>
        <row r="3468">
          <cell r="B3468" t="str">
            <v>181415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Q3468">
            <v>0</v>
          </cell>
          <cell r="R3468">
            <v>0</v>
          </cell>
          <cell r="S3468" t="str">
            <v>Так</v>
          </cell>
          <cell r="T3468" t="str">
            <v>Так</v>
          </cell>
        </row>
        <row r="3469">
          <cell r="B3469" t="str">
            <v>181420</v>
          </cell>
          <cell r="L3469">
            <v>-249489</v>
          </cell>
          <cell r="M3469">
            <v>-1151016</v>
          </cell>
          <cell r="N3469">
            <v>0</v>
          </cell>
          <cell r="O3469">
            <v>0</v>
          </cell>
          <cell r="Q3469">
            <v>0</v>
          </cell>
          <cell r="R3469">
            <v>0</v>
          </cell>
          <cell r="S3469" t="str">
            <v>Так</v>
          </cell>
          <cell r="T3469" t="str">
            <v>Так</v>
          </cell>
        </row>
        <row r="3470">
          <cell r="B3470" t="str">
            <v>18(1420)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Q3470">
            <v>0</v>
          </cell>
          <cell r="R3470">
            <v>0</v>
          </cell>
          <cell r="S3470" t="str">
            <v>Так</v>
          </cell>
          <cell r="T3470" t="str">
            <v>Так</v>
          </cell>
        </row>
        <row r="3471">
          <cell r="B3471" t="str">
            <v>181425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Q3471">
            <v>0</v>
          </cell>
          <cell r="R3471">
            <v>0</v>
          </cell>
          <cell r="S3471" t="str">
            <v>Так</v>
          </cell>
          <cell r="T3471" t="str">
            <v>Так</v>
          </cell>
        </row>
        <row r="3472">
          <cell r="B3472" t="str">
            <v>181430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Q3472">
            <v>0</v>
          </cell>
          <cell r="R3472">
            <v>0</v>
          </cell>
          <cell r="S3472" t="str">
            <v>Так</v>
          </cell>
          <cell r="T3472" t="str">
            <v>Так</v>
          </cell>
        </row>
        <row r="3473">
          <cell r="B3473" t="str">
            <v>181435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Q3473">
            <v>0</v>
          </cell>
          <cell r="R3473">
            <v>0</v>
          </cell>
          <cell r="S3473" t="str">
            <v>Так</v>
          </cell>
          <cell r="T3473" t="str">
            <v>Так</v>
          </cell>
        </row>
        <row r="3474">
          <cell r="B3474" t="str">
            <v>181495</v>
          </cell>
          <cell r="L3474">
            <v>502772</v>
          </cell>
          <cell r="M3474">
            <v>-569103</v>
          </cell>
          <cell r="N3474">
            <v>0</v>
          </cell>
          <cell r="O3474">
            <v>0</v>
          </cell>
          <cell r="Q3474">
            <v>0</v>
          </cell>
          <cell r="R3474">
            <v>0</v>
          </cell>
          <cell r="S3474" t="str">
            <v>Так</v>
          </cell>
          <cell r="T3474" t="str">
            <v>Так</v>
          </cell>
        </row>
        <row r="3475">
          <cell r="B3475" t="str">
            <v>181500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Q3475">
            <v>0</v>
          </cell>
          <cell r="R3475">
            <v>0</v>
          </cell>
          <cell r="S3475" t="str">
            <v>Так</v>
          </cell>
          <cell r="T3475" t="str">
            <v>Так</v>
          </cell>
        </row>
        <row r="3476">
          <cell r="B3476" t="str">
            <v>181505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Q3476">
            <v>0</v>
          </cell>
          <cell r="R3476">
            <v>0</v>
          </cell>
          <cell r="S3476" t="str">
            <v>Так</v>
          </cell>
          <cell r="T3476" t="str">
            <v>Так</v>
          </cell>
        </row>
        <row r="3477">
          <cell r="B3477" t="str">
            <v>181510</v>
          </cell>
          <cell r="L3477">
            <v>768772</v>
          </cell>
          <cell r="M3477">
            <v>1529258</v>
          </cell>
          <cell r="N3477">
            <v>1</v>
          </cell>
          <cell r="O3477">
            <v>1</v>
          </cell>
          <cell r="Q3477">
            <v>768772</v>
          </cell>
          <cell r="R3477">
            <v>1529258</v>
          </cell>
          <cell r="S3477" t="str">
            <v>Так</v>
          </cell>
          <cell r="T3477" t="str">
            <v>Так</v>
          </cell>
        </row>
        <row r="3478">
          <cell r="B3478" t="str">
            <v>181515</v>
          </cell>
          <cell r="L3478">
            <v>380194</v>
          </cell>
          <cell r="M3478">
            <v>360194</v>
          </cell>
          <cell r="N3478">
            <v>0</v>
          </cell>
          <cell r="O3478">
            <v>0</v>
          </cell>
          <cell r="Q3478">
            <v>0</v>
          </cell>
          <cell r="R3478">
            <v>0</v>
          </cell>
          <cell r="S3478" t="str">
            <v>Так</v>
          </cell>
          <cell r="T3478" t="str">
            <v>Так</v>
          </cell>
        </row>
        <row r="3479">
          <cell r="B3479" t="str">
            <v>181520</v>
          </cell>
          <cell r="L3479">
            <v>1695</v>
          </cell>
          <cell r="M3479">
            <v>0</v>
          </cell>
          <cell r="N3479">
            <v>0</v>
          </cell>
          <cell r="O3479">
            <v>0</v>
          </cell>
          <cell r="Q3479">
            <v>0</v>
          </cell>
          <cell r="R3479">
            <v>0</v>
          </cell>
          <cell r="S3479" t="str">
            <v>Так</v>
          </cell>
          <cell r="T3479" t="str">
            <v>Так</v>
          </cell>
        </row>
        <row r="3480">
          <cell r="B3480" t="str">
            <v>181521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Q3480">
            <v>0</v>
          </cell>
          <cell r="R3480">
            <v>0</v>
          </cell>
          <cell r="S3480" t="str">
            <v>Так</v>
          </cell>
          <cell r="T3480" t="str">
            <v>Так</v>
          </cell>
        </row>
        <row r="3481">
          <cell r="B3481" t="str">
            <v>181525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Q3481">
            <v>0</v>
          </cell>
          <cell r="R3481">
            <v>0</v>
          </cell>
          <cell r="S3481" t="str">
            <v>Так</v>
          </cell>
          <cell r="T3481" t="str">
            <v>Так</v>
          </cell>
        </row>
        <row r="3482">
          <cell r="B3482" t="str">
            <v>181526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Q3482">
            <v>0</v>
          </cell>
          <cell r="R3482">
            <v>0</v>
          </cell>
          <cell r="S3482" t="str">
            <v>Так</v>
          </cell>
          <cell r="T3482" t="str">
            <v>Так</v>
          </cell>
        </row>
        <row r="3483">
          <cell r="B3483" t="str">
            <v>181530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Q3483">
            <v>0</v>
          </cell>
          <cell r="R3483">
            <v>0</v>
          </cell>
          <cell r="S3483" t="str">
            <v>Так</v>
          </cell>
          <cell r="T3483" t="str">
            <v>Так</v>
          </cell>
        </row>
        <row r="3484">
          <cell r="B3484" t="str">
            <v>181531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Q3484">
            <v>0</v>
          </cell>
          <cell r="R3484">
            <v>0</v>
          </cell>
          <cell r="S3484" t="str">
            <v>Так</v>
          </cell>
          <cell r="T3484" t="str">
            <v>Так</v>
          </cell>
        </row>
        <row r="3485">
          <cell r="B3485" t="str">
            <v>181532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Q3485">
            <v>0</v>
          </cell>
          <cell r="R3485">
            <v>0</v>
          </cell>
          <cell r="S3485" t="str">
            <v>Так</v>
          </cell>
          <cell r="T3485" t="str">
            <v>Так</v>
          </cell>
        </row>
        <row r="3486">
          <cell r="B3486" t="str">
            <v>181533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Q3486">
            <v>0</v>
          </cell>
          <cell r="R3486">
            <v>0</v>
          </cell>
          <cell r="S3486" t="str">
            <v>Так</v>
          </cell>
          <cell r="T3486" t="str">
            <v>Так</v>
          </cell>
        </row>
        <row r="3487">
          <cell r="B3487" t="str">
            <v>181534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Q3487">
            <v>0</v>
          </cell>
          <cell r="R3487">
            <v>0</v>
          </cell>
          <cell r="S3487" t="str">
            <v>Так</v>
          </cell>
          <cell r="T3487" t="str">
            <v>Так</v>
          </cell>
        </row>
        <row r="3488">
          <cell r="B3488" t="str">
            <v>181535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Q3488">
            <v>0</v>
          </cell>
          <cell r="R3488">
            <v>0</v>
          </cell>
          <cell r="S3488" t="str">
            <v>Так</v>
          </cell>
          <cell r="T3488" t="str">
            <v>Так</v>
          </cell>
        </row>
        <row r="3489">
          <cell r="B3489" t="str">
            <v>181540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Q3489">
            <v>0</v>
          </cell>
          <cell r="R3489">
            <v>0</v>
          </cell>
          <cell r="S3489" t="str">
            <v>Так</v>
          </cell>
          <cell r="T3489" t="str">
            <v>Так</v>
          </cell>
        </row>
        <row r="3490">
          <cell r="B3490" t="str">
            <v>181545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Q3490">
            <v>0</v>
          </cell>
          <cell r="R3490">
            <v>0</v>
          </cell>
          <cell r="S3490" t="str">
            <v>Так</v>
          </cell>
          <cell r="T3490" t="str">
            <v>Так</v>
          </cell>
        </row>
        <row r="3491">
          <cell r="B3491" t="str">
            <v>181595</v>
          </cell>
          <cell r="L3491">
            <v>1150661</v>
          </cell>
          <cell r="M3491">
            <v>1889452</v>
          </cell>
          <cell r="N3491">
            <v>0</v>
          </cell>
          <cell r="O3491">
            <v>0</v>
          </cell>
          <cell r="Q3491">
            <v>0</v>
          </cell>
          <cell r="R3491">
            <v>0</v>
          </cell>
          <cell r="S3491" t="str">
            <v>Так</v>
          </cell>
          <cell r="T3491" t="str">
            <v>Так</v>
          </cell>
        </row>
        <row r="3492">
          <cell r="B3492" t="str">
            <v>181600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Q3492">
            <v>0</v>
          </cell>
          <cell r="R3492">
            <v>0</v>
          </cell>
          <cell r="S3492" t="str">
            <v>Так</v>
          </cell>
          <cell r="T3492" t="str">
            <v>Так</v>
          </cell>
        </row>
        <row r="3493">
          <cell r="B3493" t="str">
            <v>181605</v>
          </cell>
          <cell r="L3493">
            <v>65000</v>
          </cell>
          <cell r="M3493">
            <v>59000</v>
          </cell>
          <cell r="N3493">
            <v>0</v>
          </cell>
          <cell r="O3493">
            <v>0</v>
          </cell>
          <cell r="Q3493">
            <v>0</v>
          </cell>
          <cell r="R3493">
            <v>0</v>
          </cell>
          <cell r="S3493" t="str">
            <v>Так</v>
          </cell>
          <cell r="T3493" t="str">
            <v>Так</v>
          </cell>
        </row>
        <row r="3494">
          <cell r="B3494" t="str">
            <v>181610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Q3494">
            <v>0</v>
          </cell>
          <cell r="R3494">
            <v>0</v>
          </cell>
          <cell r="S3494" t="str">
            <v>Так</v>
          </cell>
          <cell r="T3494" t="str">
            <v>Так</v>
          </cell>
        </row>
        <row r="3495">
          <cell r="B3495" t="str">
            <v>181615</v>
          </cell>
          <cell r="L3495">
            <v>4113</v>
          </cell>
          <cell r="M3495">
            <v>5073</v>
          </cell>
          <cell r="N3495">
            <v>0</v>
          </cell>
          <cell r="O3495">
            <v>0</v>
          </cell>
          <cell r="Q3495">
            <v>0</v>
          </cell>
          <cell r="R3495">
            <v>0</v>
          </cell>
          <cell r="S3495" t="str">
            <v>Так</v>
          </cell>
          <cell r="T3495" t="str">
            <v>Так</v>
          </cell>
        </row>
        <row r="3496">
          <cell r="B3496" t="str">
            <v>181620</v>
          </cell>
          <cell r="L3496">
            <v>8</v>
          </cell>
          <cell r="M3496">
            <v>236</v>
          </cell>
          <cell r="N3496">
            <v>0</v>
          </cell>
          <cell r="O3496">
            <v>0</v>
          </cell>
          <cell r="Q3496">
            <v>0</v>
          </cell>
          <cell r="R3496">
            <v>0</v>
          </cell>
          <cell r="S3496" t="str">
            <v>Так</v>
          </cell>
          <cell r="T3496" t="str">
            <v>Так</v>
          </cell>
        </row>
        <row r="3497">
          <cell r="B3497" t="str">
            <v>181621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Q3497">
            <v>0</v>
          </cell>
          <cell r="R3497">
            <v>0</v>
          </cell>
          <cell r="S3497" t="str">
            <v>Так</v>
          </cell>
          <cell r="T3497" t="str">
            <v>Так</v>
          </cell>
        </row>
        <row r="3498">
          <cell r="B3498" t="str">
            <v>181625</v>
          </cell>
          <cell r="L3498">
            <v>18</v>
          </cell>
          <cell r="M3498">
            <v>0</v>
          </cell>
          <cell r="N3498">
            <v>0</v>
          </cell>
          <cell r="O3498">
            <v>0</v>
          </cell>
          <cell r="Q3498">
            <v>0</v>
          </cell>
          <cell r="R3498">
            <v>0</v>
          </cell>
          <cell r="S3498" t="str">
            <v>Так</v>
          </cell>
          <cell r="T3498" t="str">
            <v>Так</v>
          </cell>
        </row>
        <row r="3499">
          <cell r="B3499" t="str">
            <v>181630</v>
          </cell>
          <cell r="L3499">
            <v>41</v>
          </cell>
          <cell r="M3499">
            <v>1</v>
          </cell>
          <cell r="N3499">
            <v>0</v>
          </cell>
          <cell r="O3499">
            <v>0</v>
          </cell>
          <cell r="Q3499">
            <v>0</v>
          </cell>
          <cell r="R3499">
            <v>0</v>
          </cell>
          <cell r="S3499" t="str">
            <v>Так</v>
          </cell>
          <cell r="T3499" t="str">
            <v>Так</v>
          </cell>
        </row>
        <row r="3500">
          <cell r="B3500" t="str">
            <v>181635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Q3500">
            <v>0</v>
          </cell>
          <cell r="R3500">
            <v>0</v>
          </cell>
          <cell r="S3500" t="str">
            <v>Так</v>
          </cell>
          <cell r="T3500" t="str">
            <v>Так</v>
          </cell>
        </row>
        <row r="3501">
          <cell r="B3501" t="str">
            <v>181640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Q3501">
            <v>0</v>
          </cell>
          <cell r="R3501">
            <v>0</v>
          </cell>
          <cell r="S3501" t="str">
            <v>Так</v>
          </cell>
          <cell r="T3501" t="str">
            <v>Так</v>
          </cell>
        </row>
        <row r="3502">
          <cell r="B3502" t="str">
            <v>181645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Q3502">
            <v>0</v>
          </cell>
          <cell r="R3502">
            <v>0</v>
          </cell>
          <cell r="S3502" t="str">
            <v>Так</v>
          </cell>
          <cell r="T3502" t="str">
            <v>Так</v>
          </cell>
        </row>
        <row r="3503">
          <cell r="B3503" t="str">
            <v>181650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Q3503">
            <v>0</v>
          </cell>
          <cell r="R3503">
            <v>0</v>
          </cell>
          <cell r="S3503" t="str">
            <v>Так</v>
          </cell>
          <cell r="T3503" t="str">
            <v>Так</v>
          </cell>
        </row>
        <row r="3504">
          <cell r="B3504" t="str">
            <v>181660</v>
          </cell>
          <cell r="L3504">
            <v>16</v>
          </cell>
          <cell r="M3504">
            <v>5</v>
          </cell>
          <cell r="N3504">
            <v>0</v>
          </cell>
          <cell r="O3504">
            <v>0</v>
          </cell>
          <cell r="Q3504">
            <v>0</v>
          </cell>
          <cell r="R3504">
            <v>0</v>
          </cell>
          <cell r="S3504" t="str">
            <v>Так</v>
          </cell>
          <cell r="T3504" t="str">
            <v>Так</v>
          </cell>
        </row>
        <row r="3505">
          <cell r="B3505" t="str">
            <v>181665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Q3505">
            <v>0</v>
          </cell>
          <cell r="R3505">
            <v>0</v>
          </cell>
          <cell r="S3505" t="str">
            <v>Так</v>
          </cell>
          <cell r="T3505" t="str">
            <v>Так</v>
          </cell>
        </row>
        <row r="3506">
          <cell r="B3506" t="str">
            <v>181670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Q3506">
            <v>0</v>
          </cell>
          <cell r="R3506">
            <v>0</v>
          </cell>
          <cell r="S3506" t="str">
            <v>Так</v>
          </cell>
          <cell r="T3506" t="str">
            <v>Так</v>
          </cell>
        </row>
        <row r="3507">
          <cell r="B3507" t="str">
            <v>181690</v>
          </cell>
          <cell r="L3507">
            <v>10006</v>
          </cell>
          <cell r="M3507">
            <v>106249</v>
          </cell>
          <cell r="N3507">
            <v>0</v>
          </cell>
          <cell r="O3507">
            <v>0</v>
          </cell>
          <cell r="Q3507">
            <v>0</v>
          </cell>
          <cell r="R3507">
            <v>0</v>
          </cell>
          <cell r="S3507" t="str">
            <v>Так</v>
          </cell>
          <cell r="T3507" t="str">
            <v>Так</v>
          </cell>
        </row>
        <row r="3508">
          <cell r="B3508" t="str">
            <v>181695</v>
          </cell>
          <cell r="L3508">
            <v>79202</v>
          </cell>
          <cell r="M3508">
            <v>170564</v>
          </cell>
          <cell r="N3508">
            <v>0</v>
          </cell>
          <cell r="O3508">
            <v>0</v>
          </cell>
          <cell r="Q3508">
            <v>0</v>
          </cell>
          <cell r="R3508">
            <v>0</v>
          </cell>
          <cell r="S3508" t="str">
            <v>Так</v>
          </cell>
          <cell r="T3508" t="str">
            <v>Так</v>
          </cell>
        </row>
        <row r="3509">
          <cell r="B3509" t="str">
            <v>181700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Q3509">
            <v>0</v>
          </cell>
          <cell r="R3509">
            <v>0</v>
          </cell>
          <cell r="S3509" t="str">
            <v>Так</v>
          </cell>
          <cell r="T3509" t="str">
            <v>Так</v>
          </cell>
        </row>
        <row r="3510">
          <cell r="B3510" t="str">
            <v>181800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Q3510">
            <v>0</v>
          </cell>
          <cell r="R3510">
            <v>0</v>
          </cell>
          <cell r="S3510" t="str">
            <v>Так</v>
          </cell>
          <cell r="T3510" t="str">
            <v>Так</v>
          </cell>
        </row>
        <row r="3511">
          <cell r="B3511" t="str">
            <v>181900</v>
          </cell>
          <cell r="L3511">
            <v>1732635</v>
          </cell>
          <cell r="M3511">
            <v>1490913</v>
          </cell>
          <cell r="N3511">
            <v>0</v>
          </cell>
          <cell r="O3511">
            <v>0</v>
          </cell>
          <cell r="Q3511">
            <v>0</v>
          </cell>
          <cell r="R3511">
            <v>0</v>
          </cell>
          <cell r="S3511" t="str">
            <v>Так</v>
          </cell>
          <cell r="T3511" t="str">
            <v>Так</v>
          </cell>
        </row>
        <row r="3512">
          <cell r="B3512" t="str">
            <v>182000</v>
          </cell>
          <cell r="L3512">
            <v>268283</v>
          </cell>
          <cell r="M3512">
            <v>312211</v>
          </cell>
          <cell r="N3512">
            <v>0</v>
          </cell>
          <cell r="O3512">
            <v>0</v>
          </cell>
          <cell r="Q3512">
            <v>0</v>
          </cell>
          <cell r="R3512">
            <v>0</v>
          </cell>
          <cell r="S3512" t="str">
            <v>Так</v>
          </cell>
          <cell r="T3512" t="str">
            <v>Так</v>
          </cell>
        </row>
        <row r="3513">
          <cell r="B3513" t="str">
            <v>182010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Q3513">
            <v>0</v>
          </cell>
          <cell r="R3513">
            <v>0</v>
          </cell>
          <cell r="S3513" t="str">
            <v>Так</v>
          </cell>
          <cell r="T3513" t="str">
            <v>Так</v>
          </cell>
        </row>
        <row r="3514">
          <cell r="B3514" t="str">
            <v>182011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Q3514">
            <v>0</v>
          </cell>
          <cell r="R3514">
            <v>0</v>
          </cell>
          <cell r="S3514" t="str">
            <v>Так</v>
          </cell>
          <cell r="T3514" t="str">
            <v>Так</v>
          </cell>
        </row>
        <row r="3515">
          <cell r="B3515" t="str">
            <v>182012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Q3515">
            <v>0</v>
          </cell>
          <cell r="R3515">
            <v>0</v>
          </cell>
          <cell r="S3515" t="str">
            <v>Так</v>
          </cell>
          <cell r="T3515" t="str">
            <v>Так</v>
          </cell>
        </row>
        <row r="3516">
          <cell r="B3516" t="str">
            <v>182013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Q3516">
            <v>0</v>
          </cell>
          <cell r="R3516">
            <v>0</v>
          </cell>
          <cell r="S3516" t="str">
            <v>Так</v>
          </cell>
          <cell r="T3516" t="str">
            <v>Так</v>
          </cell>
        </row>
        <row r="3517">
          <cell r="B3517" t="str">
            <v>182014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Q3517">
            <v>0</v>
          </cell>
          <cell r="R3517">
            <v>0</v>
          </cell>
          <cell r="S3517" t="str">
            <v>Так</v>
          </cell>
          <cell r="T3517" t="str">
            <v>Так</v>
          </cell>
        </row>
        <row r="3518">
          <cell r="B3518" t="str">
            <v>182050</v>
          </cell>
          <cell r="L3518">
            <v>252322</v>
          </cell>
          <cell r="M3518">
            <v>295393</v>
          </cell>
          <cell r="N3518">
            <v>0</v>
          </cell>
          <cell r="O3518">
            <v>0</v>
          </cell>
          <cell r="Q3518">
            <v>0</v>
          </cell>
          <cell r="R3518">
            <v>0</v>
          </cell>
          <cell r="S3518" t="str">
            <v>Так</v>
          </cell>
          <cell r="T3518" t="str">
            <v>Так</v>
          </cell>
        </row>
        <row r="3519">
          <cell r="B3519" t="str">
            <v>182070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Q3519">
            <v>0</v>
          </cell>
          <cell r="R3519">
            <v>0</v>
          </cell>
          <cell r="S3519" t="str">
            <v>Так</v>
          </cell>
          <cell r="T3519" t="str">
            <v>Так</v>
          </cell>
        </row>
        <row r="3520">
          <cell r="B3520" t="str">
            <v>182090</v>
          </cell>
          <cell r="L3520">
            <v>15961</v>
          </cell>
          <cell r="M3520">
            <v>16818</v>
          </cell>
          <cell r="N3520">
            <v>0</v>
          </cell>
          <cell r="O3520">
            <v>0</v>
          </cell>
          <cell r="Q3520">
            <v>0</v>
          </cell>
          <cell r="R3520">
            <v>0</v>
          </cell>
          <cell r="S3520" t="str">
            <v>Так</v>
          </cell>
          <cell r="T3520" t="str">
            <v>Так</v>
          </cell>
        </row>
        <row r="3521">
          <cell r="B3521" t="str">
            <v>182095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Q3521">
            <v>0</v>
          </cell>
          <cell r="R3521">
            <v>0</v>
          </cell>
          <cell r="S3521" t="str">
            <v>Так</v>
          </cell>
          <cell r="T3521" t="str">
            <v>Так</v>
          </cell>
        </row>
        <row r="3522">
          <cell r="B3522" t="str">
            <v>182105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Q3522">
            <v>0</v>
          </cell>
          <cell r="R3522">
            <v>0</v>
          </cell>
          <cell r="S3522" t="str">
            <v>Так</v>
          </cell>
          <cell r="T3522" t="str">
            <v>Так</v>
          </cell>
        </row>
        <row r="3523">
          <cell r="B3523" t="str">
            <v>18(2105)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Q3523">
            <v>0</v>
          </cell>
          <cell r="R3523">
            <v>0</v>
          </cell>
          <cell r="S3523" t="str">
            <v>Так</v>
          </cell>
          <cell r="T3523" t="str">
            <v>Так</v>
          </cell>
        </row>
        <row r="3524">
          <cell r="B3524" t="str">
            <v>182110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Q3524">
            <v>0</v>
          </cell>
          <cell r="R3524">
            <v>0</v>
          </cell>
          <cell r="S3524" t="str">
            <v>Так</v>
          </cell>
          <cell r="T3524" t="str">
            <v>Так</v>
          </cell>
        </row>
        <row r="3525">
          <cell r="B3525" t="str">
            <v>18(2110)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Q3525">
            <v>0</v>
          </cell>
          <cell r="R3525">
            <v>0</v>
          </cell>
          <cell r="S3525" t="str">
            <v>Так</v>
          </cell>
          <cell r="T3525" t="str">
            <v>Так</v>
          </cell>
        </row>
        <row r="3526">
          <cell r="B3526" t="str">
            <v>182111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Q3526">
            <v>0</v>
          </cell>
          <cell r="R3526">
            <v>0</v>
          </cell>
          <cell r="S3526" t="str">
            <v>Так</v>
          </cell>
          <cell r="T3526" t="str">
            <v>Так</v>
          </cell>
        </row>
        <row r="3527">
          <cell r="B3527" t="str">
            <v>182112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Q3527">
            <v>0</v>
          </cell>
          <cell r="R3527">
            <v>0</v>
          </cell>
          <cell r="S3527" t="str">
            <v>Так</v>
          </cell>
          <cell r="T3527" t="str">
            <v>Так</v>
          </cell>
        </row>
        <row r="3528">
          <cell r="B3528" t="str">
            <v>182120</v>
          </cell>
          <cell r="L3528">
            <v>8487</v>
          </cell>
          <cell r="M3528">
            <v>15433</v>
          </cell>
          <cell r="N3528">
            <v>0</v>
          </cell>
          <cell r="O3528">
            <v>0</v>
          </cell>
          <cell r="Q3528">
            <v>0</v>
          </cell>
          <cell r="R3528">
            <v>0</v>
          </cell>
          <cell r="S3528" t="str">
            <v>Так</v>
          </cell>
          <cell r="T3528" t="str">
            <v>Так</v>
          </cell>
        </row>
        <row r="3529">
          <cell r="B3529" t="str">
            <v>182121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Q3529">
            <v>0</v>
          </cell>
          <cell r="R3529">
            <v>0</v>
          </cell>
          <cell r="S3529" t="str">
            <v>Так</v>
          </cell>
          <cell r="T3529" t="str">
            <v>Так</v>
          </cell>
        </row>
        <row r="3530">
          <cell r="B3530" t="str">
            <v>182122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Q3530">
            <v>0</v>
          </cell>
          <cell r="R3530">
            <v>0</v>
          </cell>
          <cell r="S3530" t="str">
            <v>Так</v>
          </cell>
          <cell r="T3530" t="str">
            <v>Так</v>
          </cell>
        </row>
        <row r="3531">
          <cell r="B3531" t="str">
            <v>182130</v>
          </cell>
          <cell r="L3531">
            <v>11738</v>
          </cell>
          <cell r="M3531">
            <v>11645</v>
          </cell>
          <cell r="N3531">
            <v>0</v>
          </cell>
          <cell r="O3531">
            <v>0</v>
          </cell>
          <cell r="Q3531">
            <v>0</v>
          </cell>
          <cell r="R3531">
            <v>0</v>
          </cell>
          <cell r="S3531" t="str">
            <v>Так</v>
          </cell>
          <cell r="T3531" t="str">
            <v>Так</v>
          </cell>
        </row>
        <row r="3532">
          <cell r="B3532" t="str">
            <v>182150</v>
          </cell>
          <cell r="L3532">
            <v>2359</v>
          </cell>
          <cell r="M3532">
            <v>222</v>
          </cell>
          <cell r="N3532">
            <v>0</v>
          </cell>
          <cell r="O3532">
            <v>0</v>
          </cell>
          <cell r="Q3532">
            <v>0</v>
          </cell>
          <cell r="R3532">
            <v>0</v>
          </cell>
          <cell r="S3532" t="str">
            <v>Так</v>
          </cell>
          <cell r="T3532" t="str">
            <v>Так</v>
          </cell>
        </row>
        <row r="3533">
          <cell r="B3533" t="str">
            <v>182180</v>
          </cell>
          <cell r="L3533">
            <v>13188</v>
          </cell>
          <cell r="M3533">
            <v>810540</v>
          </cell>
          <cell r="N3533">
            <v>0</v>
          </cell>
          <cell r="O3533">
            <v>0</v>
          </cell>
          <cell r="Q3533">
            <v>0</v>
          </cell>
          <cell r="R3533">
            <v>0</v>
          </cell>
          <cell r="S3533" t="str">
            <v>Так</v>
          </cell>
          <cell r="T3533" t="str">
            <v>Так</v>
          </cell>
        </row>
        <row r="3534">
          <cell r="B3534" t="str">
            <v>182181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Q3534">
            <v>0</v>
          </cell>
          <cell r="R3534">
            <v>0</v>
          </cell>
          <cell r="S3534" t="str">
            <v>Так</v>
          </cell>
          <cell r="T3534" t="str">
            <v>Так</v>
          </cell>
        </row>
        <row r="3535">
          <cell r="B3535" t="str">
            <v>182182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Q3535">
            <v>0</v>
          </cell>
          <cell r="R3535">
            <v>0</v>
          </cell>
          <cell r="S3535" t="str">
            <v>Так</v>
          </cell>
          <cell r="T3535" t="str">
            <v>Так</v>
          </cell>
        </row>
        <row r="3536">
          <cell r="B3536" t="str">
            <v>182190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Q3536">
            <v>0</v>
          </cell>
          <cell r="R3536">
            <v>0</v>
          </cell>
          <cell r="S3536" t="str">
            <v>Так</v>
          </cell>
          <cell r="T3536" t="str">
            <v>Так</v>
          </cell>
        </row>
        <row r="3537">
          <cell r="B3537" t="str">
            <v>182195</v>
          </cell>
          <cell r="L3537">
            <v>2837</v>
          </cell>
          <cell r="M3537">
            <v>790156</v>
          </cell>
          <cell r="N3537">
            <v>0</v>
          </cell>
          <cell r="O3537">
            <v>0</v>
          </cell>
          <cell r="Q3537">
            <v>0</v>
          </cell>
          <cell r="R3537">
            <v>0</v>
          </cell>
          <cell r="S3537" t="str">
            <v>Так</v>
          </cell>
          <cell r="T3537" t="str">
            <v>Так</v>
          </cell>
        </row>
        <row r="3538">
          <cell r="B3538" t="str">
            <v>182200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Q3538">
            <v>0</v>
          </cell>
          <cell r="R3538">
            <v>0</v>
          </cell>
          <cell r="S3538" t="str">
            <v>Так</v>
          </cell>
          <cell r="T3538" t="str">
            <v>Так</v>
          </cell>
        </row>
        <row r="3539">
          <cell r="B3539" t="str">
            <v>182220</v>
          </cell>
          <cell r="L3539">
            <v>16849</v>
          </cell>
          <cell r="M3539">
            <v>11295</v>
          </cell>
          <cell r="N3539">
            <v>0</v>
          </cell>
          <cell r="O3539">
            <v>0</v>
          </cell>
          <cell r="Q3539">
            <v>0</v>
          </cell>
          <cell r="R3539">
            <v>0</v>
          </cell>
          <cell r="S3539" t="str">
            <v>Так</v>
          </cell>
          <cell r="T3539" t="str">
            <v>Так</v>
          </cell>
        </row>
        <row r="3540">
          <cell r="B3540" t="str">
            <v>182240</v>
          </cell>
          <cell r="L3540">
            <v>752414</v>
          </cell>
          <cell r="M3540">
            <v>1304065</v>
          </cell>
          <cell r="N3540">
            <v>0</v>
          </cell>
          <cell r="O3540">
            <v>0</v>
          </cell>
          <cell r="Q3540">
            <v>0</v>
          </cell>
          <cell r="R3540">
            <v>0</v>
          </cell>
          <cell r="S3540" t="str">
            <v>Так</v>
          </cell>
          <cell r="T3540" t="str">
            <v>Так</v>
          </cell>
        </row>
        <row r="3541">
          <cell r="B3541" t="str">
            <v>182241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Q3541">
            <v>0</v>
          </cell>
          <cell r="R3541">
            <v>0</v>
          </cell>
          <cell r="S3541" t="str">
            <v>Так</v>
          </cell>
          <cell r="T3541" t="str">
            <v>Так</v>
          </cell>
        </row>
        <row r="3542">
          <cell r="B3542" t="str">
            <v>182250</v>
          </cell>
          <cell r="L3542">
            <v>72880</v>
          </cell>
          <cell r="M3542">
            <v>118726</v>
          </cell>
          <cell r="N3542">
            <v>1</v>
          </cell>
          <cell r="O3542">
            <v>1</v>
          </cell>
          <cell r="Q3542">
            <v>72880</v>
          </cell>
          <cell r="R3542">
            <v>118726</v>
          </cell>
          <cell r="S3542" t="str">
            <v>Так</v>
          </cell>
          <cell r="T3542" t="str">
            <v>Так</v>
          </cell>
        </row>
        <row r="3543">
          <cell r="B3543" t="str">
            <v>182255</v>
          </cell>
          <cell r="L3543">
            <v>654</v>
          </cell>
          <cell r="M3543">
            <v>0</v>
          </cell>
          <cell r="N3543">
            <v>0</v>
          </cell>
          <cell r="O3543">
            <v>0</v>
          </cell>
          <cell r="Q3543">
            <v>0</v>
          </cell>
          <cell r="R3543">
            <v>0</v>
          </cell>
          <cell r="S3543" t="str">
            <v>Так</v>
          </cell>
          <cell r="T3543" t="str">
            <v>Так</v>
          </cell>
        </row>
        <row r="3544">
          <cell r="B3544" t="str">
            <v>182270</v>
          </cell>
          <cell r="L3544">
            <v>751737</v>
          </cell>
          <cell r="M3544">
            <v>1308005</v>
          </cell>
          <cell r="N3544">
            <v>0</v>
          </cell>
          <cell r="O3544">
            <v>0</v>
          </cell>
          <cell r="Q3544">
            <v>0</v>
          </cell>
          <cell r="R3544">
            <v>0</v>
          </cell>
          <cell r="S3544" t="str">
            <v>Так</v>
          </cell>
          <cell r="T3544" t="str">
            <v>Так</v>
          </cell>
        </row>
        <row r="3545">
          <cell r="B3545" t="str">
            <v>182275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Q3545">
            <v>0</v>
          </cell>
          <cell r="R3545">
            <v>0</v>
          </cell>
          <cell r="S3545" t="str">
            <v>Так</v>
          </cell>
          <cell r="T3545" t="str">
            <v>Так</v>
          </cell>
        </row>
        <row r="3546">
          <cell r="B3546" t="str">
            <v>18(2275)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Q3546">
            <v>0</v>
          </cell>
          <cell r="R3546">
            <v>0</v>
          </cell>
          <cell r="S3546" t="str">
            <v>Так</v>
          </cell>
          <cell r="T3546" t="str">
            <v>Так</v>
          </cell>
        </row>
        <row r="3547">
          <cell r="B3547" t="str">
            <v>182290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Q3547">
            <v>0</v>
          </cell>
          <cell r="R3547">
            <v>0</v>
          </cell>
          <cell r="S3547" t="str">
            <v>Так</v>
          </cell>
          <cell r="T3547" t="str">
            <v>Так</v>
          </cell>
        </row>
        <row r="3548">
          <cell r="B3548" t="str">
            <v>182295</v>
          </cell>
          <cell r="L3548">
            <v>58845</v>
          </cell>
          <cell r="M3548">
            <v>901527</v>
          </cell>
          <cell r="N3548">
            <v>0</v>
          </cell>
          <cell r="O3548">
            <v>0</v>
          </cell>
          <cell r="Q3548">
            <v>0</v>
          </cell>
          <cell r="R3548">
            <v>0</v>
          </cell>
          <cell r="S3548" t="str">
            <v>Так</v>
          </cell>
          <cell r="T3548" t="str">
            <v>Так</v>
          </cell>
        </row>
        <row r="3549">
          <cell r="B3549" t="str">
            <v>182300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Q3549">
            <v>0</v>
          </cell>
          <cell r="R3549">
            <v>0</v>
          </cell>
          <cell r="S3549" t="str">
            <v>Так</v>
          </cell>
          <cell r="T3549" t="str">
            <v>Так</v>
          </cell>
        </row>
        <row r="3550">
          <cell r="B3550" t="str">
            <v>18(2300)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Q3550">
            <v>0</v>
          </cell>
          <cell r="R3550">
            <v>0</v>
          </cell>
          <cell r="S3550" t="str">
            <v>Так</v>
          </cell>
          <cell r="T3550" t="str">
            <v>Так</v>
          </cell>
        </row>
        <row r="3551">
          <cell r="B3551" t="str">
            <v>182305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Q3551">
            <v>0</v>
          </cell>
          <cell r="R3551">
            <v>0</v>
          </cell>
          <cell r="S3551" t="str">
            <v>Так</v>
          </cell>
          <cell r="T3551" t="str">
            <v>Так</v>
          </cell>
        </row>
        <row r="3552">
          <cell r="B3552" t="str">
            <v>18(2305)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Q3552">
            <v>0</v>
          </cell>
          <cell r="R3552">
            <v>0</v>
          </cell>
          <cell r="S3552" t="str">
            <v>Так</v>
          </cell>
          <cell r="T3552" t="str">
            <v>Так</v>
          </cell>
        </row>
        <row r="3553">
          <cell r="B3553" t="str">
            <v>182350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Q3553">
            <v>0</v>
          </cell>
          <cell r="R3553">
            <v>0</v>
          </cell>
          <cell r="S3553" t="str">
            <v>Так</v>
          </cell>
          <cell r="T3553" t="str">
            <v>Так</v>
          </cell>
        </row>
        <row r="3554">
          <cell r="B3554" t="str">
            <v>182355</v>
          </cell>
          <cell r="L3554">
            <v>58845</v>
          </cell>
          <cell r="M3554">
            <v>901527</v>
          </cell>
          <cell r="N3554">
            <v>0</v>
          </cell>
          <cell r="O3554">
            <v>0</v>
          </cell>
          <cell r="Q3554">
            <v>0</v>
          </cell>
          <cell r="R3554">
            <v>0</v>
          </cell>
          <cell r="S3554" t="str">
            <v>Так</v>
          </cell>
          <cell r="T3554" t="str">
            <v>Так</v>
          </cell>
        </row>
        <row r="3555">
          <cell r="B3555" t="str">
            <v>182400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Q3555">
            <v>0</v>
          </cell>
          <cell r="R3555">
            <v>0</v>
          </cell>
          <cell r="S3555" t="str">
            <v>Так</v>
          </cell>
          <cell r="T3555" t="str">
            <v>Так</v>
          </cell>
        </row>
        <row r="3556">
          <cell r="B3556" t="str">
            <v>182405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Q3556">
            <v>0</v>
          </cell>
          <cell r="R3556">
            <v>0</v>
          </cell>
          <cell r="S3556" t="str">
            <v>Так</v>
          </cell>
          <cell r="T3556" t="str">
            <v>Так</v>
          </cell>
        </row>
        <row r="3557">
          <cell r="B3557" t="str">
            <v>182410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Q3557">
            <v>0</v>
          </cell>
          <cell r="R3557">
            <v>0</v>
          </cell>
          <cell r="S3557" t="str">
            <v>Так</v>
          </cell>
          <cell r="T3557" t="str">
            <v>Так</v>
          </cell>
        </row>
        <row r="3558">
          <cell r="B3558" t="str">
            <v>182415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Q3558">
            <v>0</v>
          </cell>
          <cell r="R3558">
            <v>0</v>
          </cell>
          <cell r="S3558" t="str">
            <v>Так</v>
          </cell>
          <cell r="T3558" t="str">
            <v>Так</v>
          </cell>
        </row>
        <row r="3559">
          <cell r="B3559" t="str">
            <v>182445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Q3559">
            <v>0</v>
          </cell>
          <cell r="R3559">
            <v>0</v>
          </cell>
          <cell r="S3559" t="str">
            <v>Так</v>
          </cell>
          <cell r="T3559" t="str">
            <v>Так</v>
          </cell>
        </row>
        <row r="3560">
          <cell r="B3560" t="str">
            <v>182450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Q3560">
            <v>0</v>
          </cell>
          <cell r="R3560">
            <v>0</v>
          </cell>
          <cell r="S3560" t="str">
            <v>Так</v>
          </cell>
          <cell r="T3560" t="str">
            <v>Так</v>
          </cell>
        </row>
        <row r="3561">
          <cell r="B3561" t="str">
            <v>182455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Q3561">
            <v>0</v>
          </cell>
          <cell r="R3561">
            <v>0</v>
          </cell>
          <cell r="S3561" t="str">
            <v>Так</v>
          </cell>
          <cell r="T3561" t="str">
            <v>Так</v>
          </cell>
        </row>
        <row r="3562">
          <cell r="B3562" t="str">
            <v>182460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Q3562">
            <v>0</v>
          </cell>
          <cell r="R3562">
            <v>0</v>
          </cell>
          <cell r="S3562" t="str">
            <v>Так</v>
          </cell>
          <cell r="T3562" t="str">
            <v>Так</v>
          </cell>
        </row>
        <row r="3563">
          <cell r="B3563" t="str">
            <v>182465</v>
          </cell>
          <cell r="L3563">
            <v>59001</v>
          </cell>
          <cell r="M3563">
            <v>901527</v>
          </cell>
          <cell r="N3563">
            <v>0</v>
          </cell>
          <cell r="O3563">
            <v>0</v>
          </cell>
          <cell r="Q3563">
            <v>0</v>
          </cell>
          <cell r="R3563">
            <v>0</v>
          </cell>
          <cell r="S3563" t="str">
            <v>Так</v>
          </cell>
          <cell r="T3563" t="str">
            <v>Так</v>
          </cell>
        </row>
        <row r="3564">
          <cell r="B3564" t="str">
            <v>182500</v>
          </cell>
          <cell r="L3564">
            <v>-798</v>
          </cell>
          <cell r="M3564">
            <v>-704</v>
          </cell>
          <cell r="N3564">
            <v>0</v>
          </cell>
          <cell r="O3564">
            <v>0</v>
          </cell>
          <cell r="Q3564">
            <v>0</v>
          </cell>
          <cell r="R3564">
            <v>0</v>
          </cell>
          <cell r="S3564" t="str">
            <v>Так</v>
          </cell>
          <cell r="T3564" t="str">
            <v>Так</v>
          </cell>
        </row>
        <row r="3565">
          <cell r="B3565" t="str">
            <v>182505</v>
          </cell>
          <cell r="L3565">
            <v>-1448</v>
          </cell>
          <cell r="M3565">
            <v>-1515</v>
          </cell>
          <cell r="N3565">
            <v>0</v>
          </cell>
          <cell r="O3565">
            <v>0</v>
          </cell>
          <cell r="Q3565">
            <v>0</v>
          </cell>
          <cell r="R3565">
            <v>0</v>
          </cell>
          <cell r="S3565" t="str">
            <v>Так</v>
          </cell>
          <cell r="T3565" t="str">
            <v>Так</v>
          </cell>
        </row>
        <row r="3566">
          <cell r="B3566" t="str">
            <v>182510</v>
          </cell>
          <cell r="L3566">
            <v>-512</v>
          </cell>
          <cell r="M3566">
            <v>-524</v>
          </cell>
          <cell r="N3566">
            <v>0</v>
          </cell>
          <cell r="O3566">
            <v>0</v>
          </cell>
          <cell r="Q3566">
            <v>0</v>
          </cell>
          <cell r="R3566">
            <v>0</v>
          </cell>
          <cell r="S3566" t="str">
            <v>Так</v>
          </cell>
          <cell r="T3566" t="str">
            <v>Так</v>
          </cell>
        </row>
        <row r="3567">
          <cell r="B3567" t="str">
            <v>182515</v>
          </cell>
          <cell r="L3567">
            <v>-3615</v>
          </cell>
          <cell r="M3567">
            <v>-2799</v>
          </cell>
          <cell r="N3567">
            <v>0</v>
          </cell>
          <cell r="O3567">
            <v>0</v>
          </cell>
          <cell r="Q3567">
            <v>0</v>
          </cell>
          <cell r="R3567">
            <v>0</v>
          </cell>
          <cell r="S3567" t="str">
            <v>Так</v>
          </cell>
          <cell r="T3567" t="str">
            <v>Так</v>
          </cell>
        </row>
        <row r="3568">
          <cell r="B3568" t="str">
            <v>182520</v>
          </cell>
          <cell r="L3568">
            <v>-18298</v>
          </cell>
          <cell r="M3568">
            <v>-798183</v>
          </cell>
          <cell r="N3568">
            <v>0</v>
          </cell>
          <cell r="O3568">
            <v>0</v>
          </cell>
          <cell r="Q3568">
            <v>0</v>
          </cell>
          <cell r="R3568">
            <v>0</v>
          </cell>
          <cell r="S3568" t="str">
            <v>Так</v>
          </cell>
          <cell r="T3568" t="str">
            <v>Так</v>
          </cell>
        </row>
        <row r="3569">
          <cell r="B3569" t="str">
            <v>182550</v>
          </cell>
          <cell r="L3569">
            <v>-24671</v>
          </cell>
          <cell r="M3569">
            <v>-803725</v>
          </cell>
          <cell r="N3569">
            <v>0</v>
          </cell>
          <cell r="O3569">
            <v>0</v>
          </cell>
          <cell r="Q3569">
            <v>0</v>
          </cell>
          <cell r="R3569">
            <v>0</v>
          </cell>
          <cell r="S3569" t="str">
            <v>Так</v>
          </cell>
          <cell r="T3569" t="str">
            <v>Так</v>
          </cell>
        </row>
        <row r="3570">
          <cell r="B3570" t="str">
            <v>182600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Q3570">
            <v>0</v>
          </cell>
          <cell r="R3570">
            <v>0</v>
          </cell>
          <cell r="S3570" t="str">
            <v>Так</v>
          </cell>
          <cell r="T3570" t="str">
            <v>Так</v>
          </cell>
        </row>
        <row r="3571">
          <cell r="B3571" t="str">
            <v>182605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Q3571">
            <v>0</v>
          </cell>
          <cell r="R3571">
            <v>0</v>
          </cell>
          <cell r="S3571" t="str">
            <v>Так</v>
          </cell>
          <cell r="T3571" t="str">
            <v>Так</v>
          </cell>
        </row>
        <row r="3572">
          <cell r="B3572" t="str">
            <v>182610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Q3572">
            <v>0</v>
          </cell>
          <cell r="R3572">
            <v>0</v>
          </cell>
          <cell r="S3572" t="str">
            <v>Так</v>
          </cell>
          <cell r="T3572" t="str">
            <v>Так</v>
          </cell>
        </row>
        <row r="3573">
          <cell r="B3573" t="str">
            <v>182615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Q3573">
            <v>0</v>
          </cell>
          <cell r="R3573">
            <v>0</v>
          </cell>
          <cell r="S3573" t="str">
            <v>Так</v>
          </cell>
          <cell r="T3573" t="str">
            <v>Так</v>
          </cell>
        </row>
        <row r="3574">
          <cell r="B3574" t="str">
            <v>182650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Q3574">
            <v>0</v>
          </cell>
          <cell r="R3574">
            <v>0</v>
          </cell>
          <cell r="S3574" t="str">
            <v>Так</v>
          </cell>
          <cell r="T3574" t="str">
            <v>Так</v>
          </cell>
        </row>
        <row r="3575">
          <cell r="B3575" t="str">
            <v>183000</v>
          </cell>
          <cell r="L3575">
            <v>319885</v>
          </cell>
          <cell r="M3575">
            <v>372557</v>
          </cell>
          <cell r="N3575">
            <v>0</v>
          </cell>
          <cell r="O3575">
            <v>0</v>
          </cell>
          <cell r="Q3575">
            <v>0</v>
          </cell>
          <cell r="R3575">
            <v>0</v>
          </cell>
          <cell r="S3575" t="str">
            <v>Так</v>
          </cell>
          <cell r="T3575" t="str">
            <v>Так</v>
          </cell>
        </row>
        <row r="3576">
          <cell r="B3576" t="str">
            <v>183005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Q3576">
            <v>0</v>
          </cell>
          <cell r="R3576">
            <v>0</v>
          </cell>
          <cell r="S3576" t="str">
            <v>Так</v>
          </cell>
          <cell r="T3576" t="str">
            <v>Так</v>
          </cell>
        </row>
        <row r="3577">
          <cell r="B3577" t="str">
            <v>183006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Q3577">
            <v>0</v>
          </cell>
          <cell r="R3577">
            <v>0</v>
          </cell>
          <cell r="S3577" t="str">
            <v>Так</v>
          </cell>
          <cell r="T3577" t="str">
            <v>Так</v>
          </cell>
        </row>
        <row r="3578">
          <cell r="B3578" t="str">
            <v>183010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Q3578">
            <v>0</v>
          </cell>
          <cell r="R3578">
            <v>0</v>
          </cell>
          <cell r="S3578" t="str">
            <v>Так</v>
          </cell>
          <cell r="T3578" t="str">
            <v>Так</v>
          </cell>
        </row>
        <row r="3579">
          <cell r="B3579" t="str">
            <v>183095</v>
          </cell>
          <cell r="L3579">
            <v>191</v>
          </cell>
          <cell r="M3579">
            <v>253</v>
          </cell>
          <cell r="N3579">
            <v>0</v>
          </cell>
          <cell r="O3579">
            <v>0</v>
          </cell>
          <cell r="Q3579">
            <v>0</v>
          </cell>
          <cell r="R3579">
            <v>0</v>
          </cell>
          <cell r="S3579" t="str">
            <v>Так</v>
          </cell>
          <cell r="T3579" t="str">
            <v>Так</v>
          </cell>
        </row>
        <row r="3580">
          <cell r="B3580" t="str">
            <v>183100</v>
          </cell>
          <cell r="L3580">
            <v>310157</v>
          </cell>
          <cell r="M3580">
            <v>367120</v>
          </cell>
          <cell r="N3580">
            <v>0</v>
          </cell>
          <cell r="O3580">
            <v>0</v>
          </cell>
          <cell r="Q3580">
            <v>0</v>
          </cell>
          <cell r="R3580">
            <v>0</v>
          </cell>
          <cell r="S3580" t="str">
            <v>Так</v>
          </cell>
          <cell r="T3580" t="str">
            <v>Так</v>
          </cell>
        </row>
        <row r="3581">
          <cell r="B3581" t="str">
            <v>183105</v>
          </cell>
          <cell r="L3581">
            <v>1176</v>
          </cell>
          <cell r="M3581">
            <v>1266</v>
          </cell>
          <cell r="N3581">
            <v>0</v>
          </cell>
          <cell r="O3581">
            <v>0</v>
          </cell>
          <cell r="Q3581">
            <v>0</v>
          </cell>
          <cell r="R3581">
            <v>0</v>
          </cell>
          <cell r="S3581" t="str">
            <v>Так</v>
          </cell>
          <cell r="T3581" t="str">
            <v>Так</v>
          </cell>
        </row>
        <row r="3582">
          <cell r="B3582" t="str">
            <v>183110</v>
          </cell>
          <cell r="L3582">
            <v>601</v>
          </cell>
          <cell r="M3582">
            <v>629</v>
          </cell>
          <cell r="N3582">
            <v>0</v>
          </cell>
          <cell r="O3582">
            <v>0</v>
          </cell>
          <cell r="Q3582">
            <v>0</v>
          </cell>
          <cell r="R3582">
            <v>0</v>
          </cell>
          <cell r="S3582" t="str">
            <v>Так</v>
          </cell>
          <cell r="T3582" t="str">
            <v>Так</v>
          </cell>
        </row>
        <row r="3583">
          <cell r="B3583" t="str">
            <v>183115</v>
          </cell>
          <cell r="L3583">
            <v>3223</v>
          </cell>
          <cell r="M3583">
            <v>1969</v>
          </cell>
          <cell r="N3583">
            <v>0</v>
          </cell>
          <cell r="O3583">
            <v>0</v>
          </cell>
          <cell r="Q3583">
            <v>0</v>
          </cell>
          <cell r="R3583">
            <v>0</v>
          </cell>
          <cell r="S3583" t="str">
            <v>Так</v>
          </cell>
          <cell r="T3583" t="str">
            <v>Так</v>
          </cell>
        </row>
        <row r="3584">
          <cell r="B3584" t="str">
            <v>183190</v>
          </cell>
          <cell r="L3584">
            <v>803</v>
          </cell>
          <cell r="M3584">
            <v>1260</v>
          </cell>
          <cell r="N3584">
            <v>0</v>
          </cell>
          <cell r="O3584">
            <v>0</v>
          </cell>
          <cell r="Q3584">
            <v>0</v>
          </cell>
          <cell r="R3584">
            <v>0</v>
          </cell>
          <cell r="S3584" t="str">
            <v>Так</v>
          </cell>
          <cell r="T3584" t="str">
            <v>Так</v>
          </cell>
        </row>
        <row r="3585">
          <cell r="B3585" t="str">
            <v>183195</v>
          </cell>
          <cell r="L3585">
            <v>4116</v>
          </cell>
          <cell r="M3585">
            <v>566</v>
          </cell>
          <cell r="N3585">
            <v>0</v>
          </cell>
          <cell r="O3585">
            <v>0</v>
          </cell>
          <cell r="Q3585">
            <v>0</v>
          </cell>
          <cell r="R3585">
            <v>0</v>
          </cell>
          <cell r="S3585" t="str">
            <v>Так</v>
          </cell>
          <cell r="T3585" t="str">
            <v>Так</v>
          </cell>
        </row>
        <row r="3586">
          <cell r="B3586" t="str">
            <v>183230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Q3586">
            <v>0</v>
          </cell>
          <cell r="R3586">
            <v>0</v>
          </cell>
          <cell r="S3586" t="str">
            <v>Так</v>
          </cell>
          <cell r="T3586" t="str">
            <v>Так</v>
          </cell>
        </row>
        <row r="3587">
          <cell r="B3587" t="str">
            <v>183295</v>
          </cell>
          <cell r="L3587">
            <v>-300754</v>
          </cell>
          <cell r="M3587">
            <v>-11914</v>
          </cell>
          <cell r="N3587">
            <v>0</v>
          </cell>
          <cell r="O3587">
            <v>0</v>
          </cell>
          <cell r="Q3587">
            <v>0</v>
          </cell>
          <cell r="R3587">
            <v>0</v>
          </cell>
          <cell r="S3587" t="str">
            <v>Так</v>
          </cell>
          <cell r="T3587" t="str">
            <v>Так</v>
          </cell>
        </row>
        <row r="3588">
          <cell r="B3588" t="str">
            <v>183300</v>
          </cell>
          <cell r="L3588">
            <v>287500</v>
          </cell>
          <cell r="M3588">
            <v>0</v>
          </cell>
          <cell r="N3588">
            <v>0</v>
          </cell>
          <cell r="O3588">
            <v>0</v>
          </cell>
          <cell r="Q3588">
            <v>0</v>
          </cell>
          <cell r="R3588">
            <v>0</v>
          </cell>
          <cell r="S3588" t="str">
            <v>Так</v>
          </cell>
          <cell r="T3588" t="str">
            <v>Так</v>
          </cell>
        </row>
        <row r="3589">
          <cell r="B3589" t="str">
            <v>183305</v>
          </cell>
          <cell r="L3589">
            <v>401393</v>
          </cell>
          <cell r="M3589">
            <v>220224</v>
          </cell>
          <cell r="N3589">
            <v>0</v>
          </cell>
          <cell r="O3589">
            <v>0</v>
          </cell>
          <cell r="Q3589">
            <v>0</v>
          </cell>
          <cell r="R3589">
            <v>0</v>
          </cell>
          <cell r="S3589" t="str">
            <v>Так</v>
          </cell>
          <cell r="T3589" t="str">
            <v>Так</v>
          </cell>
        </row>
        <row r="3590">
          <cell r="B3590" t="str">
            <v>183340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Q3590">
            <v>0</v>
          </cell>
          <cell r="R3590">
            <v>0</v>
          </cell>
          <cell r="S3590" t="str">
            <v>Так</v>
          </cell>
          <cell r="T3590" t="str">
            <v>Так</v>
          </cell>
        </row>
        <row r="3591">
          <cell r="B3591" t="str">
            <v>183345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Q3591">
            <v>0</v>
          </cell>
          <cell r="R3591">
            <v>0</v>
          </cell>
          <cell r="S3591" t="str">
            <v>Так</v>
          </cell>
          <cell r="T3591" t="str">
            <v>Так</v>
          </cell>
        </row>
        <row r="3592">
          <cell r="B3592" t="str">
            <v>183350</v>
          </cell>
          <cell r="L3592">
            <v>321090</v>
          </cell>
          <cell r="M3592">
            <v>213907</v>
          </cell>
          <cell r="N3592">
            <v>0</v>
          </cell>
          <cell r="O3592">
            <v>0</v>
          </cell>
          <cell r="Q3592">
            <v>0</v>
          </cell>
          <cell r="R3592">
            <v>0</v>
          </cell>
          <cell r="S3592" t="str">
            <v>Так</v>
          </cell>
          <cell r="T3592" t="str">
            <v>Так</v>
          </cell>
        </row>
        <row r="3593">
          <cell r="B3593" t="str">
            <v>183355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Q3593">
            <v>0</v>
          </cell>
          <cell r="R3593">
            <v>0</v>
          </cell>
          <cell r="S3593" t="str">
            <v>Так</v>
          </cell>
          <cell r="T3593" t="str">
            <v>Так</v>
          </cell>
        </row>
        <row r="3594">
          <cell r="B3594" t="str">
            <v>183360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Q3594">
            <v>0</v>
          </cell>
          <cell r="R3594">
            <v>0</v>
          </cell>
          <cell r="S3594" t="str">
            <v>Так</v>
          </cell>
          <cell r="T3594" t="str">
            <v>Так</v>
          </cell>
        </row>
        <row r="3595">
          <cell r="B3595" t="str">
            <v>183390</v>
          </cell>
          <cell r="L3595">
            <v>71696</v>
          </cell>
          <cell r="M3595">
            <v>0</v>
          </cell>
          <cell r="N3595">
            <v>0</v>
          </cell>
          <cell r="O3595">
            <v>0</v>
          </cell>
          <cell r="Q3595">
            <v>0</v>
          </cell>
          <cell r="R3595">
            <v>0</v>
          </cell>
          <cell r="S3595" t="str">
            <v>Так</v>
          </cell>
          <cell r="T3595" t="str">
            <v>Так</v>
          </cell>
        </row>
        <row r="3596">
          <cell r="B3596" t="str">
            <v>183395</v>
          </cell>
          <cell r="L3596">
            <v>296107</v>
          </cell>
          <cell r="M3596">
            <v>6317</v>
          </cell>
          <cell r="N3596">
            <v>0</v>
          </cell>
          <cell r="O3596">
            <v>0</v>
          </cell>
          <cell r="Q3596">
            <v>0</v>
          </cell>
          <cell r="R3596">
            <v>0</v>
          </cell>
          <cell r="S3596" t="str">
            <v>Так</v>
          </cell>
          <cell r="T3596" t="str">
            <v>Так</v>
          </cell>
        </row>
        <row r="3597">
          <cell r="B3597" t="str">
            <v>183400</v>
          </cell>
          <cell r="L3597">
            <v>-531</v>
          </cell>
          <cell r="M3597">
            <v>-5031</v>
          </cell>
          <cell r="N3597">
            <v>0</v>
          </cell>
          <cell r="O3597">
            <v>0</v>
          </cell>
          <cell r="Q3597">
            <v>0</v>
          </cell>
          <cell r="R3597">
            <v>0</v>
          </cell>
          <cell r="S3597" t="str">
            <v>Так</v>
          </cell>
          <cell r="T3597" t="str">
            <v>Так</v>
          </cell>
        </row>
        <row r="3598">
          <cell r="B3598" t="str">
            <v>183405</v>
          </cell>
          <cell r="L3598">
            <v>8980</v>
          </cell>
          <cell r="M3598">
            <v>6278</v>
          </cell>
          <cell r="N3598">
            <v>0</v>
          </cell>
          <cell r="O3598">
            <v>0</v>
          </cell>
          <cell r="Q3598">
            <v>0</v>
          </cell>
          <cell r="R3598">
            <v>0</v>
          </cell>
          <cell r="S3598" t="str">
            <v>Так</v>
          </cell>
          <cell r="T3598" t="str">
            <v>Так</v>
          </cell>
        </row>
        <row r="3599">
          <cell r="B3599" t="str">
            <v>183410</v>
          </cell>
          <cell r="L3599">
            <v>-2171</v>
          </cell>
          <cell r="M3599">
            <v>2330</v>
          </cell>
          <cell r="N3599">
            <v>0</v>
          </cell>
          <cell r="O3599">
            <v>0</v>
          </cell>
          <cell r="Q3599">
            <v>0</v>
          </cell>
          <cell r="R3599">
            <v>0</v>
          </cell>
          <cell r="S3599" t="str">
            <v>Так</v>
          </cell>
          <cell r="T3599" t="str">
            <v>Так</v>
          </cell>
        </row>
        <row r="3600">
          <cell r="B3600" t="str">
            <v>183415</v>
          </cell>
          <cell r="L3600">
            <v>6278</v>
          </cell>
          <cell r="M3600">
            <v>3577</v>
          </cell>
          <cell r="N3600">
            <v>0</v>
          </cell>
          <cell r="O3600">
            <v>0</v>
          </cell>
          <cell r="Q3600">
            <v>0</v>
          </cell>
          <cell r="R3600">
            <v>0</v>
          </cell>
          <cell r="S3600" t="str">
            <v>Так</v>
          </cell>
          <cell r="T3600" t="str">
            <v>Так</v>
          </cell>
        </row>
        <row r="3601">
          <cell r="B3601" t="str">
            <v>18</v>
          </cell>
          <cell r="N3601">
            <v>0</v>
          </cell>
          <cell r="O3601">
            <v>0</v>
          </cell>
        </row>
        <row r="3602">
          <cell r="B3602" t="str">
            <v>18</v>
          </cell>
          <cell r="N3602">
            <v>0</v>
          </cell>
          <cell r="O3602">
            <v>0</v>
          </cell>
        </row>
        <row r="3603">
          <cell r="B3603" t="str">
            <v>18</v>
          </cell>
          <cell r="N3603">
            <v>0</v>
          </cell>
          <cell r="O3603">
            <v>0</v>
          </cell>
        </row>
        <row r="3604">
          <cell r="B3604" t="str">
            <v>18</v>
          </cell>
          <cell r="N3604">
            <v>0</v>
          </cell>
          <cell r="O3604">
            <v>0</v>
          </cell>
        </row>
        <row r="3605">
          <cell r="B3605" t="str">
            <v>18</v>
          </cell>
          <cell r="N3605">
            <v>0</v>
          </cell>
          <cell r="O3605">
            <v>0</v>
          </cell>
        </row>
        <row r="3606">
          <cell r="B3606" t="str">
            <v>18</v>
          </cell>
          <cell r="N3606">
            <v>0</v>
          </cell>
          <cell r="O3606">
            <v>0</v>
          </cell>
        </row>
        <row r="3607">
          <cell r="B3607" t="str">
            <v>18</v>
          </cell>
          <cell r="N3607">
            <v>0</v>
          </cell>
          <cell r="O3607">
            <v>0</v>
          </cell>
        </row>
        <row r="3608">
          <cell r="B3608" t="str">
            <v>18</v>
          </cell>
          <cell r="N3608">
            <v>0</v>
          </cell>
          <cell r="O3608">
            <v>0</v>
          </cell>
        </row>
        <row r="3609">
          <cell r="B3609" t="str">
            <v>18</v>
          </cell>
          <cell r="N3609">
            <v>0</v>
          </cell>
          <cell r="O3609">
            <v>0</v>
          </cell>
        </row>
        <row r="3610">
          <cell r="N3610">
            <v>0</v>
          </cell>
          <cell r="O3610">
            <v>0</v>
          </cell>
        </row>
        <row r="3611">
          <cell r="B3611" t="str">
            <v>19</v>
          </cell>
          <cell r="N3611">
            <v>0</v>
          </cell>
          <cell r="O3611">
            <v>0</v>
          </cell>
        </row>
        <row r="3612">
          <cell r="B3612" t="str">
            <v>191000</v>
          </cell>
          <cell r="L3612">
            <v>2983</v>
          </cell>
          <cell r="M3612">
            <v>2853</v>
          </cell>
          <cell r="N3612">
            <v>0</v>
          </cell>
          <cell r="O3612">
            <v>0</v>
          </cell>
          <cell r="Q3612">
            <v>0</v>
          </cell>
          <cell r="R3612">
            <v>0</v>
          </cell>
          <cell r="S3612" t="str">
            <v>Так</v>
          </cell>
          <cell r="T3612" t="str">
            <v>Так</v>
          </cell>
        </row>
        <row r="3613">
          <cell r="B3613" t="str">
            <v>191001</v>
          </cell>
          <cell r="L3613">
            <v>3264</v>
          </cell>
          <cell r="M3613">
            <v>3264</v>
          </cell>
          <cell r="N3613">
            <v>0</v>
          </cell>
          <cell r="O3613">
            <v>0</v>
          </cell>
          <cell r="Q3613">
            <v>0</v>
          </cell>
          <cell r="R3613">
            <v>0</v>
          </cell>
          <cell r="S3613" t="str">
            <v>Так</v>
          </cell>
          <cell r="T3613" t="str">
            <v>Так</v>
          </cell>
        </row>
        <row r="3614">
          <cell r="B3614" t="str">
            <v>191002</v>
          </cell>
          <cell r="L3614">
            <v>-281</v>
          </cell>
          <cell r="M3614">
            <v>-411</v>
          </cell>
          <cell r="N3614">
            <v>0</v>
          </cell>
          <cell r="O3614">
            <v>0</v>
          </cell>
          <cell r="Q3614">
            <v>0</v>
          </cell>
          <cell r="R3614">
            <v>0</v>
          </cell>
          <cell r="S3614" t="str">
            <v>Так</v>
          </cell>
          <cell r="T3614" t="str">
            <v>Так</v>
          </cell>
        </row>
        <row r="3615">
          <cell r="B3615" t="str">
            <v>191005</v>
          </cell>
          <cell r="L3615">
            <v>182599</v>
          </cell>
          <cell r="M3615">
            <v>106415</v>
          </cell>
          <cell r="N3615">
            <v>0</v>
          </cell>
          <cell r="O3615">
            <v>0</v>
          </cell>
          <cell r="Q3615">
            <v>0</v>
          </cell>
          <cell r="R3615">
            <v>0</v>
          </cell>
          <cell r="S3615" t="str">
            <v>Так</v>
          </cell>
          <cell r="T3615" t="str">
            <v>Так</v>
          </cell>
        </row>
        <row r="3616">
          <cell r="B3616" t="str">
            <v>191010</v>
          </cell>
          <cell r="L3616">
            <v>1061460</v>
          </cell>
          <cell r="M3616">
            <v>1297950</v>
          </cell>
          <cell r="N3616">
            <v>0</v>
          </cell>
          <cell r="O3616">
            <v>0</v>
          </cell>
          <cell r="Q3616">
            <v>0</v>
          </cell>
          <cell r="R3616">
            <v>0</v>
          </cell>
          <cell r="S3616" t="str">
            <v>Так</v>
          </cell>
          <cell r="T3616" t="str">
            <v>Так</v>
          </cell>
        </row>
        <row r="3617">
          <cell r="B3617" t="str">
            <v>191011</v>
          </cell>
          <cell r="L3617">
            <v>1359791</v>
          </cell>
          <cell r="M3617">
            <v>1653008</v>
          </cell>
          <cell r="N3617">
            <v>0</v>
          </cell>
          <cell r="O3617">
            <v>0</v>
          </cell>
          <cell r="Q3617">
            <v>0</v>
          </cell>
          <cell r="R3617">
            <v>0</v>
          </cell>
          <cell r="S3617" t="str">
            <v>Так</v>
          </cell>
          <cell r="T3617" t="str">
            <v>Так</v>
          </cell>
        </row>
        <row r="3618">
          <cell r="B3618" t="str">
            <v>191012</v>
          </cell>
          <cell r="L3618">
            <v>-298331</v>
          </cell>
          <cell r="M3618">
            <v>-355058</v>
          </cell>
          <cell r="N3618">
            <v>0</v>
          </cell>
          <cell r="O3618">
            <v>0</v>
          </cell>
          <cell r="Q3618">
            <v>0</v>
          </cell>
          <cell r="R3618">
            <v>0</v>
          </cell>
          <cell r="S3618" t="str">
            <v>Так</v>
          </cell>
          <cell r="T3618" t="str">
            <v>Так</v>
          </cell>
        </row>
        <row r="3619">
          <cell r="B3619" t="str">
            <v>191015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Q3619">
            <v>0</v>
          </cell>
          <cell r="R3619">
            <v>0</v>
          </cell>
          <cell r="S3619" t="str">
            <v>Так</v>
          </cell>
          <cell r="T3619" t="str">
            <v>Так</v>
          </cell>
        </row>
        <row r="3620">
          <cell r="B3620" t="str">
            <v>191016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Q3620">
            <v>0</v>
          </cell>
          <cell r="R3620">
            <v>0</v>
          </cell>
          <cell r="S3620" t="str">
            <v>Так</v>
          </cell>
          <cell r="T3620" t="str">
            <v>Так</v>
          </cell>
        </row>
        <row r="3621">
          <cell r="B3621" t="str">
            <v>191017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Q3621">
            <v>0</v>
          </cell>
          <cell r="R3621">
            <v>0</v>
          </cell>
          <cell r="S3621" t="str">
            <v>Так</v>
          </cell>
          <cell r="T3621" t="str">
            <v>Так</v>
          </cell>
        </row>
        <row r="3622">
          <cell r="B3622" t="str">
            <v>191020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Q3622">
            <v>0</v>
          </cell>
          <cell r="R3622">
            <v>0</v>
          </cell>
          <cell r="S3622" t="str">
            <v>Так</v>
          </cell>
          <cell r="T3622" t="str">
            <v>Так</v>
          </cell>
        </row>
        <row r="3623">
          <cell r="B3623" t="str">
            <v>191021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Q3623">
            <v>0</v>
          </cell>
          <cell r="R3623">
            <v>0</v>
          </cell>
          <cell r="S3623" t="str">
            <v>Так</v>
          </cell>
          <cell r="T3623" t="str">
            <v>Так</v>
          </cell>
        </row>
        <row r="3624">
          <cell r="B3624" t="str">
            <v>191022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Q3624">
            <v>0</v>
          </cell>
          <cell r="R3624">
            <v>0</v>
          </cell>
          <cell r="S3624" t="str">
            <v>Так</v>
          </cell>
          <cell r="T3624" t="str">
            <v>Так</v>
          </cell>
        </row>
        <row r="3625">
          <cell r="B3625" t="str">
            <v>191030</v>
          </cell>
          <cell r="L3625">
            <v>4373</v>
          </cell>
          <cell r="M3625">
            <v>4373</v>
          </cell>
          <cell r="N3625">
            <v>0</v>
          </cell>
          <cell r="O3625">
            <v>0</v>
          </cell>
          <cell r="Q3625">
            <v>0</v>
          </cell>
          <cell r="R3625">
            <v>0</v>
          </cell>
          <cell r="S3625" t="str">
            <v>Так</v>
          </cell>
          <cell r="T3625" t="str">
            <v>Так</v>
          </cell>
        </row>
        <row r="3626">
          <cell r="B3626" t="str">
            <v>191035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Q3626">
            <v>0</v>
          </cell>
          <cell r="R3626">
            <v>0</v>
          </cell>
          <cell r="S3626" t="str">
            <v>Так</v>
          </cell>
          <cell r="T3626" t="str">
            <v>Так</v>
          </cell>
        </row>
        <row r="3627">
          <cell r="B3627" t="str">
            <v>191040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Q3627">
            <v>0</v>
          </cell>
          <cell r="R3627">
            <v>0</v>
          </cell>
          <cell r="S3627" t="str">
            <v>Так</v>
          </cell>
          <cell r="T3627" t="str">
            <v>Так</v>
          </cell>
        </row>
        <row r="3628">
          <cell r="B3628" t="str">
            <v>191045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Q3628">
            <v>0</v>
          </cell>
          <cell r="R3628">
            <v>0</v>
          </cell>
          <cell r="S3628" t="str">
            <v>Так</v>
          </cell>
          <cell r="T3628" t="str">
            <v>Так</v>
          </cell>
        </row>
        <row r="3629">
          <cell r="B3629" t="str">
            <v>191050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Q3629">
            <v>0</v>
          </cell>
          <cell r="R3629">
            <v>0</v>
          </cell>
          <cell r="S3629" t="str">
            <v>Так</v>
          </cell>
          <cell r="T3629" t="str">
            <v>Так</v>
          </cell>
        </row>
        <row r="3630">
          <cell r="B3630" t="str">
            <v>191060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Q3630">
            <v>0</v>
          </cell>
          <cell r="R3630">
            <v>0</v>
          </cell>
          <cell r="S3630" t="str">
            <v>Так</v>
          </cell>
          <cell r="T3630" t="str">
            <v>Так</v>
          </cell>
        </row>
        <row r="3631">
          <cell r="B3631" t="str">
            <v>191065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Q3631">
            <v>0</v>
          </cell>
          <cell r="R3631">
            <v>0</v>
          </cell>
          <cell r="S3631" t="str">
            <v>Так</v>
          </cell>
          <cell r="T3631" t="str">
            <v>Так</v>
          </cell>
        </row>
        <row r="3632">
          <cell r="B3632" t="str">
            <v>191090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Q3632">
            <v>0</v>
          </cell>
          <cell r="R3632">
            <v>0</v>
          </cell>
          <cell r="S3632" t="str">
            <v>Так</v>
          </cell>
          <cell r="T3632" t="str">
            <v>Так</v>
          </cell>
        </row>
        <row r="3633">
          <cell r="B3633" t="str">
            <v>191095</v>
          </cell>
          <cell r="L3633">
            <v>1251415</v>
          </cell>
          <cell r="M3633">
            <v>1411591</v>
          </cell>
          <cell r="N3633">
            <v>0</v>
          </cell>
          <cell r="O3633">
            <v>0</v>
          </cell>
          <cell r="Q3633">
            <v>0</v>
          </cell>
          <cell r="R3633">
            <v>0</v>
          </cell>
          <cell r="S3633" t="str">
            <v>Так</v>
          </cell>
          <cell r="T3633" t="str">
            <v>Так</v>
          </cell>
        </row>
        <row r="3634">
          <cell r="B3634" t="str">
            <v>191100</v>
          </cell>
          <cell r="L3634">
            <v>70068</v>
          </cell>
          <cell r="M3634">
            <v>53574</v>
          </cell>
          <cell r="N3634">
            <v>0</v>
          </cell>
          <cell r="O3634">
            <v>0</v>
          </cell>
          <cell r="Q3634">
            <v>0</v>
          </cell>
          <cell r="R3634">
            <v>0</v>
          </cell>
          <cell r="S3634" t="str">
            <v>Так</v>
          </cell>
          <cell r="T3634" t="str">
            <v>Так</v>
          </cell>
        </row>
        <row r="3635">
          <cell r="B3635" t="str">
            <v>191101</v>
          </cell>
          <cell r="L3635">
            <v>65035</v>
          </cell>
          <cell r="M3635">
            <v>38263</v>
          </cell>
          <cell r="N3635">
            <v>0</v>
          </cell>
          <cell r="O3635">
            <v>0</v>
          </cell>
          <cell r="Q3635">
            <v>0</v>
          </cell>
          <cell r="R3635">
            <v>0</v>
          </cell>
          <cell r="S3635" t="str">
            <v>Так</v>
          </cell>
          <cell r="T3635" t="str">
            <v>Так</v>
          </cell>
        </row>
        <row r="3636">
          <cell r="B3636" t="str">
            <v>191102</v>
          </cell>
          <cell r="L3636">
            <v>445</v>
          </cell>
          <cell r="M3636">
            <v>838</v>
          </cell>
          <cell r="N3636">
            <v>0</v>
          </cell>
          <cell r="O3636">
            <v>0</v>
          </cell>
          <cell r="Q3636">
            <v>0</v>
          </cell>
          <cell r="R3636">
            <v>0</v>
          </cell>
          <cell r="S3636" t="str">
            <v>Так</v>
          </cell>
          <cell r="T3636" t="str">
            <v>Так</v>
          </cell>
        </row>
        <row r="3637">
          <cell r="B3637" t="str">
            <v>191103</v>
          </cell>
          <cell r="L3637">
            <v>629</v>
          </cell>
          <cell r="M3637">
            <v>85</v>
          </cell>
          <cell r="N3637">
            <v>0</v>
          </cell>
          <cell r="O3637">
            <v>0</v>
          </cell>
          <cell r="Q3637">
            <v>0</v>
          </cell>
          <cell r="R3637">
            <v>0</v>
          </cell>
          <cell r="S3637" t="str">
            <v>Так</v>
          </cell>
          <cell r="T3637" t="str">
            <v>Так</v>
          </cell>
        </row>
        <row r="3638">
          <cell r="B3638" t="str">
            <v>191104</v>
          </cell>
          <cell r="L3638">
            <v>3959</v>
          </cell>
          <cell r="M3638">
            <v>14388</v>
          </cell>
          <cell r="N3638">
            <v>0</v>
          </cell>
          <cell r="O3638">
            <v>0</v>
          </cell>
          <cell r="Q3638">
            <v>0</v>
          </cell>
          <cell r="R3638">
            <v>0</v>
          </cell>
          <cell r="S3638" t="str">
            <v>Так</v>
          </cell>
          <cell r="T3638" t="str">
            <v>Так</v>
          </cell>
        </row>
        <row r="3639">
          <cell r="B3639" t="str">
            <v>191110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Q3639">
            <v>0</v>
          </cell>
          <cell r="R3639">
            <v>0</v>
          </cell>
          <cell r="S3639" t="str">
            <v>Так</v>
          </cell>
          <cell r="T3639" t="str">
            <v>Так</v>
          </cell>
        </row>
        <row r="3640">
          <cell r="B3640" t="str">
            <v>191115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Q3640">
            <v>0</v>
          </cell>
          <cell r="R3640">
            <v>0</v>
          </cell>
          <cell r="S3640" t="str">
            <v>Так</v>
          </cell>
          <cell r="T3640" t="str">
            <v>Так</v>
          </cell>
        </row>
        <row r="3641">
          <cell r="B3641" t="str">
            <v>191120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Q3641">
            <v>0</v>
          </cell>
          <cell r="R3641">
            <v>0</v>
          </cell>
          <cell r="S3641" t="str">
            <v>Так</v>
          </cell>
          <cell r="T3641" t="str">
            <v>Так</v>
          </cell>
        </row>
        <row r="3642">
          <cell r="B3642" t="str">
            <v>191125</v>
          </cell>
          <cell r="L3642">
            <v>71982</v>
          </cell>
          <cell r="M3642">
            <v>143672</v>
          </cell>
          <cell r="N3642">
            <v>0</v>
          </cell>
          <cell r="O3642">
            <v>0</v>
          </cell>
          <cell r="Q3642">
            <v>0</v>
          </cell>
          <cell r="R3642">
            <v>0</v>
          </cell>
          <cell r="S3642" t="str">
            <v>Так</v>
          </cell>
          <cell r="T3642" t="str">
            <v>Так</v>
          </cell>
        </row>
        <row r="3643">
          <cell r="B3643" t="str">
            <v>191130</v>
          </cell>
          <cell r="L3643">
            <v>263704</v>
          </cell>
          <cell r="M3643">
            <v>146242</v>
          </cell>
          <cell r="N3643">
            <v>0</v>
          </cell>
          <cell r="O3643">
            <v>0</v>
          </cell>
          <cell r="Q3643">
            <v>0</v>
          </cell>
          <cell r="R3643">
            <v>0</v>
          </cell>
          <cell r="S3643" t="str">
            <v>Так</v>
          </cell>
          <cell r="T3643" t="str">
            <v>Так</v>
          </cell>
        </row>
        <row r="3644">
          <cell r="B3644" t="str">
            <v>191135</v>
          </cell>
          <cell r="L3644">
            <v>58173</v>
          </cell>
          <cell r="M3644">
            <v>46810</v>
          </cell>
          <cell r="N3644">
            <v>0</v>
          </cell>
          <cell r="O3644">
            <v>0</v>
          </cell>
          <cell r="Q3644">
            <v>0</v>
          </cell>
          <cell r="R3644">
            <v>0</v>
          </cell>
          <cell r="S3644" t="str">
            <v>Так</v>
          </cell>
          <cell r="T3644" t="str">
            <v>Так</v>
          </cell>
        </row>
        <row r="3645">
          <cell r="B3645" t="str">
            <v>191136</v>
          </cell>
          <cell r="L3645">
            <v>3334</v>
          </cell>
          <cell r="M3645">
            <v>1249</v>
          </cell>
          <cell r="N3645">
            <v>0</v>
          </cell>
          <cell r="O3645">
            <v>0</v>
          </cell>
          <cell r="Q3645">
            <v>0</v>
          </cell>
          <cell r="R3645">
            <v>0</v>
          </cell>
          <cell r="S3645" t="str">
            <v>Так</v>
          </cell>
          <cell r="T3645" t="str">
            <v>Так</v>
          </cell>
        </row>
        <row r="3646">
          <cell r="B3646" t="str">
            <v>191140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Q3646">
            <v>0</v>
          </cell>
          <cell r="R3646">
            <v>0</v>
          </cell>
          <cell r="S3646" t="str">
            <v>Так</v>
          </cell>
          <cell r="T3646" t="str">
            <v>Так</v>
          </cell>
        </row>
        <row r="3647">
          <cell r="B3647" t="str">
            <v>191145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Q3647">
            <v>0</v>
          </cell>
          <cell r="R3647">
            <v>0</v>
          </cell>
          <cell r="S3647" t="str">
            <v>Так</v>
          </cell>
          <cell r="T3647" t="str">
            <v>Так</v>
          </cell>
        </row>
        <row r="3648">
          <cell r="B3648" t="str">
            <v>191155</v>
          </cell>
          <cell r="L3648">
            <v>253531</v>
          </cell>
          <cell r="M3648">
            <v>384011</v>
          </cell>
          <cell r="N3648">
            <v>0</v>
          </cell>
          <cell r="O3648">
            <v>0</v>
          </cell>
          <cell r="Q3648">
            <v>0</v>
          </cell>
          <cell r="R3648">
            <v>0</v>
          </cell>
          <cell r="S3648" t="str">
            <v>Так</v>
          </cell>
          <cell r="T3648" t="str">
            <v>Так</v>
          </cell>
        </row>
        <row r="3649">
          <cell r="B3649" t="str">
            <v>191160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Q3649">
            <v>0</v>
          </cell>
          <cell r="R3649">
            <v>0</v>
          </cell>
          <cell r="S3649" t="str">
            <v>Так</v>
          </cell>
          <cell r="T3649" t="str">
            <v>Так</v>
          </cell>
        </row>
        <row r="3650">
          <cell r="B3650" t="str">
            <v>191165</v>
          </cell>
          <cell r="L3650">
            <v>66</v>
          </cell>
          <cell r="M3650">
            <v>3092</v>
          </cell>
          <cell r="N3650">
            <v>6.0606060606060608E-2</v>
          </cell>
          <cell r="O3650">
            <v>2.5873221216041399E-3</v>
          </cell>
          <cell r="Q3650">
            <v>4</v>
          </cell>
          <cell r="R3650">
            <v>8</v>
          </cell>
          <cell r="S3650" t="str">
            <v>Так</v>
          </cell>
          <cell r="T3650" t="str">
            <v>Так</v>
          </cell>
        </row>
        <row r="3651">
          <cell r="B3651" t="str">
            <v>191166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Q3651">
            <v>0</v>
          </cell>
          <cell r="R3651">
            <v>0</v>
          </cell>
          <cell r="S3651" t="str">
            <v>Так</v>
          </cell>
          <cell r="T3651" t="str">
            <v>Так</v>
          </cell>
        </row>
        <row r="3652">
          <cell r="B3652" t="str">
            <v>191167</v>
          </cell>
          <cell r="L3652">
            <v>66</v>
          </cell>
          <cell r="M3652">
            <v>275</v>
          </cell>
          <cell r="N3652">
            <v>0</v>
          </cell>
          <cell r="O3652">
            <v>0</v>
          </cell>
          <cell r="Q3652">
            <v>0</v>
          </cell>
          <cell r="R3652">
            <v>0</v>
          </cell>
          <cell r="S3652" t="str">
            <v>Так</v>
          </cell>
          <cell r="T3652" t="str">
            <v>Так</v>
          </cell>
        </row>
        <row r="3653">
          <cell r="B3653" t="str">
            <v>191170</v>
          </cell>
          <cell r="L3653">
            <v>122795</v>
          </cell>
          <cell r="M3653">
            <v>668115</v>
          </cell>
          <cell r="N3653">
            <v>0</v>
          </cell>
          <cell r="O3653">
            <v>0</v>
          </cell>
          <cell r="Q3653">
            <v>0</v>
          </cell>
          <cell r="R3653">
            <v>0</v>
          </cell>
          <cell r="S3653" t="str">
            <v>Так</v>
          </cell>
          <cell r="T3653" t="str">
            <v>Так</v>
          </cell>
        </row>
        <row r="3654">
          <cell r="B3654" t="str">
            <v>191180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Q3654">
            <v>0</v>
          </cell>
          <cell r="R3654">
            <v>0</v>
          </cell>
          <cell r="S3654" t="str">
            <v>Так</v>
          </cell>
          <cell r="T3654" t="str">
            <v>Так</v>
          </cell>
        </row>
        <row r="3655">
          <cell r="B3655" t="str">
            <v>191181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Q3655">
            <v>0</v>
          </cell>
          <cell r="R3655">
            <v>0</v>
          </cell>
          <cell r="S3655" t="str">
            <v>Так</v>
          </cell>
          <cell r="T3655" t="str">
            <v>Так</v>
          </cell>
        </row>
        <row r="3656">
          <cell r="B3656" t="str">
            <v>191182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Q3656">
            <v>0</v>
          </cell>
          <cell r="R3656">
            <v>0</v>
          </cell>
          <cell r="S3656" t="str">
            <v>Так</v>
          </cell>
          <cell r="T3656" t="str">
            <v>Так</v>
          </cell>
        </row>
        <row r="3657">
          <cell r="B3657" t="str">
            <v>191183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Q3657">
            <v>0</v>
          </cell>
          <cell r="R3657">
            <v>0</v>
          </cell>
          <cell r="S3657" t="str">
            <v>Так</v>
          </cell>
          <cell r="T3657" t="str">
            <v>Так</v>
          </cell>
        </row>
        <row r="3658">
          <cell r="B3658" t="str">
            <v>191184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Q3658">
            <v>0</v>
          </cell>
          <cell r="R3658">
            <v>0</v>
          </cell>
          <cell r="S3658" t="str">
            <v>Так</v>
          </cell>
          <cell r="T3658" t="str">
            <v>Так</v>
          </cell>
        </row>
        <row r="3659">
          <cell r="B3659" t="str">
            <v>191190</v>
          </cell>
          <cell r="L3659">
            <v>39618</v>
          </cell>
          <cell r="M3659">
            <v>58782</v>
          </cell>
          <cell r="N3659">
            <v>0</v>
          </cell>
          <cell r="O3659">
            <v>0</v>
          </cell>
          <cell r="Q3659">
            <v>0</v>
          </cell>
          <cell r="R3659">
            <v>0</v>
          </cell>
          <cell r="S3659" t="str">
            <v>Так</v>
          </cell>
          <cell r="T3659" t="str">
            <v>Так</v>
          </cell>
        </row>
        <row r="3660">
          <cell r="B3660" t="str">
            <v>191195</v>
          </cell>
          <cell r="L3660">
            <v>879937</v>
          </cell>
          <cell r="M3660">
            <v>1504298</v>
          </cell>
          <cell r="N3660">
            <v>0</v>
          </cell>
          <cell r="O3660">
            <v>0</v>
          </cell>
          <cell r="Q3660">
            <v>0</v>
          </cell>
          <cell r="R3660">
            <v>0</v>
          </cell>
          <cell r="S3660" t="str">
            <v>Так</v>
          </cell>
          <cell r="T3660" t="str">
            <v>Так</v>
          </cell>
        </row>
        <row r="3661">
          <cell r="B3661" t="str">
            <v>191200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Q3661">
            <v>0</v>
          </cell>
          <cell r="R3661">
            <v>0</v>
          </cell>
          <cell r="S3661" t="str">
            <v>Так</v>
          </cell>
          <cell r="T3661" t="str">
            <v>Так</v>
          </cell>
        </row>
        <row r="3662">
          <cell r="B3662" t="str">
            <v>191300</v>
          </cell>
          <cell r="L3662">
            <v>2131352</v>
          </cell>
          <cell r="M3662">
            <v>2915889</v>
          </cell>
          <cell r="N3662">
            <v>0</v>
          </cell>
          <cell r="O3662">
            <v>0</v>
          </cell>
          <cell r="Q3662">
            <v>0</v>
          </cell>
          <cell r="R3662">
            <v>0</v>
          </cell>
          <cell r="S3662" t="str">
            <v>Так</v>
          </cell>
          <cell r="T3662" t="str">
            <v>Так</v>
          </cell>
        </row>
        <row r="3663">
          <cell r="B3663" t="str">
            <v>191400</v>
          </cell>
          <cell r="L3663">
            <v>3277</v>
          </cell>
          <cell r="M3663">
            <v>3277</v>
          </cell>
          <cell r="N3663">
            <v>0</v>
          </cell>
          <cell r="O3663">
            <v>0</v>
          </cell>
          <cell r="Q3663">
            <v>0</v>
          </cell>
          <cell r="R3663">
            <v>0</v>
          </cell>
          <cell r="S3663" t="str">
            <v>Так</v>
          </cell>
          <cell r="T3663" t="str">
            <v>Так</v>
          </cell>
        </row>
        <row r="3664">
          <cell r="B3664" t="str">
            <v>191405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Q3664">
            <v>0</v>
          </cell>
          <cell r="R3664">
            <v>0</v>
          </cell>
          <cell r="S3664" t="str">
            <v>Так</v>
          </cell>
          <cell r="T3664" t="str">
            <v>Так</v>
          </cell>
        </row>
        <row r="3665">
          <cell r="B3665" t="str">
            <v>191410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Q3665">
            <v>0</v>
          </cell>
          <cell r="R3665">
            <v>0</v>
          </cell>
          <cell r="S3665" t="str">
            <v>Так</v>
          </cell>
          <cell r="T3665" t="str">
            <v>Так</v>
          </cell>
        </row>
        <row r="3666">
          <cell r="B3666" t="str">
            <v>191411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Q3666">
            <v>0</v>
          </cell>
          <cell r="R3666">
            <v>0</v>
          </cell>
          <cell r="S3666" t="str">
            <v>Так</v>
          </cell>
          <cell r="T3666" t="str">
            <v>Так</v>
          </cell>
        </row>
        <row r="3667">
          <cell r="B3667" t="str">
            <v>191412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Q3667">
            <v>0</v>
          </cell>
          <cell r="R3667">
            <v>0</v>
          </cell>
          <cell r="S3667" t="str">
            <v>Так</v>
          </cell>
          <cell r="T3667" t="str">
            <v>Так</v>
          </cell>
        </row>
        <row r="3668">
          <cell r="B3668" t="str">
            <v>191415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Q3668">
            <v>0</v>
          </cell>
          <cell r="R3668">
            <v>0</v>
          </cell>
          <cell r="S3668" t="str">
            <v>Так</v>
          </cell>
          <cell r="T3668" t="str">
            <v>Так</v>
          </cell>
        </row>
        <row r="3669">
          <cell r="B3669" t="str">
            <v>191420</v>
          </cell>
          <cell r="L3669">
            <v>82</v>
          </cell>
          <cell r="M3669">
            <v>91</v>
          </cell>
          <cell r="N3669">
            <v>0</v>
          </cell>
          <cell r="O3669">
            <v>0</v>
          </cell>
          <cell r="Q3669">
            <v>0</v>
          </cell>
          <cell r="R3669">
            <v>0</v>
          </cell>
          <cell r="S3669" t="str">
            <v>Так</v>
          </cell>
          <cell r="T3669" t="str">
            <v>Так</v>
          </cell>
        </row>
        <row r="3670">
          <cell r="B3670" t="str">
            <v>19(1420)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Q3670">
            <v>0</v>
          </cell>
          <cell r="R3670">
            <v>0</v>
          </cell>
          <cell r="S3670" t="str">
            <v>Так</v>
          </cell>
          <cell r="T3670" t="str">
            <v>Так</v>
          </cell>
        </row>
        <row r="3671">
          <cell r="B3671" t="str">
            <v>191425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Q3671">
            <v>0</v>
          </cell>
          <cell r="R3671">
            <v>0</v>
          </cell>
          <cell r="S3671" t="str">
            <v>Так</v>
          </cell>
          <cell r="T3671" t="str">
            <v>Так</v>
          </cell>
        </row>
        <row r="3672">
          <cell r="B3672" t="str">
            <v>191430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Q3672">
            <v>0</v>
          </cell>
          <cell r="R3672">
            <v>0</v>
          </cell>
          <cell r="S3672" t="str">
            <v>Так</v>
          </cell>
          <cell r="T3672" t="str">
            <v>Так</v>
          </cell>
        </row>
        <row r="3673">
          <cell r="B3673" t="str">
            <v>191435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Q3673">
            <v>0</v>
          </cell>
          <cell r="R3673">
            <v>0</v>
          </cell>
          <cell r="S3673" t="str">
            <v>Так</v>
          </cell>
          <cell r="T3673" t="str">
            <v>Так</v>
          </cell>
        </row>
        <row r="3674">
          <cell r="B3674" t="str">
            <v>191495</v>
          </cell>
          <cell r="L3674">
            <v>3359</v>
          </cell>
          <cell r="M3674">
            <v>3368</v>
          </cell>
          <cell r="N3674">
            <v>0</v>
          </cell>
          <cell r="O3674">
            <v>0</v>
          </cell>
          <cell r="Q3674">
            <v>0</v>
          </cell>
          <cell r="R3674">
            <v>0</v>
          </cell>
          <cell r="S3674" t="str">
            <v>Так</v>
          </cell>
          <cell r="T3674" t="str">
            <v>Так</v>
          </cell>
        </row>
        <row r="3675">
          <cell r="B3675" t="str">
            <v>191500</v>
          </cell>
          <cell r="L3675">
            <v>5049</v>
          </cell>
          <cell r="M3675">
            <v>5049</v>
          </cell>
          <cell r="N3675">
            <v>0</v>
          </cell>
          <cell r="O3675">
            <v>0</v>
          </cell>
          <cell r="Q3675">
            <v>0</v>
          </cell>
          <cell r="R3675">
            <v>0</v>
          </cell>
          <cell r="S3675" t="str">
            <v>Так</v>
          </cell>
          <cell r="T3675" t="str">
            <v>Так</v>
          </cell>
        </row>
        <row r="3676">
          <cell r="B3676" t="str">
            <v>191505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Q3676">
            <v>0</v>
          </cell>
          <cell r="R3676">
            <v>0</v>
          </cell>
          <cell r="S3676" t="str">
            <v>Так</v>
          </cell>
          <cell r="T3676" t="str">
            <v>Так</v>
          </cell>
        </row>
        <row r="3677">
          <cell r="B3677" t="str">
            <v>191510</v>
          </cell>
          <cell r="L3677">
            <v>319539</v>
          </cell>
          <cell r="M3677">
            <v>863227</v>
          </cell>
          <cell r="N3677">
            <v>1</v>
          </cell>
          <cell r="O3677">
            <v>1</v>
          </cell>
          <cell r="Q3677">
            <v>319539</v>
          </cell>
          <cell r="R3677">
            <v>863227</v>
          </cell>
          <cell r="S3677" t="str">
            <v>Так</v>
          </cell>
          <cell r="T3677" t="str">
            <v>Так</v>
          </cell>
        </row>
        <row r="3678">
          <cell r="B3678" t="str">
            <v>191515</v>
          </cell>
          <cell r="L3678">
            <v>157035</v>
          </cell>
          <cell r="M3678">
            <v>303504</v>
          </cell>
          <cell r="N3678">
            <v>1</v>
          </cell>
          <cell r="O3678">
            <v>1</v>
          </cell>
          <cell r="Q3678">
            <v>157035</v>
          </cell>
          <cell r="R3678">
            <v>303504</v>
          </cell>
          <cell r="S3678" t="str">
            <v>Так</v>
          </cell>
          <cell r="T3678" t="str">
            <v>Так</v>
          </cell>
        </row>
        <row r="3679">
          <cell r="B3679" t="str">
            <v>191520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Q3679">
            <v>0</v>
          </cell>
          <cell r="R3679">
            <v>0</v>
          </cell>
          <cell r="S3679" t="str">
            <v>Так</v>
          </cell>
          <cell r="T3679" t="str">
            <v>Так</v>
          </cell>
        </row>
        <row r="3680">
          <cell r="B3680" t="str">
            <v>191521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Q3680">
            <v>0</v>
          </cell>
          <cell r="R3680">
            <v>0</v>
          </cell>
          <cell r="S3680" t="str">
            <v>Так</v>
          </cell>
          <cell r="T3680" t="str">
            <v>Так</v>
          </cell>
        </row>
        <row r="3681">
          <cell r="B3681" t="str">
            <v>191525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Q3681">
            <v>0</v>
          </cell>
          <cell r="R3681">
            <v>0</v>
          </cell>
          <cell r="S3681" t="str">
            <v>Так</v>
          </cell>
          <cell r="T3681" t="str">
            <v>Так</v>
          </cell>
        </row>
        <row r="3682">
          <cell r="B3682" t="str">
            <v>191526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Q3682">
            <v>0</v>
          </cell>
          <cell r="R3682">
            <v>0</v>
          </cell>
          <cell r="S3682" t="str">
            <v>Так</v>
          </cell>
          <cell r="T3682" t="str">
            <v>Так</v>
          </cell>
        </row>
        <row r="3683">
          <cell r="B3683" t="str">
            <v>191530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Q3683">
            <v>0</v>
          </cell>
          <cell r="R3683">
            <v>0</v>
          </cell>
          <cell r="S3683" t="str">
            <v>Так</v>
          </cell>
          <cell r="T3683" t="str">
            <v>Так</v>
          </cell>
        </row>
        <row r="3684">
          <cell r="B3684" t="str">
            <v>191531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Q3684">
            <v>0</v>
          </cell>
          <cell r="R3684">
            <v>0</v>
          </cell>
          <cell r="S3684" t="str">
            <v>Так</v>
          </cell>
          <cell r="T3684" t="str">
            <v>Так</v>
          </cell>
        </row>
        <row r="3685">
          <cell r="B3685" t="str">
            <v>191532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Q3685">
            <v>0</v>
          </cell>
          <cell r="R3685">
            <v>0</v>
          </cell>
          <cell r="S3685" t="str">
            <v>Так</v>
          </cell>
          <cell r="T3685" t="str">
            <v>Так</v>
          </cell>
        </row>
        <row r="3686">
          <cell r="B3686" t="str">
            <v>191533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Q3686">
            <v>0</v>
          </cell>
          <cell r="R3686">
            <v>0</v>
          </cell>
          <cell r="S3686" t="str">
            <v>Так</v>
          </cell>
          <cell r="T3686" t="str">
            <v>Так</v>
          </cell>
        </row>
        <row r="3687">
          <cell r="B3687" t="str">
            <v>191534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Q3687">
            <v>0</v>
          </cell>
          <cell r="R3687">
            <v>0</v>
          </cell>
          <cell r="S3687" t="str">
            <v>Так</v>
          </cell>
          <cell r="T3687" t="str">
            <v>Так</v>
          </cell>
        </row>
        <row r="3688">
          <cell r="B3688" t="str">
            <v>191535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Q3688">
            <v>0</v>
          </cell>
          <cell r="R3688">
            <v>0</v>
          </cell>
          <cell r="S3688" t="str">
            <v>Так</v>
          </cell>
          <cell r="T3688" t="str">
            <v>Так</v>
          </cell>
        </row>
        <row r="3689">
          <cell r="B3689" t="str">
            <v>191540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Q3689">
            <v>0</v>
          </cell>
          <cell r="R3689">
            <v>0</v>
          </cell>
          <cell r="S3689" t="str">
            <v>Так</v>
          </cell>
          <cell r="T3689" t="str">
            <v>Так</v>
          </cell>
        </row>
        <row r="3690">
          <cell r="B3690" t="str">
            <v>191545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Q3690">
            <v>0</v>
          </cell>
          <cell r="R3690">
            <v>0</v>
          </cell>
          <cell r="S3690" t="str">
            <v>Так</v>
          </cell>
          <cell r="T3690" t="str">
            <v>Так</v>
          </cell>
        </row>
        <row r="3691">
          <cell r="B3691" t="str">
            <v>191595</v>
          </cell>
          <cell r="L3691">
            <v>481623</v>
          </cell>
          <cell r="M3691">
            <v>1171780</v>
          </cell>
          <cell r="N3691">
            <v>0</v>
          </cell>
          <cell r="O3691">
            <v>0</v>
          </cell>
          <cell r="Q3691">
            <v>0</v>
          </cell>
          <cell r="R3691">
            <v>0</v>
          </cell>
          <cell r="S3691" t="str">
            <v>Так</v>
          </cell>
          <cell r="T3691" t="str">
            <v>Так</v>
          </cell>
        </row>
        <row r="3692">
          <cell r="B3692" t="str">
            <v>191600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Q3692">
            <v>0</v>
          </cell>
          <cell r="R3692">
            <v>0</v>
          </cell>
          <cell r="S3692" t="str">
            <v>Так</v>
          </cell>
          <cell r="T3692" t="str">
            <v>Так</v>
          </cell>
        </row>
        <row r="3693">
          <cell r="B3693" t="str">
            <v>191605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Q3693">
            <v>0</v>
          </cell>
          <cell r="R3693">
            <v>0</v>
          </cell>
          <cell r="S3693" t="str">
            <v>Так</v>
          </cell>
          <cell r="T3693" t="str">
            <v>Так</v>
          </cell>
        </row>
        <row r="3694">
          <cell r="B3694" t="str">
            <v>191610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Q3694">
            <v>0</v>
          </cell>
          <cell r="R3694">
            <v>0</v>
          </cell>
          <cell r="S3694" t="str">
            <v>Так</v>
          </cell>
          <cell r="T3694" t="str">
            <v>Так</v>
          </cell>
        </row>
        <row r="3695">
          <cell r="B3695" t="str">
            <v>191615</v>
          </cell>
          <cell r="L3695">
            <v>365782</v>
          </cell>
          <cell r="M3695">
            <v>314661</v>
          </cell>
          <cell r="N3695">
            <v>0</v>
          </cell>
          <cell r="O3695">
            <v>0</v>
          </cell>
          <cell r="Q3695">
            <v>0</v>
          </cell>
          <cell r="R3695">
            <v>0</v>
          </cell>
          <cell r="S3695" t="str">
            <v>Так</v>
          </cell>
          <cell r="T3695" t="str">
            <v>Так</v>
          </cell>
        </row>
        <row r="3696">
          <cell r="B3696" t="str">
            <v>191620</v>
          </cell>
          <cell r="L3696">
            <v>2697</v>
          </cell>
          <cell r="M3696">
            <v>6862</v>
          </cell>
          <cell r="N3696">
            <v>0</v>
          </cell>
          <cell r="O3696">
            <v>0</v>
          </cell>
          <cell r="Q3696">
            <v>0</v>
          </cell>
          <cell r="R3696">
            <v>0</v>
          </cell>
          <cell r="S3696" t="str">
            <v>Так</v>
          </cell>
          <cell r="T3696" t="str">
            <v>Так</v>
          </cell>
        </row>
        <row r="3697">
          <cell r="B3697" t="str">
            <v>191621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Q3697">
            <v>0</v>
          </cell>
          <cell r="R3697">
            <v>0</v>
          </cell>
          <cell r="S3697" t="str">
            <v>Так</v>
          </cell>
          <cell r="T3697" t="str">
            <v>Так</v>
          </cell>
        </row>
        <row r="3698">
          <cell r="B3698" t="str">
            <v>191625</v>
          </cell>
          <cell r="L3698">
            <v>0</v>
          </cell>
          <cell r="M3698">
            <v>36</v>
          </cell>
          <cell r="N3698">
            <v>0</v>
          </cell>
          <cell r="O3698">
            <v>0</v>
          </cell>
          <cell r="Q3698">
            <v>0</v>
          </cell>
          <cell r="R3698">
            <v>0</v>
          </cell>
          <cell r="S3698" t="str">
            <v>Так</v>
          </cell>
          <cell r="T3698" t="str">
            <v>Так</v>
          </cell>
        </row>
        <row r="3699">
          <cell r="B3699" t="str">
            <v>191630</v>
          </cell>
          <cell r="L3699">
            <v>70</v>
          </cell>
          <cell r="M3699">
            <v>78</v>
          </cell>
          <cell r="N3699">
            <v>0</v>
          </cell>
          <cell r="O3699">
            <v>0</v>
          </cell>
          <cell r="Q3699">
            <v>0</v>
          </cell>
          <cell r="R3699">
            <v>0</v>
          </cell>
          <cell r="S3699" t="str">
            <v>Так</v>
          </cell>
          <cell r="T3699" t="str">
            <v>Так</v>
          </cell>
        </row>
        <row r="3700">
          <cell r="B3700" t="str">
            <v>191635</v>
          </cell>
          <cell r="L3700">
            <v>178108</v>
          </cell>
          <cell r="M3700">
            <v>352267</v>
          </cell>
          <cell r="N3700">
            <v>0</v>
          </cell>
          <cell r="O3700">
            <v>0</v>
          </cell>
          <cell r="Q3700">
            <v>0</v>
          </cell>
          <cell r="R3700">
            <v>0</v>
          </cell>
          <cell r="S3700" t="str">
            <v>Так</v>
          </cell>
          <cell r="T3700" t="str">
            <v>Так</v>
          </cell>
        </row>
        <row r="3701">
          <cell r="B3701" t="str">
            <v>191640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Q3701">
            <v>0</v>
          </cell>
          <cell r="R3701">
            <v>0</v>
          </cell>
          <cell r="S3701" t="str">
            <v>Так</v>
          </cell>
          <cell r="T3701" t="str">
            <v>Так</v>
          </cell>
        </row>
        <row r="3702">
          <cell r="B3702" t="str">
            <v>191645</v>
          </cell>
          <cell r="L3702">
            <v>0</v>
          </cell>
          <cell r="M3702">
            <v>452193</v>
          </cell>
          <cell r="N3702">
            <v>0</v>
          </cell>
          <cell r="O3702">
            <v>0</v>
          </cell>
          <cell r="Q3702">
            <v>0</v>
          </cell>
          <cell r="R3702">
            <v>0</v>
          </cell>
          <cell r="S3702" t="str">
            <v>Так</v>
          </cell>
          <cell r="T3702" t="str">
            <v>Так</v>
          </cell>
        </row>
        <row r="3703">
          <cell r="B3703" t="str">
            <v>191650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Q3703">
            <v>0</v>
          </cell>
          <cell r="R3703">
            <v>0</v>
          </cell>
          <cell r="S3703" t="str">
            <v>Так</v>
          </cell>
          <cell r="T3703" t="str">
            <v>Так</v>
          </cell>
        </row>
        <row r="3704">
          <cell r="B3704" t="str">
            <v>191660</v>
          </cell>
          <cell r="L3704">
            <v>255</v>
          </cell>
          <cell r="M3704">
            <v>186</v>
          </cell>
          <cell r="N3704">
            <v>0</v>
          </cell>
          <cell r="O3704">
            <v>0</v>
          </cell>
          <cell r="Q3704">
            <v>0</v>
          </cell>
          <cell r="R3704">
            <v>0</v>
          </cell>
          <cell r="S3704" t="str">
            <v>Так</v>
          </cell>
          <cell r="T3704" t="str">
            <v>Так</v>
          </cell>
        </row>
        <row r="3705">
          <cell r="B3705" t="str">
            <v>191665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Q3705">
            <v>0</v>
          </cell>
          <cell r="R3705">
            <v>0</v>
          </cell>
          <cell r="S3705" t="str">
            <v>Так</v>
          </cell>
          <cell r="T3705" t="str">
            <v>Так</v>
          </cell>
        </row>
        <row r="3706">
          <cell r="B3706" t="str">
            <v>191670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Q3706">
            <v>0</v>
          </cell>
          <cell r="R3706">
            <v>0</v>
          </cell>
          <cell r="S3706" t="str">
            <v>Так</v>
          </cell>
          <cell r="T3706" t="str">
            <v>Так</v>
          </cell>
        </row>
        <row r="3707">
          <cell r="B3707" t="str">
            <v>191690</v>
          </cell>
          <cell r="L3707">
            <v>1099458</v>
          </cell>
          <cell r="M3707">
            <v>614458</v>
          </cell>
          <cell r="N3707">
            <v>0</v>
          </cell>
          <cell r="O3707">
            <v>0</v>
          </cell>
          <cell r="Q3707">
            <v>0</v>
          </cell>
          <cell r="R3707">
            <v>0</v>
          </cell>
          <cell r="S3707" t="str">
            <v>Так</v>
          </cell>
          <cell r="T3707" t="str">
            <v>Так</v>
          </cell>
        </row>
        <row r="3708">
          <cell r="B3708" t="str">
            <v>191695</v>
          </cell>
          <cell r="L3708">
            <v>1646370</v>
          </cell>
          <cell r="M3708">
            <v>1740741</v>
          </cell>
          <cell r="N3708">
            <v>0</v>
          </cell>
          <cell r="O3708">
            <v>0</v>
          </cell>
          <cell r="Q3708">
            <v>0</v>
          </cell>
          <cell r="R3708">
            <v>0</v>
          </cell>
          <cell r="S3708" t="str">
            <v>Так</v>
          </cell>
          <cell r="T3708" t="str">
            <v>Так</v>
          </cell>
        </row>
        <row r="3709">
          <cell r="B3709" t="str">
            <v>191700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Q3709">
            <v>0</v>
          </cell>
          <cell r="R3709">
            <v>0</v>
          </cell>
          <cell r="S3709" t="str">
            <v>Так</v>
          </cell>
          <cell r="T3709" t="str">
            <v>Так</v>
          </cell>
        </row>
        <row r="3710">
          <cell r="B3710" t="str">
            <v>191800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Q3710">
            <v>0</v>
          </cell>
          <cell r="R3710">
            <v>0</v>
          </cell>
          <cell r="S3710" t="str">
            <v>Так</v>
          </cell>
          <cell r="T3710" t="str">
            <v>Так</v>
          </cell>
        </row>
        <row r="3711">
          <cell r="B3711" t="str">
            <v>191900</v>
          </cell>
          <cell r="L3711">
            <v>2131352</v>
          </cell>
          <cell r="M3711">
            <v>2915889</v>
          </cell>
          <cell r="N3711">
            <v>0</v>
          </cell>
          <cell r="O3711">
            <v>0</v>
          </cell>
          <cell r="Q3711">
            <v>0</v>
          </cell>
          <cell r="R3711">
            <v>0</v>
          </cell>
          <cell r="S3711" t="str">
            <v>Так</v>
          </cell>
          <cell r="T3711" t="str">
            <v>Так</v>
          </cell>
        </row>
        <row r="3712">
          <cell r="B3712" t="str">
            <v>192000</v>
          </cell>
          <cell r="L3712">
            <v>393438</v>
          </cell>
          <cell r="M3712">
            <v>455137</v>
          </cell>
          <cell r="N3712">
            <v>0</v>
          </cell>
          <cell r="O3712">
            <v>0</v>
          </cell>
          <cell r="Q3712">
            <v>0</v>
          </cell>
          <cell r="R3712">
            <v>0</v>
          </cell>
          <cell r="S3712" t="str">
            <v>Так</v>
          </cell>
          <cell r="T3712" t="str">
            <v>Так</v>
          </cell>
        </row>
        <row r="3713">
          <cell r="B3713" t="str">
            <v>192010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Q3713">
            <v>0</v>
          </cell>
          <cell r="R3713">
            <v>0</v>
          </cell>
          <cell r="S3713" t="str">
            <v>Так</v>
          </cell>
          <cell r="T3713" t="str">
            <v>Так</v>
          </cell>
        </row>
        <row r="3714">
          <cell r="B3714" t="str">
            <v>192011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Q3714">
            <v>0</v>
          </cell>
          <cell r="R3714">
            <v>0</v>
          </cell>
          <cell r="S3714" t="str">
            <v>Так</v>
          </cell>
          <cell r="T3714" t="str">
            <v>Так</v>
          </cell>
        </row>
        <row r="3715">
          <cell r="B3715" t="str">
            <v>192012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Q3715">
            <v>0</v>
          </cell>
          <cell r="R3715">
            <v>0</v>
          </cell>
          <cell r="S3715" t="str">
            <v>Так</v>
          </cell>
          <cell r="T3715" t="str">
            <v>Так</v>
          </cell>
        </row>
        <row r="3716">
          <cell r="B3716" t="str">
            <v>192013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Q3716">
            <v>0</v>
          </cell>
          <cell r="R3716">
            <v>0</v>
          </cell>
          <cell r="S3716" t="str">
            <v>Так</v>
          </cell>
          <cell r="T3716" t="str">
            <v>Так</v>
          </cell>
        </row>
        <row r="3717">
          <cell r="B3717" t="str">
            <v>192014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Q3717">
            <v>0</v>
          </cell>
          <cell r="R3717">
            <v>0</v>
          </cell>
          <cell r="S3717" t="str">
            <v>Так</v>
          </cell>
          <cell r="T3717" t="str">
            <v>Так</v>
          </cell>
        </row>
        <row r="3718">
          <cell r="B3718" t="str">
            <v>192050</v>
          </cell>
          <cell r="L3718">
            <v>240047</v>
          </cell>
          <cell r="M3718">
            <v>196616</v>
          </cell>
          <cell r="N3718">
            <v>0</v>
          </cell>
          <cell r="O3718">
            <v>0</v>
          </cell>
          <cell r="Q3718">
            <v>0</v>
          </cell>
          <cell r="R3718">
            <v>0</v>
          </cell>
          <cell r="S3718" t="str">
            <v>Так</v>
          </cell>
          <cell r="T3718" t="str">
            <v>Так</v>
          </cell>
        </row>
        <row r="3719">
          <cell r="B3719" t="str">
            <v>192070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Q3719">
            <v>0</v>
          </cell>
          <cell r="R3719">
            <v>0</v>
          </cell>
          <cell r="S3719" t="str">
            <v>Так</v>
          </cell>
          <cell r="T3719" t="str">
            <v>Так</v>
          </cell>
        </row>
        <row r="3720">
          <cell r="B3720" t="str">
            <v>192090</v>
          </cell>
          <cell r="L3720">
            <v>153391</v>
          </cell>
          <cell r="M3720">
            <v>258521</v>
          </cell>
          <cell r="N3720">
            <v>0</v>
          </cell>
          <cell r="O3720">
            <v>0</v>
          </cell>
          <cell r="Q3720">
            <v>0</v>
          </cell>
          <cell r="R3720">
            <v>0</v>
          </cell>
          <cell r="S3720" t="str">
            <v>Так</v>
          </cell>
          <cell r="T3720" t="str">
            <v>Так</v>
          </cell>
        </row>
        <row r="3721">
          <cell r="B3721" t="str">
            <v>192095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Q3721">
            <v>0</v>
          </cell>
          <cell r="R3721">
            <v>0</v>
          </cell>
          <cell r="S3721" t="str">
            <v>Так</v>
          </cell>
          <cell r="T3721" t="str">
            <v>Так</v>
          </cell>
        </row>
        <row r="3722">
          <cell r="B3722" t="str">
            <v>192105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Q3722">
            <v>0</v>
          </cell>
          <cell r="R3722">
            <v>0</v>
          </cell>
          <cell r="S3722" t="str">
            <v>Так</v>
          </cell>
          <cell r="T3722" t="str">
            <v>Так</v>
          </cell>
        </row>
        <row r="3723">
          <cell r="B3723" t="str">
            <v>19(2105)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Q3723">
            <v>0</v>
          </cell>
          <cell r="R3723">
            <v>0</v>
          </cell>
          <cell r="S3723" t="str">
            <v>Так</v>
          </cell>
          <cell r="T3723" t="str">
            <v>Так</v>
          </cell>
        </row>
        <row r="3724">
          <cell r="B3724" t="str">
            <v>192110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Q3724">
            <v>0</v>
          </cell>
          <cell r="R3724">
            <v>0</v>
          </cell>
          <cell r="S3724" t="str">
            <v>Так</v>
          </cell>
          <cell r="T3724" t="str">
            <v>Так</v>
          </cell>
        </row>
        <row r="3725">
          <cell r="B3725" t="str">
            <v>19(2110)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Q3725">
            <v>0</v>
          </cell>
          <cell r="R3725">
            <v>0</v>
          </cell>
          <cell r="S3725" t="str">
            <v>Так</v>
          </cell>
          <cell r="T3725" t="str">
            <v>Так</v>
          </cell>
        </row>
        <row r="3726">
          <cell r="B3726" t="str">
            <v>192111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Q3726">
            <v>0</v>
          </cell>
          <cell r="R3726">
            <v>0</v>
          </cell>
          <cell r="S3726" t="str">
            <v>Так</v>
          </cell>
          <cell r="T3726" t="str">
            <v>Так</v>
          </cell>
        </row>
        <row r="3727">
          <cell r="B3727" t="str">
            <v>192112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Q3727">
            <v>0</v>
          </cell>
          <cell r="R3727">
            <v>0</v>
          </cell>
          <cell r="S3727" t="str">
            <v>Так</v>
          </cell>
          <cell r="T3727" t="str">
            <v>Так</v>
          </cell>
        </row>
        <row r="3728">
          <cell r="B3728" t="str">
            <v>192120</v>
          </cell>
          <cell r="L3728">
            <v>304515</v>
          </cell>
          <cell r="M3728">
            <v>803755</v>
          </cell>
          <cell r="N3728">
            <v>0</v>
          </cell>
          <cell r="O3728">
            <v>0</v>
          </cell>
          <cell r="Q3728">
            <v>0</v>
          </cell>
          <cell r="R3728">
            <v>0</v>
          </cell>
          <cell r="S3728" t="str">
            <v>Так</v>
          </cell>
          <cell r="T3728" t="str">
            <v>Так</v>
          </cell>
        </row>
        <row r="3729">
          <cell r="B3729" t="str">
            <v>192121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Q3729">
            <v>0</v>
          </cell>
          <cell r="R3729">
            <v>0</v>
          </cell>
          <cell r="S3729" t="str">
            <v>Так</v>
          </cell>
          <cell r="T3729" t="str">
            <v>Так</v>
          </cell>
        </row>
        <row r="3730">
          <cell r="B3730" t="str">
            <v>192122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Q3730">
            <v>0</v>
          </cell>
          <cell r="R3730">
            <v>0</v>
          </cell>
          <cell r="S3730" t="str">
            <v>Так</v>
          </cell>
          <cell r="T3730" t="str">
            <v>Так</v>
          </cell>
        </row>
        <row r="3731">
          <cell r="B3731" t="str">
            <v>192130</v>
          </cell>
          <cell r="L3731">
            <v>69869</v>
          </cell>
          <cell r="M3731">
            <v>87312</v>
          </cell>
          <cell r="N3731">
            <v>0</v>
          </cell>
          <cell r="O3731">
            <v>0</v>
          </cell>
          <cell r="Q3731">
            <v>0</v>
          </cell>
          <cell r="R3731">
            <v>0</v>
          </cell>
          <cell r="S3731" t="str">
            <v>Так</v>
          </cell>
          <cell r="T3731" t="str">
            <v>Так</v>
          </cell>
        </row>
        <row r="3732">
          <cell r="B3732" t="str">
            <v>192150</v>
          </cell>
          <cell r="L3732">
            <v>75</v>
          </cell>
          <cell r="M3732">
            <v>141</v>
          </cell>
          <cell r="N3732">
            <v>0</v>
          </cell>
          <cell r="O3732">
            <v>0</v>
          </cell>
          <cell r="Q3732">
            <v>0</v>
          </cell>
          <cell r="R3732">
            <v>0</v>
          </cell>
          <cell r="S3732" t="str">
            <v>Так</v>
          </cell>
          <cell r="T3732" t="str">
            <v>Так</v>
          </cell>
        </row>
        <row r="3733">
          <cell r="B3733" t="str">
            <v>192180</v>
          </cell>
          <cell r="L3733">
            <v>349806</v>
          </cell>
          <cell r="M3733">
            <v>720221</v>
          </cell>
          <cell r="N3733">
            <v>0</v>
          </cell>
          <cell r="O3733">
            <v>0</v>
          </cell>
          <cell r="Q3733">
            <v>0</v>
          </cell>
          <cell r="R3733">
            <v>0</v>
          </cell>
          <cell r="S3733" t="str">
            <v>Так</v>
          </cell>
          <cell r="T3733" t="str">
            <v>Так</v>
          </cell>
        </row>
        <row r="3734">
          <cell r="B3734" t="str">
            <v>192181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Q3734">
            <v>0</v>
          </cell>
          <cell r="R3734">
            <v>0</v>
          </cell>
          <cell r="S3734" t="str">
            <v>Так</v>
          </cell>
          <cell r="T3734" t="str">
            <v>Так</v>
          </cell>
        </row>
        <row r="3735">
          <cell r="B3735" t="str">
            <v>192182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Q3735">
            <v>0</v>
          </cell>
          <cell r="R3735">
            <v>0</v>
          </cell>
          <cell r="S3735" t="str">
            <v>Так</v>
          </cell>
          <cell r="T3735" t="str">
            <v>Так</v>
          </cell>
        </row>
        <row r="3736">
          <cell r="B3736" t="str">
            <v>192190</v>
          </cell>
          <cell r="L3736">
            <v>38156</v>
          </cell>
          <cell r="M3736">
            <v>254602</v>
          </cell>
          <cell r="N3736">
            <v>0</v>
          </cell>
          <cell r="O3736">
            <v>0</v>
          </cell>
          <cell r="Q3736">
            <v>0</v>
          </cell>
          <cell r="R3736">
            <v>0</v>
          </cell>
          <cell r="S3736" t="str">
            <v>Так</v>
          </cell>
          <cell r="T3736" t="str">
            <v>Так</v>
          </cell>
        </row>
        <row r="3737">
          <cell r="B3737" t="str">
            <v>192195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Q3737">
            <v>0</v>
          </cell>
          <cell r="R3737">
            <v>0</v>
          </cell>
          <cell r="S3737" t="str">
            <v>Так</v>
          </cell>
          <cell r="T3737" t="str">
            <v>Так</v>
          </cell>
        </row>
        <row r="3738">
          <cell r="B3738" t="str">
            <v>192200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Q3738">
            <v>0</v>
          </cell>
          <cell r="R3738">
            <v>0</v>
          </cell>
          <cell r="S3738" t="str">
            <v>Так</v>
          </cell>
          <cell r="T3738" t="str">
            <v>Так</v>
          </cell>
        </row>
        <row r="3739">
          <cell r="B3739" t="str">
            <v>192220</v>
          </cell>
          <cell r="L3739">
            <v>1</v>
          </cell>
          <cell r="M3739">
            <v>13</v>
          </cell>
          <cell r="N3739">
            <v>0</v>
          </cell>
          <cell r="O3739">
            <v>0</v>
          </cell>
          <cell r="Q3739">
            <v>0</v>
          </cell>
          <cell r="R3739">
            <v>0</v>
          </cell>
          <cell r="S3739" t="str">
            <v>Так</v>
          </cell>
          <cell r="T3739" t="str">
            <v>Так</v>
          </cell>
        </row>
        <row r="3740">
          <cell r="B3740" t="str">
            <v>192240</v>
          </cell>
          <cell r="L3740">
            <v>1609</v>
          </cell>
          <cell r="M3740">
            <v>7638</v>
          </cell>
          <cell r="N3740">
            <v>0</v>
          </cell>
          <cell r="O3740">
            <v>0</v>
          </cell>
          <cell r="Q3740">
            <v>0</v>
          </cell>
          <cell r="R3740">
            <v>0</v>
          </cell>
          <cell r="S3740" t="str">
            <v>Так</v>
          </cell>
          <cell r="T3740" t="str">
            <v>Так</v>
          </cell>
        </row>
        <row r="3741">
          <cell r="B3741" t="str">
            <v>192241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Q3741">
            <v>0</v>
          </cell>
          <cell r="R3741">
            <v>0</v>
          </cell>
          <cell r="S3741" t="str">
            <v>Так</v>
          </cell>
          <cell r="T3741" t="str">
            <v>Так</v>
          </cell>
        </row>
        <row r="3742">
          <cell r="B3742" t="str">
            <v>192250</v>
          </cell>
          <cell r="L3742">
            <v>36919</v>
          </cell>
          <cell r="M3742">
            <v>66527</v>
          </cell>
          <cell r="N3742">
            <v>1</v>
          </cell>
          <cell r="O3742">
            <v>1</v>
          </cell>
          <cell r="Q3742">
            <v>36919</v>
          </cell>
          <cell r="R3742">
            <v>66527</v>
          </cell>
          <cell r="S3742" t="str">
            <v>Так</v>
          </cell>
          <cell r="T3742" t="str">
            <v>Так</v>
          </cell>
        </row>
        <row r="3743">
          <cell r="B3743" t="str">
            <v>192255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Q3743">
            <v>0</v>
          </cell>
          <cell r="R3743">
            <v>0</v>
          </cell>
          <cell r="S3743" t="str">
            <v>Так</v>
          </cell>
          <cell r="T3743" t="str">
            <v>Так</v>
          </cell>
        </row>
        <row r="3744">
          <cell r="B3744" t="str">
            <v>192270</v>
          </cell>
          <cell r="L3744">
            <v>2357</v>
          </cell>
          <cell r="M3744">
            <v>194980</v>
          </cell>
          <cell r="N3744">
            <v>0</v>
          </cell>
          <cell r="O3744">
            <v>0</v>
          </cell>
          <cell r="Q3744">
            <v>0</v>
          </cell>
          <cell r="R3744">
            <v>0</v>
          </cell>
          <cell r="S3744" t="str">
            <v>Так</v>
          </cell>
          <cell r="T3744" t="str">
            <v>Так</v>
          </cell>
        </row>
        <row r="3745">
          <cell r="B3745" t="str">
            <v>192275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Q3745">
            <v>0</v>
          </cell>
          <cell r="R3745">
            <v>0</v>
          </cell>
          <cell r="S3745" t="str">
            <v>Так</v>
          </cell>
          <cell r="T3745" t="str">
            <v>Так</v>
          </cell>
        </row>
        <row r="3746">
          <cell r="B3746" t="str">
            <v>19(2275)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Q3746">
            <v>0</v>
          </cell>
          <cell r="R3746">
            <v>0</v>
          </cell>
          <cell r="S3746" t="str">
            <v>Так</v>
          </cell>
          <cell r="T3746" t="str">
            <v>Так</v>
          </cell>
        </row>
        <row r="3747">
          <cell r="B3747" t="str">
            <v>192290</v>
          </cell>
          <cell r="L3747">
            <v>490</v>
          </cell>
          <cell r="M3747">
            <v>746</v>
          </cell>
          <cell r="N3747">
            <v>0</v>
          </cell>
          <cell r="O3747">
            <v>0</v>
          </cell>
          <cell r="Q3747">
            <v>0</v>
          </cell>
          <cell r="R3747">
            <v>0</v>
          </cell>
          <cell r="S3747" t="str">
            <v>Так</v>
          </cell>
          <cell r="T3747" t="str">
            <v>Так</v>
          </cell>
        </row>
        <row r="3748">
          <cell r="B3748" t="str">
            <v>192295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Q3748">
            <v>0</v>
          </cell>
          <cell r="R3748">
            <v>0</v>
          </cell>
          <cell r="S3748" t="str">
            <v>Так</v>
          </cell>
          <cell r="T3748" t="str">
            <v>Так</v>
          </cell>
        </row>
        <row r="3749">
          <cell r="B3749" t="str">
            <v>192300</v>
          </cell>
          <cell r="L3749">
            <v>-483</v>
          </cell>
          <cell r="M3749">
            <v>-737</v>
          </cell>
          <cell r="N3749">
            <v>0</v>
          </cell>
          <cell r="O3749">
            <v>0</v>
          </cell>
          <cell r="Q3749">
            <v>0</v>
          </cell>
          <cell r="R3749">
            <v>0</v>
          </cell>
          <cell r="S3749" t="str">
            <v>Так</v>
          </cell>
          <cell r="T3749" t="str">
            <v>Так</v>
          </cell>
        </row>
        <row r="3750">
          <cell r="B3750" t="str">
            <v>19(2300)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Q3750">
            <v>0</v>
          </cell>
          <cell r="R3750">
            <v>0</v>
          </cell>
          <cell r="S3750" t="str">
            <v>Так</v>
          </cell>
          <cell r="T3750" t="str">
            <v>Так</v>
          </cell>
        </row>
        <row r="3751">
          <cell r="B3751" t="str">
            <v>192305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Q3751">
            <v>0</v>
          </cell>
          <cell r="R3751">
            <v>0</v>
          </cell>
          <cell r="S3751" t="str">
            <v>Так</v>
          </cell>
          <cell r="T3751" t="str">
            <v>Так</v>
          </cell>
        </row>
        <row r="3752">
          <cell r="B3752" t="str">
            <v>19(2305)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Q3752">
            <v>0</v>
          </cell>
          <cell r="R3752">
            <v>0</v>
          </cell>
          <cell r="S3752" t="str">
            <v>Так</v>
          </cell>
          <cell r="T3752" t="str">
            <v>Так</v>
          </cell>
        </row>
        <row r="3753">
          <cell r="B3753" t="str">
            <v>192350</v>
          </cell>
          <cell r="L3753">
            <v>7</v>
          </cell>
          <cell r="M3753">
            <v>9</v>
          </cell>
          <cell r="N3753">
            <v>0</v>
          </cell>
          <cell r="O3753">
            <v>0</v>
          </cell>
          <cell r="Q3753">
            <v>0</v>
          </cell>
          <cell r="R3753">
            <v>0</v>
          </cell>
          <cell r="S3753" t="str">
            <v>Так</v>
          </cell>
          <cell r="T3753" t="str">
            <v>Так</v>
          </cell>
        </row>
        <row r="3754">
          <cell r="B3754" t="str">
            <v>192355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Q3754">
            <v>0</v>
          </cell>
          <cell r="R3754">
            <v>0</v>
          </cell>
          <cell r="S3754" t="str">
            <v>Так</v>
          </cell>
          <cell r="T3754" t="str">
            <v>Так</v>
          </cell>
        </row>
        <row r="3755">
          <cell r="B3755" t="str">
            <v>192400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Q3755">
            <v>0</v>
          </cell>
          <cell r="R3755">
            <v>0</v>
          </cell>
          <cell r="S3755" t="str">
            <v>Так</v>
          </cell>
          <cell r="T3755" t="str">
            <v>Так</v>
          </cell>
        </row>
        <row r="3756">
          <cell r="B3756" t="str">
            <v>192405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Q3756">
            <v>0</v>
          </cell>
          <cell r="R3756">
            <v>0</v>
          </cell>
          <cell r="S3756" t="str">
            <v>Так</v>
          </cell>
          <cell r="T3756" t="str">
            <v>Так</v>
          </cell>
        </row>
        <row r="3757">
          <cell r="B3757" t="str">
            <v>192410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Q3757">
            <v>0</v>
          </cell>
          <cell r="R3757">
            <v>0</v>
          </cell>
          <cell r="S3757" t="str">
            <v>Так</v>
          </cell>
          <cell r="T3757" t="str">
            <v>Так</v>
          </cell>
        </row>
        <row r="3758">
          <cell r="B3758" t="str">
            <v>192415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Q3758">
            <v>0</v>
          </cell>
          <cell r="R3758">
            <v>0</v>
          </cell>
          <cell r="S3758" t="str">
            <v>Так</v>
          </cell>
          <cell r="T3758" t="str">
            <v>Так</v>
          </cell>
        </row>
        <row r="3759">
          <cell r="B3759" t="str">
            <v>192445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Q3759">
            <v>0</v>
          </cell>
          <cell r="R3759">
            <v>0</v>
          </cell>
          <cell r="S3759" t="str">
            <v>Так</v>
          </cell>
          <cell r="T3759" t="str">
            <v>Так</v>
          </cell>
        </row>
        <row r="3760">
          <cell r="B3760" t="str">
            <v>192450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Q3760">
            <v>0</v>
          </cell>
          <cell r="R3760">
            <v>0</v>
          </cell>
          <cell r="S3760" t="str">
            <v>Так</v>
          </cell>
          <cell r="T3760" t="str">
            <v>Так</v>
          </cell>
        </row>
        <row r="3761">
          <cell r="B3761" t="str">
            <v>192455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Q3761">
            <v>0</v>
          </cell>
          <cell r="R3761">
            <v>0</v>
          </cell>
          <cell r="S3761" t="str">
            <v>Так</v>
          </cell>
          <cell r="T3761" t="str">
            <v>Так</v>
          </cell>
        </row>
        <row r="3762">
          <cell r="B3762" t="str">
            <v>192460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Q3762">
            <v>0</v>
          </cell>
          <cell r="R3762">
            <v>0</v>
          </cell>
          <cell r="S3762" t="str">
            <v>Так</v>
          </cell>
          <cell r="T3762" t="str">
            <v>Так</v>
          </cell>
        </row>
        <row r="3763">
          <cell r="B3763" t="str">
            <v>192465</v>
          </cell>
          <cell r="L3763">
            <v>7</v>
          </cell>
          <cell r="M3763">
            <v>9</v>
          </cell>
          <cell r="N3763">
            <v>0</v>
          </cell>
          <cell r="O3763">
            <v>0</v>
          </cell>
          <cell r="Q3763">
            <v>0</v>
          </cell>
          <cell r="R3763">
            <v>0</v>
          </cell>
          <cell r="S3763" t="str">
            <v>Так</v>
          </cell>
          <cell r="T3763" t="str">
            <v>Так</v>
          </cell>
        </row>
        <row r="3764">
          <cell r="B3764" t="str">
            <v>192500</v>
          </cell>
          <cell r="L3764">
            <v>-13295</v>
          </cell>
          <cell r="M3764">
            <v>-12944</v>
          </cell>
          <cell r="N3764">
            <v>0</v>
          </cell>
          <cell r="O3764">
            <v>0</v>
          </cell>
          <cell r="Q3764">
            <v>0</v>
          </cell>
          <cell r="R3764">
            <v>0</v>
          </cell>
          <cell r="S3764" t="str">
            <v>Так</v>
          </cell>
          <cell r="T3764" t="str">
            <v>Так</v>
          </cell>
        </row>
        <row r="3765">
          <cell r="B3765" t="str">
            <v>192505</v>
          </cell>
          <cell r="L3765">
            <v>-2211</v>
          </cell>
          <cell r="M3765">
            <v>-2062</v>
          </cell>
          <cell r="N3765">
            <v>0</v>
          </cell>
          <cell r="O3765">
            <v>0</v>
          </cell>
          <cell r="Q3765">
            <v>0</v>
          </cell>
          <cell r="R3765">
            <v>0</v>
          </cell>
          <cell r="S3765" t="str">
            <v>Так</v>
          </cell>
          <cell r="T3765" t="str">
            <v>Так</v>
          </cell>
        </row>
        <row r="3766">
          <cell r="B3766" t="str">
            <v>192510</v>
          </cell>
          <cell r="L3766">
            <v>-740</v>
          </cell>
          <cell r="M3766">
            <v>-578</v>
          </cell>
          <cell r="N3766">
            <v>0</v>
          </cell>
          <cell r="O3766">
            <v>0</v>
          </cell>
          <cell r="Q3766">
            <v>0</v>
          </cell>
          <cell r="R3766">
            <v>0</v>
          </cell>
          <cell r="S3766" t="str">
            <v>Так</v>
          </cell>
          <cell r="T3766" t="str">
            <v>Так</v>
          </cell>
        </row>
        <row r="3767">
          <cell r="B3767" t="str">
            <v>192515</v>
          </cell>
          <cell r="L3767">
            <v>-46448</v>
          </cell>
          <cell r="M3767">
            <v>-56857</v>
          </cell>
          <cell r="N3767">
            <v>0</v>
          </cell>
          <cell r="O3767">
            <v>0</v>
          </cell>
          <cell r="Q3767">
            <v>0</v>
          </cell>
          <cell r="R3767">
            <v>0</v>
          </cell>
          <cell r="S3767" t="str">
            <v>Так</v>
          </cell>
          <cell r="T3767" t="str">
            <v>Так</v>
          </cell>
        </row>
        <row r="3768">
          <cell r="B3768" t="str">
            <v>192520</v>
          </cell>
          <cell r="L3768">
            <v>-46532</v>
          </cell>
          <cell r="M3768">
            <v>-720221</v>
          </cell>
          <cell r="N3768">
            <v>0</v>
          </cell>
          <cell r="O3768">
            <v>0</v>
          </cell>
          <cell r="Q3768">
            <v>0</v>
          </cell>
          <cell r="R3768">
            <v>0</v>
          </cell>
          <cell r="S3768" t="str">
            <v>Так</v>
          </cell>
          <cell r="T3768" t="str">
            <v>Так</v>
          </cell>
        </row>
        <row r="3769">
          <cell r="B3769" t="str">
            <v>192550</v>
          </cell>
          <cell r="L3769">
            <v>-109226</v>
          </cell>
          <cell r="M3769">
            <v>-792662</v>
          </cell>
          <cell r="N3769">
            <v>0</v>
          </cell>
          <cell r="O3769">
            <v>0</v>
          </cell>
          <cell r="Q3769">
            <v>0</v>
          </cell>
          <cell r="R3769">
            <v>0</v>
          </cell>
          <cell r="S3769" t="str">
            <v>Так</v>
          </cell>
          <cell r="T3769" t="str">
            <v>Так</v>
          </cell>
        </row>
        <row r="3770">
          <cell r="B3770" t="str">
            <v>192600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Q3770">
            <v>0</v>
          </cell>
          <cell r="R3770">
            <v>0</v>
          </cell>
          <cell r="S3770" t="str">
            <v>Так</v>
          </cell>
          <cell r="T3770" t="str">
            <v>Так</v>
          </cell>
        </row>
        <row r="3771">
          <cell r="B3771" t="str">
            <v>192605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Q3771">
            <v>0</v>
          </cell>
          <cell r="R3771">
            <v>0</v>
          </cell>
          <cell r="S3771" t="str">
            <v>Так</v>
          </cell>
          <cell r="T3771" t="str">
            <v>Так</v>
          </cell>
        </row>
        <row r="3772">
          <cell r="B3772" t="str">
            <v>192610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Q3772">
            <v>0</v>
          </cell>
          <cell r="R3772">
            <v>0</v>
          </cell>
          <cell r="S3772" t="str">
            <v>Так</v>
          </cell>
          <cell r="T3772" t="str">
            <v>Так</v>
          </cell>
        </row>
        <row r="3773">
          <cell r="B3773" t="str">
            <v>192615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Q3773">
            <v>0</v>
          </cell>
          <cell r="R3773">
            <v>0</v>
          </cell>
          <cell r="S3773" t="str">
            <v>Так</v>
          </cell>
          <cell r="T3773" t="str">
            <v>Так</v>
          </cell>
        </row>
        <row r="3774">
          <cell r="B3774" t="str">
            <v>192650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Q3774">
            <v>0</v>
          </cell>
          <cell r="R3774">
            <v>0</v>
          </cell>
          <cell r="S3774" t="str">
            <v>Так</v>
          </cell>
          <cell r="T3774" t="str">
            <v>Так</v>
          </cell>
        </row>
        <row r="3775">
          <cell r="B3775" t="str">
            <v>193000</v>
          </cell>
          <cell r="L3775">
            <v>707518</v>
          </cell>
          <cell r="M3775">
            <v>776343</v>
          </cell>
          <cell r="N3775">
            <v>0</v>
          </cell>
          <cell r="O3775">
            <v>0</v>
          </cell>
          <cell r="Q3775">
            <v>0</v>
          </cell>
          <cell r="R3775">
            <v>0</v>
          </cell>
          <cell r="S3775" t="str">
            <v>Так</v>
          </cell>
          <cell r="T3775" t="str">
            <v>Так</v>
          </cell>
        </row>
        <row r="3776">
          <cell r="B3776" t="str">
            <v>193005</v>
          </cell>
          <cell r="L3776">
            <v>9012</v>
          </cell>
          <cell r="M3776">
            <v>19735</v>
          </cell>
          <cell r="N3776">
            <v>0</v>
          </cell>
          <cell r="O3776">
            <v>0</v>
          </cell>
          <cell r="Q3776">
            <v>0</v>
          </cell>
          <cell r="R3776">
            <v>0</v>
          </cell>
          <cell r="S3776" t="str">
            <v>Так</v>
          </cell>
          <cell r="T3776" t="str">
            <v>Так</v>
          </cell>
        </row>
        <row r="3777">
          <cell r="B3777" t="str">
            <v>193006</v>
          </cell>
          <cell r="L3777">
            <v>8938</v>
          </cell>
          <cell r="M3777">
            <v>19644</v>
          </cell>
          <cell r="N3777">
            <v>0</v>
          </cell>
          <cell r="O3777">
            <v>0</v>
          </cell>
          <cell r="Q3777">
            <v>0</v>
          </cell>
          <cell r="R3777">
            <v>0</v>
          </cell>
          <cell r="S3777" t="str">
            <v>Так</v>
          </cell>
          <cell r="T3777" t="str">
            <v>Так</v>
          </cell>
        </row>
        <row r="3778">
          <cell r="B3778" t="str">
            <v>193010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Q3778">
            <v>0</v>
          </cell>
          <cell r="R3778">
            <v>0</v>
          </cell>
          <cell r="S3778" t="str">
            <v>Так</v>
          </cell>
          <cell r="T3778" t="str">
            <v>Так</v>
          </cell>
        </row>
        <row r="3779">
          <cell r="B3779" t="str">
            <v>193095</v>
          </cell>
          <cell r="L3779">
            <v>5</v>
          </cell>
          <cell r="M3779">
            <v>309</v>
          </cell>
          <cell r="N3779">
            <v>0</v>
          </cell>
          <cell r="O3779">
            <v>0</v>
          </cell>
          <cell r="Q3779">
            <v>0</v>
          </cell>
          <cell r="R3779">
            <v>0</v>
          </cell>
          <cell r="S3779" t="str">
            <v>Так</v>
          </cell>
          <cell r="T3779" t="str">
            <v>Так</v>
          </cell>
        </row>
        <row r="3780">
          <cell r="B3780" t="str">
            <v>193100</v>
          </cell>
          <cell r="L3780">
            <v>735706</v>
          </cell>
          <cell r="M3780">
            <v>425728</v>
          </cell>
          <cell r="N3780">
            <v>0</v>
          </cell>
          <cell r="O3780">
            <v>0</v>
          </cell>
          <cell r="Q3780">
            <v>0</v>
          </cell>
          <cell r="R3780">
            <v>0</v>
          </cell>
          <cell r="S3780" t="str">
            <v>Так</v>
          </cell>
          <cell r="T3780" t="str">
            <v>Так</v>
          </cell>
        </row>
        <row r="3781">
          <cell r="B3781" t="str">
            <v>193105</v>
          </cell>
          <cell r="L3781">
            <v>1788</v>
          </cell>
          <cell r="M3781">
            <v>1639</v>
          </cell>
          <cell r="N3781">
            <v>0</v>
          </cell>
          <cell r="O3781">
            <v>0</v>
          </cell>
          <cell r="Q3781">
            <v>0</v>
          </cell>
          <cell r="R3781">
            <v>0</v>
          </cell>
          <cell r="S3781" t="str">
            <v>Так</v>
          </cell>
          <cell r="T3781" t="str">
            <v>Так</v>
          </cell>
        </row>
        <row r="3782">
          <cell r="B3782" t="str">
            <v>193110</v>
          </cell>
          <cell r="L3782">
            <v>1138</v>
          </cell>
          <cell r="M3782">
            <v>863</v>
          </cell>
          <cell r="N3782">
            <v>0</v>
          </cell>
          <cell r="O3782">
            <v>0</v>
          </cell>
          <cell r="Q3782">
            <v>0</v>
          </cell>
          <cell r="R3782">
            <v>0</v>
          </cell>
          <cell r="S3782" t="str">
            <v>Так</v>
          </cell>
          <cell r="T3782" t="str">
            <v>Так</v>
          </cell>
        </row>
        <row r="3783">
          <cell r="B3783" t="str">
            <v>193115</v>
          </cell>
          <cell r="L3783">
            <v>17166</v>
          </cell>
          <cell r="M3783">
            <v>18528</v>
          </cell>
          <cell r="N3783">
            <v>0</v>
          </cell>
          <cell r="O3783">
            <v>0</v>
          </cell>
          <cell r="Q3783">
            <v>0</v>
          </cell>
          <cell r="R3783">
            <v>0</v>
          </cell>
          <cell r="S3783" t="str">
            <v>Так</v>
          </cell>
          <cell r="T3783" t="str">
            <v>Так</v>
          </cell>
        </row>
        <row r="3784">
          <cell r="B3784" t="str">
            <v>193190</v>
          </cell>
          <cell r="L3784">
            <v>1458</v>
          </cell>
          <cell r="M3784">
            <v>285855</v>
          </cell>
          <cell r="N3784">
            <v>0</v>
          </cell>
          <cell r="O3784">
            <v>0</v>
          </cell>
          <cell r="Q3784">
            <v>0</v>
          </cell>
          <cell r="R3784">
            <v>0</v>
          </cell>
          <cell r="S3784" t="str">
            <v>Так</v>
          </cell>
          <cell r="T3784" t="str">
            <v>Так</v>
          </cell>
        </row>
        <row r="3785">
          <cell r="B3785" t="str">
            <v>193195</v>
          </cell>
          <cell r="L3785">
            <v>-37214</v>
          </cell>
          <cell r="M3785">
            <v>-74285</v>
          </cell>
          <cell r="N3785">
            <v>0</v>
          </cell>
          <cell r="O3785">
            <v>0</v>
          </cell>
          <cell r="Q3785">
            <v>0</v>
          </cell>
          <cell r="R3785">
            <v>0</v>
          </cell>
          <cell r="S3785" t="str">
            <v>Так</v>
          </cell>
          <cell r="T3785" t="str">
            <v>Так</v>
          </cell>
        </row>
        <row r="3786">
          <cell r="B3786" t="str">
            <v>193230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Q3786">
            <v>0</v>
          </cell>
          <cell r="R3786">
            <v>0</v>
          </cell>
          <cell r="S3786" t="str">
            <v>Так</v>
          </cell>
          <cell r="T3786" t="str">
            <v>Так</v>
          </cell>
        </row>
        <row r="3787">
          <cell r="B3787" t="str">
            <v>193295</v>
          </cell>
          <cell r="L3787">
            <v>236506</v>
          </cell>
          <cell r="M3787">
            <v>-429681</v>
          </cell>
          <cell r="N3787">
            <v>0</v>
          </cell>
          <cell r="O3787">
            <v>0</v>
          </cell>
          <cell r="Q3787">
            <v>0</v>
          </cell>
          <cell r="R3787">
            <v>0</v>
          </cell>
          <cell r="S3787" t="str">
            <v>Так</v>
          </cell>
          <cell r="T3787" t="str">
            <v>Так</v>
          </cell>
        </row>
        <row r="3788">
          <cell r="B3788" t="str">
            <v>193300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Q3788">
            <v>0</v>
          </cell>
          <cell r="R3788">
            <v>0</v>
          </cell>
          <cell r="S3788" t="str">
            <v>Так</v>
          </cell>
          <cell r="T3788" t="str">
            <v>Так</v>
          </cell>
        </row>
        <row r="3789">
          <cell r="B3789" t="str">
            <v>193305</v>
          </cell>
          <cell r="L3789">
            <v>130705</v>
          </cell>
          <cell r="M3789">
            <v>2000486</v>
          </cell>
          <cell r="N3789">
            <v>0</v>
          </cell>
          <cell r="O3789">
            <v>0</v>
          </cell>
          <cell r="Q3789">
            <v>0</v>
          </cell>
          <cell r="R3789">
            <v>0</v>
          </cell>
          <cell r="S3789" t="str">
            <v>Так</v>
          </cell>
          <cell r="T3789" t="str">
            <v>Так</v>
          </cell>
        </row>
        <row r="3790">
          <cell r="B3790" t="str">
            <v>193340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Q3790">
            <v>0</v>
          </cell>
          <cell r="R3790">
            <v>0</v>
          </cell>
          <cell r="S3790" t="str">
            <v>Так</v>
          </cell>
          <cell r="T3790" t="str">
            <v>Так</v>
          </cell>
        </row>
        <row r="3791">
          <cell r="B3791" t="str">
            <v>193345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Q3791">
            <v>0</v>
          </cell>
          <cell r="R3791">
            <v>0</v>
          </cell>
          <cell r="S3791" t="str">
            <v>Так</v>
          </cell>
          <cell r="T3791" t="str">
            <v>Так</v>
          </cell>
        </row>
        <row r="3792">
          <cell r="B3792" t="str">
            <v>193350</v>
          </cell>
          <cell r="L3792">
            <v>286392</v>
          </cell>
          <cell r="M3792">
            <v>1410063</v>
          </cell>
          <cell r="N3792">
            <v>0</v>
          </cell>
          <cell r="O3792">
            <v>0</v>
          </cell>
          <cell r="Q3792">
            <v>0</v>
          </cell>
          <cell r="R3792">
            <v>0</v>
          </cell>
          <cell r="S3792" t="str">
            <v>Так</v>
          </cell>
          <cell r="T3792" t="str">
            <v>Так</v>
          </cell>
        </row>
        <row r="3793">
          <cell r="B3793" t="str">
            <v>193355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Q3793">
            <v>0</v>
          </cell>
          <cell r="R3793">
            <v>0</v>
          </cell>
          <cell r="S3793" t="str">
            <v>Так</v>
          </cell>
          <cell r="T3793" t="str">
            <v>Так</v>
          </cell>
        </row>
        <row r="3794">
          <cell r="B3794" t="str">
            <v>193360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Q3794">
            <v>0</v>
          </cell>
          <cell r="R3794">
            <v>0</v>
          </cell>
          <cell r="S3794" t="str">
            <v>Так</v>
          </cell>
          <cell r="T3794" t="str">
            <v>Так</v>
          </cell>
        </row>
        <row r="3795">
          <cell r="B3795" t="str">
            <v>193390</v>
          </cell>
          <cell r="L3795">
            <v>8180</v>
          </cell>
          <cell r="M3795">
            <v>5696</v>
          </cell>
          <cell r="N3795">
            <v>0</v>
          </cell>
          <cell r="O3795">
            <v>0</v>
          </cell>
          <cell r="Q3795">
            <v>0</v>
          </cell>
          <cell r="R3795">
            <v>0</v>
          </cell>
          <cell r="S3795" t="str">
            <v>Так</v>
          </cell>
          <cell r="T3795" t="str">
            <v>Так</v>
          </cell>
        </row>
        <row r="3796">
          <cell r="B3796" t="str">
            <v>193395</v>
          </cell>
          <cell r="L3796">
            <v>-198639</v>
          </cell>
          <cell r="M3796">
            <v>524088</v>
          </cell>
          <cell r="N3796">
            <v>0</v>
          </cell>
          <cell r="O3796">
            <v>0</v>
          </cell>
          <cell r="Q3796">
            <v>0</v>
          </cell>
          <cell r="R3796">
            <v>0</v>
          </cell>
          <cell r="S3796" t="str">
            <v>Так</v>
          </cell>
          <cell r="T3796" t="str">
            <v>Так</v>
          </cell>
        </row>
        <row r="3797">
          <cell r="B3797" t="str">
            <v>193400</v>
          </cell>
          <cell r="L3797">
            <v>653</v>
          </cell>
          <cell r="M3797">
            <v>20122</v>
          </cell>
          <cell r="N3797">
            <v>0</v>
          </cell>
          <cell r="O3797">
            <v>0</v>
          </cell>
          <cell r="Q3797">
            <v>0</v>
          </cell>
          <cell r="R3797">
            <v>0</v>
          </cell>
          <cell r="S3797" t="str">
            <v>Так</v>
          </cell>
          <cell r="T3797" t="str">
            <v>Так</v>
          </cell>
        </row>
        <row r="3798">
          <cell r="B3798" t="str">
            <v>193405</v>
          </cell>
          <cell r="L3798">
            <v>268</v>
          </cell>
          <cell r="M3798">
            <v>66</v>
          </cell>
          <cell r="N3798">
            <v>0</v>
          </cell>
          <cell r="O3798">
            <v>0</v>
          </cell>
          <cell r="Q3798">
            <v>0</v>
          </cell>
          <cell r="R3798">
            <v>0</v>
          </cell>
          <cell r="S3798" t="str">
            <v>Так</v>
          </cell>
          <cell r="T3798" t="str">
            <v>Так</v>
          </cell>
        </row>
        <row r="3799">
          <cell r="B3799" t="str">
            <v>193410</v>
          </cell>
          <cell r="L3799">
            <v>-855</v>
          </cell>
          <cell r="M3799">
            <v>-17096</v>
          </cell>
          <cell r="N3799">
            <v>0</v>
          </cell>
          <cell r="O3799">
            <v>0</v>
          </cell>
          <cell r="Q3799">
            <v>0</v>
          </cell>
          <cell r="R3799">
            <v>0</v>
          </cell>
          <cell r="S3799" t="str">
            <v>Так</v>
          </cell>
          <cell r="T3799" t="str">
            <v>Так</v>
          </cell>
        </row>
        <row r="3800">
          <cell r="B3800" t="str">
            <v>193415</v>
          </cell>
          <cell r="L3800">
            <v>66</v>
          </cell>
          <cell r="M3800">
            <v>3092</v>
          </cell>
          <cell r="N3800">
            <v>0</v>
          </cell>
          <cell r="O3800">
            <v>0</v>
          </cell>
          <cell r="Q3800">
            <v>0</v>
          </cell>
          <cell r="R3800">
            <v>0</v>
          </cell>
          <cell r="S3800" t="str">
            <v>Так</v>
          </cell>
          <cell r="T3800" t="str">
            <v>Так</v>
          </cell>
        </row>
        <row r="3801">
          <cell r="B3801" t="str">
            <v>19</v>
          </cell>
          <cell r="N3801">
            <v>0</v>
          </cell>
          <cell r="O3801">
            <v>0</v>
          </cell>
        </row>
        <row r="3802">
          <cell r="B3802" t="str">
            <v>19</v>
          </cell>
          <cell r="N3802">
            <v>0</v>
          </cell>
          <cell r="O3802">
            <v>0</v>
          </cell>
        </row>
        <row r="3803">
          <cell r="B3803" t="str">
            <v>19</v>
          </cell>
          <cell r="N3803">
            <v>0</v>
          </cell>
          <cell r="O3803">
            <v>0</v>
          </cell>
        </row>
        <row r="3804">
          <cell r="B3804" t="str">
            <v>19</v>
          </cell>
          <cell r="N3804">
            <v>0</v>
          </cell>
          <cell r="O3804">
            <v>0</v>
          </cell>
        </row>
        <row r="3805">
          <cell r="B3805" t="str">
            <v>19</v>
          </cell>
          <cell r="N3805">
            <v>0</v>
          </cell>
          <cell r="O3805">
            <v>0</v>
          </cell>
        </row>
        <row r="3806">
          <cell r="B3806" t="str">
            <v>19</v>
          </cell>
          <cell r="N3806">
            <v>0</v>
          </cell>
          <cell r="O3806">
            <v>0</v>
          </cell>
        </row>
        <row r="3807">
          <cell r="B3807" t="str">
            <v>19</v>
          </cell>
          <cell r="N3807">
            <v>0</v>
          </cell>
          <cell r="O3807">
            <v>0</v>
          </cell>
        </row>
        <row r="3808">
          <cell r="B3808" t="str">
            <v>19</v>
          </cell>
          <cell r="N3808">
            <v>0</v>
          </cell>
          <cell r="O3808">
            <v>0</v>
          </cell>
        </row>
        <row r="3809">
          <cell r="B3809" t="str">
            <v>19</v>
          </cell>
          <cell r="N3809">
            <v>0</v>
          </cell>
          <cell r="O3809">
            <v>0</v>
          </cell>
        </row>
        <row r="3810">
          <cell r="N3810">
            <v>0</v>
          </cell>
          <cell r="O3810">
            <v>0</v>
          </cell>
        </row>
        <row r="3811">
          <cell r="B3811" t="str">
            <v>20</v>
          </cell>
          <cell r="N3811">
            <v>0</v>
          </cell>
          <cell r="O3811">
            <v>0</v>
          </cell>
        </row>
        <row r="3812">
          <cell r="B3812" t="str">
            <v>201000</v>
          </cell>
          <cell r="L3812">
            <v>9</v>
          </cell>
          <cell r="M3812">
            <v>5</v>
          </cell>
          <cell r="N3812">
            <v>0</v>
          </cell>
          <cell r="O3812">
            <v>0</v>
          </cell>
          <cell r="Q3812">
            <v>0</v>
          </cell>
          <cell r="R3812">
            <v>0</v>
          </cell>
          <cell r="S3812" t="str">
            <v>Так</v>
          </cell>
          <cell r="T3812" t="str">
            <v>Так</v>
          </cell>
        </row>
        <row r="3813">
          <cell r="B3813" t="str">
            <v>201001</v>
          </cell>
          <cell r="L3813">
            <v>54</v>
          </cell>
          <cell r="M3813">
            <v>54</v>
          </cell>
          <cell r="N3813">
            <v>0</v>
          </cell>
          <cell r="O3813">
            <v>0</v>
          </cell>
          <cell r="Q3813">
            <v>0</v>
          </cell>
          <cell r="R3813">
            <v>0</v>
          </cell>
          <cell r="S3813" t="str">
            <v>Так</v>
          </cell>
          <cell r="T3813" t="str">
            <v>Так</v>
          </cell>
        </row>
        <row r="3814">
          <cell r="B3814" t="str">
            <v>201002</v>
          </cell>
          <cell r="L3814">
            <v>-45</v>
          </cell>
          <cell r="M3814">
            <v>-49</v>
          </cell>
          <cell r="N3814">
            <v>0</v>
          </cell>
          <cell r="O3814">
            <v>0</v>
          </cell>
          <cell r="Q3814">
            <v>0</v>
          </cell>
          <cell r="R3814">
            <v>0</v>
          </cell>
          <cell r="S3814" t="str">
            <v>Так</v>
          </cell>
          <cell r="T3814" t="str">
            <v>Так</v>
          </cell>
        </row>
        <row r="3815">
          <cell r="B3815" t="str">
            <v>201005</v>
          </cell>
          <cell r="L3815">
            <v>52</v>
          </cell>
          <cell r="M3815">
            <v>16</v>
          </cell>
          <cell r="N3815">
            <v>0</v>
          </cell>
          <cell r="O3815">
            <v>0</v>
          </cell>
          <cell r="Q3815">
            <v>0</v>
          </cell>
          <cell r="R3815">
            <v>0</v>
          </cell>
          <cell r="S3815" t="str">
            <v>Так</v>
          </cell>
          <cell r="T3815" t="str">
            <v>Так</v>
          </cell>
        </row>
        <row r="3816">
          <cell r="B3816" t="str">
            <v>201010</v>
          </cell>
          <cell r="L3816">
            <v>63121</v>
          </cell>
          <cell r="M3816">
            <v>58315</v>
          </cell>
          <cell r="N3816">
            <v>0</v>
          </cell>
          <cell r="O3816">
            <v>0</v>
          </cell>
          <cell r="Q3816">
            <v>0</v>
          </cell>
          <cell r="R3816">
            <v>0</v>
          </cell>
          <cell r="S3816" t="str">
            <v>Так</v>
          </cell>
          <cell r="T3816" t="str">
            <v>Так</v>
          </cell>
        </row>
        <row r="3817">
          <cell r="B3817" t="str">
            <v>201011</v>
          </cell>
          <cell r="L3817">
            <v>80878</v>
          </cell>
          <cell r="M3817">
            <v>81883</v>
          </cell>
          <cell r="N3817">
            <v>0</v>
          </cell>
          <cell r="O3817">
            <v>0</v>
          </cell>
          <cell r="Q3817">
            <v>0</v>
          </cell>
          <cell r="R3817">
            <v>0</v>
          </cell>
          <cell r="S3817" t="str">
            <v>Так</v>
          </cell>
          <cell r="T3817" t="str">
            <v>Так</v>
          </cell>
        </row>
        <row r="3818">
          <cell r="B3818" t="str">
            <v>201012</v>
          </cell>
          <cell r="L3818">
            <v>-17757</v>
          </cell>
          <cell r="M3818">
            <v>-23568</v>
          </cell>
          <cell r="N3818">
            <v>0</v>
          </cell>
          <cell r="O3818">
            <v>0</v>
          </cell>
          <cell r="Q3818">
            <v>0</v>
          </cell>
          <cell r="R3818">
            <v>0</v>
          </cell>
          <cell r="S3818" t="str">
            <v>Так</v>
          </cell>
          <cell r="T3818" t="str">
            <v>Так</v>
          </cell>
        </row>
        <row r="3819">
          <cell r="B3819" t="str">
            <v>201015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Q3819">
            <v>0</v>
          </cell>
          <cell r="R3819">
            <v>0</v>
          </cell>
          <cell r="S3819" t="str">
            <v>Так</v>
          </cell>
          <cell r="T3819" t="str">
            <v>Так</v>
          </cell>
        </row>
        <row r="3820">
          <cell r="B3820" t="str">
            <v>201016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Q3820">
            <v>0</v>
          </cell>
          <cell r="R3820">
            <v>0</v>
          </cell>
          <cell r="S3820" t="str">
            <v>Так</v>
          </cell>
          <cell r="T3820" t="str">
            <v>Так</v>
          </cell>
        </row>
        <row r="3821">
          <cell r="B3821" t="str">
            <v>201017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Q3821">
            <v>0</v>
          </cell>
          <cell r="R3821">
            <v>0</v>
          </cell>
          <cell r="S3821" t="str">
            <v>Так</v>
          </cell>
          <cell r="T3821" t="str">
            <v>Так</v>
          </cell>
        </row>
        <row r="3822">
          <cell r="B3822" t="str">
            <v>201020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Q3822">
            <v>0</v>
          </cell>
          <cell r="R3822">
            <v>0</v>
          </cell>
          <cell r="S3822" t="str">
            <v>Так</v>
          </cell>
          <cell r="T3822" t="str">
            <v>Так</v>
          </cell>
        </row>
        <row r="3823">
          <cell r="B3823" t="str">
            <v>201021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Q3823">
            <v>0</v>
          </cell>
          <cell r="R3823">
            <v>0</v>
          </cell>
          <cell r="S3823" t="str">
            <v>Так</v>
          </cell>
          <cell r="T3823" t="str">
            <v>Так</v>
          </cell>
        </row>
        <row r="3824">
          <cell r="B3824" t="str">
            <v>201022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Q3824">
            <v>0</v>
          </cell>
          <cell r="R3824">
            <v>0</v>
          </cell>
          <cell r="S3824" t="str">
            <v>Так</v>
          </cell>
          <cell r="T3824" t="str">
            <v>Так</v>
          </cell>
        </row>
        <row r="3825">
          <cell r="B3825" t="str">
            <v>201030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Q3825">
            <v>0</v>
          </cell>
          <cell r="R3825">
            <v>0</v>
          </cell>
          <cell r="S3825" t="str">
            <v>Так</v>
          </cell>
          <cell r="T3825" t="str">
            <v>Так</v>
          </cell>
        </row>
        <row r="3826">
          <cell r="B3826" t="str">
            <v>201035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Q3826">
            <v>0</v>
          </cell>
          <cell r="R3826">
            <v>0</v>
          </cell>
          <cell r="S3826" t="str">
            <v>Так</v>
          </cell>
          <cell r="T3826" t="str">
            <v>Так</v>
          </cell>
        </row>
        <row r="3827">
          <cell r="B3827" t="str">
            <v>201040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Q3827">
            <v>0</v>
          </cell>
          <cell r="R3827">
            <v>0</v>
          </cell>
          <cell r="S3827" t="str">
            <v>Так</v>
          </cell>
          <cell r="T3827" t="str">
            <v>Так</v>
          </cell>
        </row>
        <row r="3828">
          <cell r="B3828" t="str">
            <v>201045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Q3828">
            <v>0</v>
          </cell>
          <cell r="R3828">
            <v>0</v>
          </cell>
          <cell r="S3828" t="str">
            <v>Так</v>
          </cell>
          <cell r="T3828" t="str">
            <v>Так</v>
          </cell>
        </row>
        <row r="3829">
          <cell r="B3829" t="str">
            <v>201050</v>
          </cell>
          <cell r="L3829">
            <v>189</v>
          </cell>
          <cell r="M3829">
            <v>189</v>
          </cell>
          <cell r="N3829">
            <v>0</v>
          </cell>
          <cell r="O3829">
            <v>0</v>
          </cell>
          <cell r="Q3829">
            <v>0</v>
          </cell>
          <cell r="R3829">
            <v>0</v>
          </cell>
          <cell r="S3829" t="str">
            <v>Так</v>
          </cell>
          <cell r="T3829" t="str">
            <v>Так</v>
          </cell>
        </row>
        <row r="3830">
          <cell r="B3830" t="str">
            <v>201060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Q3830">
            <v>0</v>
          </cell>
          <cell r="R3830">
            <v>0</v>
          </cell>
          <cell r="S3830" t="str">
            <v>Так</v>
          </cell>
          <cell r="T3830" t="str">
            <v>Так</v>
          </cell>
        </row>
        <row r="3831">
          <cell r="B3831" t="str">
            <v>201065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Q3831">
            <v>0</v>
          </cell>
          <cell r="R3831">
            <v>0</v>
          </cell>
          <cell r="S3831" t="str">
            <v>Так</v>
          </cell>
          <cell r="T3831" t="str">
            <v>Так</v>
          </cell>
        </row>
        <row r="3832">
          <cell r="B3832" t="str">
            <v>201090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Q3832">
            <v>0</v>
          </cell>
          <cell r="R3832">
            <v>0</v>
          </cell>
          <cell r="S3832" t="str">
            <v>Так</v>
          </cell>
          <cell r="T3832" t="str">
            <v>Так</v>
          </cell>
        </row>
        <row r="3833">
          <cell r="B3833" t="str">
            <v>201095</v>
          </cell>
          <cell r="L3833">
            <v>63371</v>
          </cell>
          <cell r="M3833">
            <v>58525</v>
          </cell>
          <cell r="N3833">
            <v>0</v>
          </cell>
          <cell r="O3833">
            <v>0</v>
          </cell>
          <cell r="Q3833">
            <v>0</v>
          </cell>
          <cell r="R3833">
            <v>0</v>
          </cell>
          <cell r="S3833" t="str">
            <v>Так</v>
          </cell>
          <cell r="T3833" t="str">
            <v>Так</v>
          </cell>
        </row>
        <row r="3834">
          <cell r="B3834" t="str">
            <v>201100</v>
          </cell>
          <cell r="L3834">
            <v>318</v>
          </cell>
          <cell r="M3834">
            <v>46384</v>
          </cell>
          <cell r="N3834">
            <v>0</v>
          </cell>
          <cell r="O3834">
            <v>0</v>
          </cell>
          <cell r="Q3834">
            <v>0</v>
          </cell>
          <cell r="R3834">
            <v>0</v>
          </cell>
          <cell r="S3834" t="str">
            <v>Так</v>
          </cell>
          <cell r="T3834" t="str">
            <v>Так</v>
          </cell>
        </row>
        <row r="3835">
          <cell r="B3835" t="str">
            <v>201101</v>
          </cell>
          <cell r="L3835">
            <v>318</v>
          </cell>
          <cell r="M3835">
            <v>46384</v>
          </cell>
          <cell r="N3835">
            <v>0</v>
          </cell>
          <cell r="O3835">
            <v>0</v>
          </cell>
          <cell r="Q3835">
            <v>0</v>
          </cell>
          <cell r="R3835">
            <v>0</v>
          </cell>
          <cell r="S3835" t="str">
            <v>Так</v>
          </cell>
          <cell r="T3835" t="str">
            <v>Так</v>
          </cell>
        </row>
        <row r="3836">
          <cell r="B3836" t="str">
            <v>201102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Q3836">
            <v>0</v>
          </cell>
          <cell r="R3836">
            <v>0</v>
          </cell>
          <cell r="S3836" t="str">
            <v>Так</v>
          </cell>
          <cell r="T3836" t="str">
            <v>Так</v>
          </cell>
        </row>
        <row r="3837">
          <cell r="B3837" t="str">
            <v>201103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Q3837">
            <v>0</v>
          </cell>
          <cell r="R3837">
            <v>0</v>
          </cell>
          <cell r="S3837" t="str">
            <v>Так</v>
          </cell>
          <cell r="T3837" t="str">
            <v>Так</v>
          </cell>
        </row>
        <row r="3838">
          <cell r="B3838" t="str">
            <v>201104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Q3838">
            <v>0</v>
          </cell>
          <cell r="R3838">
            <v>0</v>
          </cell>
          <cell r="S3838" t="str">
            <v>Так</v>
          </cell>
          <cell r="T3838" t="str">
            <v>Так</v>
          </cell>
        </row>
        <row r="3839">
          <cell r="B3839" t="str">
            <v>201110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Q3839">
            <v>0</v>
          </cell>
          <cell r="R3839">
            <v>0</v>
          </cell>
          <cell r="S3839" t="str">
            <v>Так</v>
          </cell>
          <cell r="T3839" t="str">
            <v>Так</v>
          </cell>
        </row>
        <row r="3840">
          <cell r="B3840" t="str">
            <v>201115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Q3840">
            <v>0</v>
          </cell>
          <cell r="R3840">
            <v>0</v>
          </cell>
          <cell r="S3840" t="str">
            <v>Так</v>
          </cell>
          <cell r="T3840" t="str">
            <v>Так</v>
          </cell>
        </row>
        <row r="3841">
          <cell r="B3841" t="str">
            <v>201120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Q3841">
            <v>0</v>
          </cell>
          <cell r="R3841">
            <v>0</v>
          </cell>
          <cell r="S3841" t="str">
            <v>Так</v>
          </cell>
          <cell r="T3841" t="str">
            <v>Так</v>
          </cell>
        </row>
        <row r="3842">
          <cell r="B3842" t="str">
            <v>201125</v>
          </cell>
          <cell r="L3842">
            <v>14460</v>
          </cell>
          <cell r="M3842">
            <v>10741</v>
          </cell>
          <cell r="N3842">
            <v>0</v>
          </cell>
          <cell r="O3842">
            <v>0</v>
          </cell>
          <cell r="Q3842">
            <v>0</v>
          </cell>
          <cell r="R3842">
            <v>0</v>
          </cell>
          <cell r="S3842" t="str">
            <v>Так</v>
          </cell>
          <cell r="T3842" t="str">
            <v>Так</v>
          </cell>
        </row>
        <row r="3843">
          <cell r="B3843" t="str">
            <v>201130</v>
          </cell>
          <cell r="L3843">
            <v>98157</v>
          </cell>
          <cell r="M3843">
            <v>66521</v>
          </cell>
          <cell r="N3843">
            <v>0</v>
          </cell>
          <cell r="O3843">
            <v>0</v>
          </cell>
          <cell r="Q3843">
            <v>0</v>
          </cell>
          <cell r="R3843">
            <v>0</v>
          </cell>
          <cell r="S3843" t="str">
            <v>Так</v>
          </cell>
          <cell r="T3843" t="str">
            <v>Так</v>
          </cell>
        </row>
        <row r="3844">
          <cell r="B3844" t="str">
            <v>201135</v>
          </cell>
          <cell r="L3844">
            <v>201</v>
          </cell>
          <cell r="M3844">
            <v>227</v>
          </cell>
          <cell r="N3844">
            <v>0</v>
          </cell>
          <cell r="O3844">
            <v>0</v>
          </cell>
          <cell r="Q3844">
            <v>0</v>
          </cell>
          <cell r="R3844">
            <v>0</v>
          </cell>
          <cell r="S3844" t="str">
            <v>Так</v>
          </cell>
          <cell r="T3844" t="str">
            <v>Так</v>
          </cell>
        </row>
        <row r="3845">
          <cell r="B3845" t="str">
            <v>201136</v>
          </cell>
          <cell r="L3845">
            <v>201</v>
          </cell>
          <cell r="M3845">
            <v>227</v>
          </cell>
          <cell r="N3845">
            <v>0</v>
          </cell>
          <cell r="O3845">
            <v>0</v>
          </cell>
          <cell r="Q3845">
            <v>0</v>
          </cell>
          <cell r="R3845">
            <v>0</v>
          </cell>
          <cell r="S3845" t="str">
            <v>Так</v>
          </cell>
          <cell r="T3845" t="str">
            <v>Так</v>
          </cell>
        </row>
        <row r="3846">
          <cell r="B3846" t="str">
            <v>201140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Q3846">
            <v>0</v>
          </cell>
          <cell r="R3846">
            <v>0</v>
          </cell>
          <cell r="S3846" t="str">
            <v>Так</v>
          </cell>
          <cell r="T3846" t="str">
            <v>Так</v>
          </cell>
        </row>
        <row r="3847">
          <cell r="B3847" t="str">
            <v>201145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Q3847">
            <v>0</v>
          </cell>
          <cell r="R3847">
            <v>0</v>
          </cell>
          <cell r="S3847" t="str">
            <v>Так</v>
          </cell>
          <cell r="T3847" t="str">
            <v>Так</v>
          </cell>
        </row>
        <row r="3848">
          <cell r="B3848" t="str">
            <v>201155</v>
          </cell>
          <cell r="L3848">
            <v>28342</v>
          </cell>
          <cell r="M3848">
            <v>77089</v>
          </cell>
          <cell r="N3848">
            <v>0</v>
          </cell>
          <cell r="O3848">
            <v>0</v>
          </cell>
          <cell r="Q3848">
            <v>0</v>
          </cell>
          <cell r="R3848">
            <v>0</v>
          </cell>
          <cell r="S3848" t="str">
            <v>Так</v>
          </cell>
          <cell r="T3848" t="str">
            <v>Так</v>
          </cell>
        </row>
        <row r="3849">
          <cell r="B3849" t="str">
            <v>201160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Q3849">
            <v>0</v>
          </cell>
          <cell r="R3849">
            <v>0</v>
          </cell>
          <cell r="S3849" t="str">
            <v>Так</v>
          </cell>
          <cell r="T3849" t="str">
            <v>Так</v>
          </cell>
        </row>
        <row r="3850">
          <cell r="B3850" t="str">
            <v>201165</v>
          </cell>
          <cell r="L3850">
            <v>23</v>
          </cell>
          <cell r="M3850">
            <v>7502</v>
          </cell>
          <cell r="N3850">
            <v>0</v>
          </cell>
          <cell r="O3850">
            <v>0.92482004798720341</v>
          </cell>
          <cell r="Q3850">
            <v>0</v>
          </cell>
          <cell r="R3850">
            <v>6938</v>
          </cell>
          <cell r="S3850" t="str">
            <v>Так</v>
          </cell>
          <cell r="T3850" t="str">
            <v>Так</v>
          </cell>
        </row>
        <row r="3851">
          <cell r="B3851" t="str">
            <v>201166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Q3851">
            <v>0</v>
          </cell>
          <cell r="R3851">
            <v>0</v>
          </cell>
          <cell r="S3851" t="str">
            <v>Так</v>
          </cell>
          <cell r="T3851" t="str">
            <v>Так</v>
          </cell>
        </row>
        <row r="3852">
          <cell r="B3852" t="str">
            <v>201167</v>
          </cell>
          <cell r="L3852">
            <v>23</v>
          </cell>
          <cell r="M3852">
            <v>7502</v>
          </cell>
          <cell r="N3852">
            <v>0</v>
          </cell>
          <cell r="O3852">
            <v>0</v>
          </cell>
          <cell r="Q3852">
            <v>0</v>
          </cell>
          <cell r="R3852">
            <v>0</v>
          </cell>
          <cell r="S3852" t="str">
            <v>Так</v>
          </cell>
          <cell r="T3852" t="str">
            <v>Так</v>
          </cell>
        </row>
        <row r="3853">
          <cell r="B3853" t="str">
            <v>201170</v>
          </cell>
          <cell r="L3853">
            <v>3198</v>
          </cell>
          <cell r="M3853">
            <v>1</v>
          </cell>
          <cell r="N3853">
            <v>0</v>
          </cell>
          <cell r="O3853">
            <v>0</v>
          </cell>
          <cell r="Q3853">
            <v>0</v>
          </cell>
          <cell r="R3853">
            <v>0</v>
          </cell>
          <cell r="S3853" t="str">
            <v>Так</v>
          </cell>
          <cell r="T3853" t="str">
            <v>Так</v>
          </cell>
        </row>
        <row r="3854">
          <cell r="B3854" t="str">
            <v>201180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Q3854">
            <v>0</v>
          </cell>
          <cell r="R3854">
            <v>0</v>
          </cell>
          <cell r="S3854" t="str">
            <v>Так</v>
          </cell>
          <cell r="T3854" t="str">
            <v>Так</v>
          </cell>
        </row>
        <row r="3855">
          <cell r="B3855" t="str">
            <v>201181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Q3855">
            <v>0</v>
          </cell>
          <cell r="R3855">
            <v>0</v>
          </cell>
          <cell r="S3855" t="str">
            <v>Так</v>
          </cell>
          <cell r="T3855" t="str">
            <v>Так</v>
          </cell>
        </row>
        <row r="3856">
          <cell r="B3856" t="str">
            <v>201182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Q3856">
            <v>0</v>
          </cell>
          <cell r="R3856">
            <v>0</v>
          </cell>
          <cell r="S3856" t="str">
            <v>Так</v>
          </cell>
          <cell r="T3856" t="str">
            <v>Так</v>
          </cell>
        </row>
        <row r="3857">
          <cell r="B3857" t="str">
            <v>201183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Q3857">
            <v>0</v>
          </cell>
          <cell r="R3857">
            <v>0</v>
          </cell>
          <cell r="S3857" t="str">
            <v>Так</v>
          </cell>
          <cell r="T3857" t="str">
            <v>Так</v>
          </cell>
        </row>
        <row r="3858">
          <cell r="B3858" t="str">
            <v>201184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Q3858">
            <v>0</v>
          </cell>
          <cell r="R3858">
            <v>0</v>
          </cell>
          <cell r="S3858" t="str">
            <v>Так</v>
          </cell>
          <cell r="T3858" t="str">
            <v>Так</v>
          </cell>
        </row>
        <row r="3859">
          <cell r="B3859" t="str">
            <v>201190</v>
          </cell>
          <cell r="L3859">
            <v>106</v>
          </cell>
          <cell r="M3859">
            <v>21</v>
          </cell>
          <cell r="N3859">
            <v>0</v>
          </cell>
          <cell r="O3859">
            <v>0</v>
          </cell>
          <cell r="Q3859">
            <v>0</v>
          </cell>
          <cell r="R3859">
            <v>0</v>
          </cell>
          <cell r="S3859" t="str">
            <v>Так</v>
          </cell>
          <cell r="T3859" t="str">
            <v>Так</v>
          </cell>
        </row>
        <row r="3860">
          <cell r="B3860" t="str">
            <v>201195</v>
          </cell>
          <cell r="L3860">
            <v>144805</v>
          </cell>
          <cell r="M3860">
            <v>208486</v>
          </cell>
          <cell r="N3860">
            <v>0</v>
          </cell>
          <cell r="O3860">
            <v>0</v>
          </cell>
          <cell r="Q3860">
            <v>0</v>
          </cell>
          <cell r="R3860">
            <v>0</v>
          </cell>
          <cell r="S3860" t="str">
            <v>Так</v>
          </cell>
          <cell r="T3860" t="str">
            <v>Так</v>
          </cell>
        </row>
        <row r="3861">
          <cell r="B3861" t="str">
            <v>201200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Q3861">
            <v>0</v>
          </cell>
          <cell r="R3861">
            <v>0</v>
          </cell>
          <cell r="S3861" t="str">
            <v>Так</v>
          </cell>
          <cell r="T3861" t="str">
            <v>Так</v>
          </cell>
        </row>
        <row r="3862">
          <cell r="B3862" t="str">
            <v>201300</v>
          </cell>
          <cell r="L3862">
            <v>208176</v>
          </cell>
          <cell r="M3862">
            <v>267011</v>
          </cell>
          <cell r="N3862">
            <v>0</v>
          </cell>
          <cell r="O3862">
            <v>0</v>
          </cell>
          <cell r="Q3862">
            <v>0</v>
          </cell>
          <cell r="R3862">
            <v>0</v>
          </cell>
          <cell r="S3862" t="str">
            <v>Так</v>
          </cell>
          <cell r="T3862" t="str">
            <v>Так</v>
          </cell>
        </row>
        <row r="3863">
          <cell r="B3863" t="str">
            <v>201400</v>
          </cell>
          <cell r="L3863">
            <v>1260</v>
          </cell>
          <cell r="M3863">
            <v>1260</v>
          </cell>
          <cell r="N3863">
            <v>0</v>
          </cell>
          <cell r="O3863">
            <v>0</v>
          </cell>
          <cell r="Q3863">
            <v>0</v>
          </cell>
          <cell r="R3863">
            <v>0</v>
          </cell>
          <cell r="S3863" t="str">
            <v>Так</v>
          </cell>
          <cell r="T3863" t="str">
            <v>Так</v>
          </cell>
        </row>
        <row r="3864">
          <cell r="B3864" t="str">
            <v>201405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Q3864">
            <v>0</v>
          </cell>
          <cell r="R3864">
            <v>0</v>
          </cell>
          <cell r="S3864" t="str">
            <v>Так</v>
          </cell>
          <cell r="T3864" t="str">
            <v>Так</v>
          </cell>
        </row>
        <row r="3865">
          <cell r="B3865" t="str">
            <v>201410</v>
          </cell>
          <cell r="L3865">
            <v>59532</v>
          </cell>
          <cell r="M3865">
            <v>59527</v>
          </cell>
          <cell r="N3865">
            <v>0</v>
          </cell>
          <cell r="O3865">
            <v>0</v>
          </cell>
          <cell r="Q3865">
            <v>0</v>
          </cell>
          <cell r="R3865">
            <v>0</v>
          </cell>
          <cell r="S3865" t="str">
            <v>Так</v>
          </cell>
          <cell r="T3865" t="str">
            <v>Так</v>
          </cell>
        </row>
        <row r="3866">
          <cell r="B3866" t="str">
            <v>201411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Q3866">
            <v>0</v>
          </cell>
          <cell r="R3866">
            <v>0</v>
          </cell>
          <cell r="S3866" t="str">
            <v>Так</v>
          </cell>
          <cell r="T3866" t="str">
            <v>Так</v>
          </cell>
        </row>
        <row r="3867">
          <cell r="B3867" t="str">
            <v>201412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Q3867">
            <v>0</v>
          </cell>
          <cell r="R3867">
            <v>0</v>
          </cell>
          <cell r="S3867" t="str">
            <v>Так</v>
          </cell>
          <cell r="T3867" t="str">
            <v>Так</v>
          </cell>
        </row>
        <row r="3868">
          <cell r="B3868" t="str">
            <v>201415</v>
          </cell>
          <cell r="L3868">
            <v>585</v>
          </cell>
          <cell r="M3868">
            <v>585</v>
          </cell>
          <cell r="N3868">
            <v>0</v>
          </cell>
          <cell r="O3868">
            <v>0</v>
          </cell>
          <cell r="Q3868">
            <v>0</v>
          </cell>
          <cell r="R3868">
            <v>0</v>
          </cell>
          <cell r="S3868" t="str">
            <v>Так</v>
          </cell>
          <cell r="T3868" t="str">
            <v>Так</v>
          </cell>
        </row>
        <row r="3869">
          <cell r="B3869" t="str">
            <v>201420</v>
          </cell>
          <cell r="L3869">
            <v>-7636</v>
          </cell>
          <cell r="M3869">
            <v>-7390</v>
          </cell>
          <cell r="N3869">
            <v>0</v>
          </cell>
          <cell r="O3869">
            <v>0</v>
          </cell>
          <cell r="Q3869">
            <v>0</v>
          </cell>
          <cell r="R3869">
            <v>0</v>
          </cell>
          <cell r="S3869" t="str">
            <v>Так</v>
          </cell>
          <cell r="T3869" t="str">
            <v>Так</v>
          </cell>
        </row>
        <row r="3870">
          <cell r="B3870" t="str">
            <v>20(1420)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Q3870">
            <v>0</v>
          </cell>
          <cell r="R3870">
            <v>0</v>
          </cell>
          <cell r="S3870" t="str">
            <v>Так</v>
          </cell>
          <cell r="T3870" t="str">
            <v>Так</v>
          </cell>
        </row>
        <row r="3871">
          <cell r="B3871" t="str">
            <v>201425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Q3871">
            <v>0</v>
          </cell>
          <cell r="R3871">
            <v>0</v>
          </cell>
          <cell r="S3871" t="str">
            <v>Так</v>
          </cell>
          <cell r="T3871" t="str">
            <v>Так</v>
          </cell>
        </row>
        <row r="3872">
          <cell r="B3872" t="str">
            <v>201430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Q3872">
            <v>0</v>
          </cell>
          <cell r="R3872">
            <v>0</v>
          </cell>
          <cell r="S3872" t="str">
            <v>Так</v>
          </cell>
          <cell r="T3872" t="str">
            <v>Так</v>
          </cell>
        </row>
        <row r="3873">
          <cell r="B3873" t="str">
            <v>201435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Q3873">
            <v>0</v>
          </cell>
          <cell r="R3873">
            <v>0</v>
          </cell>
          <cell r="S3873" t="str">
            <v>Так</v>
          </cell>
          <cell r="T3873" t="str">
            <v>Так</v>
          </cell>
        </row>
        <row r="3874">
          <cell r="B3874" t="str">
            <v>201495</v>
          </cell>
          <cell r="L3874">
            <v>53741</v>
          </cell>
          <cell r="M3874">
            <v>53982</v>
          </cell>
          <cell r="N3874">
            <v>0</v>
          </cell>
          <cell r="O3874">
            <v>0</v>
          </cell>
          <cell r="Q3874">
            <v>0</v>
          </cell>
          <cell r="R3874">
            <v>0</v>
          </cell>
          <cell r="S3874" t="str">
            <v>Так</v>
          </cell>
          <cell r="T3874" t="str">
            <v>Так</v>
          </cell>
        </row>
        <row r="3875">
          <cell r="B3875" t="str">
            <v>201500</v>
          </cell>
          <cell r="L3875">
            <v>3831</v>
          </cell>
          <cell r="M3875">
            <v>3533</v>
          </cell>
          <cell r="N3875">
            <v>0</v>
          </cell>
          <cell r="O3875">
            <v>0</v>
          </cell>
          <cell r="Q3875">
            <v>0</v>
          </cell>
          <cell r="R3875">
            <v>0</v>
          </cell>
          <cell r="S3875" t="str">
            <v>Так</v>
          </cell>
          <cell r="T3875" t="str">
            <v>Так</v>
          </cell>
        </row>
        <row r="3876">
          <cell r="B3876" t="str">
            <v>201505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Q3876">
            <v>0</v>
          </cell>
          <cell r="R3876">
            <v>0</v>
          </cell>
          <cell r="S3876" t="str">
            <v>Так</v>
          </cell>
          <cell r="T3876" t="str">
            <v>Так</v>
          </cell>
        </row>
        <row r="3877">
          <cell r="B3877" t="str">
            <v>201510</v>
          </cell>
          <cell r="L3877">
            <v>0</v>
          </cell>
          <cell r="M3877">
            <v>108803</v>
          </cell>
          <cell r="N3877">
            <v>0</v>
          </cell>
          <cell r="O3877">
            <v>1</v>
          </cell>
          <cell r="Q3877">
            <v>0</v>
          </cell>
          <cell r="R3877">
            <v>108803</v>
          </cell>
          <cell r="S3877" t="str">
            <v>Так</v>
          </cell>
          <cell r="T3877" t="str">
            <v>Так</v>
          </cell>
        </row>
        <row r="3878">
          <cell r="B3878" t="str">
            <v>201515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Q3878">
            <v>0</v>
          </cell>
          <cell r="R3878">
            <v>0</v>
          </cell>
          <cell r="S3878" t="str">
            <v>Так</v>
          </cell>
          <cell r="T3878" t="str">
            <v>Так</v>
          </cell>
        </row>
        <row r="3879">
          <cell r="B3879" t="str">
            <v>201520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Q3879">
            <v>0</v>
          </cell>
          <cell r="R3879">
            <v>0</v>
          </cell>
          <cell r="S3879" t="str">
            <v>Так</v>
          </cell>
          <cell r="T3879" t="str">
            <v>Так</v>
          </cell>
        </row>
        <row r="3880">
          <cell r="B3880" t="str">
            <v>201521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Q3880">
            <v>0</v>
          </cell>
          <cell r="R3880">
            <v>0</v>
          </cell>
          <cell r="S3880" t="str">
            <v>Так</v>
          </cell>
          <cell r="T3880" t="str">
            <v>Так</v>
          </cell>
        </row>
        <row r="3881">
          <cell r="B3881" t="str">
            <v>201525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Q3881">
            <v>0</v>
          </cell>
          <cell r="R3881">
            <v>0</v>
          </cell>
          <cell r="S3881" t="str">
            <v>Так</v>
          </cell>
          <cell r="T3881" t="str">
            <v>Так</v>
          </cell>
        </row>
        <row r="3882">
          <cell r="B3882" t="str">
            <v>201526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Q3882">
            <v>0</v>
          </cell>
          <cell r="R3882">
            <v>0</v>
          </cell>
          <cell r="S3882" t="str">
            <v>Так</v>
          </cell>
          <cell r="T3882" t="str">
            <v>Так</v>
          </cell>
        </row>
        <row r="3883">
          <cell r="B3883" t="str">
            <v>201530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Q3883">
            <v>0</v>
          </cell>
          <cell r="R3883">
            <v>0</v>
          </cell>
          <cell r="S3883" t="str">
            <v>Так</v>
          </cell>
          <cell r="T3883" t="str">
            <v>Так</v>
          </cell>
        </row>
        <row r="3884">
          <cell r="B3884" t="str">
            <v>201531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Q3884">
            <v>0</v>
          </cell>
          <cell r="R3884">
            <v>0</v>
          </cell>
          <cell r="S3884" t="str">
            <v>Так</v>
          </cell>
          <cell r="T3884" t="str">
            <v>Так</v>
          </cell>
        </row>
        <row r="3885">
          <cell r="B3885" t="str">
            <v>201532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Q3885">
            <v>0</v>
          </cell>
          <cell r="R3885">
            <v>0</v>
          </cell>
          <cell r="S3885" t="str">
            <v>Так</v>
          </cell>
          <cell r="T3885" t="str">
            <v>Так</v>
          </cell>
        </row>
        <row r="3886">
          <cell r="B3886" t="str">
            <v>201533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Q3886">
            <v>0</v>
          </cell>
          <cell r="R3886">
            <v>0</v>
          </cell>
          <cell r="S3886" t="str">
            <v>Так</v>
          </cell>
          <cell r="T3886" t="str">
            <v>Так</v>
          </cell>
        </row>
        <row r="3887">
          <cell r="B3887" t="str">
            <v>201534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Q3887">
            <v>0</v>
          </cell>
          <cell r="R3887">
            <v>0</v>
          </cell>
          <cell r="S3887" t="str">
            <v>Так</v>
          </cell>
          <cell r="T3887" t="str">
            <v>Так</v>
          </cell>
        </row>
        <row r="3888">
          <cell r="B3888" t="str">
            <v>201535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Q3888">
            <v>0</v>
          </cell>
          <cell r="R3888">
            <v>0</v>
          </cell>
          <cell r="S3888" t="str">
            <v>Так</v>
          </cell>
          <cell r="T3888" t="str">
            <v>Так</v>
          </cell>
        </row>
        <row r="3889">
          <cell r="B3889" t="str">
            <v>201540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Q3889">
            <v>0</v>
          </cell>
          <cell r="R3889">
            <v>0</v>
          </cell>
          <cell r="S3889" t="str">
            <v>Так</v>
          </cell>
          <cell r="T3889" t="str">
            <v>Так</v>
          </cell>
        </row>
        <row r="3890">
          <cell r="B3890" t="str">
            <v>201545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Q3890">
            <v>0</v>
          </cell>
          <cell r="R3890">
            <v>0</v>
          </cell>
          <cell r="S3890" t="str">
            <v>Так</v>
          </cell>
          <cell r="T3890" t="str">
            <v>Так</v>
          </cell>
        </row>
        <row r="3891">
          <cell r="B3891" t="str">
            <v>201595</v>
          </cell>
          <cell r="L3891">
            <v>3831</v>
          </cell>
          <cell r="M3891">
            <v>112336</v>
          </cell>
          <cell r="N3891">
            <v>0</v>
          </cell>
          <cell r="O3891">
            <v>0</v>
          </cell>
          <cell r="Q3891">
            <v>0</v>
          </cell>
          <cell r="R3891">
            <v>0</v>
          </cell>
          <cell r="S3891" t="str">
            <v>Так</v>
          </cell>
          <cell r="T3891" t="str">
            <v>Так</v>
          </cell>
        </row>
        <row r="3892">
          <cell r="B3892" t="str">
            <v>201600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Q3892">
            <v>0</v>
          </cell>
          <cell r="R3892">
            <v>0</v>
          </cell>
          <cell r="S3892" t="str">
            <v>Так</v>
          </cell>
          <cell r="T3892" t="str">
            <v>Так</v>
          </cell>
        </row>
        <row r="3893">
          <cell r="B3893" t="str">
            <v>201605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Q3893">
            <v>0</v>
          </cell>
          <cell r="R3893">
            <v>0</v>
          </cell>
          <cell r="S3893" t="str">
            <v>Так</v>
          </cell>
          <cell r="T3893" t="str">
            <v>Так</v>
          </cell>
        </row>
        <row r="3894">
          <cell r="B3894" t="str">
            <v>201610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Q3894">
            <v>0</v>
          </cell>
          <cell r="R3894">
            <v>0</v>
          </cell>
          <cell r="S3894" t="str">
            <v>Так</v>
          </cell>
          <cell r="T3894" t="str">
            <v>Так</v>
          </cell>
        </row>
        <row r="3895">
          <cell r="B3895" t="str">
            <v>201615</v>
          </cell>
          <cell r="L3895">
            <v>3570</v>
          </cell>
          <cell r="M3895">
            <v>26345</v>
          </cell>
          <cell r="N3895">
            <v>0</v>
          </cell>
          <cell r="O3895">
            <v>0</v>
          </cell>
          <cell r="Q3895">
            <v>0</v>
          </cell>
          <cell r="R3895">
            <v>0</v>
          </cell>
          <cell r="S3895" t="str">
            <v>Так</v>
          </cell>
          <cell r="T3895" t="str">
            <v>Так</v>
          </cell>
        </row>
        <row r="3896">
          <cell r="B3896" t="str">
            <v>201620</v>
          </cell>
          <cell r="L3896">
            <v>94</v>
          </cell>
          <cell r="M3896">
            <v>79</v>
          </cell>
          <cell r="N3896">
            <v>0</v>
          </cell>
          <cell r="O3896">
            <v>0</v>
          </cell>
          <cell r="Q3896">
            <v>0</v>
          </cell>
          <cell r="R3896">
            <v>0</v>
          </cell>
          <cell r="S3896" t="str">
            <v>Так</v>
          </cell>
          <cell r="T3896" t="str">
            <v>Так</v>
          </cell>
        </row>
        <row r="3897">
          <cell r="B3897" t="str">
            <v>201621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Q3897">
            <v>0</v>
          </cell>
          <cell r="R3897">
            <v>0</v>
          </cell>
          <cell r="S3897" t="str">
            <v>Так</v>
          </cell>
          <cell r="T3897" t="str">
            <v>Так</v>
          </cell>
        </row>
        <row r="3898">
          <cell r="B3898" t="str">
            <v>201625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Q3898">
            <v>0</v>
          </cell>
          <cell r="R3898">
            <v>0</v>
          </cell>
          <cell r="S3898" t="str">
            <v>Так</v>
          </cell>
          <cell r="T3898" t="str">
            <v>Так</v>
          </cell>
        </row>
        <row r="3899">
          <cell r="B3899" t="str">
            <v>201630</v>
          </cell>
          <cell r="L3899">
            <v>4</v>
          </cell>
          <cell r="M3899">
            <v>19</v>
          </cell>
          <cell r="N3899">
            <v>0</v>
          </cell>
          <cell r="O3899">
            <v>0</v>
          </cell>
          <cell r="Q3899">
            <v>0</v>
          </cell>
          <cell r="R3899">
            <v>0</v>
          </cell>
          <cell r="S3899" t="str">
            <v>Так</v>
          </cell>
          <cell r="T3899" t="str">
            <v>Так</v>
          </cell>
        </row>
        <row r="3900">
          <cell r="B3900" t="str">
            <v>201635</v>
          </cell>
          <cell r="L3900">
            <v>61415</v>
          </cell>
          <cell r="M3900">
            <v>22054</v>
          </cell>
          <cell r="N3900">
            <v>0</v>
          </cell>
          <cell r="O3900">
            <v>0</v>
          </cell>
          <cell r="Q3900">
            <v>0</v>
          </cell>
          <cell r="R3900">
            <v>0</v>
          </cell>
          <cell r="S3900" t="str">
            <v>Так</v>
          </cell>
          <cell r="T3900" t="str">
            <v>Так</v>
          </cell>
        </row>
        <row r="3901">
          <cell r="B3901" t="str">
            <v>201640</v>
          </cell>
          <cell r="L3901">
            <v>1</v>
          </cell>
          <cell r="M3901">
            <v>0</v>
          </cell>
          <cell r="N3901">
            <v>0</v>
          </cell>
          <cell r="O3901">
            <v>0</v>
          </cell>
          <cell r="Q3901">
            <v>0</v>
          </cell>
          <cell r="R3901">
            <v>0</v>
          </cell>
          <cell r="S3901" t="str">
            <v>Так</v>
          </cell>
          <cell r="T3901" t="str">
            <v>Так</v>
          </cell>
        </row>
        <row r="3902">
          <cell r="B3902" t="str">
            <v>201645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Q3902">
            <v>0</v>
          </cell>
          <cell r="R3902">
            <v>0</v>
          </cell>
          <cell r="S3902" t="str">
            <v>Так</v>
          </cell>
          <cell r="T3902" t="str">
            <v>Так</v>
          </cell>
        </row>
        <row r="3903">
          <cell r="B3903" t="str">
            <v>201650</v>
          </cell>
          <cell r="L3903">
            <v>0</v>
          </cell>
          <cell r="M3903">
            <v>1</v>
          </cell>
          <cell r="N3903">
            <v>0</v>
          </cell>
          <cell r="O3903">
            <v>0</v>
          </cell>
          <cell r="Q3903">
            <v>0</v>
          </cell>
          <cell r="R3903">
            <v>0</v>
          </cell>
          <cell r="S3903" t="str">
            <v>Так</v>
          </cell>
          <cell r="T3903" t="str">
            <v>Так</v>
          </cell>
        </row>
        <row r="3904">
          <cell r="B3904" t="str">
            <v>201660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Q3904">
            <v>0</v>
          </cell>
          <cell r="R3904">
            <v>0</v>
          </cell>
          <cell r="S3904" t="str">
            <v>Так</v>
          </cell>
          <cell r="T3904" t="str">
            <v>Так</v>
          </cell>
        </row>
        <row r="3905">
          <cell r="B3905" t="str">
            <v>201665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Q3905">
            <v>0</v>
          </cell>
          <cell r="R3905">
            <v>0</v>
          </cell>
          <cell r="S3905" t="str">
            <v>Так</v>
          </cell>
          <cell r="T3905" t="str">
            <v>Так</v>
          </cell>
        </row>
        <row r="3906">
          <cell r="B3906" t="str">
            <v>201670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Q3906">
            <v>0</v>
          </cell>
          <cell r="R3906">
            <v>0</v>
          </cell>
          <cell r="S3906" t="str">
            <v>Так</v>
          </cell>
          <cell r="T3906" t="str">
            <v>Так</v>
          </cell>
        </row>
        <row r="3907">
          <cell r="B3907" t="str">
            <v>201690</v>
          </cell>
          <cell r="L3907">
            <v>85520</v>
          </cell>
          <cell r="M3907">
            <v>52195</v>
          </cell>
          <cell r="N3907">
            <v>0</v>
          </cell>
          <cell r="O3907">
            <v>0</v>
          </cell>
          <cell r="Q3907">
            <v>0</v>
          </cell>
          <cell r="R3907">
            <v>0</v>
          </cell>
          <cell r="S3907" t="str">
            <v>Так</v>
          </cell>
          <cell r="T3907" t="str">
            <v>Так</v>
          </cell>
        </row>
        <row r="3908">
          <cell r="B3908" t="str">
            <v>201695</v>
          </cell>
          <cell r="L3908">
            <v>150604</v>
          </cell>
          <cell r="M3908">
            <v>100693</v>
          </cell>
          <cell r="N3908">
            <v>0</v>
          </cell>
          <cell r="O3908">
            <v>0</v>
          </cell>
          <cell r="Q3908">
            <v>0</v>
          </cell>
          <cell r="R3908">
            <v>0</v>
          </cell>
          <cell r="S3908" t="str">
            <v>Так</v>
          </cell>
          <cell r="T3908" t="str">
            <v>Так</v>
          </cell>
        </row>
        <row r="3909">
          <cell r="B3909" t="str">
            <v>201700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Q3909">
            <v>0</v>
          </cell>
          <cell r="R3909">
            <v>0</v>
          </cell>
          <cell r="S3909" t="str">
            <v>Так</v>
          </cell>
          <cell r="T3909" t="str">
            <v>Так</v>
          </cell>
        </row>
        <row r="3910">
          <cell r="B3910" t="str">
            <v>201800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Q3910">
            <v>0</v>
          </cell>
          <cell r="R3910">
            <v>0</v>
          </cell>
          <cell r="S3910" t="str">
            <v>Так</v>
          </cell>
          <cell r="T3910" t="str">
            <v>Так</v>
          </cell>
        </row>
        <row r="3911">
          <cell r="B3911" t="str">
            <v>201900</v>
          </cell>
          <cell r="L3911">
            <v>208176</v>
          </cell>
          <cell r="M3911">
            <v>267011</v>
          </cell>
          <cell r="N3911">
            <v>0</v>
          </cell>
          <cell r="O3911">
            <v>0</v>
          </cell>
          <cell r="Q3911">
            <v>0</v>
          </cell>
          <cell r="R3911">
            <v>0</v>
          </cell>
          <cell r="S3911" t="str">
            <v>Так</v>
          </cell>
          <cell r="T3911" t="str">
            <v>Так</v>
          </cell>
        </row>
        <row r="3912">
          <cell r="B3912" t="str">
            <v>202000</v>
          </cell>
          <cell r="L3912">
            <v>39364</v>
          </cell>
          <cell r="M3912">
            <v>74684</v>
          </cell>
          <cell r="N3912">
            <v>0</v>
          </cell>
          <cell r="O3912">
            <v>0.4222992876653634</v>
          </cell>
          <cell r="Q3912">
            <v>0</v>
          </cell>
          <cell r="R3912">
            <v>31539</v>
          </cell>
          <cell r="S3912" t="str">
            <v>Так</v>
          </cell>
          <cell r="T3912" t="str">
            <v>Так</v>
          </cell>
        </row>
        <row r="3913">
          <cell r="B3913" t="str">
            <v>202010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Q3913">
            <v>0</v>
          </cell>
          <cell r="R3913">
            <v>0</v>
          </cell>
          <cell r="S3913" t="str">
            <v>Так</v>
          </cell>
          <cell r="T3913" t="str">
            <v>Так</v>
          </cell>
        </row>
        <row r="3914">
          <cell r="B3914" t="str">
            <v>202011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Q3914">
            <v>0</v>
          </cell>
          <cell r="R3914">
            <v>0</v>
          </cell>
          <cell r="S3914" t="str">
            <v>Так</v>
          </cell>
          <cell r="T3914" t="str">
            <v>Так</v>
          </cell>
        </row>
        <row r="3915">
          <cell r="B3915" t="str">
            <v>202012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Q3915">
            <v>0</v>
          </cell>
          <cell r="R3915">
            <v>0</v>
          </cell>
          <cell r="S3915" t="str">
            <v>Так</v>
          </cell>
          <cell r="T3915" t="str">
            <v>Так</v>
          </cell>
        </row>
        <row r="3916">
          <cell r="B3916" t="str">
            <v>202013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Q3916">
            <v>0</v>
          </cell>
          <cell r="R3916">
            <v>0</v>
          </cell>
          <cell r="S3916" t="str">
            <v>Так</v>
          </cell>
          <cell r="T3916" t="str">
            <v>Так</v>
          </cell>
        </row>
        <row r="3917">
          <cell r="B3917" t="str">
            <v>202014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Q3917">
            <v>0</v>
          </cell>
          <cell r="R3917">
            <v>0</v>
          </cell>
          <cell r="S3917" t="str">
            <v>Так</v>
          </cell>
          <cell r="T3917" t="str">
            <v>Так</v>
          </cell>
        </row>
        <row r="3918">
          <cell r="B3918" t="str">
            <v>202050</v>
          </cell>
          <cell r="L3918">
            <v>19874</v>
          </cell>
          <cell r="M3918">
            <v>60769</v>
          </cell>
          <cell r="N3918">
            <v>0</v>
          </cell>
          <cell r="O3918">
            <v>0</v>
          </cell>
          <cell r="Q3918">
            <v>0</v>
          </cell>
          <cell r="R3918">
            <v>0</v>
          </cell>
          <cell r="S3918" t="str">
            <v>Так</v>
          </cell>
          <cell r="T3918" t="str">
            <v>Так</v>
          </cell>
        </row>
        <row r="3919">
          <cell r="B3919" t="str">
            <v>202070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Q3919">
            <v>0</v>
          </cell>
          <cell r="R3919">
            <v>0</v>
          </cell>
          <cell r="S3919" t="str">
            <v>Так</v>
          </cell>
          <cell r="T3919" t="str">
            <v>Так</v>
          </cell>
        </row>
        <row r="3920">
          <cell r="B3920" t="str">
            <v>202090</v>
          </cell>
          <cell r="L3920">
            <v>59238</v>
          </cell>
          <cell r="M3920">
            <v>13915</v>
          </cell>
          <cell r="N3920">
            <v>0</v>
          </cell>
          <cell r="O3920">
            <v>0</v>
          </cell>
          <cell r="Q3920">
            <v>0</v>
          </cell>
          <cell r="R3920">
            <v>0</v>
          </cell>
          <cell r="S3920" t="str">
            <v>Так</v>
          </cell>
          <cell r="T3920" t="str">
            <v>Так</v>
          </cell>
        </row>
        <row r="3921">
          <cell r="B3921" t="str">
            <v>202095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Q3921">
            <v>0</v>
          </cell>
          <cell r="R3921">
            <v>0</v>
          </cell>
          <cell r="S3921" t="str">
            <v>Так</v>
          </cell>
          <cell r="T3921" t="str">
            <v>Так</v>
          </cell>
        </row>
        <row r="3922">
          <cell r="B3922" t="str">
            <v>202105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Q3922">
            <v>0</v>
          </cell>
          <cell r="R3922">
            <v>0</v>
          </cell>
          <cell r="S3922" t="str">
            <v>Так</v>
          </cell>
          <cell r="T3922" t="str">
            <v>Так</v>
          </cell>
        </row>
        <row r="3923">
          <cell r="B3923" t="str">
            <v>20(2105)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Q3923">
            <v>0</v>
          </cell>
          <cell r="R3923">
            <v>0</v>
          </cell>
          <cell r="S3923" t="str">
            <v>Так</v>
          </cell>
          <cell r="T3923" t="str">
            <v>Так</v>
          </cell>
        </row>
        <row r="3924">
          <cell r="B3924" t="str">
            <v>202110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Q3924">
            <v>0</v>
          </cell>
          <cell r="R3924">
            <v>0</v>
          </cell>
          <cell r="S3924" t="str">
            <v>Так</v>
          </cell>
          <cell r="T3924" t="str">
            <v>Так</v>
          </cell>
        </row>
        <row r="3925">
          <cell r="B3925" t="str">
            <v>20(2110)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Q3925">
            <v>0</v>
          </cell>
          <cell r="R3925">
            <v>0</v>
          </cell>
          <cell r="S3925" t="str">
            <v>Так</v>
          </cell>
          <cell r="T3925" t="str">
            <v>Так</v>
          </cell>
        </row>
        <row r="3926">
          <cell r="B3926" t="str">
            <v>202111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Q3926">
            <v>0</v>
          </cell>
          <cell r="R3926">
            <v>0</v>
          </cell>
          <cell r="S3926" t="str">
            <v>Так</v>
          </cell>
          <cell r="T3926" t="str">
            <v>Так</v>
          </cell>
        </row>
        <row r="3927">
          <cell r="B3927" t="str">
            <v>202112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Q3927">
            <v>0</v>
          </cell>
          <cell r="R3927">
            <v>0</v>
          </cell>
          <cell r="S3927" t="str">
            <v>Так</v>
          </cell>
          <cell r="T3927" t="str">
            <v>Так</v>
          </cell>
        </row>
        <row r="3928">
          <cell r="B3928" t="str">
            <v>202120</v>
          </cell>
          <cell r="L3928">
            <v>184</v>
          </cell>
          <cell r="M3928">
            <v>4308</v>
          </cell>
          <cell r="N3928">
            <v>0</v>
          </cell>
          <cell r="O3928">
            <v>0</v>
          </cell>
          <cell r="Q3928">
            <v>0</v>
          </cell>
          <cell r="R3928">
            <v>0</v>
          </cell>
          <cell r="S3928" t="str">
            <v>Так</v>
          </cell>
          <cell r="T3928" t="str">
            <v>Так</v>
          </cell>
        </row>
        <row r="3929">
          <cell r="B3929" t="str">
            <v>202121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Q3929">
            <v>0</v>
          </cell>
          <cell r="R3929">
            <v>0</v>
          </cell>
          <cell r="S3929" t="str">
            <v>Так</v>
          </cell>
          <cell r="T3929" t="str">
            <v>Так</v>
          </cell>
        </row>
        <row r="3930">
          <cell r="B3930" t="str">
            <v>202122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Q3930">
            <v>0</v>
          </cell>
          <cell r="R3930">
            <v>0</v>
          </cell>
          <cell r="S3930" t="str">
            <v>Так</v>
          </cell>
          <cell r="T3930" t="str">
            <v>Так</v>
          </cell>
        </row>
        <row r="3931">
          <cell r="B3931" t="str">
            <v>202130</v>
          </cell>
          <cell r="L3931">
            <v>3204</v>
          </cell>
          <cell r="M3931">
            <v>4264</v>
          </cell>
          <cell r="N3931">
            <v>0</v>
          </cell>
          <cell r="O3931">
            <v>0</v>
          </cell>
          <cell r="Q3931">
            <v>0</v>
          </cell>
          <cell r="R3931">
            <v>0</v>
          </cell>
          <cell r="S3931" t="str">
            <v>Так</v>
          </cell>
          <cell r="T3931" t="str">
            <v>Так</v>
          </cell>
        </row>
        <row r="3932">
          <cell r="B3932" t="str">
            <v>202150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Q3932">
            <v>0</v>
          </cell>
          <cell r="R3932">
            <v>0</v>
          </cell>
          <cell r="S3932" t="str">
            <v>Так</v>
          </cell>
          <cell r="T3932" t="str">
            <v>Так</v>
          </cell>
        </row>
        <row r="3933">
          <cell r="B3933" t="str">
            <v>202180</v>
          </cell>
          <cell r="L3933">
            <v>330</v>
          </cell>
          <cell r="M3933">
            <v>9059</v>
          </cell>
          <cell r="N3933">
            <v>0</v>
          </cell>
          <cell r="O3933">
            <v>0</v>
          </cell>
          <cell r="Q3933">
            <v>0</v>
          </cell>
          <cell r="R3933">
            <v>0</v>
          </cell>
          <cell r="S3933" t="str">
            <v>Так</v>
          </cell>
          <cell r="T3933" t="str">
            <v>Так</v>
          </cell>
        </row>
        <row r="3934">
          <cell r="B3934" t="str">
            <v>202181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Q3934">
            <v>0</v>
          </cell>
          <cell r="R3934">
            <v>0</v>
          </cell>
          <cell r="S3934" t="str">
            <v>Так</v>
          </cell>
          <cell r="T3934" t="str">
            <v>Так</v>
          </cell>
        </row>
        <row r="3935">
          <cell r="B3935" t="str">
            <v>202182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Q3935">
            <v>0</v>
          </cell>
          <cell r="R3935">
            <v>0</v>
          </cell>
          <cell r="S3935" t="str">
            <v>Так</v>
          </cell>
          <cell r="T3935" t="str">
            <v>Так</v>
          </cell>
        </row>
        <row r="3936">
          <cell r="B3936" t="str">
            <v>202190</v>
          </cell>
          <cell r="L3936">
            <v>16140</v>
          </cell>
          <cell r="M3936">
            <v>4900</v>
          </cell>
          <cell r="N3936">
            <v>0</v>
          </cell>
          <cell r="O3936">
            <v>0</v>
          </cell>
          <cell r="Q3936">
            <v>0</v>
          </cell>
          <cell r="R3936">
            <v>0</v>
          </cell>
          <cell r="S3936" t="str">
            <v>Так</v>
          </cell>
          <cell r="T3936" t="str">
            <v>Так</v>
          </cell>
        </row>
        <row r="3937">
          <cell r="B3937" t="str">
            <v>202195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Q3937">
            <v>0</v>
          </cell>
          <cell r="R3937">
            <v>0</v>
          </cell>
          <cell r="S3937" t="str">
            <v>Так</v>
          </cell>
          <cell r="T3937" t="str">
            <v>Так</v>
          </cell>
        </row>
        <row r="3938">
          <cell r="B3938" t="str">
            <v>202200</v>
          </cell>
          <cell r="L3938">
            <v>0</v>
          </cell>
          <cell r="M3938">
            <v>164</v>
          </cell>
          <cell r="N3938">
            <v>0</v>
          </cell>
          <cell r="O3938">
            <v>0</v>
          </cell>
          <cell r="Q3938">
            <v>0</v>
          </cell>
          <cell r="R3938">
            <v>0</v>
          </cell>
          <cell r="S3938" t="str">
            <v>Так</v>
          </cell>
          <cell r="T3938" t="str">
            <v>Так</v>
          </cell>
        </row>
        <row r="3939">
          <cell r="B3939" t="str">
            <v>202220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Q3939">
            <v>0</v>
          </cell>
          <cell r="R3939">
            <v>0</v>
          </cell>
          <cell r="S3939" t="str">
            <v>Так</v>
          </cell>
          <cell r="T3939" t="str">
            <v>Так</v>
          </cell>
        </row>
        <row r="3940">
          <cell r="B3940" t="str">
            <v>202240</v>
          </cell>
          <cell r="L3940">
            <v>7152</v>
          </cell>
          <cell r="M3940">
            <v>44</v>
          </cell>
          <cell r="N3940">
            <v>0</v>
          </cell>
          <cell r="O3940">
            <v>0</v>
          </cell>
          <cell r="Q3940">
            <v>0</v>
          </cell>
          <cell r="R3940">
            <v>0</v>
          </cell>
          <cell r="S3940" t="str">
            <v>Так</v>
          </cell>
          <cell r="T3940" t="str">
            <v>Так</v>
          </cell>
        </row>
        <row r="3941">
          <cell r="B3941" t="str">
            <v>202241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Q3941">
            <v>0</v>
          </cell>
          <cell r="R3941">
            <v>0</v>
          </cell>
          <cell r="S3941" t="str">
            <v>Так</v>
          </cell>
          <cell r="T3941" t="str">
            <v>Так</v>
          </cell>
        </row>
        <row r="3942">
          <cell r="B3942" t="str">
            <v>202250</v>
          </cell>
          <cell r="L3942">
            <v>22944</v>
          </cell>
          <cell r="M3942">
            <v>1884</v>
          </cell>
          <cell r="N3942">
            <v>0</v>
          </cell>
          <cell r="O3942">
            <v>1</v>
          </cell>
          <cell r="Q3942">
            <v>0</v>
          </cell>
          <cell r="R3942">
            <v>1884</v>
          </cell>
          <cell r="S3942" t="str">
            <v>Так</v>
          </cell>
          <cell r="T3942" t="str">
            <v>Так</v>
          </cell>
        </row>
        <row r="3943">
          <cell r="B3943" t="str">
            <v>202255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Q3943">
            <v>0</v>
          </cell>
          <cell r="R3943">
            <v>0</v>
          </cell>
          <cell r="S3943" t="str">
            <v>Так</v>
          </cell>
          <cell r="T3943" t="str">
            <v>Так</v>
          </cell>
        </row>
        <row r="3944">
          <cell r="B3944" t="str">
            <v>202270</v>
          </cell>
          <cell r="L3944">
            <v>0</v>
          </cell>
          <cell r="M3944">
            <v>2920</v>
          </cell>
          <cell r="N3944">
            <v>0</v>
          </cell>
          <cell r="O3944">
            <v>0</v>
          </cell>
          <cell r="Q3944">
            <v>0</v>
          </cell>
          <cell r="R3944">
            <v>0</v>
          </cell>
          <cell r="S3944" t="str">
            <v>Так</v>
          </cell>
          <cell r="T3944" t="str">
            <v>Так</v>
          </cell>
        </row>
        <row r="3945">
          <cell r="B3945" t="str">
            <v>202275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Q3945">
            <v>0</v>
          </cell>
          <cell r="R3945">
            <v>0</v>
          </cell>
          <cell r="S3945" t="str">
            <v>Так</v>
          </cell>
          <cell r="T3945" t="str">
            <v>Так</v>
          </cell>
        </row>
        <row r="3946">
          <cell r="B3946" t="str">
            <v>20(2275)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Q3946">
            <v>0</v>
          </cell>
          <cell r="R3946">
            <v>0</v>
          </cell>
          <cell r="S3946" t="str">
            <v>Так</v>
          </cell>
          <cell r="T3946" t="str">
            <v>Так</v>
          </cell>
        </row>
        <row r="3947">
          <cell r="B3947" t="str">
            <v>202290</v>
          </cell>
          <cell r="L3947">
            <v>348</v>
          </cell>
          <cell r="M3947">
            <v>304</v>
          </cell>
          <cell r="N3947">
            <v>0</v>
          </cell>
          <cell r="O3947">
            <v>0</v>
          </cell>
          <cell r="Q3947">
            <v>0</v>
          </cell>
          <cell r="R3947">
            <v>0</v>
          </cell>
          <cell r="S3947" t="str">
            <v>Так</v>
          </cell>
          <cell r="T3947" t="str">
            <v>Так</v>
          </cell>
        </row>
        <row r="3948">
          <cell r="B3948" t="str">
            <v>202295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Q3948">
            <v>0</v>
          </cell>
          <cell r="R3948">
            <v>0</v>
          </cell>
          <cell r="S3948" t="str">
            <v>Так</v>
          </cell>
          <cell r="T3948" t="str">
            <v>Так</v>
          </cell>
        </row>
        <row r="3949">
          <cell r="B3949" t="str">
            <v>202300</v>
          </cell>
          <cell r="L3949">
            <v>-66</v>
          </cell>
          <cell r="M3949">
            <v>-58</v>
          </cell>
          <cell r="N3949">
            <v>0</v>
          </cell>
          <cell r="O3949">
            <v>0</v>
          </cell>
          <cell r="Q3949">
            <v>0</v>
          </cell>
          <cell r="R3949">
            <v>0</v>
          </cell>
          <cell r="S3949" t="str">
            <v>Так</v>
          </cell>
          <cell r="T3949" t="str">
            <v>Так</v>
          </cell>
        </row>
        <row r="3950">
          <cell r="B3950" t="str">
            <v>20(2300)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Q3950">
            <v>0</v>
          </cell>
          <cell r="R3950">
            <v>0</v>
          </cell>
          <cell r="S3950" t="str">
            <v>Так</v>
          </cell>
          <cell r="T3950" t="str">
            <v>Так</v>
          </cell>
        </row>
        <row r="3951">
          <cell r="B3951" t="str">
            <v>202305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Q3951">
            <v>0</v>
          </cell>
          <cell r="R3951">
            <v>0</v>
          </cell>
          <cell r="S3951" t="str">
            <v>Так</v>
          </cell>
          <cell r="T3951" t="str">
            <v>Так</v>
          </cell>
        </row>
        <row r="3952">
          <cell r="B3952" t="str">
            <v>20(2305)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Q3952">
            <v>0</v>
          </cell>
          <cell r="R3952">
            <v>0</v>
          </cell>
          <cell r="S3952" t="str">
            <v>Так</v>
          </cell>
          <cell r="T3952" t="str">
            <v>Так</v>
          </cell>
        </row>
        <row r="3953">
          <cell r="B3953" t="str">
            <v>202350</v>
          </cell>
          <cell r="L3953">
            <v>282</v>
          </cell>
          <cell r="M3953">
            <v>246</v>
          </cell>
          <cell r="N3953">
            <v>0</v>
          </cell>
          <cell r="O3953">
            <v>0</v>
          </cell>
          <cell r="Q3953">
            <v>0</v>
          </cell>
          <cell r="R3953">
            <v>0</v>
          </cell>
          <cell r="S3953" t="str">
            <v>Так</v>
          </cell>
          <cell r="T3953" t="str">
            <v>Так</v>
          </cell>
        </row>
        <row r="3954">
          <cell r="B3954" t="str">
            <v>202355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Q3954">
            <v>0</v>
          </cell>
          <cell r="R3954">
            <v>0</v>
          </cell>
          <cell r="S3954" t="str">
            <v>Так</v>
          </cell>
          <cell r="T3954" t="str">
            <v>Так</v>
          </cell>
        </row>
        <row r="3955">
          <cell r="B3955" t="str">
            <v>202400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Q3955">
            <v>0</v>
          </cell>
          <cell r="R3955">
            <v>0</v>
          </cell>
          <cell r="S3955" t="str">
            <v>Так</v>
          </cell>
          <cell r="T3955" t="str">
            <v>Так</v>
          </cell>
        </row>
        <row r="3956">
          <cell r="B3956" t="str">
            <v>202405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Q3956">
            <v>0</v>
          </cell>
          <cell r="R3956">
            <v>0</v>
          </cell>
          <cell r="S3956" t="str">
            <v>Так</v>
          </cell>
          <cell r="T3956" t="str">
            <v>Так</v>
          </cell>
        </row>
        <row r="3957">
          <cell r="B3957" t="str">
            <v>202410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Q3957">
            <v>0</v>
          </cell>
          <cell r="R3957">
            <v>0</v>
          </cell>
          <cell r="S3957" t="str">
            <v>Так</v>
          </cell>
          <cell r="T3957" t="str">
            <v>Так</v>
          </cell>
        </row>
        <row r="3958">
          <cell r="B3958" t="str">
            <v>202415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Q3958">
            <v>0</v>
          </cell>
          <cell r="R3958">
            <v>0</v>
          </cell>
          <cell r="S3958" t="str">
            <v>Так</v>
          </cell>
          <cell r="T3958" t="str">
            <v>Так</v>
          </cell>
        </row>
        <row r="3959">
          <cell r="B3959" t="str">
            <v>202445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Q3959">
            <v>0</v>
          </cell>
          <cell r="R3959">
            <v>0</v>
          </cell>
          <cell r="S3959" t="str">
            <v>Так</v>
          </cell>
          <cell r="T3959" t="str">
            <v>Так</v>
          </cell>
        </row>
        <row r="3960">
          <cell r="B3960" t="str">
            <v>202450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Q3960">
            <v>0</v>
          </cell>
          <cell r="R3960">
            <v>0</v>
          </cell>
          <cell r="S3960" t="str">
            <v>Так</v>
          </cell>
          <cell r="T3960" t="str">
            <v>Так</v>
          </cell>
        </row>
        <row r="3961">
          <cell r="B3961" t="str">
            <v>202455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Q3961">
            <v>0</v>
          </cell>
          <cell r="R3961">
            <v>0</v>
          </cell>
          <cell r="S3961" t="str">
            <v>Так</v>
          </cell>
          <cell r="T3961" t="str">
            <v>Так</v>
          </cell>
        </row>
        <row r="3962">
          <cell r="B3962" t="str">
            <v>202460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Q3962">
            <v>0</v>
          </cell>
          <cell r="R3962">
            <v>0</v>
          </cell>
          <cell r="S3962" t="str">
            <v>Так</v>
          </cell>
          <cell r="T3962" t="str">
            <v>Так</v>
          </cell>
        </row>
        <row r="3963">
          <cell r="B3963" t="str">
            <v>202465</v>
          </cell>
          <cell r="L3963">
            <v>282</v>
          </cell>
          <cell r="M3963">
            <v>246</v>
          </cell>
          <cell r="N3963">
            <v>0</v>
          </cell>
          <cell r="O3963">
            <v>0</v>
          </cell>
          <cell r="Q3963">
            <v>0</v>
          </cell>
          <cell r="R3963">
            <v>0</v>
          </cell>
          <cell r="S3963" t="str">
            <v>Так</v>
          </cell>
          <cell r="T3963" t="str">
            <v>Так</v>
          </cell>
        </row>
        <row r="3964">
          <cell r="B3964" t="str">
            <v>202500</v>
          </cell>
          <cell r="L3964">
            <v>-7463</v>
          </cell>
          <cell r="M3964">
            <v>-5225</v>
          </cell>
          <cell r="N3964">
            <v>0</v>
          </cell>
          <cell r="O3964">
            <v>0</v>
          </cell>
          <cell r="Q3964">
            <v>0</v>
          </cell>
          <cell r="R3964">
            <v>0</v>
          </cell>
          <cell r="S3964" t="str">
            <v>Так</v>
          </cell>
          <cell r="T3964" t="str">
            <v>Так</v>
          </cell>
        </row>
        <row r="3965">
          <cell r="B3965" t="str">
            <v>202505</v>
          </cell>
          <cell r="L3965">
            <v>-5469</v>
          </cell>
          <cell r="M3965">
            <v>-4403</v>
          </cell>
          <cell r="N3965">
            <v>0</v>
          </cell>
          <cell r="O3965">
            <v>0</v>
          </cell>
          <cell r="Q3965">
            <v>0</v>
          </cell>
          <cell r="R3965">
            <v>0</v>
          </cell>
          <cell r="S3965" t="str">
            <v>Так</v>
          </cell>
          <cell r="T3965" t="str">
            <v>Так</v>
          </cell>
        </row>
        <row r="3966">
          <cell r="B3966" t="str">
            <v>202510</v>
          </cell>
          <cell r="L3966">
            <v>-1966</v>
          </cell>
          <cell r="M3966">
            <v>-1574</v>
          </cell>
          <cell r="N3966">
            <v>0</v>
          </cell>
          <cell r="O3966">
            <v>0</v>
          </cell>
          <cell r="Q3966">
            <v>0</v>
          </cell>
          <cell r="R3966">
            <v>0</v>
          </cell>
          <cell r="S3966" t="str">
            <v>Так</v>
          </cell>
          <cell r="T3966" t="str">
            <v>Так</v>
          </cell>
        </row>
        <row r="3967">
          <cell r="B3967" t="str">
            <v>202515</v>
          </cell>
          <cell r="L3967">
            <v>-1355</v>
          </cell>
          <cell r="M3967">
            <v>-5900</v>
          </cell>
          <cell r="N3967">
            <v>0</v>
          </cell>
          <cell r="O3967">
            <v>0</v>
          </cell>
          <cell r="Q3967">
            <v>0</v>
          </cell>
          <cell r="R3967">
            <v>0</v>
          </cell>
          <cell r="S3967" t="str">
            <v>Так</v>
          </cell>
          <cell r="T3967" t="str">
            <v>Так</v>
          </cell>
        </row>
        <row r="3968">
          <cell r="B3968" t="str">
            <v>202520</v>
          </cell>
          <cell r="L3968">
            <v>-5143</v>
          </cell>
          <cell r="M3968">
            <v>-23016</v>
          </cell>
          <cell r="N3968">
            <v>0</v>
          </cell>
          <cell r="O3968">
            <v>0</v>
          </cell>
          <cell r="Q3968">
            <v>0</v>
          </cell>
          <cell r="R3968">
            <v>0</v>
          </cell>
          <cell r="S3968" t="str">
            <v>Так</v>
          </cell>
          <cell r="T3968" t="str">
            <v>Так</v>
          </cell>
        </row>
        <row r="3969">
          <cell r="B3969" t="str">
            <v>202550</v>
          </cell>
          <cell r="L3969">
            <v>-21396</v>
          </cell>
          <cell r="M3969">
            <v>-40118</v>
          </cell>
          <cell r="N3969">
            <v>0</v>
          </cell>
          <cell r="O3969">
            <v>0</v>
          </cell>
          <cell r="Q3969">
            <v>0</v>
          </cell>
          <cell r="R3969">
            <v>0</v>
          </cell>
          <cell r="S3969" t="str">
            <v>Так</v>
          </cell>
          <cell r="T3969" t="str">
            <v>Так</v>
          </cell>
        </row>
        <row r="3970">
          <cell r="B3970" t="str">
            <v>202600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Q3970">
            <v>0</v>
          </cell>
          <cell r="R3970">
            <v>0</v>
          </cell>
          <cell r="S3970" t="str">
            <v>Так</v>
          </cell>
          <cell r="T3970" t="str">
            <v>Так</v>
          </cell>
        </row>
        <row r="3971">
          <cell r="B3971" t="str">
            <v>202605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Q3971">
            <v>0</v>
          </cell>
          <cell r="R3971">
            <v>0</v>
          </cell>
          <cell r="S3971" t="str">
            <v>Так</v>
          </cell>
          <cell r="T3971" t="str">
            <v>Так</v>
          </cell>
        </row>
        <row r="3972">
          <cell r="B3972" t="str">
            <v>202610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Q3972">
            <v>0</v>
          </cell>
          <cell r="R3972">
            <v>0</v>
          </cell>
          <cell r="S3972" t="str">
            <v>Так</v>
          </cell>
          <cell r="T3972" t="str">
            <v>Так</v>
          </cell>
        </row>
        <row r="3973">
          <cell r="B3973" t="str">
            <v>202615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Q3973">
            <v>0</v>
          </cell>
          <cell r="R3973">
            <v>0</v>
          </cell>
          <cell r="S3973" t="str">
            <v>Так</v>
          </cell>
          <cell r="T3973" t="str">
            <v>Так</v>
          </cell>
        </row>
        <row r="3974">
          <cell r="B3974" t="str">
            <v>202650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Q3974">
            <v>0</v>
          </cell>
          <cell r="R3974">
            <v>0</v>
          </cell>
          <cell r="S3974" t="str">
            <v>Так</v>
          </cell>
          <cell r="T3974" t="str">
            <v>Так</v>
          </cell>
        </row>
        <row r="3975">
          <cell r="B3975" t="str">
            <v>203000</v>
          </cell>
          <cell r="L3975">
            <v>40500</v>
          </cell>
          <cell r="M3975">
            <v>86774</v>
          </cell>
          <cell r="N3975">
            <v>0</v>
          </cell>
          <cell r="O3975">
            <v>0</v>
          </cell>
          <cell r="Q3975">
            <v>0</v>
          </cell>
          <cell r="R3975">
            <v>0</v>
          </cell>
          <cell r="S3975" t="str">
            <v>Так</v>
          </cell>
          <cell r="T3975" t="str">
            <v>Так</v>
          </cell>
        </row>
        <row r="3976">
          <cell r="B3976" t="str">
            <v>203005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Q3976">
            <v>0</v>
          </cell>
          <cell r="R3976">
            <v>0</v>
          </cell>
          <cell r="S3976" t="str">
            <v>Так</v>
          </cell>
          <cell r="T3976" t="str">
            <v>Так</v>
          </cell>
        </row>
        <row r="3977">
          <cell r="B3977" t="str">
            <v>203006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Q3977">
            <v>0</v>
          </cell>
          <cell r="R3977">
            <v>0</v>
          </cell>
          <cell r="S3977" t="str">
            <v>Так</v>
          </cell>
          <cell r="T3977" t="str">
            <v>Так</v>
          </cell>
        </row>
        <row r="3978">
          <cell r="B3978" t="str">
            <v>203010</v>
          </cell>
          <cell r="L3978">
            <v>34</v>
          </cell>
          <cell r="M3978">
            <v>13</v>
          </cell>
          <cell r="N3978">
            <v>0</v>
          </cell>
          <cell r="O3978">
            <v>0</v>
          </cell>
          <cell r="Q3978">
            <v>0</v>
          </cell>
          <cell r="R3978">
            <v>0</v>
          </cell>
          <cell r="S3978" t="str">
            <v>Так</v>
          </cell>
          <cell r="T3978" t="str">
            <v>Так</v>
          </cell>
        </row>
        <row r="3979">
          <cell r="B3979" t="str">
            <v>203095</v>
          </cell>
          <cell r="L3979">
            <v>19</v>
          </cell>
          <cell r="M3979">
            <v>161</v>
          </cell>
          <cell r="N3979">
            <v>0</v>
          </cell>
          <cell r="O3979">
            <v>0</v>
          </cell>
          <cell r="Q3979">
            <v>0</v>
          </cell>
          <cell r="R3979">
            <v>0</v>
          </cell>
          <cell r="S3979" t="str">
            <v>Так</v>
          </cell>
          <cell r="T3979" t="str">
            <v>Так</v>
          </cell>
        </row>
        <row r="3980">
          <cell r="B3980" t="str">
            <v>203100</v>
          </cell>
          <cell r="L3980">
            <v>15663</v>
          </cell>
          <cell r="M3980">
            <v>20076</v>
          </cell>
          <cell r="N3980">
            <v>0</v>
          </cell>
          <cell r="O3980">
            <v>0</v>
          </cell>
          <cell r="Q3980">
            <v>0</v>
          </cell>
          <cell r="R3980">
            <v>0</v>
          </cell>
          <cell r="S3980" t="str">
            <v>Так</v>
          </cell>
          <cell r="T3980" t="str">
            <v>Так</v>
          </cell>
        </row>
        <row r="3981">
          <cell r="B3981" t="str">
            <v>203105</v>
          </cell>
          <cell r="L3981">
            <v>4894</v>
          </cell>
          <cell r="M3981">
            <v>3678</v>
          </cell>
          <cell r="N3981">
            <v>0</v>
          </cell>
          <cell r="O3981">
            <v>0</v>
          </cell>
          <cell r="Q3981">
            <v>0</v>
          </cell>
          <cell r="R3981">
            <v>0</v>
          </cell>
          <cell r="S3981" t="str">
            <v>Так</v>
          </cell>
          <cell r="T3981" t="str">
            <v>Так</v>
          </cell>
        </row>
        <row r="3982">
          <cell r="B3982" t="str">
            <v>203110</v>
          </cell>
          <cell r="L3982">
            <v>2169</v>
          </cell>
          <cell r="M3982">
            <v>1788</v>
          </cell>
          <cell r="N3982">
            <v>0</v>
          </cell>
          <cell r="O3982">
            <v>0</v>
          </cell>
          <cell r="Q3982">
            <v>0</v>
          </cell>
          <cell r="R3982">
            <v>0</v>
          </cell>
          <cell r="S3982" t="str">
            <v>Так</v>
          </cell>
          <cell r="T3982" t="str">
            <v>Так</v>
          </cell>
        </row>
        <row r="3983">
          <cell r="B3983" t="str">
            <v>203115</v>
          </cell>
          <cell r="L3983">
            <v>2032</v>
          </cell>
          <cell r="M3983">
            <v>2165</v>
          </cell>
          <cell r="N3983">
            <v>0</v>
          </cell>
          <cell r="O3983">
            <v>0</v>
          </cell>
          <cell r="Q3983">
            <v>0</v>
          </cell>
          <cell r="R3983">
            <v>0</v>
          </cell>
          <cell r="S3983" t="str">
            <v>Так</v>
          </cell>
          <cell r="T3983" t="str">
            <v>Так</v>
          </cell>
        </row>
        <row r="3984">
          <cell r="B3984" t="str">
            <v>203190</v>
          </cell>
          <cell r="L3984">
            <v>27379</v>
          </cell>
          <cell r="M3984">
            <v>2519</v>
          </cell>
          <cell r="N3984">
            <v>0</v>
          </cell>
          <cell r="O3984">
            <v>0</v>
          </cell>
          <cell r="Q3984">
            <v>0</v>
          </cell>
          <cell r="R3984">
            <v>0</v>
          </cell>
          <cell r="S3984" t="str">
            <v>Так</v>
          </cell>
          <cell r="T3984" t="str">
            <v>Так</v>
          </cell>
        </row>
        <row r="3985">
          <cell r="B3985" t="str">
            <v>203195</v>
          </cell>
          <cell r="L3985">
            <v>72769</v>
          </cell>
          <cell r="M3985">
            <v>23608</v>
          </cell>
          <cell r="N3985">
            <v>0</v>
          </cell>
          <cell r="O3985">
            <v>0</v>
          </cell>
          <cell r="Q3985">
            <v>0</v>
          </cell>
          <cell r="R3985">
            <v>0</v>
          </cell>
          <cell r="S3985" t="str">
            <v>Так</v>
          </cell>
          <cell r="T3985" t="str">
            <v>Так</v>
          </cell>
        </row>
        <row r="3986">
          <cell r="B3986" t="str">
            <v>203230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Q3986">
            <v>0</v>
          </cell>
          <cell r="R3986">
            <v>0</v>
          </cell>
          <cell r="S3986" t="str">
            <v>Так</v>
          </cell>
          <cell r="T3986" t="str">
            <v>Так</v>
          </cell>
        </row>
        <row r="3987">
          <cell r="B3987" t="str">
            <v>203295</v>
          </cell>
          <cell r="L3987">
            <v>0</v>
          </cell>
          <cell r="M3987">
            <v>164</v>
          </cell>
          <cell r="N3987">
            <v>0</v>
          </cell>
          <cell r="O3987">
            <v>0</v>
          </cell>
          <cell r="Q3987">
            <v>0</v>
          </cell>
          <cell r="R3987">
            <v>0</v>
          </cell>
          <cell r="S3987" t="str">
            <v>Так</v>
          </cell>
          <cell r="T3987" t="str">
            <v>Так</v>
          </cell>
        </row>
        <row r="3988">
          <cell r="B3988" t="str">
            <v>203300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Q3988">
            <v>0</v>
          </cell>
          <cell r="R3988">
            <v>0</v>
          </cell>
          <cell r="S3988" t="str">
            <v>Так</v>
          </cell>
          <cell r="T3988" t="str">
            <v>Так</v>
          </cell>
        </row>
        <row r="3989">
          <cell r="B3989" t="str">
            <v>203305</v>
          </cell>
          <cell r="L3989">
            <v>17362</v>
          </cell>
          <cell r="M3989">
            <v>89362</v>
          </cell>
          <cell r="N3989">
            <v>0</v>
          </cell>
          <cell r="O3989">
            <v>0</v>
          </cell>
          <cell r="Q3989">
            <v>0</v>
          </cell>
          <cell r="R3989">
            <v>0</v>
          </cell>
          <cell r="S3989" t="str">
            <v>Так</v>
          </cell>
          <cell r="T3989" t="str">
            <v>Так</v>
          </cell>
        </row>
        <row r="3990">
          <cell r="B3990" t="str">
            <v>203340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Q3990">
            <v>0</v>
          </cell>
          <cell r="R3990">
            <v>0</v>
          </cell>
          <cell r="S3990" t="str">
            <v>Так</v>
          </cell>
          <cell r="T3990" t="str">
            <v>Так</v>
          </cell>
        </row>
        <row r="3991">
          <cell r="B3991" t="str">
            <v>203345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Q3991">
            <v>0</v>
          </cell>
          <cell r="R3991">
            <v>0</v>
          </cell>
          <cell r="S3991" t="str">
            <v>Так</v>
          </cell>
          <cell r="T3991" t="str">
            <v>Так</v>
          </cell>
        </row>
        <row r="3992">
          <cell r="B3992" t="str">
            <v>203350</v>
          </cell>
          <cell r="L3992">
            <v>90248</v>
          </cell>
          <cell r="M3992">
            <v>107913</v>
          </cell>
          <cell r="N3992">
            <v>0</v>
          </cell>
          <cell r="O3992">
            <v>0</v>
          </cell>
          <cell r="Q3992">
            <v>0</v>
          </cell>
          <cell r="R3992">
            <v>0</v>
          </cell>
          <cell r="S3992" t="str">
            <v>Так</v>
          </cell>
          <cell r="T3992" t="str">
            <v>Так</v>
          </cell>
        </row>
        <row r="3993">
          <cell r="B3993" t="str">
            <v>203355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Q3993">
            <v>0</v>
          </cell>
          <cell r="R3993">
            <v>0</v>
          </cell>
          <cell r="S3993" t="str">
            <v>Так</v>
          </cell>
          <cell r="T3993" t="str">
            <v>Так</v>
          </cell>
        </row>
        <row r="3994">
          <cell r="B3994" t="str">
            <v>203360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Q3994">
            <v>0</v>
          </cell>
          <cell r="R3994">
            <v>0</v>
          </cell>
          <cell r="S3994" t="str">
            <v>Так</v>
          </cell>
          <cell r="T3994" t="str">
            <v>Так</v>
          </cell>
        </row>
        <row r="3995">
          <cell r="B3995" t="str">
            <v>203390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Q3995">
            <v>0</v>
          </cell>
          <cell r="R3995">
            <v>0</v>
          </cell>
          <cell r="S3995" t="str">
            <v>Так</v>
          </cell>
          <cell r="T3995" t="str">
            <v>Так</v>
          </cell>
        </row>
        <row r="3996">
          <cell r="B3996" t="str">
            <v>203395</v>
          </cell>
          <cell r="L3996">
            <v>-72886</v>
          </cell>
          <cell r="M3996">
            <v>-18551</v>
          </cell>
          <cell r="N3996">
            <v>0</v>
          </cell>
          <cell r="O3996">
            <v>0</v>
          </cell>
          <cell r="Q3996">
            <v>0</v>
          </cell>
          <cell r="R3996">
            <v>0</v>
          </cell>
          <cell r="S3996" t="str">
            <v>Так</v>
          </cell>
          <cell r="T3996" t="str">
            <v>Так</v>
          </cell>
        </row>
        <row r="3997">
          <cell r="B3997" t="str">
            <v>203400</v>
          </cell>
          <cell r="L3997">
            <v>-117</v>
          </cell>
          <cell r="M3997">
            <v>5221</v>
          </cell>
          <cell r="N3997">
            <v>0</v>
          </cell>
          <cell r="O3997">
            <v>0</v>
          </cell>
          <cell r="Q3997">
            <v>0</v>
          </cell>
          <cell r="R3997">
            <v>0</v>
          </cell>
          <cell r="S3997" t="str">
            <v>Так</v>
          </cell>
          <cell r="T3997" t="str">
            <v>Так</v>
          </cell>
        </row>
        <row r="3998">
          <cell r="B3998" t="str">
            <v>203405</v>
          </cell>
          <cell r="L3998">
            <v>140</v>
          </cell>
          <cell r="M3998">
            <v>23</v>
          </cell>
          <cell r="N3998">
            <v>0</v>
          </cell>
          <cell r="O3998">
            <v>0</v>
          </cell>
          <cell r="Q3998">
            <v>0</v>
          </cell>
          <cell r="R3998">
            <v>0</v>
          </cell>
          <cell r="S3998" t="str">
            <v>Так</v>
          </cell>
          <cell r="T3998" t="str">
            <v>Так</v>
          </cell>
        </row>
        <row r="3999">
          <cell r="B3999" t="str">
            <v>203410</v>
          </cell>
          <cell r="L3999">
            <v>0</v>
          </cell>
          <cell r="M3999">
            <v>2258</v>
          </cell>
          <cell r="N3999">
            <v>0</v>
          </cell>
          <cell r="O3999">
            <v>0</v>
          </cell>
          <cell r="Q3999">
            <v>0</v>
          </cell>
          <cell r="R3999">
            <v>0</v>
          </cell>
          <cell r="S3999" t="str">
            <v>Так</v>
          </cell>
          <cell r="T3999" t="str">
            <v>Так</v>
          </cell>
        </row>
        <row r="4000">
          <cell r="B4000" t="str">
            <v>203415</v>
          </cell>
          <cell r="L4000">
            <v>23</v>
          </cell>
          <cell r="M4000">
            <v>7502</v>
          </cell>
          <cell r="N4000">
            <v>0</v>
          </cell>
          <cell r="O4000">
            <v>0</v>
          </cell>
          <cell r="Q4000">
            <v>0</v>
          </cell>
          <cell r="R4000">
            <v>0</v>
          </cell>
          <cell r="S4000" t="str">
            <v>Так</v>
          </cell>
          <cell r="T4000" t="str">
            <v>Так</v>
          </cell>
        </row>
        <row r="4001">
          <cell r="B4001" t="str">
            <v>20</v>
          </cell>
          <cell r="N4001">
            <v>0</v>
          </cell>
          <cell r="O4001">
            <v>0</v>
          </cell>
        </row>
        <row r="4002">
          <cell r="B4002" t="str">
            <v>20</v>
          </cell>
          <cell r="N4002">
            <v>0</v>
          </cell>
          <cell r="O4002">
            <v>0</v>
          </cell>
        </row>
        <row r="4003">
          <cell r="B4003" t="str">
            <v>20</v>
          </cell>
          <cell r="N4003">
            <v>0</v>
          </cell>
          <cell r="O4003">
            <v>0</v>
          </cell>
        </row>
        <row r="4004">
          <cell r="B4004" t="str">
            <v>20</v>
          </cell>
          <cell r="N4004">
            <v>0</v>
          </cell>
          <cell r="O4004">
            <v>0</v>
          </cell>
        </row>
        <row r="4005">
          <cell r="B4005" t="str">
            <v>20</v>
          </cell>
          <cell r="N4005">
            <v>0</v>
          </cell>
          <cell r="O4005">
            <v>0</v>
          </cell>
        </row>
        <row r="4006">
          <cell r="B4006" t="str">
            <v>20</v>
          </cell>
          <cell r="N4006">
            <v>0</v>
          </cell>
          <cell r="O4006">
            <v>0</v>
          </cell>
        </row>
        <row r="4007">
          <cell r="B4007" t="str">
            <v>20</v>
          </cell>
          <cell r="N4007">
            <v>0</v>
          </cell>
          <cell r="O4007">
            <v>0</v>
          </cell>
        </row>
        <row r="4008">
          <cell r="B4008" t="str">
            <v>20</v>
          </cell>
          <cell r="N4008">
            <v>0</v>
          </cell>
          <cell r="O4008">
            <v>0</v>
          </cell>
        </row>
        <row r="4009">
          <cell r="B4009" t="str">
            <v>20</v>
          </cell>
          <cell r="N4009">
            <v>0</v>
          </cell>
          <cell r="O4009">
            <v>0</v>
          </cell>
        </row>
        <row r="4010">
          <cell r="N4010">
            <v>0</v>
          </cell>
          <cell r="O4010">
            <v>0</v>
          </cell>
        </row>
        <row r="4011">
          <cell r="B4011" t="str">
            <v>21</v>
          </cell>
          <cell r="N4011">
            <v>0</v>
          </cell>
          <cell r="O4011">
            <v>0</v>
          </cell>
        </row>
        <row r="4012">
          <cell r="B4012" t="str">
            <v>211000</v>
          </cell>
          <cell r="L4012">
            <v>23</v>
          </cell>
          <cell r="M4012">
            <v>14</v>
          </cell>
          <cell r="N4012">
            <v>0</v>
          </cell>
          <cell r="O4012">
            <v>0</v>
          </cell>
          <cell r="Q4012">
            <v>0</v>
          </cell>
          <cell r="R4012">
            <v>0</v>
          </cell>
          <cell r="S4012" t="str">
            <v>Так</v>
          </cell>
          <cell r="T4012" t="str">
            <v>Так</v>
          </cell>
        </row>
        <row r="4013">
          <cell r="B4013" t="str">
            <v>211001</v>
          </cell>
          <cell r="L4013">
            <v>129</v>
          </cell>
          <cell r="M4013">
            <v>129</v>
          </cell>
          <cell r="N4013">
            <v>0</v>
          </cell>
          <cell r="O4013">
            <v>0</v>
          </cell>
          <cell r="Q4013">
            <v>0</v>
          </cell>
          <cell r="R4013">
            <v>0</v>
          </cell>
          <cell r="S4013" t="str">
            <v>Так</v>
          </cell>
          <cell r="T4013" t="str">
            <v>Так</v>
          </cell>
        </row>
        <row r="4014">
          <cell r="B4014" t="str">
            <v>211002</v>
          </cell>
          <cell r="L4014">
            <v>-106</v>
          </cell>
          <cell r="M4014">
            <v>-115</v>
          </cell>
          <cell r="N4014">
            <v>0</v>
          </cell>
          <cell r="O4014">
            <v>0</v>
          </cell>
          <cell r="Q4014">
            <v>0</v>
          </cell>
          <cell r="R4014">
            <v>0</v>
          </cell>
          <cell r="S4014" t="str">
            <v>Так</v>
          </cell>
          <cell r="T4014" t="str">
            <v>Так</v>
          </cell>
        </row>
        <row r="4015">
          <cell r="B4015" t="str">
            <v>211005</v>
          </cell>
          <cell r="L4015">
            <v>4</v>
          </cell>
          <cell r="M4015">
            <v>13</v>
          </cell>
          <cell r="N4015">
            <v>0</v>
          </cell>
          <cell r="O4015">
            <v>0</v>
          </cell>
          <cell r="Q4015">
            <v>0</v>
          </cell>
          <cell r="R4015">
            <v>0</v>
          </cell>
          <cell r="S4015" t="str">
            <v>Так</v>
          </cell>
          <cell r="T4015" t="str">
            <v>Так</v>
          </cell>
        </row>
        <row r="4016">
          <cell r="B4016" t="str">
            <v>211010</v>
          </cell>
          <cell r="L4016">
            <v>84652</v>
          </cell>
          <cell r="M4016">
            <v>91158</v>
          </cell>
          <cell r="N4016">
            <v>0</v>
          </cell>
          <cell r="O4016">
            <v>0</v>
          </cell>
          <cell r="Q4016">
            <v>0</v>
          </cell>
          <cell r="R4016">
            <v>0</v>
          </cell>
          <cell r="S4016" t="str">
            <v>Так</v>
          </cell>
          <cell r="T4016" t="str">
            <v>Так</v>
          </cell>
        </row>
        <row r="4017">
          <cell r="B4017" t="str">
            <v>211011</v>
          </cell>
          <cell r="L4017">
            <v>121517</v>
          </cell>
          <cell r="M4017">
            <v>133376</v>
          </cell>
          <cell r="N4017">
            <v>0</v>
          </cell>
          <cell r="O4017">
            <v>0</v>
          </cell>
          <cell r="Q4017">
            <v>0</v>
          </cell>
          <cell r="R4017">
            <v>0</v>
          </cell>
          <cell r="S4017" t="str">
            <v>Так</v>
          </cell>
          <cell r="T4017" t="str">
            <v>Так</v>
          </cell>
        </row>
        <row r="4018">
          <cell r="B4018" t="str">
            <v>211012</v>
          </cell>
          <cell r="L4018">
            <v>-36865</v>
          </cell>
          <cell r="M4018">
            <v>-42218</v>
          </cell>
          <cell r="N4018">
            <v>0</v>
          </cell>
          <cell r="O4018">
            <v>0</v>
          </cell>
          <cell r="Q4018">
            <v>0</v>
          </cell>
          <cell r="R4018">
            <v>0</v>
          </cell>
          <cell r="S4018" t="str">
            <v>Так</v>
          </cell>
          <cell r="T4018" t="str">
            <v>Так</v>
          </cell>
        </row>
        <row r="4019">
          <cell r="B4019" t="str">
            <v>211015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Q4019">
            <v>0</v>
          </cell>
          <cell r="R4019">
            <v>0</v>
          </cell>
          <cell r="S4019" t="str">
            <v>Так</v>
          </cell>
          <cell r="T4019" t="str">
            <v>Так</v>
          </cell>
        </row>
        <row r="4020">
          <cell r="B4020" t="str">
            <v>211016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Q4020">
            <v>0</v>
          </cell>
          <cell r="R4020">
            <v>0</v>
          </cell>
          <cell r="S4020" t="str">
            <v>Так</v>
          </cell>
          <cell r="T4020" t="str">
            <v>Так</v>
          </cell>
        </row>
        <row r="4021">
          <cell r="B4021" t="str">
            <v>211017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Q4021">
            <v>0</v>
          </cell>
          <cell r="R4021">
            <v>0</v>
          </cell>
          <cell r="S4021" t="str">
            <v>Так</v>
          </cell>
          <cell r="T4021" t="str">
            <v>Так</v>
          </cell>
        </row>
        <row r="4022">
          <cell r="B4022" t="str">
            <v>211020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Q4022">
            <v>0</v>
          </cell>
          <cell r="R4022">
            <v>0</v>
          </cell>
          <cell r="S4022" t="str">
            <v>Так</v>
          </cell>
          <cell r="T4022" t="str">
            <v>Так</v>
          </cell>
        </row>
        <row r="4023">
          <cell r="B4023" t="str">
            <v>211021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Q4023">
            <v>0</v>
          </cell>
          <cell r="R4023">
            <v>0</v>
          </cell>
          <cell r="S4023" t="str">
            <v>Так</v>
          </cell>
          <cell r="T4023" t="str">
            <v>Так</v>
          </cell>
        </row>
        <row r="4024">
          <cell r="B4024" t="str">
            <v>211022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Q4024">
            <v>0</v>
          </cell>
          <cell r="R4024">
            <v>0</v>
          </cell>
          <cell r="S4024" t="str">
            <v>Так</v>
          </cell>
          <cell r="T4024" t="str">
            <v>Так</v>
          </cell>
        </row>
        <row r="4025">
          <cell r="B4025" t="str">
            <v>211030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Q4025">
            <v>0</v>
          </cell>
          <cell r="R4025">
            <v>0</v>
          </cell>
          <cell r="S4025" t="str">
            <v>Так</v>
          </cell>
          <cell r="T4025" t="str">
            <v>Так</v>
          </cell>
        </row>
        <row r="4026">
          <cell r="B4026" t="str">
            <v>211035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Q4026">
            <v>0</v>
          </cell>
          <cell r="R4026">
            <v>0</v>
          </cell>
          <cell r="S4026" t="str">
            <v>Так</v>
          </cell>
          <cell r="T4026" t="str">
            <v>Так</v>
          </cell>
        </row>
        <row r="4027">
          <cell r="B4027" t="str">
            <v>211040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Q4027">
            <v>0</v>
          </cell>
          <cell r="R4027">
            <v>0</v>
          </cell>
          <cell r="S4027" t="str">
            <v>Так</v>
          </cell>
          <cell r="T4027" t="str">
            <v>Так</v>
          </cell>
        </row>
        <row r="4028">
          <cell r="B4028" t="str">
            <v>211045</v>
          </cell>
          <cell r="L4028">
            <v>39</v>
          </cell>
          <cell r="M4028">
            <v>32</v>
          </cell>
          <cell r="N4028">
            <v>0</v>
          </cell>
          <cell r="O4028">
            <v>0</v>
          </cell>
          <cell r="Q4028">
            <v>0</v>
          </cell>
          <cell r="R4028">
            <v>0</v>
          </cell>
          <cell r="S4028" t="str">
            <v>Так</v>
          </cell>
          <cell r="T4028" t="str">
            <v>Так</v>
          </cell>
        </row>
        <row r="4029">
          <cell r="B4029" t="str">
            <v>211050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Q4029">
            <v>0</v>
          </cell>
          <cell r="R4029">
            <v>0</v>
          </cell>
          <cell r="S4029" t="str">
            <v>Так</v>
          </cell>
          <cell r="T4029" t="str">
            <v>Так</v>
          </cell>
        </row>
        <row r="4030">
          <cell r="B4030" t="str">
            <v>211060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Q4030">
            <v>0</v>
          </cell>
          <cell r="R4030">
            <v>0</v>
          </cell>
          <cell r="S4030" t="str">
            <v>Так</v>
          </cell>
          <cell r="T4030" t="str">
            <v>Так</v>
          </cell>
        </row>
        <row r="4031">
          <cell r="B4031" t="str">
            <v>211065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Q4031">
            <v>0</v>
          </cell>
          <cell r="R4031">
            <v>0</v>
          </cell>
          <cell r="S4031" t="str">
            <v>Так</v>
          </cell>
          <cell r="T4031" t="str">
            <v>Так</v>
          </cell>
        </row>
        <row r="4032">
          <cell r="B4032" t="str">
            <v>211090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Q4032">
            <v>0</v>
          </cell>
          <cell r="R4032">
            <v>0</v>
          </cell>
          <cell r="S4032" t="str">
            <v>Так</v>
          </cell>
          <cell r="T4032" t="str">
            <v>Так</v>
          </cell>
        </row>
        <row r="4033">
          <cell r="B4033" t="str">
            <v>211095</v>
          </cell>
          <cell r="L4033">
            <v>84718</v>
          </cell>
          <cell r="M4033">
            <v>91217</v>
          </cell>
          <cell r="N4033">
            <v>0</v>
          </cell>
          <cell r="O4033">
            <v>0</v>
          </cell>
          <cell r="Q4033">
            <v>0</v>
          </cell>
          <cell r="R4033">
            <v>0</v>
          </cell>
          <cell r="S4033" t="str">
            <v>Так</v>
          </cell>
          <cell r="T4033" t="str">
            <v>Так</v>
          </cell>
        </row>
        <row r="4034">
          <cell r="B4034" t="str">
            <v>211100</v>
          </cell>
          <cell r="L4034">
            <v>7475</v>
          </cell>
          <cell r="M4034">
            <v>466</v>
          </cell>
          <cell r="N4034">
            <v>0</v>
          </cell>
          <cell r="O4034">
            <v>0</v>
          </cell>
          <cell r="Q4034">
            <v>0</v>
          </cell>
          <cell r="R4034">
            <v>0</v>
          </cell>
          <cell r="S4034" t="str">
            <v>Так</v>
          </cell>
          <cell r="T4034" t="str">
            <v>Так</v>
          </cell>
        </row>
        <row r="4035">
          <cell r="B4035" t="str">
            <v>211101</v>
          </cell>
          <cell r="L4035">
            <v>235</v>
          </cell>
          <cell r="M4035">
            <v>294</v>
          </cell>
          <cell r="N4035">
            <v>0</v>
          </cell>
          <cell r="O4035">
            <v>0</v>
          </cell>
          <cell r="Q4035">
            <v>0</v>
          </cell>
          <cell r="R4035">
            <v>0</v>
          </cell>
          <cell r="S4035" t="str">
            <v>Так</v>
          </cell>
          <cell r="T4035" t="str">
            <v>Так</v>
          </cell>
        </row>
        <row r="4036">
          <cell r="B4036" t="str">
            <v>211102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Q4036">
            <v>0</v>
          </cell>
          <cell r="R4036">
            <v>0</v>
          </cell>
          <cell r="S4036" t="str">
            <v>Так</v>
          </cell>
          <cell r="T4036" t="str">
            <v>Так</v>
          </cell>
        </row>
        <row r="4037">
          <cell r="B4037" t="str">
            <v>211103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Q4037">
            <v>0</v>
          </cell>
          <cell r="R4037">
            <v>0</v>
          </cell>
          <cell r="S4037" t="str">
            <v>Так</v>
          </cell>
          <cell r="T4037" t="str">
            <v>Так</v>
          </cell>
        </row>
        <row r="4038">
          <cell r="B4038" t="str">
            <v>211104</v>
          </cell>
          <cell r="L4038">
            <v>7240</v>
          </cell>
          <cell r="M4038">
            <v>172</v>
          </cell>
          <cell r="N4038">
            <v>0</v>
          </cell>
          <cell r="O4038">
            <v>0</v>
          </cell>
          <cell r="Q4038">
            <v>0</v>
          </cell>
          <cell r="R4038">
            <v>0</v>
          </cell>
          <cell r="S4038" t="str">
            <v>Так</v>
          </cell>
          <cell r="T4038" t="str">
            <v>Так</v>
          </cell>
        </row>
        <row r="4039">
          <cell r="B4039" t="str">
            <v>211110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Q4039">
            <v>0</v>
          </cell>
          <cell r="R4039">
            <v>0</v>
          </cell>
          <cell r="S4039" t="str">
            <v>Так</v>
          </cell>
          <cell r="T4039" t="str">
            <v>Так</v>
          </cell>
        </row>
        <row r="4040">
          <cell r="B4040" t="str">
            <v>211115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Q4040">
            <v>0</v>
          </cell>
          <cell r="R4040">
            <v>0</v>
          </cell>
          <cell r="S4040" t="str">
            <v>Так</v>
          </cell>
          <cell r="T4040" t="str">
            <v>Так</v>
          </cell>
        </row>
        <row r="4041">
          <cell r="B4041" t="str">
            <v>211120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Q4041">
            <v>0</v>
          </cell>
          <cell r="R4041">
            <v>0</v>
          </cell>
          <cell r="S4041" t="str">
            <v>Так</v>
          </cell>
          <cell r="T4041" t="str">
            <v>Так</v>
          </cell>
        </row>
        <row r="4042">
          <cell r="B4042" t="str">
            <v>211125</v>
          </cell>
          <cell r="L4042">
            <v>5805</v>
          </cell>
          <cell r="M4042">
            <v>7626</v>
          </cell>
          <cell r="N4042">
            <v>0</v>
          </cell>
          <cell r="O4042">
            <v>0</v>
          </cell>
          <cell r="Q4042">
            <v>0</v>
          </cell>
          <cell r="R4042">
            <v>0</v>
          </cell>
          <cell r="S4042" t="str">
            <v>Так</v>
          </cell>
          <cell r="T4042" t="str">
            <v>Так</v>
          </cell>
        </row>
        <row r="4043">
          <cell r="B4043" t="str">
            <v>211130</v>
          </cell>
          <cell r="L4043">
            <v>14436</v>
          </cell>
          <cell r="M4043">
            <v>108228</v>
          </cell>
          <cell r="N4043">
            <v>0</v>
          </cell>
          <cell r="O4043">
            <v>0</v>
          </cell>
          <cell r="Q4043">
            <v>0</v>
          </cell>
          <cell r="R4043">
            <v>0</v>
          </cell>
          <cell r="S4043" t="str">
            <v>Так</v>
          </cell>
          <cell r="T4043" t="str">
            <v>Так</v>
          </cell>
        </row>
        <row r="4044">
          <cell r="B4044" t="str">
            <v>211135</v>
          </cell>
          <cell r="L4044">
            <v>448</v>
          </cell>
          <cell r="M4044">
            <v>27826</v>
          </cell>
          <cell r="N4044">
            <v>0</v>
          </cell>
          <cell r="O4044">
            <v>0</v>
          </cell>
          <cell r="Q4044">
            <v>0</v>
          </cell>
          <cell r="R4044">
            <v>0</v>
          </cell>
          <cell r="S4044" t="str">
            <v>Так</v>
          </cell>
          <cell r="T4044" t="str">
            <v>Так</v>
          </cell>
        </row>
        <row r="4045">
          <cell r="B4045" t="str">
            <v>211136</v>
          </cell>
          <cell r="L4045">
            <v>255</v>
          </cell>
          <cell r="M4045">
            <v>331</v>
          </cell>
          <cell r="N4045">
            <v>0</v>
          </cell>
          <cell r="O4045">
            <v>0</v>
          </cell>
          <cell r="Q4045">
            <v>0</v>
          </cell>
          <cell r="R4045">
            <v>0</v>
          </cell>
          <cell r="S4045" t="str">
            <v>Так</v>
          </cell>
          <cell r="T4045" t="str">
            <v>Так</v>
          </cell>
        </row>
        <row r="4046">
          <cell r="B4046" t="str">
            <v>211140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Q4046">
            <v>0</v>
          </cell>
          <cell r="R4046">
            <v>0</v>
          </cell>
          <cell r="S4046" t="str">
            <v>Так</v>
          </cell>
          <cell r="T4046" t="str">
            <v>Так</v>
          </cell>
        </row>
        <row r="4047">
          <cell r="B4047" t="str">
            <v>211145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Q4047">
            <v>0</v>
          </cell>
          <cell r="R4047">
            <v>0</v>
          </cell>
          <cell r="S4047" t="str">
            <v>Так</v>
          </cell>
          <cell r="T4047" t="str">
            <v>Так</v>
          </cell>
        </row>
        <row r="4048">
          <cell r="B4048" t="str">
            <v>211155</v>
          </cell>
          <cell r="L4048">
            <v>23</v>
          </cell>
          <cell r="M4048">
            <v>34</v>
          </cell>
          <cell r="N4048">
            <v>0</v>
          </cell>
          <cell r="O4048">
            <v>0</v>
          </cell>
          <cell r="Q4048">
            <v>0</v>
          </cell>
          <cell r="R4048">
            <v>0</v>
          </cell>
          <cell r="S4048" t="str">
            <v>Так</v>
          </cell>
          <cell r="T4048" t="str">
            <v>Так</v>
          </cell>
        </row>
        <row r="4049">
          <cell r="B4049" t="str">
            <v>211160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Q4049">
            <v>0</v>
          </cell>
          <cell r="R4049">
            <v>0</v>
          </cell>
          <cell r="S4049" t="str">
            <v>Так</v>
          </cell>
          <cell r="T4049" t="str">
            <v>Так</v>
          </cell>
        </row>
        <row r="4050">
          <cell r="B4050" t="str">
            <v>211165</v>
          </cell>
          <cell r="L4050">
            <v>2</v>
          </cell>
          <cell r="M4050">
            <v>1850</v>
          </cell>
          <cell r="N4050">
            <v>0</v>
          </cell>
          <cell r="O4050">
            <v>0.99837837837837839</v>
          </cell>
          <cell r="Q4050">
            <v>0</v>
          </cell>
          <cell r="R4050">
            <v>1847</v>
          </cell>
          <cell r="S4050" t="str">
            <v>Так</v>
          </cell>
          <cell r="T4050" t="str">
            <v>Так</v>
          </cell>
        </row>
        <row r="4051">
          <cell r="B4051" t="str">
            <v>211166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Q4051">
            <v>0</v>
          </cell>
          <cell r="R4051">
            <v>0</v>
          </cell>
          <cell r="S4051" t="str">
            <v>Так</v>
          </cell>
          <cell r="T4051" t="str">
            <v>Так</v>
          </cell>
        </row>
        <row r="4052">
          <cell r="B4052" t="str">
            <v>211167</v>
          </cell>
          <cell r="L4052">
            <v>2</v>
          </cell>
          <cell r="M4052">
            <v>0</v>
          </cell>
          <cell r="N4052">
            <v>0</v>
          </cell>
          <cell r="O4052">
            <v>0</v>
          </cell>
          <cell r="Q4052">
            <v>0</v>
          </cell>
          <cell r="R4052">
            <v>0</v>
          </cell>
          <cell r="S4052" t="str">
            <v>Так</v>
          </cell>
          <cell r="T4052" t="str">
            <v>Так</v>
          </cell>
        </row>
        <row r="4053">
          <cell r="B4053" t="str">
            <v>211170</v>
          </cell>
          <cell r="L4053">
            <v>0</v>
          </cell>
          <cell r="M4053">
            <v>24137</v>
          </cell>
          <cell r="N4053">
            <v>0</v>
          </cell>
          <cell r="O4053">
            <v>0</v>
          </cell>
          <cell r="Q4053">
            <v>0</v>
          </cell>
          <cell r="R4053">
            <v>0</v>
          </cell>
          <cell r="S4053" t="str">
            <v>Так</v>
          </cell>
          <cell r="T4053" t="str">
            <v>Так</v>
          </cell>
        </row>
        <row r="4054">
          <cell r="B4054" t="str">
            <v>211180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Q4054">
            <v>0</v>
          </cell>
          <cell r="R4054">
            <v>0</v>
          </cell>
          <cell r="S4054" t="str">
            <v>Так</v>
          </cell>
          <cell r="T4054" t="str">
            <v>Так</v>
          </cell>
        </row>
        <row r="4055">
          <cell r="B4055" t="str">
            <v>211181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Q4055">
            <v>0</v>
          </cell>
          <cell r="R4055">
            <v>0</v>
          </cell>
          <cell r="S4055" t="str">
            <v>Так</v>
          </cell>
          <cell r="T4055" t="str">
            <v>Так</v>
          </cell>
        </row>
        <row r="4056">
          <cell r="B4056" t="str">
            <v>211182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Q4056">
            <v>0</v>
          </cell>
          <cell r="R4056">
            <v>0</v>
          </cell>
          <cell r="S4056" t="str">
            <v>Так</v>
          </cell>
          <cell r="T4056" t="str">
            <v>Так</v>
          </cell>
        </row>
        <row r="4057">
          <cell r="B4057" t="str">
            <v>211183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Q4057">
            <v>0</v>
          </cell>
          <cell r="R4057">
            <v>0</v>
          </cell>
          <cell r="S4057" t="str">
            <v>Так</v>
          </cell>
          <cell r="T4057" t="str">
            <v>Так</v>
          </cell>
        </row>
        <row r="4058">
          <cell r="B4058" t="str">
            <v>211184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Q4058">
            <v>0</v>
          </cell>
          <cell r="R4058">
            <v>0</v>
          </cell>
          <cell r="S4058" t="str">
            <v>Так</v>
          </cell>
          <cell r="T4058" t="str">
            <v>Так</v>
          </cell>
        </row>
        <row r="4059">
          <cell r="B4059" t="str">
            <v>211190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Q4059">
            <v>0</v>
          </cell>
          <cell r="R4059">
            <v>0</v>
          </cell>
          <cell r="S4059" t="str">
            <v>Так</v>
          </cell>
          <cell r="T4059" t="str">
            <v>Так</v>
          </cell>
        </row>
        <row r="4060">
          <cell r="B4060" t="str">
            <v>211195</v>
          </cell>
          <cell r="L4060">
            <v>28189</v>
          </cell>
          <cell r="M4060">
            <v>170167</v>
          </cell>
          <cell r="N4060">
            <v>0</v>
          </cell>
          <cell r="O4060">
            <v>0</v>
          </cell>
          <cell r="Q4060">
            <v>0</v>
          </cell>
          <cell r="R4060">
            <v>0</v>
          </cell>
          <cell r="S4060" t="str">
            <v>Так</v>
          </cell>
          <cell r="T4060" t="str">
            <v>Так</v>
          </cell>
        </row>
        <row r="4061">
          <cell r="B4061" t="str">
            <v>211200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Q4061">
            <v>0</v>
          </cell>
          <cell r="R4061">
            <v>0</v>
          </cell>
          <cell r="S4061" t="str">
            <v>Так</v>
          </cell>
          <cell r="T4061" t="str">
            <v>Так</v>
          </cell>
        </row>
        <row r="4062">
          <cell r="B4062" t="str">
            <v>211300</v>
          </cell>
          <cell r="L4062">
            <v>112907</v>
          </cell>
          <cell r="M4062">
            <v>261384</v>
          </cell>
          <cell r="N4062">
            <v>0</v>
          </cell>
          <cell r="O4062">
            <v>0</v>
          </cell>
          <cell r="Q4062">
            <v>0</v>
          </cell>
          <cell r="R4062">
            <v>0</v>
          </cell>
          <cell r="S4062" t="str">
            <v>Так</v>
          </cell>
          <cell r="T4062" t="str">
            <v>Так</v>
          </cell>
        </row>
        <row r="4063">
          <cell r="B4063" t="str">
            <v>211400</v>
          </cell>
          <cell r="L4063">
            <v>27082</v>
          </cell>
          <cell r="M4063">
            <v>27082</v>
          </cell>
          <cell r="N4063">
            <v>0</v>
          </cell>
          <cell r="O4063">
            <v>0</v>
          </cell>
          <cell r="Q4063">
            <v>0</v>
          </cell>
          <cell r="R4063">
            <v>0</v>
          </cell>
          <cell r="S4063" t="str">
            <v>Так</v>
          </cell>
          <cell r="T4063" t="str">
            <v>Так</v>
          </cell>
        </row>
        <row r="4064">
          <cell r="B4064" t="str">
            <v>211405</v>
          </cell>
          <cell r="L4064">
            <v>12682</v>
          </cell>
          <cell r="M4064">
            <v>14981</v>
          </cell>
          <cell r="N4064">
            <v>0</v>
          </cell>
          <cell r="O4064">
            <v>0</v>
          </cell>
          <cell r="Q4064">
            <v>0</v>
          </cell>
          <cell r="R4064">
            <v>0</v>
          </cell>
          <cell r="S4064" t="str">
            <v>Так</v>
          </cell>
          <cell r="T4064" t="str">
            <v>Так</v>
          </cell>
        </row>
        <row r="4065">
          <cell r="B4065" t="str">
            <v>211410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Q4065">
            <v>0</v>
          </cell>
          <cell r="R4065">
            <v>0</v>
          </cell>
          <cell r="S4065" t="str">
            <v>Так</v>
          </cell>
          <cell r="T4065" t="str">
            <v>Так</v>
          </cell>
        </row>
        <row r="4066">
          <cell r="B4066" t="str">
            <v>211411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Q4066">
            <v>0</v>
          </cell>
          <cell r="R4066">
            <v>0</v>
          </cell>
          <cell r="S4066" t="str">
            <v>Так</v>
          </cell>
          <cell r="T4066" t="str">
            <v>Так</v>
          </cell>
        </row>
        <row r="4067">
          <cell r="B4067" t="str">
            <v>211412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Q4067">
            <v>0</v>
          </cell>
          <cell r="R4067">
            <v>0</v>
          </cell>
          <cell r="S4067" t="str">
            <v>Так</v>
          </cell>
          <cell r="T4067" t="str">
            <v>Так</v>
          </cell>
        </row>
        <row r="4068">
          <cell r="B4068" t="str">
            <v>211415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Q4068">
            <v>0</v>
          </cell>
          <cell r="R4068">
            <v>0</v>
          </cell>
          <cell r="S4068" t="str">
            <v>Так</v>
          </cell>
          <cell r="T4068" t="str">
            <v>Так</v>
          </cell>
        </row>
        <row r="4069">
          <cell r="B4069" t="str">
            <v>211420</v>
          </cell>
          <cell r="L4069">
            <v>20789</v>
          </cell>
          <cell r="M4069">
            <v>22006</v>
          </cell>
          <cell r="N4069">
            <v>0</v>
          </cell>
          <cell r="O4069">
            <v>0</v>
          </cell>
          <cell r="Q4069">
            <v>0</v>
          </cell>
          <cell r="R4069">
            <v>0</v>
          </cell>
          <cell r="S4069" t="str">
            <v>Так</v>
          </cell>
          <cell r="T4069" t="str">
            <v>Так</v>
          </cell>
        </row>
        <row r="4070">
          <cell r="B4070" t="str">
            <v>21(1420)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Q4070">
            <v>0</v>
          </cell>
          <cell r="R4070">
            <v>0</v>
          </cell>
          <cell r="S4070" t="str">
            <v>Так</v>
          </cell>
          <cell r="T4070" t="str">
            <v>Так</v>
          </cell>
        </row>
        <row r="4071">
          <cell r="B4071" t="str">
            <v>211425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Q4071">
            <v>0</v>
          </cell>
          <cell r="R4071">
            <v>0</v>
          </cell>
          <cell r="S4071" t="str">
            <v>Так</v>
          </cell>
          <cell r="T4071" t="str">
            <v>Так</v>
          </cell>
        </row>
        <row r="4072">
          <cell r="B4072" t="str">
            <v>211430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Q4072">
            <v>0</v>
          </cell>
          <cell r="R4072">
            <v>0</v>
          </cell>
          <cell r="S4072" t="str">
            <v>Так</v>
          </cell>
          <cell r="T4072" t="str">
            <v>Так</v>
          </cell>
        </row>
        <row r="4073">
          <cell r="B4073" t="str">
            <v>211435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Q4073">
            <v>0</v>
          </cell>
          <cell r="R4073">
            <v>0</v>
          </cell>
          <cell r="S4073" t="str">
            <v>Так</v>
          </cell>
          <cell r="T4073" t="str">
            <v>Так</v>
          </cell>
        </row>
        <row r="4074">
          <cell r="B4074" t="str">
            <v>211495</v>
          </cell>
          <cell r="L4074">
            <v>60553</v>
          </cell>
          <cell r="M4074">
            <v>64069</v>
          </cell>
          <cell r="N4074">
            <v>0</v>
          </cell>
          <cell r="O4074">
            <v>0</v>
          </cell>
          <cell r="Q4074">
            <v>0</v>
          </cell>
          <cell r="R4074">
            <v>0</v>
          </cell>
          <cell r="S4074" t="str">
            <v>Так</v>
          </cell>
          <cell r="T4074" t="str">
            <v>Так</v>
          </cell>
        </row>
        <row r="4075">
          <cell r="B4075" t="str">
            <v>211500</v>
          </cell>
          <cell r="L4075">
            <v>9436</v>
          </cell>
          <cell r="M4075">
            <v>11437</v>
          </cell>
          <cell r="N4075">
            <v>0</v>
          </cell>
          <cell r="O4075">
            <v>0</v>
          </cell>
          <cell r="Q4075">
            <v>0</v>
          </cell>
          <cell r="R4075">
            <v>0</v>
          </cell>
          <cell r="S4075" t="str">
            <v>Так</v>
          </cell>
          <cell r="T4075" t="str">
            <v>Так</v>
          </cell>
        </row>
        <row r="4076">
          <cell r="B4076" t="str">
            <v>211505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Q4076">
            <v>0</v>
          </cell>
          <cell r="R4076">
            <v>0</v>
          </cell>
          <cell r="S4076" t="str">
            <v>Так</v>
          </cell>
          <cell r="T4076" t="str">
            <v>Так</v>
          </cell>
        </row>
        <row r="4077">
          <cell r="B4077" t="str">
            <v>211510</v>
          </cell>
          <cell r="L4077">
            <v>0</v>
          </cell>
          <cell r="M4077">
            <v>157686</v>
          </cell>
          <cell r="N4077">
            <v>0</v>
          </cell>
          <cell r="O4077">
            <v>0</v>
          </cell>
          <cell r="Q4077">
            <v>0</v>
          </cell>
          <cell r="R4077" t="str">
            <v>-</v>
          </cell>
          <cell r="S4077" t="str">
            <v>Так</v>
          </cell>
          <cell r="T4077" t="str">
            <v>Так</v>
          </cell>
        </row>
        <row r="4078">
          <cell r="B4078" t="str">
            <v>211515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Q4078">
            <v>0</v>
          </cell>
          <cell r="R4078">
            <v>0</v>
          </cell>
          <cell r="S4078" t="str">
            <v>Так</v>
          </cell>
          <cell r="T4078" t="str">
            <v>Так</v>
          </cell>
        </row>
        <row r="4079">
          <cell r="B4079" t="str">
            <v>211520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Q4079">
            <v>0</v>
          </cell>
          <cell r="R4079">
            <v>0</v>
          </cell>
          <cell r="S4079" t="str">
            <v>Так</v>
          </cell>
          <cell r="T4079" t="str">
            <v>Так</v>
          </cell>
        </row>
        <row r="4080">
          <cell r="B4080" t="str">
            <v>211521</v>
          </cell>
          <cell r="L4080">
            <v>232</v>
          </cell>
          <cell r="M4080">
            <v>0</v>
          </cell>
          <cell r="N4080">
            <v>0</v>
          </cell>
          <cell r="O4080">
            <v>0</v>
          </cell>
          <cell r="Q4080">
            <v>0</v>
          </cell>
          <cell r="R4080">
            <v>0</v>
          </cell>
          <cell r="S4080" t="str">
            <v>Так</v>
          </cell>
          <cell r="T4080" t="str">
            <v>Так</v>
          </cell>
        </row>
        <row r="4081">
          <cell r="B4081" t="str">
            <v>211525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Q4081">
            <v>0</v>
          </cell>
          <cell r="R4081">
            <v>0</v>
          </cell>
          <cell r="S4081" t="str">
            <v>Так</v>
          </cell>
          <cell r="T4081" t="str">
            <v>Так</v>
          </cell>
        </row>
        <row r="4082">
          <cell r="B4082" t="str">
            <v>211526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Q4082">
            <v>0</v>
          </cell>
          <cell r="R4082">
            <v>0</v>
          </cell>
          <cell r="S4082" t="str">
            <v>Так</v>
          </cell>
          <cell r="T4082" t="str">
            <v>Так</v>
          </cell>
        </row>
        <row r="4083">
          <cell r="B4083" t="str">
            <v>211530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Q4083">
            <v>0</v>
          </cell>
          <cell r="R4083">
            <v>0</v>
          </cell>
          <cell r="S4083" t="str">
            <v>Так</v>
          </cell>
          <cell r="T4083" t="str">
            <v>Так</v>
          </cell>
        </row>
        <row r="4084">
          <cell r="B4084" t="str">
            <v>211531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Q4084">
            <v>0</v>
          </cell>
          <cell r="R4084">
            <v>0</v>
          </cell>
          <cell r="S4084" t="str">
            <v>Так</v>
          </cell>
          <cell r="T4084" t="str">
            <v>Так</v>
          </cell>
        </row>
        <row r="4085">
          <cell r="B4085" t="str">
            <v>211532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Q4085">
            <v>0</v>
          </cell>
          <cell r="R4085">
            <v>0</v>
          </cell>
          <cell r="S4085" t="str">
            <v>Так</v>
          </cell>
          <cell r="T4085" t="str">
            <v>Так</v>
          </cell>
        </row>
        <row r="4086">
          <cell r="B4086" t="str">
            <v>211533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Q4086">
            <v>0</v>
          </cell>
          <cell r="R4086">
            <v>0</v>
          </cell>
          <cell r="S4086" t="str">
            <v>Так</v>
          </cell>
          <cell r="T4086" t="str">
            <v>Так</v>
          </cell>
        </row>
        <row r="4087">
          <cell r="B4087" t="str">
            <v>211534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Q4087">
            <v>0</v>
          </cell>
          <cell r="R4087">
            <v>0</v>
          </cell>
          <cell r="S4087" t="str">
            <v>Так</v>
          </cell>
          <cell r="T4087" t="str">
            <v>Так</v>
          </cell>
        </row>
        <row r="4088">
          <cell r="B4088" t="str">
            <v>211535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Q4088">
            <v>0</v>
          </cell>
          <cell r="R4088">
            <v>0</v>
          </cell>
          <cell r="S4088" t="str">
            <v>Так</v>
          </cell>
          <cell r="T4088" t="str">
            <v>Так</v>
          </cell>
        </row>
        <row r="4089">
          <cell r="B4089" t="str">
            <v>211540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Q4089">
            <v>0</v>
          </cell>
          <cell r="R4089">
            <v>0</v>
          </cell>
          <cell r="S4089" t="str">
            <v>Так</v>
          </cell>
          <cell r="T4089" t="str">
            <v>Так</v>
          </cell>
        </row>
        <row r="4090">
          <cell r="B4090" t="str">
            <v>211545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Q4090">
            <v>0</v>
          </cell>
          <cell r="R4090">
            <v>0</v>
          </cell>
          <cell r="S4090" t="str">
            <v>Так</v>
          </cell>
          <cell r="T4090" t="str">
            <v>Так</v>
          </cell>
        </row>
        <row r="4091">
          <cell r="B4091" t="str">
            <v>211595</v>
          </cell>
          <cell r="L4091">
            <v>9668</v>
          </cell>
          <cell r="M4091">
            <v>169123</v>
          </cell>
          <cell r="N4091">
            <v>0</v>
          </cell>
          <cell r="O4091">
            <v>0</v>
          </cell>
          <cell r="Q4091">
            <v>0</v>
          </cell>
          <cell r="R4091">
            <v>0</v>
          </cell>
          <cell r="S4091" t="str">
            <v>Так</v>
          </cell>
          <cell r="T4091" t="str">
            <v>Так</v>
          </cell>
        </row>
        <row r="4092">
          <cell r="B4092" t="str">
            <v>211600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Q4092">
            <v>0</v>
          </cell>
          <cell r="R4092">
            <v>0</v>
          </cell>
          <cell r="S4092" t="str">
            <v>Так</v>
          </cell>
          <cell r="T4092" t="str">
            <v>Так</v>
          </cell>
        </row>
        <row r="4093">
          <cell r="B4093" t="str">
            <v>211605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Q4093">
            <v>0</v>
          </cell>
          <cell r="R4093">
            <v>0</v>
          </cell>
          <cell r="S4093" t="str">
            <v>Так</v>
          </cell>
          <cell r="T4093" t="str">
            <v>Так</v>
          </cell>
        </row>
        <row r="4094">
          <cell r="B4094" t="str">
            <v>211610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Q4094">
            <v>0</v>
          </cell>
          <cell r="R4094">
            <v>0</v>
          </cell>
          <cell r="S4094" t="str">
            <v>Так</v>
          </cell>
          <cell r="T4094" t="str">
            <v>Так</v>
          </cell>
        </row>
        <row r="4095">
          <cell r="B4095" t="str">
            <v>211615</v>
          </cell>
          <cell r="L4095">
            <v>11026</v>
          </cell>
          <cell r="M4095">
            <v>16231</v>
          </cell>
          <cell r="N4095">
            <v>0</v>
          </cell>
          <cell r="O4095">
            <v>0</v>
          </cell>
          <cell r="Q4095">
            <v>0</v>
          </cell>
          <cell r="R4095">
            <v>0</v>
          </cell>
          <cell r="S4095" t="str">
            <v>Так</v>
          </cell>
          <cell r="T4095" t="str">
            <v>Так</v>
          </cell>
        </row>
        <row r="4096">
          <cell r="B4096" t="str">
            <v>211620</v>
          </cell>
          <cell r="L4096">
            <v>69</v>
          </cell>
          <cell r="M4096">
            <v>43</v>
          </cell>
          <cell r="N4096">
            <v>0</v>
          </cell>
          <cell r="O4096">
            <v>0</v>
          </cell>
          <cell r="Q4096">
            <v>0</v>
          </cell>
          <cell r="R4096">
            <v>0</v>
          </cell>
          <cell r="S4096" t="str">
            <v>Так</v>
          </cell>
          <cell r="T4096" t="str">
            <v>Так</v>
          </cell>
        </row>
        <row r="4097">
          <cell r="B4097" t="str">
            <v>211621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Q4097">
            <v>0</v>
          </cell>
          <cell r="R4097">
            <v>0</v>
          </cell>
          <cell r="S4097" t="str">
            <v>Так</v>
          </cell>
          <cell r="T4097" t="str">
            <v>Так</v>
          </cell>
        </row>
        <row r="4098">
          <cell r="B4098" t="str">
            <v>211625</v>
          </cell>
          <cell r="L4098">
            <v>101</v>
          </cell>
          <cell r="M4098">
            <v>85</v>
          </cell>
          <cell r="N4098">
            <v>0</v>
          </cell>
          <cell r="O4098">
            <v>0</v>
          </cell>
          <cell r="Q4098">
            <v>0</v>
          </cell>
          <cell r="R4098">
            <v>0</v>
          </cell>
          <cell r="S4098" t="str">
            <v>Так</v>
          </cell>
          <cell r="T4098" t="str">
            <v>Так</v>
          </cell>
        </row>
        <row r="4099">
          <cell r="B4099" t="str">
            <v>211630</v>
          </cell>
          <cell r="L4099">
            <v>208</v>
          </cell>
          <cell r="M4099">
            <v>174</v>
          </cell>
          <cell r="N4099">
            <v>0</v>
          </cell>
          <cell r="O4099">
            <v>0</v>
          </cell>
          <cell r="Q4099">
            <v>0</v>
          </cell>
          <cell r="R4099">
            <v>0</v>
          </cell>
          <cell r="S4099" t="str">
            <v>Так</v>
          </cell>
          <cell r="T4099" t="str">
            <v>Так</v>
          </cell>
        </row>
        <row r="4100">
          <cell r="B4100" t="str">
            <v>211635</v>
          </cell>
          <cell r="L4100">
            <v>70</v>
          </cell>
          <cell r="M4100">
            <v>16</v>
          </cell>
          <cell r="N4100">
            <v>0</v>
          </cell>
          <cell r="O4100">
            <v>0</v>
          </cell>
          <cell r="Q4100">
            <v>0</v>
          </cell>
          <cell r="R4100">
            <v>0</v>
          </cell>
          <cell r="S4100" t="str">
            <v>Так</v>
          </cell>
          <cell r="T4100" t="str">
            <v>Так</v>
          </cell>
        </row>
        <row r="4101">
          <cell r="B4101" t="str">
            <v>211640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Q4101">
            <v>0</v>
          </cell>
          <cell r="R4101">
            <v>0</v>
          </cell>
          <cell r="S4101" t="str">
            <v>Так</v>
          </cell>
          <cell r="T4101" t="str">
            <v>Так</v>
          </cell>
        </row>
        <row r="4102">
          <cell r="B4102" t="str">
            <v>211645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Q4102">
            <v>0</v>
          </cell>
          <cell r="R4102">
            <v>0</v>
          </cell>
          <cell r="S4102" t="str">
            <v>Так</v>
          </cell>
          <cell r="T4102" t="str">
            <v>Так</v>
          </cell>
        </row>
        <row r="4103">
          <cell r="B4103" t="str">
            <v>211650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Q4103">
            <v>0</v>
          </cell>
          <cell r="R4103">
            <v>0</v>
          </cell>
          <cell r="S4103" t="str">
            <v>Так</v>
          </cell>
          <cell r="T4103" t="str">
            <v>Так</v>
          </cell>
        </row>
        <row r="4104">
          <cell r="B4104" t="str">
            <v>211660</v>
          </cell>
          <cell r="L4104">
            <v>0</v>
          </cell>
          <cell r="M4104">
            <v>189</v>
          </cell>
          <cell r="N4104">
            <v>0</v>
          </cell>
          <cell r="O4104">
            <v>0</v>
          </cell>
          <cell r="Q4104">
            <v>0</v>
          </cell>
          <cell r="R4104">
            <v>0</v>
          </cell>
          <cell r="S4104" t="str">
            <v>Так</v>
          </cell>
          <cell r="T4104" t="str">
            <v>Так</v>
          </cell>
        </row>
        <row r="4105">
          <cell r="B4105" t="str">
            <v>211665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Q4105">
            <v>0</v>
          </cell>
          <cell r="R4105">
            <v>0</v>
          </cell>
          <cell r="S4105" t="str">
            <v>Так</v>
          </cell>
          <cell r="T4105" t="str">
            <v>Так</v>
          </cell>
        </row>
        <row r="4106">
          <cell r="B4106" t="str">
            <v>211670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Q4106">
            <v>0</v>
          </cell>
          <cell r="R4106">
            <v>0</v>
          </cell>
          <cell r="S4106" t="str">
            <v>Так</v>
          </cell>
          <cell r="T4106" t="str">
            <v>Так</v>
          </cell>
        </row>
        <row r="4107">
          <cell r="B4107" t="str">
            <v>211690</v>
          </cell>
          <cell r="L4107">
            <v>31212</v>
          </cell>
          <cell r="M4107">
            <v>11454</v>
          </cell>
          <cell r="N4107">
            <v>0</v>
          </cell>
          <cell r="O4107">
            <v>0</v>
          </cell>
          <cell r="Q4107">
            <v>0</v>
          </cell>
          <cell r="R4107">
            <v>0</v>
          </cell>
          <cell r="S4107" t="str">
            <v>Так</v>
          </cell>
          <cell r="T4107" t="str">
            <v>Так</v>
          </cell>
        </row>
        <row r="4108">
          <cell r="B4108" t="str">
            <v>211695</v>
          </cell>
          <cell r="L4108">
            <v>42686</v>
          </cell>
          <cell r="M4108">
            <v>28192</v>
          </cell>
          <cell r="N4108">
            <v>0</v>
          </cell>
          <cell r="O4108">
            <v>0</v>
          </cell>
          <cell r="Q4108">
            <v>0</v>
          </cell>
          <cell r="R4108">
            <v>0</v>
          </cell>
          <cell r="S4108" t="str">
            <v>Так</v>
          </cell>
          <cell r="T4108" t="str">
            <v>Так</v>
          </cell>
        </row>
        <row r="4109">
          <cell r="B4109" t="str">
            <v>211700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Q4109">
            <v>0</v>
          </cell>
          <cell r="R4109">
            <v>0</v>
          </cell>
          <cell r="S4109" t="str">
            <v>Так</v>
          </cell>
          <cell r="T4109" t="str">
            <v>Так</v>
          </cell>
        </row>
        <row r="4110">
          <cell r="B4110" t="str">
            <v>211800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Q4110">
            <v>0</v>
          </cell>
          <cell r="R4110">
            <v>0</v>
          </cell>
          <cell r="S4110" t="str">
            <v>Так</v>
          </cell>
          <cell r="T4110" t="str">
            <v>Так</v>
          </cell>
        </row>
        <row r="4111">
          <cell r="B4111" t="str">
            <v>211900</v>
          </cell>
          <cell r="L4111">
            <v>112907</v>
          </cell>
          <cell r="M4111">
            <v>261384</v>
          </cell>
          <cell r="N4111">
            <v>0</v>
          </cell>
          <cell r="O4111">
            <v>0</v>
          </cell>
          <cell r="Q4111">
            <v>0</v>
          </cell>
          <cell r="R4111">
            <v>0</v>
          </cell>
          <cell r="S4111" t="str">
            <v>Так</v>
          </cell>
          <cell r="T4111" t="str">
            <v>Так</v>
          </cell>
        </row>
        <row r="4112">
          <cell r="B4112" t="str">
            <v>212000</v>
          </cell>
          <cell r="L4112">
            <v>32264</v>
          </cell>
          <cell r="M4112">
            <v>203256</v>
          </cell>
          <cell r="N4112">
            <v>0</v>
          </cell>
          <cell r="O4112">
            <v>0.64323316408863696</v>
          </cell>
          <cell r="Q4112">
            <v>0</v>
          </cell>
          <cell r="R4112">
            <v>130741</v>
          </cell>
          <cell r="S4112" t="str">
            <v>Так</v>
          </cell>
          <cell r="T4112" t="str">
            <v>Так</v>
          </cell>
        </row>
        <row r="4113">
          <cell r="B4113" t="str">
            <v>212010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Q4113">
            <v>0</v>
          </cell>
          <cell r="R4113">
            <v>0</v>
          </cell>
          <cell r="S4113" t="str">
            <v>Так</v>
          </cell>
          <cell r="T4113" t="str">
            <v>Так</v>
          </cell>
        </row>
        <row r="4114">
          <cell r="B4114" t="str">
            <v>212011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Q4114">
            <v>0</v>
          </cell>
          <cell r="R4114">
            <v>0</v>
          </cell>
          <cell r="S4114" t="str">
            <v>Так</v>
          </cell>
          <cell r="T4114" t="str">
            <v>Так</v>
          </cell>
        </row>
        <row r="4115">
          <cell r="B4115" t="str">
            <v>212012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Q4115">
            <v>0</v>
          </cell>
          <cell r="R4115">
            <v>0</v>
          </cell>
          <cell r="S4115" t="str">
            <v>Так</v>
          </cell>
          <cell r="T4115" t="str">
            <v>Так</v>
          </cell>
        </row>
        <row r="4116">
          <cell r="B4116" t="str">
            <v>212013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Q4116">
            <v>0</v>
          </cell>
          <cell r="R4116">
            <v>0</v>
          </cell>
          <cell r="S4116" t="str">
            <v>Так</v>
          </cell>
          <cell r="T4116" t="str">
            <v>Так</v>
          </cell>
        </row>
        <row r="4117">
          <cell r="B4117" t="str">
            <v>212014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Q4117">
            <v>0</v>
          </cell>
          <cell r="R4117">
            <v>0</v>
          </cell>
          <cell r="S4117" t="str">
            <v>Так</v>
          </cell>
          <cell r="T4117" t="str">
            <v>Так</v>
          </cell>
        </row>
        <row r="4118">
          <cell r="B4118" t="str">
            <v>212050</v>
          </cell>
          <cell r="L4118">
            <v>34795</v>
          </cell>
          <cell r="M4118">
            <v>191840</v>
          </cell>
          <cell r="N4118">
            <v>0</v>
          </cell>
          <cell r="O4118">
            <v>0</v>
          </cell>
          <cell r="Q4118">
            <v>0</v>
          </cell>
          <cell r="R4118">
            <v>0</v>
          </cell>
          <cell r="S4118" t="str">
            <v>Так</v>
          </cell>
          <cell r="T4118" t="str">
            <v>Так</v>
          </cell>
        </row>
        <row r="4119">
          <cell r="B4119" t="str">
            <v>212070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Q4119">
            <v>0</v>
          </cell>
          <cell r="R4119">
            <v>0</v>
          </cell>
          <cell r="S4119" t="str">
            <v>Так</v>
          </cell>
          <cell r="T4119" t="str">
            <v>Так</v>
          </cell>
        </row>
        <row r="4120">
          <cell r="B4120" t="str">
            <v>212090</v>
          </cell>
          <cell r="L4120">
            <v>0</v>
          </cell>
          <cell r="M4120">
            <v>11416</v>
          </cell>
          <cell r="N4120">
            <v>0</v>
          </cell>
          <cell r="O4120">
            <v>0</v>
          </cell>
          <cell r="Q4120">
            <v>0</v>
          </cell>
          <cell r="R4120">
            <v>0</v>
          </cell>
          <cell r="S4120" t="str">
            <v>Так</v>
          </cell>
          <cell r="T4120" t="str">
            <v>Так</v>
          </cell>
        </row>
        <row r="4121">
          <cell r="B4121" t="str">
            <v>212095</v>
          </cell>
          <cell r="L4121">
            <v>2531</v>
          </cell>
          <cell r="M4121">
            <v>0</v>
          </cell>
          <cell r="N4121">
            <v>0</v>
          </cell>
          <cell r="O4121">
            <v>0</v>
          </cell>
          <cell r="Q4121">
            <v>0</v>
          </cell>
          <cell r="R4121">
            <v>0</v>
          </cell>
          <cell r="S4121" t="str">
            <v>Так</v>
          </cell>
          <cell r="T4121" t="str">
            <v>Так</v>
          </cell>
        </row>
        <row r="4122">
          <cell r="B4122" t="str">
            <v>212105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Q4122">
            <v>0</v>
          </cell>
          <cell r="R4122">
            <v>0</v>
          </cell>
          <cell r="S4122" t="str">
            <v>Так</v>
          </cell>
          <cell r="T4122" t="str">
            <v>Так</v>
          </cell>
        </row>
        <row r="4123">
          <cell r="B4123" t="str">
            <v>21(2105)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Q4123">
            <v>0</v>
          </cell>
          <cell r="R4123">
            <v>0</v>
          </cell>
          <cell r="S4123" t="str">
            <v>Так</v>
          </cell>
          <cell r="T4123" t="str">
            <v>Так</v>
          </cell>
        </row>
        <row r="4124">
          <cell r="B4124" t="str">
            <v>212110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Q4124">
            <v>0</v>
          </cell>
          <cell r="R4124">
            <v>0</v>
          </cell>
          <cell r="S4124" t="str">
            <v>Так</v>
          </cell>
          <cell r="T4124" t="str">
            <v>Так</v>
          </cell>
        </row>
        <row r="4125">
          <cell r="B4125" t="str">
            <v>21(2110)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Q4125">
            <v>0</v>
          </cell>
          <cell r="R4125">
            <v>0</v>
          </cell>
          <cell r="S4125" t="str">
            <v>Так</v>
          </cell>
          <cell r="T4125" t="str">
            <v>Так</v>
          </cell>
        </row>
        <row r="4126">
          <cell r="B4126" t="str">
            <v>212111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Q4126">
            <v>0</v>
          </cell>
          <cell r="R4126">
            <v>0</v>
          </cell>
          <cell r="S4126" t="str">
            <v>Так</v>
          </cell>
          <cell r="T4126" t="str">
            <v>Так</v>
          </cell>
        </row>
        <row r="4127">
          <cell r="B4127" t="str">
            <v>212112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Q4127">
            <v>0</v>
          </cell>
          <cell r="R4127">
            <v>0</v>
          </cell>
          <cell r="S4127" t="str">
            <v>Так</v>
          </cell>
          <cell r="T4127" t="str">
            <v>Так</v>
          </cell>
        </row>
        <row r="4128">
          <cell r="B4128" t="str">
            <v>212120</v>
          </cell>
          <cell r="L4128">
            <v>208</v>
          </cell>
          <cell r="M4128">
            <v>9295</v>
          </cell>
          <cell r="N4128">
            <v>0</v>
          </cell>
          <cell r="O4128">
            <v>0</v>
          </cell>
          <cell r="Q4128">
            <v>0</v>
          </cell>
          <cell r="R4128">
            <v>0</v>
          </cell>
          <cell r="S4128" t="str">
            <v>Так</v>
          </cell>
          <cell r="T4128" t="str">
            <v>Так</v>
          </cell>
        </row>
        <row r="4129">
          <cell r="B4129" t="str">
            <v>212121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Q4129">
            <v>0</v>
          </cell>
          <cell r="R4129">
            <v>0</v>
          </cell>
          <cell r="S4129" t="str">
            <v>Так</v>
          </cell>
          <cell r="T4129" t="str">
            <v>Так</v>
          </cell>
        </row>
        <row r="4130">
          <cell r="B4130" t="str">
            <v>212122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Q4130">
            <v>0</v>
          </cell>
          <cell r="R4130">
            <v>0</v>
          </cell>
          <cell r="S4130" t="str">
            <v>Так</v>
          </cell>
          <cell r="T4130" t="str">
            <v>Так</v>
          </cell>
        </row>
        <row r="4131">
          <cell r="B4131" t="str">
            <v>212130</v>
          </cell>
          <cell r="L4131">
            <v>1911</v>
          </cell>
          <cell r="M4131">
            <v>1756</v>
          </cell>
          <cell r="N4131">
            <v>0</v>
          </cell>
          <cell r="O4131">
            <v>0</v>
          </cell>
          <cell r="Q4131">
            <v>0</v>
          </cell>
          <cell r="R4131">
            <v>0</v>
          </cell>
          <cell r="S4131" t="str">
            <v>Так</v>
          </cell>
          <cell r="T4131" t="str">
            <v>Так</v>
          </cell>
        </row>
        <row r="4132">
          <cell r="B4132" t="str">
            <v>212150</v>
          </cell>
          <cell r="L4132">
            <v>221</v>
          </cell>
          <cell r="M4132">
            <v>11119</v>
          </cell>
          <cell r="N4132">
            <v>0</v>
          </cell>
          <cell r="O4132">
            <v>0</v>
          </cell>
          <cell r="Q4132">
            <v>0</v>
          </cell>
          <cell r="R4132">
            <v>0</v>
          </cell>
          <cell r="S4132" t="str">
            <v>Так</v>
          </cell>
          <cell r="T4132" t="str">
            <v>Так</v>
          </cell>
        </row>
        <row r="4133">
          <cell r="B4133" t="str">
            <v>212180</v>
          </cell>
          <cell r="L4133">
            <v>357</v>
          </cell>
          <cell r="M4133">
            <v>2257</v>
          </cell>
          <cell r="N4133">
            <v>0</v>
          </cell>
          <cell r="O4133">
            <v>0</v>
          </cell>
          <cell r="Q4133">
            <v>0</v>
          </cell>
          <cell r="R4133">
            <v>0</v>
          </cell>
          <cell r="S4133" t="str">
            <v>Так</v>
          </cell>
          <cell r="T4133" t="str">
            <v>Так</v>
          </cell>
        </row>
        <row r="4134">
          <cell r="B4134" t="str">
            <v>212181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Q4134">
            <v>0</v>
          </cell>
          <cell r="R4134">
            <v>0</v>
          </cell>
          <cell r="S4134" t="str">
            <v>Так</v>
          </cell>
          <cell r="T4134" t="str">
            <v>Так</v>
          </cell>
        </row>
        <row r="4135">
          <cell r="B4135" t="str">
            <v>212182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Q4135">
            <v>0</v>
          </cell>
          <cell r="R4135">
            <v>0</v>
          </cell>
          <cell r="S4135" t="str">
            <v>Так</v>
          </cell>
          <cell r="T4135" t="str">
            <v>Так</v>
          </cell>
        </row>
        <row r="4136">
          <cell r="B4136" t="str">
            <v>212190</v>
          </cell>
          <cell r="L4136">
            <v>0</v>
          </cell>
          <cell r="M4136">
            <v>5579</v>
          </cell>
          <cell r="N4136">
            <v>0</v>
          </cell>
          <cell r="O4136">
            <v>0</v>
          </cell>
          <cell r="Q4136">
            <v>0</v>
          </cell>
          <cell r="R4136">
            <v>0</v>
          </cell>
          <cell r="S4136" t="str">
            <v>Так</v>
          </cell>
          <cell r="T4136" t="str">
            <v>Так</v>
          </cell>
        </row>
        <row r="4137">
          <cell r="B4137" t="str">
            <v>212195</v>
          </cell>
          <cell r="L4137">
            <v>4812</v>
          </cell>
          <cell r="M4137">
            <v>0</v>
          </cell>
          <cell r="N4137">
            <v>0</v>
          </cell>
          <cell r="O4137">
            <v>0</v>
          </cell>
          <cell r="Q4137">
            <v>0</v>
          </cell>
          <cell r="R4137">
            <v>0</v>
          </cell>
          <cell r="S4137" t="str">
            <v>Так</v>
          </cell>
          <cell r="T4137" t="str">
            <v>Так</v>
          </cell>
        </row>
        <row r="4138">
          <cell r="B4138" t="str">
            <v>212200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Q4138">
            <v>0</v>
          </cell>
          <cell r="R4138">
            <v>0</v>
          </cell>
          <cell r="S4138" t="str">
            <v>Так</v>
          </cell>
          <cell r="T4138" t="str">
            <v>Так</v>
          </cell>
        </row>
        <row r="4139">
          <cell r="B4139" t="str">
            <v>212220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Q4139">
            <v>0</v>
          </cell>
          <cell r="R4139">
            <v>0</v>
          </cell>
          <cell r="S4139" t="str">
            <v>Так</v>
          </cell>
          <cell r="T4139" t="str">
            <v>Так</v>
          </cell>
        </row>
        <row r="4140">
          <cell r="B4140" t="str">
            <v>212240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Q4140">
            <v>0</v>
          </cell>
          <cell r="R4140">
            <v>0</v>
          </cell>
          <cell r="S4140" t="str">
            <v>Так</v>
          </cell>
          <cell r="T4140" t="str">
            <v>Так</v>
          </cell>
        </row>
        <row r="4141">
          <cell r="B4141" t="str">
            <v>212241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Q4141">
            <v>0</v>
          </cell>
          <cell r="R4141">
            <v>0</v>
          </cell>
          <cell r="S4141" t="str">
            <v>Так</v>
          </cell>
          <cell r="T4141" t="str">
            <v>Так</v>
          </cell>
        </row>
        <row r="4142">
          <cell r="B4142" t="str">
            <v>212250</v>
          </cell>
          <cell r="L4142">
            <v>0</v>
          </cell>
          <cell r="M4142">
            <v>4037</v>
          </cell>
          <cell r="N4142">
            <v>0</v>
          </cell>
          <cell r="O4142">
            <v>0.67624473619024028</v>
          </cell>
          <cell r="Q4142">
            <v>0</v>
          </cell>
          <cell r="R4142">
            <v>2730</v>
          </cell>
          <cell r="S4142" t="str">
            <v>Так</v>
          </cell>
          <cell r="T4142" t="str">
            <v>Так</v>
          </cell>
        </row>
        <row r="4143">
          <cell r="B4143" t="str">
            <v>212255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Q4143">
            <v>0</v>
          </cell>
          <cell r="R4143">
            <v>0</v>
          </cell>
          <cell r="S4143" t="str">
            <v>Так</v>
          </cell>
          <cell r="T4143" t="str">
            <v>Так</v>
          </cell>
        </row>
        <row r="4144">
          <cell r="B4144" t="str">
            <v>212270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Q4144">
            <v>0</v>
          </cell>
          <cell r="R4144">
            <v>0</v>
          </cell>
          <cell r="S4144" t="str">
            <v>Так</v>
          </cell>
          <cell r="T4144" t="str">
            <v>Так</v>
          </cell>
        </row>
        <row r="4145">
          <cell r="B4145" t="str">
            <v>212275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Q4145">
            <v>0</v>
          </cell>
          <cell r="R4145">
            <v>0</v>
          </cell>
          <cell r="S4145" t="str">
            <v>Так</v>
          </cell>
          <cell r="T4145" t="str">
            <v>Так</v>
          </cell>
        </row>
        <row r="4146">
          <cell r="B4146" t="str">
            <v>21(2275)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Q4146">
            <v>0</v>
          </cell>
          <cell r="R4146">
            <v>0</v>
          </cell>
          <cell r="S4146" t="str">
            <v>Так</v>
          </cell>
          <cell r="T4146" t="str">
            <v>Так</v>
          </cell>
        </row>
        <row r="4147">
          <cell r="B4147" t="str">
            <v>212290</v>
          </cell>
          <cell r="L4147">
            <v>0</v>
          </cell>
          <cell r="M4147">
            <v>1542</v>
          </cell>
          <cell r="N4147">
            <v>0</v>
          </cell>
          <cell r="O4147">
            <v>0</v>
          </cell>
          <cell r="Q4147">
            <v>0</v>
          </cell>
          <cell r="R4147">
            <v>0</v>
          </cell>
          <cell r="S4147" t="str">
            <v>Так</v>
          </cell>
          <cell r="T4147" t="str">
            <v>Так</v>
          </cell>
        </row>
        <row r="4148">
          <cell r="B4148" t="str">
            <v>212295</v>
          </cell>
          <cell r="L4148">
            <v>4812</v>
          </cell>
          <cell r="M4148">
            <v>0</v>
          </cell>
          <cell r="N4148">
            <v>0</v>
          </cell>
          <cell r="O4148">
            <v>0</v>
          </cell>
          <cell r="Q4148">
            <v>0</v>
          </cell>
          <cell r="R4148">
            <v>0</v>
          </cell>
          <cell r="S4148" t="str">
            <v>Так</v>
          </cell>
          <cell r="T4148" t="str">
            <v>Так</v>
          </cell>
        </row>
        <row r="4149">
          <cell r="B4149" t="str">
            <v>212300</v>
          </cell>
          <cell r="L4149">
            <v>-489</v>
          </cell>
          <cell r="M4149">
            <v>-1354</v>
          </cell>
          <cell r="N4149">
            <v>0</v>
          </cell>
          <cell r="O4149">
            <v>0</v>
          </cell>
          <cell r="Q4149">
            <v>0</v>
          </cell>
          <cell r="R4149">
            <v>0</v>
          </cell>
          <cell r="S4149" t="str">
            <v>Так</v>
          </cell>
          <cell r="T4149" t="str">
            <v>Так</v>
          </cell>
        </row>
        <row r="4150">
          <cell r="B4150" t="str">
            <v>21(2300)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Q4150">
            <v>0</v>
          </cell>
          <cell r="R4150">
            <v>0</v>
          </cell>
          <cell r="S4150" t="str">
            <v>Так</v>
          </cell>
          <cell r="T4150" t="str">
            <v>Так</v>
          </cell>
        </row>
        <row r="4151">
          <cell r="B4151" t="str">
            <v>212305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Q4151">
            <v>0</v>
          </cell>
          <cell r="R4151">
            <v>0</v>
          </cell>
          <cell r="S4151" t="str">
            <v>Так</v>
          </cell>
          <cell r="T4151" t="str">
            <v>Так</v>
          </cell>
        </row>
        <row r="4152">
          <cell r="B4152" t="str">
            <v>21(2305)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Q4152">
            <v>0</v>
          </cell>
          <cell r="R4152">
            <v>0</v>
          </cell>
          <cell r="S4152" t="str">
            <v>Так</v>
          </cell>
          <cell r="T4152" t="str">
            <v>Так</v>
          </cell>
        </row>
        <row r="4153">
          <cell r="B4153" t="str">
            <v>212350</v>
          </cell>
          <cell r="L4153">
            <v>0</v>
          </cell>
          <cell r="M4153">
            <v>188</v>
          </cell>
          <cell r="N4153">
            <v>0</v>
          </cell>
          <cell r="O4153">
            <v>0</v>
          </cell>
          <cell r="Q4153">
            <v>0</v>
          </cell>
          <cell r="R4153">
            <v>0</v>
          </cell>
          <cell r="S4153" t="str">
            <v>Так</v>
          </cell>
          <cell r="T4153" t="str">
            <v>Так</v>
          </cell>
        </row>
        <row r="4154">
          <cell r="B4154" t="str">
            <v>212355</v>
          </cell>
          <cell r="L4154">
            <v>5301</v>
          </cell>
          <cell r="M4154">
            <v>0</v>
          </cell>
          <cell r="N4154">
            <v>0</v>
          </cell>
          <cell r="O4154">
            <v>0</v>
          </cell>
          <cell r="Q4154">
            <v>0</v>
          </cell>
          <cell r="R4154">
            <v>0</v>
          </cell>
          <cell r="S4154" t="str">
            <v>Так</v>
          </cell>
          <cell r="T4154" t="str">
            <v>Так</v>
          </cell>
        </row>
        <row r="4155">
          <cell r="B4155" t="str">
            <v>212400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Q4155">
            <v>0</v>
          </cell>
          <cell r="R4155">
            <v>0</v>
          </cell>
          <cell r="S4155" t="str">
            <v>Так</v>
          </cell>
          <cell r="T4155" t="str">
            <v>Так</v>
          </cell>
        </row>
        <row r="4156">
          <cell r="B4156" t="str">
            <v>212405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Q4156">
            <v>0</v>
          </cell>
          <cell r="R4156">
            <v>0</v>
          </cell>
          <cell r="S4156" t="str">
            <v>Так</v>
          </cell>
          <cell r="T4156" t="str">
            <v>Так</v>
          </cell>
        </row>
        <row r="4157">
          <cell r="B4157" t="str">
            <v>212410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Q4157">
            <v>0</v>
          </cell>
          <cell r="R4157">
            <v>0</v>
          </cell>
          <cell r="S4157" t="str">
            <v>Так</v>
          </cell>
          <cell r="T4157" t="str">
            <v>Так</v>
          </cell>
        </row>
        <row r="4158">
          <cell r="B4158" t="str">
            <v>212415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Q4158">
            <v>0</v>
          </cell>
          <cell r="R4158">
            <v>0</v>
          </cell>
          <cell r="S4158" t="str">
            <v>Так</v>
          </cell>
          <cell r="T4158" t="str">
            <v>Так</v>
          </cell>
        </row>
        <row r="4159">
          <cell r="B4159" t="str">
            <v>212445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Q4159">
            <v>0</v>
          </cell>
          <cell r="R4159">
            <v>0</v>
          </cell>
          <cell r="S4159" t="str">
            <v>Так</v>
          </cell>
          <cell r="T4159" t="str">
            <v>Так</v>
          </cell>
        </row>
        <row r="4160">
          <cell r="B4160" t="str">
            <v>212450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Q4160">
            <v>0</v>
          </cell>
          <cell r="R4160">
            <v>0</v>
          </cell>
          <cell r="S4160" t="str">
            <v>Так</v>
          </cell>
          <cell r="T4160" t="str">
            <v>Так</v>
          </cell>
        </row>
        <row r="4161">
          <cell r="B4161" t="str">
            <v>212455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Q4161">
            <v>0</v>
          </cell>
          <cell r="R4161">
            <v>0</v>
          </cell>
          <cell r="S4161" t="str">
            <v>Так</v>
          </cell>
          <cell r="T4161" t="str">
            <v>Так</v>
          </cell>
        </row>
        <row r="4162">
          <cell r="B4162" t="str">
            <v>212460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Q4162">
            <v>0</v>
          </cell>
          <cell r="R4162">
            <v>0</v>
          </cell>
          <cell r="S4162" t="str">
            <v>Так</v>
          </cell>
          <cell r="T4162" t="str">
            <v>Так</v>
          </cell>
        </row>
        <row r="4163">
          <cell r="B4163" t="str">
            <v>212465</v>
          </cell>
          <cell r="L4163">
            <v>5301</v>
          </cell>
          <cell r="M4163">
            <v>3516</v>
          </cell>
          <cell r="N4163">
            <v>0</v>
          </cell>
          <cell r="O4163">
            <v>0</v>
          </cell>
          <cell r="Q4163">
            <v>0</v>
          </cell>
          <cell r="R4163">
            <v>0</v>
          </cell>
          <cell r="S4163" t="str">
            <v>Так</v>
          </cell>
          <cell r="T4163" t="str">
            <v>Так</v>
          </cell>
        </row>
        <row r="4164">
          <cell r="B4164" t="str">
            <v>212500</v>
          </cell>
          <cell r="L4164">
            <v>-20758</v>
          </cell>
          <cell r="M4164">
            <v>-182045</v>
          </cell>
          <cell r="N4164">
            <v>0</v>
          </cell>
          <cell r="O4164">
            <v>0</v>
          </cell>
          <cell r="Q4164">
            <v>0</v>
          </cell>
          <cell r="R4164">
            <v>0</v>
          </cell>
          <cell r="S4164" t="str">
            <v>Так</v>
          </cell>
          <cell r="T4164" t="str">
            <v>Так</v>
          </cell>
        </row>
        <row r="4165">
          <cell r="B4165" t="str">
            <v>212505</v>
          </cell>
          <cell r="L4165">
            <v>-4518</v>
          </cell>
          <cell r="M4165">
            <v>-4076</v>
          </cell>
          <cell r="N4165">
            <v>0</v>
          </cell>
          <cell r="O4165">
            <v>0</v>
          </cell>
          <cell r="Q4165">
            <v>0</v>
          </cell>
          <cell r="R4165">
            <v>0</v>
          </cell>
          <cell r="S4165" t="str">
            <v>Так</v>
          </cell>
          <cell r="T4165" t="str">
            <v>Так</v>
          </cell>
        </row>
        <row r="4166">
          <cell r="B4166" t="str">
            <v>212510</v>
          </cell>
          <cell r="L4166">
            <v>-1633</v>
          </cell>
          <cell r="M4166">
            <v>-1495</v>
          </cell>
          <cell r="N4166">
            <v>0</v>
          </cell>
          <cell r="O4166">
            <v>0</v>
          </cell>
          <cell r="Q4166">
            <v>0</v>
          </cell>
          <cell r="R4166">
            <v>0</v>
          </cell>
          <cell r="S4166" t="str">
            <v>Так</v>
          </cell>
          <cell r="T4166" t="str">
            <v>Так</v>
          </cell>
        </row>
        <row r="4167">
          <cell r="B4167" t="str">
            <v>212515</v>
          </cell>
          <cell r="L4167">
            <v>-5645</v>
          </cell>
          <cell r="M4167">
            <v>-5487</v>
          </cell>
          <cell r="N4167">
            <v>0</v>
          </cell>
          <cell r="O4167">
            <v>0</v>
          </cell>
          <cell r="Q4167">
            <v>0</v>
          </cell>
          <cell r="R4167">
            <v>0</v>
          </cell>
          <cell r="S4167" t="str">
            <v>Так</v>
          </cell>
          <cell r="T4167" t="str">
            <v>Так</v>
          </cell>
        </row>
        <row r="4168">
          <cell r="B4168" t="str">
            <v>212520</v>
          </cell>
          <cell r="L4168">
            <v>-4730</v>
          </cell>
          <cell r="M4168">
            <v>-13869</v>
          </cell>
          <cell r="N4168">
            <v>0</v>
          </cell>
          <cell r="O4168">
            <v>0</v>
          </cell>
          <cell r="Q4168">
            <v>0</v>
          </cell>
          <cell r="R4168">
            <v>0</v>
          </cell>
          <cell r="S4168" t="str">
            <v>Так</v>
          </cell>
          <cell r="T4168" t="str">
            <v>Так</v>
          </cell>
        </row>
        <row r="4169">
          <cell r="B4169" t="str">
            <v>212550</v>
          </cell>
          <cell r="L4169">
            <v>-37284</v>
          </cell>
          <cell r="M4169">
            <v>-206972</v>
          </cell>
          <cell r="N4169">
            <v>0</v>
          </cell>
          <cell r="O4169">
            <v>0</v>
          </cell>
          <cell r="Q4169">
            <v>0</v>
          </cell>
          <cell r="R4169">
            <v>0</v>
          </cell>
          <cell r="S4169" t="str">
            <v>Так</v>
          </cell>
          <cell r="T4169" t="str">
            <v>Так</v>
          </cell>
        </row>
        <row r="4170">
          <cell r="B4170" t="str">
            <v>212600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Q4170">
            <v>0</v>
          </cell>
          <cell r="R4170">
            <v>0</v>
          </cell>
          <cell r="S4170" t="str">
            <v>Так</v>
          </cell>
          <cell r="T4170" t="str">
            <v>Так</v>
          </cell>
        </row>
        <row r="4171">
          <cell r="B4171" t="str">
            <v>212605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Q4171">
            <v>0</v>
          </cell>
          <cell r="R4171">
            <v>0</v>
          </cell>
          <cell r="S4171" t="str">
            <v>Так</v>
          </cell>
          <cell r="T4171" t="str">
            <v>Так</v>
          </cell>
        </row>
        <row r="4172">
          <cell r="B4172" t="str">
            <v>212610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Q4172">
            <v>0</v>
          </cell>
          <cell r="R4172">
            <v>0</v>
          </cell>
          <cell r="S4172" t="str">
            <v>Так</v>
          </cell>
          <cell r="T4172" t="str">
            <v>Так</v>
          </cell>
        </row>
        <row r="4173">
          <cell r="B4173" t="str">
            <v>212615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Q4173">
            <v>0</v>
          </cell>
          <cell r="R4173">
            <v>0</v>
          </cell>
          <cell r="S4173" t="str">
            <v>Так</v>
          </cell>
          <cell r="T4173" t="str">
            <v>Так</v>
          </cell>
        </row>
        <row r="4174">
          <cell r="B4174" t="str">
            <v>212650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Q4174">
            <v>0</v>
          </cell>
          <cell r="R4174">
            <v>0</v>
          </cell>
          <cell r="S4174" t="str">
            <v>Так</v>
          </cell>
          <cell r="T4174" t="str">
            <v>Так</v>
          </cell>
        </row>
        <row r="4175">
          <cell r="B4175" t="str">
            <v>213000</v>
          </cell>
          <cell r="L4175">
            <v>43412</v>
          </cell>
          <cell r="M4175">
            <v>219583</v>
          </cell>
          <cell r="N4175">
            <v>0</v>
          </cell>
          <cell r="O4175">
            <v>0</v>
          </cell>
          <cell r="Q4175">
            <v>0</v>
          </cell>
          <cell r="R4175">
            <v>0</v>
          </cell>
          <cell r="S4175" t="str">
            <v>Так</v>
          </cell>
          <cell r="T4175" t="str">
            <v>Так</v>
          </cell>
        </row>
        <row r="4176">
          <cell r="B4176" t="str">
            <v>213005</v>
          </cell>
          <cell r="L4176">
            <v>0</v>
          </cell>
          <cell r="M4176">
            <v>3732</v>
          </cell>
          <cell r="N4176">
            <v>0</v>
          </cell>
          <cell r="O4176">
            <v>0</v>
          </cell>
          <cell r="Q4176">
            <v>0</v>
          </cell>
          <cell r="R4176">
            <v>0</v>
          </cell>
          <cell r="S4176" t="str">
            <v>Так</v>
          </cell>
          <cell r="T4176" t="str">
            <v>Так</v>
          </cell>
        </row>
        <row r="4177">
          <cell r="B4177" t="str">
            <v>213006</v>
          </cell>
          <cell r="L4177">
            <v>0</v>
          </cell>
          <cell r="M4177">
            <v>3678</v>
          </cell>
          <cell r="N4177">
            <v>0</v>
          </cell>
          <cell r="O4177">
            <v>0</v>
          </cell>
          <cell r="Q4177">
            <v>0</v>
          </cell>
          <cell r="R4177">
            <v>0</v>
          </cell>
          <cell r="S4177" t="str">
            <v>Так</v>
          </cell>
          <cell r="T4177" t="str">
            <v>Так</v>
          </cell>
        </row>
        <row r="4178">
          <cell r="B4178" t="str">
            <v>213010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Q4178">
            <v>0</v>
          </cell>
          <cell r="R4178">
            <v>0</v>
          </cell>
          <cell r="S4178" t="str">
            <v>Так</v>
          </cell>
          <cell r="T4178" t="str">
            <v>Так</v>
          </cell>
        </row>
        <row r="4179">
          <cell r="B4179" t="str">
            <v>213095</v>
          </cell>
          <cell r="L4179">
            <v>339</v>
          </cell>
          <cell r="M4179">
            <v>130</v>
          </cell>
          <cell r="N4179">
            <v>0</v>
          </cell>
          <cell r="O4179">
            <v>0</v>
          </cell>
          <cell r="Q4179">
            <v>0</v>
          </cell>
          <cell r="R4179">
            <v>0</v>
          </cell>
          <cell r="S4179" t="str">
            <v>Так</v>
          </cell>
          <cell r="T4179" t="str">
            <v>Так</v>
          </cell>
        </row>
        <row r="4180">
          <cell r="B4180" t="str">
            <v>213100</v>
          </cell>
          <cell r="L4180">
            <v>48617</v>
          </cell>
          <cell r="M4180">
            <v>402799</v>
          </cell>
          <cell r="N4180">
            <v>0</v>
          </cell>
          <cell r="O4180">
            <v>0</v>
          </cell>
          <cell r="Q4180">
            <v>0</v>
          </cell>
          <cell r="R4180">
            <v>0</v>
          </cell>
          <cell r="S4180" t="str">
            <v>Так</v>
          </cell>
          <cell r="T4180" t="str">
            <v>Так</v>
          </cell>
        </row>
        <row r="4181">
          <cell r="B4181" t="str">
            <v>213105</v>
          </cell>
          <cell r="L4181">
            <v>3748</v>
          </cell>
          <cell r="M4181">
            <v>3412</v>
          </cell>
          <cell r="N4181">
            <v>0</v>
          </cell>
          <cell r="O4181">
            <v>0</v>
          </cell>
          <cell r="Q4181">
            <v>0</v>
          </cell>
          <cell r="R4181">
            <v>0</v>
          </cell>
          <cell r="S4181" t="str">
            <v>Так</v>
          </cell>
          <cell r="T4181" t="str">
            <v>Так</v>
          </cell>
        </row>
        <row r="4182">
          <cell r="B4182" t="str">
            <v>213110</v>
          </cell>
          <cell r="L4182">
            <v>1744</v>
          </cell>
          <cell r="M4182">
            <v>1666</v>
          </cell>
          <cell r="N4182">
            <v>0</v>
          </cell>
          <cell r="O4182">
            <v>0</v>
          </cell>
          <cell r="Q4182">
            <v>0</v>
          </cell>
          <cell r="R4182">
            <v>0</v>
          </cell>
          <cell r="S4182" t="str">
            <v>Так</v>
          </cell>
          <cell r="T4182" t="str">
            <v>Так</v>
          </cell>
        </row>
        <row r="4183">
          <cell r="B4183" t="str">
            <v>213115</v>
          </cell>
          <cell r="L4183">
            <v>1784</v>
          </cell>
          <cell r="M4183">
            <v>1059</v>
          </cell>
          <cell r="N4183">
            <v>0</v>
          </cell>
          <cell r="O4183">
            <v>0</v>
          </cell>
          <cell r="Q4183">
            <v>0</v>
          </cell>
          <cell r="R4183">
            <v>0</v>
          </cell>
          <cell r="S4183" t="str">
            <v>Так</v>
          </cell>
          <cell r="T4183" t="str">
            <v>Так</v>
          </cell>
        </row>
        <row r="4184">
          <cell r="B4184" t="str">
            <v>213190</v>
          </cell>
          <cell r="L4184">
            <v>246</v>
          </cell>
          <cell r="M4184">
            <v>160</v>
          </cell>
          <cell r="N4184">
            <v>0</v>
          </cell>
          <cell r="O4184">
            <v>0</v>
          </cell>
          <cell r="Q4184">
            <v>0</v>
          </cell>
          <cell r="R4184">
            <v>0</v>
          </cell>
          <cell r="S4184" t="str">
            <v>Так</v>
          </cell>
          <cell r="T4184" t="str">
            <v>Так</v>
          </cell>
        </row>
        <row r="4185">
          <cell r="B4185" t="str">
            <v>213195</v>
          </cell>
          <cell r="L4185">
            <v>10194</v>
          </cell>
          <cell r="M4185">
            <v>103827</v>
          </cell>
          <cell r="N4185">
            <v>0</v>
          </cell>
          <cell r="O4185">
            <v>0</v>
          </cell>
          <cell r="Q4185">
            <v>0</v>
          </cell>
          <cell r="R4185">
            <v>0</v>
          </cell>
          <cell r="S4185" t="str">
            <v>Так</v>
          </cell>
          <cell r="T4185" t="str">
            <v>Так</v>
          </cell>
        </row>
        <row r="4186">
          <cell r="B4186" t="str">
            <v>213230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Q4186">
            <v>0</v>
          </cell>
          <cell r="R4186">
            <v>0</v>
          </cell>
          <cell r="S4186" t="str">
            <v>Так</v>
          </cell>
          <cell r="T4186" t="str">
            <v>Так</v>
          </cell>
        </row>
        <row r="4187">
          <cell r="B4187" t="str">
            <v>213295</v>
          </cell>
          <cell r="L4187">
            <v>2386</v>
          </cell>
          <cell r="M4187">
            <v>34</v>
          </cell>
          <cell r="N4187">
            <v>0</v>
          </cell>
          <cell r="O4187">
            <v>0</v>
          </cell>
          <cell r="Q4187">
            <v>0</v>
          </cell>
          <cell r="R4187">
            <v>0</v>
          </cell>
          <cell r="S4187" t="str">
            <v>Так</v>
          </cell>
          <cell r="T4187" t="str">
            <v>Так</v>
          </cell>
        </row>
        <row r="4188">
          <cell r="B4188" t="str">
            <v>213300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Q4188">
            <v>0</v>
          </cell>
          <cell r="R4188">
            <v>0</v>
          </cell>
          <cell r="S4188" t="str">
            <v>Так</v>
          </cell>
          <cell r="T4188" t="str">
            <v>Так</v>
          </cell>
        </row>
        <row r="4189">
          <cell r="B4189" t="str">
            <v>213305</v>
          </cell>
          <cell r="L4189">
            <v>115843</v>
          </cell>
          <cell r="M4189">
            <v>290504</v>
          </cell>
          <cell r="N4189">
            <v>0</v>
          </cell>
          <cell r="O4189">
            <v>0</v>
          </cell>
          <cell r="Q4189">
            <v>0</v>
          </cell>
          <cell r="R4189">
            <v>0</v>
          </cell>
          <cell r="S4189" t="str">
            <v>Так</v>
          </cell>
          <cell r="T4189" t="str">
            <v>Так</v>
          </cell>
        </row>
        <row r="4190">
          <cell r="B4190" t="str">
            <v>213340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Q4190">
            <v>0</v>
          </cell>
          <cell r="R4190">
            <v>0</v>
          </cell>
          <cell r="S4190" t="str">
            <v>Так</v>
          </cell>
          <cell r="T4190" t="str">
            <v>Так</v>
          </cell>
        </row>
        <row r="4191">
          <cell r="B4191" t="str">
            <v>213345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Q4191">
            <v>0</v>
          </cell>
          <cell r="R4191">
            <v>0</v>
          </cell>
          <cell r="S4191" t="str">
            <v>Так</v>
          </cell>
          <cell r="T4191" t="str">
            <v>Так</v>
          </cell>
        </row>
        <row r="4192">
          <cell r="B4192" t="str">
            <v>213350</v>
          </cell>
          <cell r="L4192">
            <v>91168</v>
          </cell>
          <cell r="M4192">
            <v>182101</v>
          </cell>
          <cell r="N4192">
            <v>0</v>
          </cell>
          <cell r="O4192">
            <v>0</v>
          </cell>
          <cell r="Q4192">
            <v>0</v>
          </cell>
          <cell r="R4192">
            <v>0</v>
          </cell>
          <cell r="S4192" t="str">
            <v>Так</v>
          </cell>
          <cell r="T4192" t="str">
            <v>Так</v>
          </cell>
        </row>
        <row r="4193">
          <cell r="B4193" t="str">
            <v>213355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Q4193">
            <v>0</v>
          </cell>
          <cell r="R4193">
            <v>0</v>
          </cell>
          <cell r="S4193" t="str">
            <v>Так</v>
          </cell>
          <cell r="T4193" t="str">
            <v>Так</v>
          </cell>
        </row>
        <row r="4194">
          <cell r="B4194" t="str">
            <v>213360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Q4194">
            <v>0</v>
          </cell>
          <cell r="R4194">
            <v>0</v>
          </cell>
          <cell r="S4194" t="str">
            <v>Так</v>
          </cell>
          <cell r="T4194" t="str">
            <v>Так</v>
          </cell>
        </row>
        <row r="4195">
          <cell r="B4195" t="str">
            <v>213390</v>
          </cell>
          <cell r="L4195">
            <v>12099</v>
          </cell>
          <cell r="M4195">
            <v>1295</v>
          </cell>
          <cell r="N4195">
            <v>0</v>
          </cell>
          <cell r="O4195">
            <v>0</v>
          </cell>
          <cell r="Q4195">
            <v>0</v>
          </cell>
          <cell r="R4195">
            <v>0</v>
          </cell>
          <cell r="S4195" t="str">
            <v>Так</v>
          </cell>
          <cell r="T4195" t="str">
            <v>Так</v>
          </cell>
        </row>
        <row r="4196">
          <cell r="B4196" t="str">
            <v>213395</v>
          </cell>
          <cell r="L4196">
            <v>12576</v>
          </cell>
          <cell r="M4196">
            <v>105709</v>
          </cell>
          <cell r="N4196">
            <v>0</v>
          </cell>
          <cell r="O4196">
            <v>0</v>
          </cell>
          <cell r="Q4196">
            <v>0</v>
          </cell>
          <cell r="R4196">
            <v>0</v>
          </cell>
          <cell r="S4196" t="str">
            <v>Так</v>
          </cell>
          <cell r="T4196" t="str">
            <v>Так</v>
          </cell>
        </row>
        <row r="4197">
          <cell r="B4197" t="str">
            <v>213400</v>
          </cell>
          <cell r="L4197">
            <v>4</v>
          </cell>
          <cell r="M4197">
            <v>1848</v>
          </cell>
          <cell r="N4197">
            <v>0</v>
          </cell>
          <cell r="O4197">
            <v>0</v>
          </cell>
          <cell r="Q4197">
            <v>0</v>
          </cell>
          <cell r="R4197">
            <v>0</v>
          </cell>
          <cell r="S4197" t="str">
            <v>Так</v>
          </cell>
          <cell r="T4197" t="str">
            <v>Так</v>
          </cell>
        </row>
        <row r="4198">
          <cell r="B4198" t="str">
            <v>213405</v>
          </cell>
          <cell r="L4198">
            <v>6</v>
          </cell>
          <cell r="M4198">
            <v>2</v>
          </cell>
          <cell r="N4198">
            <v>0</v>
          </cell>
          <cell r="O4198">
            <v>0</v>
          </cell>
          <cell r="Q4198">
            <v>0</v>
          </cell>
          <cell r="R4198">
            <v>0</v>
          </cell>
          <cell r="S4198" t="str">
            <v>Так</v>
          </cell>
          <cell r="T4198" t="str">
            <v>Так</v>
          </cell>
        </row>
        <row r="4199">
          <cell r="B4199" t="str">
            <v>213410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Q4199">
            <v>0</v>
          </cell>
          <cell r="R4199">
            <v>0</v>
          </cell>
          <cell r="S4199" t="str">
            <v>Так</v>
          </cell>
          <cell r="T4199" t="str">
            <v>Так</v>
          </cell>
        </row>
        <row r="4200">
          <cell r="B4200" t="str">
            <v>213415</v>
          </cell>
          <cell r="L4200">
            <v>2</v>
          </cell>
          <cell r="M4200">
            <v>1850</v>
          </cell>
          <cell r="N4200">
            <v>0</v>
          </cell>
          <cell r="O4200">
            <v>0</v>
          </cell>
          <cell r="Q4200">
            <v>0</v>
          </cell>
          <cell r="R4200">
            <v>0</v>
          </cell>
          <cell r="S4200" t="str">
            <v>Так</v>
          </cell>
          <cell r="T4200" t="str">
            <v>Так</v>
          </cell>
        </row>
        <row r="4201">
          <cell r="B4201" t="str">
            <v>21</v>
          </cell>
          <cell r="N4201">
            <v>0</v>
          </cell>
          <cell r="O4201">
            <v>0</v>
          </cell>
        </row>
        <row r="4202">
          <cell r="B4202" t="str">
            <v>21</v>
          </cell>
          <cell r="N4202">
            <v>0</v>
          </cell>
          <cell r="O4202">
            <v>0</v>
          </cell>
        </row>
        <row r="4203">
          <cell r="B4203" t="str">
            <v>21</v>
          </cell>
          <cell r="N4203">
            <v>0</v>
          </cell>
          <cell r="O4203">
            <v>0</v>
          </cell>
        </row>
        <row r="4204">
          <cell r="B4204" t="str">
            <v>21</v>
          </cell>
          <cell r="N4204">
            <v>0</v>
          </cell>
          <cell r="O4204">
            <v>0</v>
          </cell>
        </row>
        <row r="4205">
          <cell r="B4205" t="str">
            <v>21</v>
          </cell>
          <cell r="N4205">
            <v>0</v>
          </cell>
          <cell r="O4205">
            <v>0</v>
          </cell>
        </row>
        <row r="4206">
          <cell r="B4206" t="str">
            <v>21</v>
          </cell>
          <cell r="N4206">
            <v>0</v>
          </cell>
          <cell r="O4206">
            <v>0</v>
          </cell>
        </row>
        <row r="4207">
          <cell r="B4207" t="str">
            <v>21</v>
          </cell>
          <cell r="N4207">
            <v>0</v>
          </cell>
          <cell r="O4207">
            <v>0</v>
          </cell>
        </row>
        <row r="4208">
          <cell r="B4208" t="str">
            <v>21</v>
          </cell>
          <cell r="N4208">
            <v>0</v>
          </cell>
          <cell r="O4208">
            <v>0</v>
          </cell>
        </row>
        <row r="4209">
          <cell r="B4209" t="str">
            <v>21</v>
          </cell>
          <cell r="N4209">
            <v>0</v>
          </cell>
          <cell r="O4209">
            <v>0</v>
          </cell>
        </row>
        <row r="4210">
          <cell r="N4210">
            <v>0</v>
          </cell>
          <cell r="O4210">
            <v>0</v>
          </cell>
        </row>
        <row r="4211">
          <cell r="B4211" t="str">
            <v>22</v>
          </cell>
          <cell r="N4211">
            <v>0</v>
          </cell>
          <cell r="O4211">
            <v>0</v>
          </cell>
        </row>
        <row r="4212">
          <cell r="B4212" t="str">
            <v>221000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Q4212">
            <v>0</v>
          </cell>
          <cell r="R4212">
            <v>0</v>
          </cell>
          <cell r="S4212" t="str">
            <v>Так</v>
          </cell>
          <cell r="T4212" t="str">
            <v>Так</v>
          </cell>
        </row>
        <row r="4213">
          <cell r="B4213" t="str">
            <v>221001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Q4213">
            <v>0</v>
          </cell>
          <cell r="R4213">
            <v>0</v>
          </cell>
          <cell r="S4213" t="str">
            <v>Так</v>
          </cell>
          <cell r="T4213" t="str">
            <v>Так</v>
          </cell>
        </row>
        <row r="4214">
          <cell r="B4214" t="str">
            <v>221002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Q4214">
            <v>0</v>
          </cell>
          <cell r="R4214">
            <v>0</v>
          </cell>
          <cell r="S4214" t="str">
            <v>Так</v>
          </cell>
          <cell r="T4214" t="str">
            <v>Так</v>
          </cell>
        </row>
        <row r="4215">
          <cell r="B4215" t="str">
            <v>221005</v>
          </cell>
          <cell r="L4215">
            <v>0</v>
          </cell>
          <cell r="M4215">
            <v>2</v>
          </cell>
          <cell r="N4215">
            <v>0</v>
          </cell>
          <cell r="O4215">
            <v>0</v>
          </cell>
          <cell r="Q4215">
            <v>0</v>
          </cell>
          <cell r="R4215">
            <v>0</v>
          </cell>
          <cell r="S4215" t="str">
            <v>Так</v>
          </cell>
          <cell r="T4215" t="str">
            <v>Так</v>
          </cell>
        </row>
        <row r="4216">
          <cell r="B4216" t="str">
            <v>221010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Q4216">
            <v>0</v>
          </cell>
          <cell r="R4216">
            <v>0</v>
          </cell>
          <cell r="S4216" t="str">
            <v>Так</v>
          </cell>
          <cell r="T4216" t="str">
            <v>Так</v>
          </cell>
        </row>
        <row r="4217">
          <cell r="B4217" t="str">
            <v>221011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Q4217">
            <v>0</v>
          </cell>
          <cell r="R4217">
            <v>0</v>
          </cell>
          <cell r="S4217" t="str">
            <v>Так</v>
          </cell>
          <cell r="T4217" t="str">
            <v>Так</v>
          </cell>
        </row>
        <row r="4218">
          <cell r="B4218" t="str">
            <v>221012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Q4218">
            <v>0</v>
          </cell>
          <cell r="R4218">
            <v>0</v>
          </cell>
          <cell r="S4218" t="str">
            <v>Так</v>
          </cell>
          <cell r="T4218" t="str">
            <v>Так</v>
          </cell>
        </row>
        <row r="4219">
          <cell r="B4219" t="str">
            <v>221015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Q4219">
            <v>0</v>
          </cell>
          <cell r="R4219">
            <v>0</v>
          </cell>
          <cell r="S4219" t="str">
            <v>Так</v>
          </cell>
          <cell r="T4219" t="str">
            <v>Так</v>
          </cell>
        </row>
        <row r="4220">
          <cell r="B4220" t="str">
            <v>221016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Q4220">
            <v>0</v>
          </cell>
          <cell r="R4220">
            <v>0</v>
          </cell>
          <cell r="S4220" t="str">
            <v>Так</v>
          </cell>
          <cell r="T4220" t="str">
            <v>Так</v>
          </cell>
        </row>
        <row r="4221">
          <cell r="B4221" t="str">
            <v>221017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Q4221">
            <v>0</v>
          </cell>
          <cell r="R4221">
            <v>0</v>
          </cell>
          <cell r="S4221" t="str">
            <v>Так</v>
          </cell>
          <cell r="T4221" t="str">
            <v>Так</v>
          </cell>
        </row>
        <row r="4222">
          <cell r="B4222" t="str">
            <v>221020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Q4222">
            <v>0</v>
          </cell>
          <cell r="R4222">
            <v>0</v>
          </cell>
          <cell r="S4222" t="str">
            <v>Так</v>
          </cell>
          <cell r="T4222" t="str">
            <v>Так</v>
          </cell>
        </row>
        <row r="4223">
          <cell r="B4223" t="str">
            <v>221021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Q4223">
            <v>0</v>
          </cell>
          <cell r="R4223">
            <v>0</v>
          </cell>
          <cell r="S4223" t="str">
            <v>Так</v>
          </cell>
          <cell r="T4223" t="str">
            <v>Так</v>
          </cell>
        </row>
        <row r="4224">
          <cell r="B4224" t="str">
            <v>221022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Q4224">
            <v>0</v>
          </cell>
          <cell r="R4224">
            <v>0</v>
          </cell>
          <cell r="S4224" t="str">
            <v>Так</v>
          </cell>
          <cell r="T4224" t="str">
            <v>Так</v>
          </cell>
        </row>
        <row r="4225">
          <cell r="B4225" t="str">
            <v>221030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Q4225">
            <v>0</v>
          </cell>
          <cell r="R4225">
            <v>0</v>
          </cell>
          <cell r="S4225" t="str">
            <v>Так</v>
          </cell>
          <cell r="T4225" t="str">
            <v>Так</v>
          </cell>
        </row>
        <row r="4226">
          <cell r="B4226" t="str">
            <v>221035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Q4226">
            <v>0</v>
          </cell>
          <cell r="R4226">
            <v>0</v>
          </cell>
          <cell r="S4226" t="str">
            <v>Так</v>
          </cell>
          <cell r="T4226" t="str">
            <v>Так</v>
          </cell>
        </row>
        <row r="4227">
          <cell r="B4227" t="str">
            <v>221040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Q4227">
            <v>0</v>
          </cell>
          <cell r="R4227">
            <v>0</v>
          </cell>
          <cell r="S4227" t="str">
            <v>Так</v>
          </cell>
          <cell r="T4227" t="str">
            <v>Так</v>
          </cell>
        </row>
        <row r="4228">
          <cell r="B4228" t="str">
            <v>221045</v>
          </cell>
          <cell r="L4228">
            <v>1</v>
          </cell>
          <cell r="M4228">
            <v>1</v>
          </cell>
          <cell r="N4228">
            <v>0</v>
          </cell>
          <cell r="O4228">
            <v>0</v>
          </cell>
          <cell r="Q4228">
            <v>0</v>
          </cell>
          <cell r="R4228">
            <v>0</v>
          </cell>
          <cell r="S4228" t="str">
            <v>Так</v>
          </cell>
          <cell r="T4228" t="str">
            <v>Так</v>
          </cell>
        </row>
        <row r="4229">
          <cell r="B4229" t="str">
            <v>221050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Q4229">
            <v>0</v>
          </cell>
          <cell r="R4229">
            <v>0</v>
          </cell>
          <cell r="S4229" t="str">
            <v>Так</v>
          </cell>
          <cell r="T4229" t="str">
            <v>Так</v>
          </cell>
        </row>
        <row r="4230">
          <cell r="B4230" t="str">
            <v>221060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Q4230">
            <v>0</v>
          </cell>
          <cell r="R4230">
            <v>0</v>
          </cell>
          <cell r="S4230" t="str">
            <v>Так</v>
          </cell>
          <cell r="T4230" t="str">
            <v>Так</v>
          </cell>
        </row>
        <row r="4231">
          <cell r="B4231" t="str">
            <v>221065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Q4231">
            <v>0</v>
          </cell>
          <cell r="R4231">
            <v>0</v>
          </cell>
          <cell r="S4231" t="str">
            <v>Так</v>
          </cell>
          <cell r="T4231" t="str">
            <v>Так</v>
          </cell>
        </row>
        <row r="4232">
          <cell r="B4232" t="str">
            <v>221090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Q4232">
            <v>0</v>
          </cell>
          <cell r="R4232">
            <v>0</v>
          </cell>
          <cell r="S4232" t="str">
            <v>Так</v>
          </cell>
          <cell r="T4232" t="str">
            <v>Так</v>
          </cell>
        </row>
        <row r="4233">
          <cell r="B4233" t="str">
            <v>221095</v>
          </cell>
          <cell r="L4233">
            <v>1</v>
          </cell>
          <cell r="M4233">
            <v>3</v>
          </cell>
          <cell r="N4233">
            <v>0</v>
          </cell>
          <cell r="O4233">
            <v>0</v>
          </cell>
          <cell r="Q4233">
            <v>0</v>
          </cell>
          <cell r="R4233">
            <v>0</v>
          </cell>
          <cell r="S4233" t="str">
            <v>Так</v>
          </cell>
          <cell r="T4233" t="str">
            <v>Так</v>
          </cell>
        </row>
        <row r="4234">
          <cell r="B4234" t="str">
            <v>221100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Q4234">
            <v>0</v>
          </cell>
          <cell r="R4234">
            <v>0</v>
          </cell>
          <cell r="S4234" t="str">
            <v>Так</v>
          </cell>
          <cell r="T4234" t="str">
            <v>Так</v>
          </cell>
        </row>
        <row r="4235">
          <cell r="B4235" t="str">
            <v>221101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Q4235">
            <v>0</v>
          </cell>
          <cell r="R4235">
            <v>0</v>
          </cell>
          <cell r="S4235" t="str">
            <v>Так</v>
          </cell>
          <cell r="T4235" t="str">
            <v>Так</v>
          </cell>
        </row>
        <row r="4236">
          <cell r="B4236" t="str">
            <v>221102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Q4236">
            <v>0</v>
          </cell>
          <cell r="R4236">
            <v>0</v>
          </cell>
          <cell r="S4236" t="str">
            <v>Так</v>
          </cell>
          <cell r="T4236" t="str">
            <v>Так</v>
          </cell>
        </row>
        <row r="4237">
          <cell r="B4237" t="str">
            <v>221103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Q4237">
            <v>0</v>
          </cell>
          <cell r="R4237">
            <v>0</v>
          </cell>
          <cell r="S4237" t="str">
            <v>Так</v>
          </cell>
          <cell r="T4237" t="str">
            <v>Так</v>
          </cell>
        </row>
        <row r="4238">
          <cell r="B4238" t="str">
            <v>221104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Q4238">
            <v>0</v>
          </cell>
          <cell r="R4238">
            <v>0</v>
          </cell>
          <cell r="S4238" t="str">
            <v>Так</v>
          </cell>
          <cell r="T4238" t="str">
            <v>Так</v>
          </cell>
        </row>
        <row r="4239">
          <cell r="B4239" t="str">
            <v>221110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Q4239">
            <v>0</v>
          </cell>
          <cell r="R4239">
            <v>0</v>
          </cell>
          <cell r="S4239" t="str">
            <v>Так</v>
          </cell>
          <cell r="T4239" t="str">
            <v>Так</v>
          </cell>
        </row>
        <row r="4240">
          <cell r="B4240" t="str">
            <v>221115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Q4240">
            <v>0</v>
          </cell>
          <cell r="R4240">
            <v>0</v>
          </cell>
          <cell r="S4240" t="str">
            <v>Так</v>
          </cell>
          <cell r="T4240" t="str">
            <v>Так</v>
          </cell>
        </row>
        <row r="4241">
          <cell r="B4241" t="str">
            <v>221120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Q4241">
            <v>0</v>
          </cell>
          <cell r="R4241">
            <v>0</v>
          </cell>
          <cell r="S4241" t="str">
            <v>Так</v>
          </cell>
          <cell r="T4241" t="str">
            <v>Так</v>
          </cell>
        </row>
        <row r="4242">
          <cell r="B4242" t="str">
            <v>221125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Q4242">
            <v>0</v>
          </cell>
          <cell r="R4242">
            <v>0</v>
          </cell>
          <cell r="S4242" t="str">
            <v>Так</v>
          </cell>
          <cell r="T4242" t="str">
            <v>Так</v>
          </cell>
        </row>
        <row r="4243">
          <cell r="B4243" t="str">
            <v>221130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Q4243">
            <v>0</v>
          </cell>
          <cell r="R4243">
            <v>0</v>
          </cell>
          <cell r="S4243" t="str">
            <v>Так</v>
          </cell>
          <cell r="T4243" t="str">
            <v>Так</v>
          </cell>
        </row>
        <row r="4244">
          <cell r="B4244" t="str">
            <v>221135</v>
          </cell>
          <cell r="L4244">
            <v>38</v>
          </cell>
          <cell r="M4244">
            <v>38</v>
          </cell>
          <cell r="N4244">
            <v>0</v>
          </cell>
          <cell r="O4244">
            <v>0</v>
          </cell>
          <cell r="Q4244">
            <v>0</v>
          </cell>
          <cell r="R4244">
            <v>0</v>
          </cell>
          <cell r="S4244" t="str">
            <v>Так</v>
          </cell>
          <cell r="T4244" t="str">
            <v>Так</v>
          </cell>
        </row>
        <row r="4245">
          <cell r="B4245" t="str">
            <v>221136</v>
          </cell>
          <cell r="L4245">
            <v>38</v>
          </cell>
          <cell r="M4245">
            <v>38</v>
          </cell>
          <cell r="N4245">
            <v>0</v>
          </cell>
          <cell r="O4245">
            <v>0</v>
          </cell>
          <cell r="Q4245">
            <v>0</v>
          </cell>
          <cell r="R4245">
            <v>0</v>
          </cell>
          <cell r="S4245" t="str">
            <v>Так</v>
          </cell>
          <cell r="T4245" t="str">
            <v>Так</v>
          </cell>
        </row>
        <row r="4246">
          <cell r="B4246" t="str">
            <v>221140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Q4246">
            <v>0</v>
          </cell>
          <cell r="R4246">
            <v>0</v>
          </cell>
          <cell r="S4246" t="str">
            <v>Так</v>
          </cell>
          <cell r="T4246" t="str">
            <v>Так</v>
          </cell>
        </row>
        <row r="4247">
          <cell r="B4247" t="str">
            <v>221145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Q4247">
            <v>0</v>
          </cell>
          <cell r="R4247">
            <v>0</v>
          </cell>
          <cell r="S4247" t="str">
            <v>Так</v>
          </cell>
          <cell r="T4247" t="str">
            <v>Так</v>
          </cell>
        </row>
        <row r="4248">
          <cell r="B4248" t="str">
            <v>221155</v>
          </cell>
          <cell r="L4248">
            <v>6</v>
          </cell>
          <cell r="M4248">
            <v>690635</v>
          </cell>
          <cell r="N4248">
            <v>0</v>
          </cell>
          <cell r="O4248">
            <v>0</v>
          </cell>
          <cell r="Q4248">
            <v>0</v>
          </cell>
          <cell r="R4248">
            <v>0</v>
          </cell>
          <cell r="S4248" t="str">
            <v>Так</v>
          </cell>
          <cell r="T4248" t="str">
            <v>Так</v>
          </cell>
        </row>
        <row r="4249">
          <cell r="B4249" t="str">
            <v>221160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Q4249">
            <v>0</v>
          </cell>
          <cell r="R4249">
            <v>0</v>
          </cell>
          <cell r="S4249" t="str">
            <v>Так</v>
          </cell>
          <cell r="T4249" t="str">
            <v>Так</v>
          </cell>
        </row>
        <row r="4250">
          <cell r="B4250" t="str">
            <v>221165</v>
          </cell>
          <cell r="L4250">
            <v>7486</v>
          </cell>
          <cell r="M4250">
            <v>8143</v>
          </cell>
          <cell r="N4250">
            <v>0</v>
          </cell>
          <cell r="O4250">
            <v>0</v>
          </cell>
          <cell r="Q4250">
            <v>0</v>
          </cell>
          <cell r="R4250">
            <v>0</v>
          </cell>
          <cell r="S4250" t="str">
            <v>Так</v>
          </cell>
          <cell r="T4250" t="str">
            <v>Так</v>
          </cell>
        </row>
        <row r="4251">
          <cell r="B4251" t="str">
            <v>221166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Q4251">
            <v>0</v>
          </cell>
          <cell r="R4251">
            <v>0</v>
          </cell>
          <cell r="S4251" t="str">
            <v>Так</v>
          </cell>
          <cell r="T4251" t="str">
            <v>Так</v>
          </cell>
        </row>
        <row r="4252">
          <cell r="B4252" t="str">
            <v>221167</v>
          </cell>
          <cell r="L4252">
            <v>7486</v>
          </cell>
          <cell r="M4252">
            <v>8143</v>
          </cell>
          <cell r="N4252">
            <v>0</v>
          </cell>
          <cell r="O4252">
            <v>0</v>
          </cell>
          <cell r="Q4252">
            <v>0</v>
          </cell>
          <cell r="R4252">
            <v>0</v>
          </cell>
          <cell r="S4252" t="str">
            <v>Так</v>
          </cell>
          <cell r="T4252" t="str">
            <v>Так</v>
          </cell>
        </row>
        <row r="4253">
          <cell r="B4253" t="str">
            <v>221170</v>
          </cell>
          <cell r="L4253">
            <v>0</v>
          </cell>
          <cell r="M4253">
            <v>1</v>
          </cell>
          <cell r="N4253">
            <v>0</v>
          </cell>
          <cell r="O4253">
            <v>0</v>
          </cell>
          <cell r="Q4253">
            <v>0</v>
          </cell>
          <cell r="R4253">
            <v>0</v>
          </cell>
          <cell r="S4253" t="str">
            <v>Так</v>
          </cell>
          <cell r="T4253" t="str">
            <v>Так</v>
          </cell>
        </row>
        <row r="4254">
          <cell r="B4254" t="str">
            <v>221180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Q4254">
            <v>0</v>
          </cell>
          <cell r="R4254">
            <v>0</v>
          </cell>
          <cell r="S4254" t="str">
            <v>Так</v>
          </cell>
          <cell r="T4254" t="str">
            <v>Так</v>
          </cell>
        </row>
        <row r="4255">
          <cell r="B4255" t="str">
            <v>221181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Q4255">
            <v>0</v>
          </cell>
          <cell r="R4255">
            <v>0</v>
          </cell>
          <cell r="S4255" t="str">
            <v>Так</v>
          </cell>
          <cell r="T4255" t="str">
            <v>Так</v>
          </cell>
        </row>
        <row r="4256">
          <cell r="B4256" t="str">
            <v>221182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Q4256">
            <v>0</v>
          </cell>
          <cell r="R4256">
            <v>0</v>
          </cell>
          <cell r="S4256" t="str">
            <v>Так</v>
          </cell>
          <cell r="T4256" t="str">
            <v>Так</v>
          </cell>
        </row>
        <row r="4257">
          <cell r="B4257" t="str">
            <v>221183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Q4257">
            <v>0</v>
          </cell>
          <cell r="R4257">
            <v>0</v>
          </cell>
          <cell r="S4257" t="str">
            <v>Так</v>
          </cell>
          <cell r="T4257" t="str">
            <v>Так</v>
          </cell>
        </row>
        <row r="4258">
          <cell r="B4258" t="str">
            <v>221184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Q4258">
            <v>0</v>
          </cell>
          <cell r="R4258">
            <v>0</v>
          </cell>
          <cell r="S4258" t="str">
            <v>Так</v>
          </cell>
          <cell r="T4258" t="str">
            <v>Так</v>
          </cell>
        </row>
        <row r="4259">
          <cell r="B4259" t="str">
            <v>221190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Q4259">
            <v>0</v>
          </cell>
          <cell r="R4259">
            <v>0</v>
          </cell>
          <cell r="S4259" t="str">
            <v>Так</v>
          </cell>
          <cell r="T4259" t="str">
            <v>Так</v>
          </cell>
        </row>
        <row r="4260">
          <cell r="B4260" t="str">
            <v>221195</v>
          </cell>
          <cell r="L4260">
            <v>7530</v>
          </cell>
          <cell r="M4260">
            <v>698817</v>
          </cell>
          <cell r="N4260">
            <v>0</v>
          </cell>
          <cell r="O4260">
            <v>0</v>
          </cell>
          <cell r="Q4260">
            <v>0</v>
          </cell>
          <cell r="R4260">
            <v>0</v>
          </cell>
          <cell r="S4260" t="str">
            <v>Так</v>
          </cell>
          <cell r="T4260" t="str">
            <v>Так</v>
          </cell>
        </row>
        <row r="4261">
          <cell r="B4261" t="str">
            <v>221200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Q4261">
            <v>0</v>
          </cell>
          <cell r="R4261">
            <v>0</v>
          </cell>
          <cell r="S4261" t="str">
            <v>Так</v>
          </cell>
          <cell r="T4261" t="str">
            <v>Так</v>
          </cell>
        </row>
        <row r="4262">
          <cell r="B4262" t="str">
            <v>221300</v>
          </cell>
          <cell r="L4262">
            <v>7531</v>
          </cell>
          <cell r="M4262">
            <v>698820</v>
          </cell>
          <cell r="N4262">
            <v>0</v>
          </cell>
          <cell r="O4262">
            <v>0</v>
          </cell>
          <cell r="Q4262">
            <v>0</v>
          </cell>
          <cell r="R4262">
            <v>0</v>
          </cell>
          <cell r="S4262" t="str">
            <v>Так</v>
          </cell>
          <cell r="T4262" t="str">
            <v>Так</v>
          </cell>
        </row>
        <row r="4263">
          <cell r="B4263" t="str">
            <v>221400</v>
          </cell>
          <cell r="L4263">
            <v>5530</v>
          </cell>
          <cell r="M4263">
            <v>5530</v>
          </cell>
          <cell r="N4263">
            <v>0</v>
          </cell>
          <cell r="O4263">
            <v>0</v>
          </cell>
          <cell r="Q4263">
            <v>0</v>
          </cell>
          <cell r="R4263">
            <v>0</v>
          </cell>
          <cell r="S4263" t="str">
            <v>Так</v>
          </cell>
          <cell r="T4263" t="str">
            <v>Так</v>
          </cell>
        </row>
        <row r="4264">
          <cell r="B4264" t="str">
            <v>221405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Q4264">
            <v>0</v>
          </cell>
          <cell r="R4264">
            <v>0</v>
          </cell>
          <cell r="S4264" t="str">
            <v>Так</v>
          </cell>
          <cell r="T4264" t="str">
            <v>Так</v>
          </cell>
        </row>
        <row r="4265">
          <cell r="B4265" t="str">
            <v>221410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Q4265">
            <v>0</v>
          </cell>
          <cell r="R4265">
            <v>0</v>
          </cell>
          <cell r="S4265" t="str">
            <v>Так</v>
          </cell>
          <cell r="T4265" t="str">
            <v>Так</v>
          </cell>
        </row>
        <row r="4266">
          <cell r="B4266" t="str">
            <v>221411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Q4266">
            <v>0</v>
          </cell>
          <cell r="R4266">
            <v>0</v>
          </cell>
          <cell r="S4266" t="str">
            <v>Так</v>
          </cell>
          <cell r="T4266" t="str">
            <v>Так</v>
          </cell>
        </row>
        <row r="4267">
          <cell r="B4267" t="str">
            <v>221412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Q4267">
            <v>0</v>
          </cell>
          <cell r="R4267">
            <v>0</v>
          </cell>
          <cell r="S4267" t="str">
            <v>Так</v>
          </cell>
          <cell r="T4267" t="str">
            <v>Так</v>
          </cell>
        </row>
        <row r="4268">
          <cell r="B4268" t="str">
            <v>221415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Q4268">
            <v>0</v>
          </cell>
          <cell r="R4268">
            <v>0</v>
          </cell>
          <cell r="S4268" t="str">
            <v>Так</v>
          </cell>
          <cell r="T4268" t="str">
            <v>Так</v>
          </cell>
        </row>
        <row r="4269">
          <cell r="B4269" t="str">
            <v>221420</v>
          </cell>
          <cell r="L4269">
            <v>1998</v>
          </cell>
          <cell r="M4269">
            <v>1009</v>
          </cell>
          <cell r="N4269">
            <v>0</v>
          </cell>
          <cell r="O4269">
            <v>0</v>
          </cell>
          <cell r="Q4269">
            <v>0</v>
          </cell>
          <cell r="R4269">
            <v>0</v>
          </cell>
          <cell r="S4269" t="str">
            <v>Так</v>
          </cell>
          <cell r="T4269" t="str">
            <v>Так</v>
          </cell>
        </row>
        <row r="4270">
          <cell r="B4270" t="str">
            <v>22(1420)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Q4270">
            <v>0</v>
          </cell>
          <cell r="R4270">
            <v>0</v>
          </cell>
          <cell r="S4270" t="str">
            <v>Так</v>
          </cell>
          <cell r="T4270" t="str">
            <v>Так</v>
          </cell>
        </row>
        <row r="4271">
          <cell r="B4271" t="str">
            <v>221425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Q4271">
            <v>0</v>
          </cell>
          <cell r="R4271">
            <v>0</v>
          </cell>
          <cell r="S4271" t="str">
            <v>Так</v>
          </cell>
          <cell r="T4271" t="str">
            <v>Так</v>
          </cell>
        </row>
        <row r="4272">
          <cell r="B4272" t="str">
            <v>221430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Q4272">
            <v>0</v>
          </cell>
          <cell r="R4272">
            <v>0</v>
          </cell>
          <cell r="S4272" t="str">
            <v>Так</v>
          </cell>
          <cell r="T4272" t="str">
            <v>Так</v>
          </cell>
        </row>
        <row r="4273">
          <cell r="B4273" t="str">
            <v>221435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Q4273">
            <v>0</v>
          </cell>
          <cell r="R4273">
            <v>0</v>
          </cell>
          <cell r="S4273" t="str">
            <v>Так</v>
          </cell>
          <cell r="T4273" t="str">
            <v>Так</v>
          </cell>
        </row>
        <row r="4274">
          <cell r="B4274" t="str">
            <v>221495</v>
          </cell>
          <cell r="L4274">
            <v>7598</v>
          </cell>
          <cell r="M4274">
            <v>6539</v>
          </cell>
          <cell r="N4274">
            <v>0</v>
          </cell>
          <cell r="O4274">
            <v>0</v>
          </cell>
          <cell r="Q4274">
            <v>0</v>
          </cell>
          <cell r="R4274">
            <v>0</v>
          </cell>
          <cell r="S4274" t="str">
            <v>Так</v>
          </cell>
          <cell r="T4274" t="str">
            <v>Так</v>
          </cell>
        </row>
        <row r="4275">
          <cell r="B4275" t="str">
            <v>221500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Q4275">
            <v>0</v>
          </cell>
          <cell r="R4275">
            <v>0</v>
          </cell>
          <cell r="S4275" t="str">
            <v>Так</v>
          </cell>
          <cell r="T4275" t="str">
            <v>Так</v>
          </cell>
        </row>
        <row r="4276">
          <cell r="B4276" t="str">
            <v>221505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Q4276">
            <v>0</v>
          </cell>
          <cell r="R4276">
            <v>0</v>
          </cell>
          <cell r="S4276" t="str">
            <v>Так</v>
          </cell>
          <cell r="T4276" t="str">
            <v>Так</v>
          </cell>
        </row>
        <row r="4277">
          <cell r="B4277" t="str">
            <v>221510</v>
          </cell>
          <cell r="L4277">
            <v>0</v>
          </cell>
          <cell r="M4277">
            <v>206175</v>
          </cell>
          <cell r="N4277">
            <v>0</v>
          </cell>
          <cell r="O4277">
            <v>0</v>
          </cell>
          <cell r="Q4277">
            <v>0</v>
          </cell>
          <cell r="R4277">
            <v>0</v>
          </cell>
          <cell r="S4277" t="str">
            <v>Так</v>
          </cell>
          <cell r="T4277" t="str">
            <v>Так</v>
          </cell>
        </row>
        <row r="4278">
          <cell r="B4278" t="str">
            <v>221515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Q4278">
            <v>0</v>
          </cell>
          <cell r="R4278">
            <v>0</v>
          </cell>
          <cell r="S4278" t="str">
            <v>Так</v>
          </cell>
          <cell r="T4278" t="str">
            <v>Так</v>
          </cell>
        </row>
        <row r="4279">
          <cell r="B4279" t="str">
            <v>221520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Q4279">
            <v>0</v>
          </cell>
          <cell r="R4279">
            <v>0</v>
          </cell>
          <cell r="S4279" t="str">
            <v>Так</v>
          </cell>
          <cell r="T4279" t="str">
            <v>Так</v>
          </cell>
        </row>
        <row r="4280">
          <cell r="B4280" t="str">
            <v>221521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Q4280">
            <v>0</v>
          </cell>
          <cell r="R4280">
            <v>0</v>
          </cell>
          <cell r="S4280" t="str">
            <v>Так</v>
          </cell>
          <cell r="T4280" t="str">
            <v>Так</v>
          </cell>
        </row>
        <row r="4281">
          <cell r="B4281" t="str">
            <v>221525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Q4281">
            <v>0</v>
          </cell>
          <cell r="R4281">
            <v>0</v>
          </cell>
          <cell r="S4281" t="str">
            <v>Так</v>
          </cell>
          <cell r="T4281" t="str">
            <v>Так</v>
          </cell>
        </row>
        <row r="4282">
          <cell r="B4282" t="str">
            <v>221526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Q4282">
            <v>0</v>
          </cell>
          <cell r="R4282">
            <v>0</v>
          </cell>
          <cell r="S4282" t="str">
            <v>Так</v>
          </cell>
          <cell r="T4282" t="str">
            <v>Так</v>
          </cell>
        </row>
        <row r="4283">
          <cell r="B4283" t="str">
            <v>221530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Q4283">
            <v>0</v>
          </cell>
          <cell r="R4283">
            <v>0</v>
          </cell>
          <cell r="S4283" t="str">
            <v>Так</v>
          </cell>
          <cell r="T4283" t="str">
            <v>Так</v>
          </cell>
        </row>
        <row r="4284">
          <cell r="B4284" t="str">
            <v>221531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Q4284">
            <v>0</v>
          </cell>
          <cell r="R4284">
            <v>0</v>
          </cell>
          <cell r="S4284" t="str">
            <v>Так</v>
          </cell>
          <cell r="T4284" t="str">
            <v>Так</v>
          </cell>
        </row>
        <row r="4285">
          <cell r="B4285" t="str">
            <v>221532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Q4285">
            <v>0</v>
          </cell>
          <cell r="R4285">
            <v>0</v>
          </cell>
          <cell r="S4285" t="str">
            <v>Так</v>
          </cell>
          <cell r="T4285" t="str">
            <v>Так</v>
          </cell>
        </row>
        <row r="4286">
          <cell r="B4286" t="str">
            <v>221533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Q4286">
            <v>0</v>
          </cell>
          <cell r="R4286">
            <v>0</v>
          </cell>
          <cell r="S4286" t="str">
            <v>Так</v>
          </cell>
          <cell r="T4286" t="str">
            <v>Так</v>
          </cell>
        </row>
        <row r="4287">
          <cell r="B4287" t="str">
            <v>221534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Q4287">
            <v>0</v>
          </cell>
          <cell r="R4287">
            <v>0</v>
          </cell>
          <cell r="S4287" t="str">
            <v>Так</v>
          </cell>
          <cell r="T4287" t="str">
            <v>Так</v>
          </cell>
        </row>
        <row r="4288">
          <cell r="B4288" t="str">
            <v>221535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Q4288">
            <v>0</v>
          </cell>
          <cell r="R4288">
            <v>0</v>
          </cell>
          <cell r="S4288" t="str">
            <v>Так</v>
          </cell>
          <cell r="T4288" t="str">
            <v>Так</v>
          </cell>
        </row>
        <row r="4289">
          <cell r="B4289" t="str">
            <v>221540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Q4289">
            <v>0</v>
          </cell>
          <cell r="R4289">
            <v>0</v>
          </cell>
          <cell r="S4289" t="str">
            <v>Так</v>
          </cell>
          <cell r="T4289" t="str">
            <v>Так</v>
          </cell>
        </row>
        <row r="4290">
          <cell r="B4290" t="str">
            <v>221545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Q4290">
            <v>0</v>
          </cell>
          <cell r="R4290">
            <v>0</v>
          </cell>
          <cell r="S4290" t="str">
            <v>Так</v>
          </cell>
          <cell r="T4290" t="str">
            <v>Так</v>
          </cell>
        </row>
        <row r="4291">
          <cell r="B4291" t="str">
            <v>221595</v>
          </cell>
          <cell r="L4291">
            <v>0</v>
          </cell>
          <cell r="M4291">
            <v>206175</v>
          </cell>
          <cell r="N4291">
            <v>0</v>
          </cell>
          <cell r="O4291">
            <v>0</v>
          </cell>
          <cell r="Q4291">
            <v>0</v>
          </cell>
          <cell r="R4291">
            <v>0</v>
          </cell>
          <cell r="S4291" t="str">
            <v>Так</v>
          </cell>
          <cell r="T4291" t="str">
            <v>Так</v>
          </cell>
        </row>
        <row r="4292">
          <cell r="B4292" t="str">
            <v>221600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Q4292">
            <v>0</v>
          </cell>
          <cell r="R4292">
            <v>0</v>
          </cell>
          <cell r="S4292" t="str">
            <v>Так</v>
          </cell>
          <cell r="T4292" t="str">
            <v>Так</v>
          </cell>
        </row>
        <row r="4293">
          <cell r="B4293" t="str">
            <v>221605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Q4293">
            <v>0</v>
          </cell>
          <cell r="R4293">
            <v>0</v>
          </cell>
          <cell r="S4293" t="str">
            <v>Так</v>
          </cell>
          <cell r="T4293" t="str">
            <v>Так</v>
          </cell>
        </row>
        <row r="4294">
          <cell r="B4294" t="str">
            <v>221610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Q4294">
            <v>0</v>
          </cell>
          <cell r="R4294">
            <v>0</v>
          </cell>
          <cell r="S4294" t="str">
            <v>Так</v>
          </cell>
          <cell r="T4294" t="str">
            <v>Так</v>
          </cell>
        </row>
        <row r="4295">
          <cell r="B4295" t="str">
            <v>221615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Q4295">
            <v>0</v>
          </cell>
          <cell r="R4295">
            <v>0</v>
          </cell>
          <cell r="S4295" t="str">
            <v>Так</v>
          </cell>
          <cell r="T4295" t="str">
            <v>Так</v>
          </cell>
        </row>
        <row r="4296">
          <cell r="B4296" t="str">
            <v>221620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Q4296">
            <v>0</v>
          </cell>
          <cell r="R4296">
            <v>0</v>
          </cell>
          <cell r="S4296" t="str">
            <v>Так</v>
          </cell>
          <cell r="T4296" t="str">
            <v>Так</v>
          </cell>
        </row>
        <row r="4297">
          <cell r="B4297" t="str">
            <v>221621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Q4297">
            <v>0</v>
          </cell>
          <cell r="R4297">
            <v>0</v>
          </cell>
          <cell r="S4297" t="str">
            <v>Так</v>
          </cell>
          <cell r="T4297" t="str">
            <v>Так</v>
          </cell>
        </row>
        <row r="4298">
          <cell r="B4298" t="str">
            <v>221625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Q4298">
            <v>0</v>
          </cell>
          <cell r="R4298">
            <v>0</v>
          </cell>
          <cell r="S4298" t="str">
            <v>Так</v>
          </cell>
          <cell r="T4298" t="str">
            <v>Так</v>
          </cell>
        </row>
        <row r="4299">
          <cell r="B4299" t="str">
            <v>221630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Q4299">
            <v>0</v>
          </cell>
          <cell r="R4299">
            <v>0</v>
          </cell>
          <cell r="S4299" t="str">
            <v>Так</v>
          </cell>
          <cell r="T4299" t="str">
            <v>Так</v>
          </cell>
        </row>
        <row r="4300">
          <cell r="B4300" t="str">
            <v>221635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Q4300">
            <v>0</v>
          </cell>
          <cell r="R4300">
            <v>0</v>
          </cell>
          <cell r="S4300" t="str">
            <v>Так</v>
          </cell>
          <cell r="T4300" t="str">
            <v>Так</v>
          </cell>
        </row>
        <row r="4301">
          <cell r="B4301" t="str">
            <v>221640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Q4301">
            <v>0</v>
          </cell>
          <cell r="R4301">
            <v>0</v>
          </cell>
          <cell r="S4301" t="str">
            <v>Так</v>
          </cell>
          <cell r="T4301" t="str">
            <v>Так</v>
          </cell>
        </row>
        <row r="4302">
          <cell r="B4302" t="str">
            <v>221645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Q4302">
            <v>0</v>
          </cell>
          <cell r="R4302">
            <v>0</v>
          </cell>
          <cell r="S4302" t="str">
            <v>Так</v>
          </cell>
          <cell r="T4302" t="str">
            <v>Так</v>
          </cell>
        </row>
        <row r="4303">
          <cell r="B4303" t="str">
            <v>221650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Q4303">
            <v>0</v>
          </cell>
          <cell r="R4303">
            <v>0</v>
          </cell>
          <cell r="S4303" t="str">
            <v>Так</v>
          </cell>
          <cell r="T4303" t="str">
            <v>Так</v>
          </cell>
        </row>
        <row r="4304">
          <cell r="B4304" t="str">
            <v>221660</v>
          </cell>
          <cell r="L4304">
            <v>3</v>
          </cell>
          <cell r="M4304">
            <v>3</v>
          </cell>
          <cell r="N4304">
            <v>0</v>
          </cell>
          <cell r="O4304">
            <v>0</v>
          </cell>
          <cell r="Q4304">
            <v>0</v>
          </cell>
          <cell r="R4304">
            <v>0</v>
          </cell>
          <cell r="S4304" t="str">
            <v>Так</v>
          </cell>
          <cell r="T4304" t="str">
            <v>Так</v>
          </cell>
        </row>
        <row r="4305">
          <cell r="B4305" t="str">
            <v>221665</v>
          </cell>
          <cell r="L4305">
            <v>0</v>
          </cell>
          <cell r="M4305">
            <v>485475</v>
          </cell>
          <cell r="N4305">
            <v>0</v>
          </cell>
          <cell r="O4305">
            <v>0</v>
          </cell>
          <cell r="Q4305">
            <v>0</v>
          </cell>
          <cell r="R4305">
            <v>0</v>
          </cell>
          <cell r="S4305" t="str">
            <v>Так</v>
          </cell>
          <cell r="T4305" t="str">
            <v>Так</v>
          </cell>
        </row>
        <row r="4306">
          <cell r="B4306" t="str">
            <v>221670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Q4306">
            <v>0</v>
          </cell>
          <cell r="R4306">
            <v>0</v>
          </cell>
          <cell r="S4306" t="str">
            <v>Так</v>
          </cell>
          <cell r="T4306" t="str">
            <v>Так</v>
          </cell>
        </row>
        <row r="4307">
          <cell r="B4307" t="str">
            <v>221690</v>
          </cell>
          <cell r="L4307">
            <v>0</v>
          </cell>
          <cell r="M4307">
            <v>628</v>
          </cell>
          <cell r="N4307">
            <v>0</v>
          </cell>
          <cell r="O4307">
            <v>0</v>
          </cell>
          <cell r="Q4307">
            <v>0</v>
          </cell>
          <cell r="R4307">
            <v>0</v>
          </cell>
          <cell r="S4307" t="str">
            <v>Так</v>
          </cell>
          <cell r="T4307" t="str">
            <v>Так</v>
          </cell>
        </row>
        <row r="4308">
          <cell r="B4308" t="str">
            <v>221695</v>
          </cell>
          <cell r="L4308">
            <v>3</v>
          </cell>
          <cell r="M4308">
            <v>486106</v>
          </cell>
          <cell r="N4308">
            <v>0</v>
          </cell>
          <cell r="O4308">
            <v>0</v>
          </cell>
          <cell r="Q4308">
            <v>0</v>
          </cell>
          <cell r="R4308">
            <v>0</v>
          </cell>
          <cell r="S4308" t="str">
            <v>Так</v>
          </cell>
          <cell r="T4308" t="str">
            <v>Так</v>
          </cell>
        </row>
        <row r="4309">
          <cell r="B4309" t="str">
            <v>221700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Q4309">
            <v>0</v>
          </cell>
          <cell r="R4309">
            <v>0</v>
          </cell>
          <cell r="S4309" t="str">
            <v>Так</v>
          </cell>
          <cell r="T4309" t="str">
            <v>Так</v>
          </cell>
        </row>
        <row r="4310">
          <cell r="B4310" t="str">
            <v>221800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Q4310">
            <v>0</v>
          </cell>
          <cell r="R4310">
            <v>0</v>
          </cell>
          <cell r="S4310" t="str">
            <v>Так</v>
          </cell>
          <cell r="T4310" t="str">
            <v>Так</v>
          </cell>
        </row>
        <row r="4311">
          <cell r="B4311" t="str">
            <v>221900</v>
          </cell>
          <cell r="L4311">
            <v>7531</v>
          </cell>
          <cell r="M4311">
            <v>698820</v>
          </cell>
          <cell r="N4311">
            <v>0</v>
          </cell>
          <cell r="O4311">
            <v>0</v>
          </cell>
          <cell r="Q4311">
            <v>0</v>
          </cell>
          <cell r="R4311">
            <v>0</v>
          </cell>
          <cell r="S4311" t="str">
            <v>Так</v>
          </cell>
          <cell r="T4311" t="str">
            <v>Так</v>
          </cell>
        </row>
        <row r="4312">
          <cell r="B4312" t="str">
            <v>222000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Q4312">
            <v>0</v>
          </cell>
          <cell r="R4312">
            <v>0</v>
          </cell>
          <cell r="S4312" t="str">
            <v>Так</v>
          </cell>
          <cell r="T4312" t="str">
            <v>Так</v>
          </cell>
        </row>
        <row r="4313">
          <cell r="B4313" t="str">
            <v>222010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Q4313">
            <v>0</v>
          </cell>
          <cell r="R4313">
            <v>0</v>
          </cell>
          <cell r="S4313" t="str">
            <v>Так</v>
          </cell>
          <cell r="T4313" t="str">
            <v>Так</v>
          </cell>
        </row>
        <row r="4314">
          <cell r="B4314" t="str">
            <v>222011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Q4314">
            <v>0</v>
          </cell>
          <cell r="R4314">
            <v>0</v>
          </cell>
          <cell r="S4314" t="str">
            <v>Так</v>
          </cell>
          <cell r="T4314" t="str">
            <v>Так</v>
          </cell>
        </row>
        <row r="4315">
          <cell r="B4315" t="str">
            <v>222012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Q4315">
            <v>0</v>
          </cell>
          <cell r="R4315">
            <v>0</v>
          </cell>
          <cell r="S4315" t="str">
            <v>Так</v>
          </cell>
          <cell r="T4315" t="str">
            <v>Так</v>
          </cell>
        </row>
        <row r="4316">
          <cell r="B4316" t="str">
            <v>222013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Q4316">
            <v>0</v>
          </cell>
          <cell r="R4316">
            <v>0</v>
          </cell>
          <cell r="S4316" t="str">
            <v>Так</v>
          </cell>
          <cell r="T4316" t="str">
            <v>Так</v>
          </cell>
        </row>
        <row r="4317">
          <cell r="B4317" t="str">
            <v>222014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Q4317">
            <v>0</v>
          </cell>
          <cell r="R4317">
            <v>0</v>
          </cell>
          <cell r="S4317" t="str">
            <v>Так</v>
          </cell>
          <cell r="T4317" t="str">
            <v>Так</v>
          </cell>
        </row>
        <row r="4318">
          <cell r="B4318" t="str">
            <v>222050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Q4318">
            <v>0</v>
          </cell>
          <cell r="R4318">
            <v>0</v>
          </cell>
          <cell r="S4318" t="str">
            <v>Так</v>
          </cell>
          <cell r="T4318" t="str">
            <v>Так</v>
          </cell>
        </row>
        <row r="4319">
          <cell r="B4319" t="str">
            <v>222070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Q4319">
            <v>0</v>
          </cell>
          <cell r="R4319">
            <v>0</v>
          </cell>
          <cell r="S4319" t="str">
            <v>Так</v>
          </cell>
          <cell r="T4319" t="str">
            <v>Так</v>
          </cell>
        </row>
        <row r="4320">
          <cell r="B4320" t="str">
            <v>222090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Q4320">
            <v>0</v>
          </cell>
          <cell r="R4320">
            <v>0</v>
          </cell>
          <cell r="S4320" t="str">
            <v>Так</v>
          </cell>
          <cell r="T4320" t="str">
            <v>Так</v>
          </cell>
        </row>
        <row r="4321">
          <cell r="B4321" t="str">
            <v>222095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Q4321">
            <v>0</v>
          </cell>
          <cell r="R4321">
            <v>0</v>
          </cell>
          <cell r="S4321" t="str">
            <v>Так</v>
          </cell>
          <cell r="T4321" t="str">
            <v>Так</v>
          </cell>
        </row>
        <row r="4322">
          <cell r="B4322" t="str">
            <v>222105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Q4322">
            <v>0</v>
          </cell>
          <cell r="R4322">
            <v>0</v>
          </cell>
          <cell r="S4322" t="str">
            <v>Так</v>
          </cell>
          <cell r="T4322" t="str">
            <v>Так</v>
          </cell>
        </row>
        <row r="4323">
          <cell r="B4323" t="str">
            <v>22(2105)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Q4323">
            <v>0</v>
          </cell>
          <cell r="R4323">
            <v>0</v>
          </cell>
          <cell r="S4323" t="str">
            <v>Так</v>
          </cell>
          <cell r="T4323" t="str">
            <v>Так</v>
          </cell>
        </row>
        <row r="4324">
          <cell r="B4324" t="str">
            <v>222110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Q4324">
            <v>0</v>
          </cell>
          <cell r="R4324">
            <v>0</v>
          </cell>
          <cell r="S4324" t="str">
            <v>Так</v>
          </cell>
          <cell r="T4324" t="str">
            <v>Так</v>
          </cell>
        </row>
        <row r="4325">
          <cell r="B4325" t="str">
            <v>22(2110)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Q4325">
            <v>0</v>
          </cell>
          <cell r="R4325">
            <v>0</v>
          </cell>
          <cell r="S4325" t="str">
            <v>Так</v>
          </cell>
          <cell r="T4325" t="str">
            <v>Так</v>
          </cell>
        </row>
        <row r="4326">
          <cell r="B4326" t="str">
            <v>222111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Q4326">
            <v>0</v>
          </cell>
          <cell r="R4326">
            <v>0</v>
          </cell>
          <cell r="S4326" t="str">
            <v>Так</v>
          </cell>
          <cell r="T4326" t="str">
            <v>Так</v>
          </cell>
        </row>
        <row r="4327">
          <cell r="B4327" t="str">
            <v>222112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Q4327">
            <v>0</v>
          </cell>
          <cell r="R4327">
            <v>0</v>
          </cell>
          <cell r="S4327" t="str">
            <v>Так</v>
          </cell>
          <cell r="T4327" t="str">
            <v>Так</v>
          </cell>
        </row>
        <row r="4328">
          <cell r="B4328" t="str">
            <v>222120</v>
          </cell>
          <cell r="L4328">
            <v>0</v>
          </cell>
          <cell r="M4328">
            <v>7</v>
          </cell>
          <cell r="N4328">
            <v>0</v>
          </cell>
          <cell r="O4328">
            <v>0</v>
          </cell>
          <cell r="Q4328">
            <v>0</v>
          </cell>
          <cell r="R4328">
            <v>0</v>
          </cell>
          <cell r="S4328" t="str">
            <v>Так</v>
          </cell>
          <cell r="T4328" t="str">
            <v>Так</v>
          </cell>
        </row>
        <row r="4329">
          <cell r="B4329" t="str">
            <v>222121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Q4329">
            <v>0</v>
          </cell>
          <cell r="R4329">
            <v>0</v>
          </cell>
          <cell r="S4329" t="str">
            <v>Так</v>
          </cell>
          <cell r="T4329" t="str">
            <v>Так</v>
          </cell>
        </row>
        <row r="4330">
          <cell r="B4330" t="str">
            <v>222122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Q4330">
            <v>0</v>
          </cell>
          <cell r="R4330">
            <v>0</v>
          </cell>
          <cell r="S4330" t="str">
            <v>Так</v>
          </cell>
          <cell r="T4330" t="str">
            <v>Так</v>
          </cell>
        </row>
        <row r="4331">
          <cell r="B4331" t="str">
            <v>222130</v>
          </cell>
          <cell r="L4331">
            <v>448</v>
          </cell>
          <cell r="M4331">
            <v>368</v>
          </cell>
          <cell r="N4331">
            <v>0</v>
          </cell>
          <cell r="O4331">
            <v>0</v>
          </cell>
          <cell r="Q4331">
            <v>0</v>
          </cell>
          <cell r="R4331">
            <v>0</v>
          </cell>
          <cell r="S4331" t="str">
            <v>Так</v>
          </cell>
          <cell r="T4331" t="str">
            <v>Так</v>
          </cell>
        </row>
        <row r="4332">
          <cell r="B4332" t="str">
            <v>222150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Q4332">
            <v>0</v>
          </cell>
          <cell r="R4332">
            <v>0</v>
          </cell>
          <cell r="S4332" t="str">
            <v>Так</v>
          </cell>
          <cell r="T4332" t="str">
            <v>Так</v>
          </cell>
        </row>
        <row r="4333">
          <cell r="B4333" t="str">
            <v>222180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Q4333">
            <v>0</v>
          </cell>
          <cell r="R4333">
            <v>0</v>
          </cell>
          <cell r="S4333" t="str">
            <v>Так</v>
          </cell>
          <cell r="T4333" t="str">
            <v>Так</v>
          </cell>
        </row>
        <row r="4334">
          <cell r="B4334" t="str">
            <v>222181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Q4334">
            <v>0</v>
          </cell>
          <cell r="R4334">
            <v>0</v>
          </cell>
          <cell r="S4334" t="str">
            <v>Так</v>
          </cell>
          <cell r="T4334" t="str">
            <v>Так</v>
          </cell>
        </row>
        <row r="4335">
          <cell r="B4335" t="str">
            <v>222182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Q4335">
            <v>0</v>
          </cell>
          <cell r="R4335">
            <v>0</v>
          </cell>
          <cell r="S4335" t="str">
            <v>Так</v>
          </cell>
          <cell r="T4335" t="str">
            <v>Так</v>
          </cell>
        </row>
        <row r="4336">
          <cell r="B4336" t="str">
            <v>222190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Q4336">
            <v>0</v>
          </cell>
          <cell r="R4336">
            <v>0</v>
          </cell>
          <cell r="S4336" t="str">
            <v>Так</v>
          </cell>
          <cell r="T4336" t="str">
            <v>Так</v>
          </cell>
        </row>
        <row r="4337">
          <cell r="B4337" t="str">
            <v>222195</v>
          </cell>
          <cell r="L4337">
            <v>448</v>
          </cell>
          <cell r="M4337">
            <v>361</v>
          </cell>
          <cell r="N4337">
            <v>0</v>
          </cell>
          <cell r="O4337">
            <v>0</v>
          </cell>
          <cell r="Q4337">
            <v>0</v>
          </cell>
          <cell r="R4337">
            <v>0</v>
          </cell>
          <cell r="S4337" t="str">
            <v>Так</v>
          </cell>
          <cell r="T4337" t="str">
            <v>Так</v>
          </cell>
        </row>
        <row r="4338">
          <cell r="B4338" t="str">
            <v>222200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Q4338">
            <v>0</v>
          </cell>
          <cell r="R4338">
            <v>0</v>
          </cell>
          <cell r="S4338" t="str">
            <v>Так</v>
          </cell>
          <cell r="T4338" t="str">
            <v>Так</v>
          </cell>
        </row>
        <row r="4339">
          <cell r="B4339" t="str">
            <v>222220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Q4339">
            <v>0</v>
          </cell>
          <cell r="R4339">
            <v>0</v>
          </cell>
          <cell r="S4339" t="str">
            <v>Так</v>
          </cell>
          <cell r="T4339" t="str">
            <v>Так</v>
          </cell>
        </row>
        <row r="4340">
          <cell r="B4340" t="str">
            <v>222240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Q4340">
            <v>0</v>
          </cell>
          <cell r="R4340">
            <v>0</v>
          </cell>
          <cell r="S4340" t="str">
            <v>Так</v>
          </cell>
          <cell r="T4340" t="str">
            <v>Так</v>
          </cell>
        </row>
        <row r="4341">
          <cell r="B4341" t="str">
            <v>222241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Q4341">
            <v>0</v>
          </cell>
          <cell r="R4341">
            <v>0</v>
          </cell>
          <cell r="S4341" t="str">
            <v>Так</v>
          </cell>
          <cell r="T4341" t="str">
            <v>Так</v>
          </cell>
        </row>
        <row r="4342">
          <cell r="B4342" t="str">
            <v>222250</v>
          </cell>
          <cell r="L4342">
            <v>0</v>
          </cell>
          <cell r="M4342">
            <v>628</v>
          </cell>
          <cell r="N4342">
            <v>0</v>
          </cell>
          <cell r="O4342">
            <v>0</v>
          </cell>
          <cell r="Q4342">
            <v>0</v>
          </cell>
          <cell r="R4342">
            <v>0</v>
          </cell>
          <cell r="S4342" t="str">
            <v>Так</v>
          </cell>
          <cell r="T4342" t="str">
            <v>Так</v>
          </cell>
        </row>
        <row r="4343">
          <cell r="B4343" t="str">
            <v>222255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Q4343">
            <v>0</v>
          </cell>
          <cell r="R4343">
            <v>0</v>
          </cell>
          <cell r="S4343" t="str">
            <v>Так</v>
          </cell>
          <cell r="T4343" t="str">
            <v>Так</v>
          </cell>
        </row>
        <row r="4344">
          <cell r="B4344" t="str">
            <v>222270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Q4344">
            <v>0</v>
          </cell>
          <cell r="R4344">
            <v>0</v>
          </cell>
          <cell r="S4344" t="str">
            <v>Так</v>
          </cell>
          <cell r="T4344" t="str">
            <v>Так</v>
          </cell>
        </row>
        <row r="4345">
          <cell r="B4345" t="str">
            <v>222275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Q4345">
            <v>0</v>
          </cell>
          <cell r="R4345">
            <v>0</v>
          </cell>
          <cell r="S4345" t="str">
            <v>Так</v>
          </cell>
          <cell r="T4345" t="str">
            <v>Так</v>
          </cell>
        </row>
        <row r="4346">
          <cell r="B4346" t="str">
            <v>22(2275)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Q4346">
            <v>0</v>
          </cell>
          <cell r="R4346">
            <v>0</v>
          </cell>
          <cell r="S4346" t="str">
            <v>Так</v>
          </cell>
          <cell r="T4346" t="str">
            <v>Так</v>
          </cell>
        </row>
        <row r="4347">
          <cell r="B4347" t="str">
            <v>222290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Q4347">
            <v>0</v>
          </cell>
          <cell r="R4347">
            <v>0</v>
          </cell>
          <cell r="S4347" t="str">
            <v>Так</v>
          </cell>
          <cell r="T4347" t="str">
            <v>Так</v>
          </cell>
        </row>
        <row r="4348">
          <cell r="B4348" t="str">
            <v>222295</v>
          </cell>
          <cell r="L4348">
            <v>448</v>
          </cell>
          <cell r="M4348">
            <v>989</v>
          </cell>
          <cell r="N4348">
            <v>0</v>
          </cell>
          <cell r="O4348">
            <v>0</v>
          </cell>
          <cell r="Q4348">
            <v>0</v>
          </cell>
          <cell r="R4348">
            <v>0</v>
          </cell>
          <cell r="S4348" t="str">
            <v>Так</v>
          </cell>
          <cell r="T4348" t="str">
            <v>Так</v>
          </cell>
        </row>
        <row r="4349">
          <cell r="B4349" t="str">
            <v>222300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Q4349">
            <v>0</v>
          </cell>
          <cell r="R4349">
            <v>0</v>
          </cell>
          <cell r="S4349" t="str">
            <v>Так</v>
          </cell>
          <cell r="T4349" t="str">
            <v>Так</v>
          </cell>
        </row>
        <row r="4350">
          <cell r="B4350" t="str">
            <v>22(2300)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Q4350">
            <v>0</v>
          </cell>
          <cell r="R4350">
            <v>0</v>
          </cell>
          <cell r="S4350" t="str">
            <v>Так</v>
          </cell>
          <cell r="T4350" t="str">
            <v>Так</v>
          </cell>
        </row>
        <row r="4351">
          <cell r="B4351" t="str">
            <v>222305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Q4351">
            <v>0</v>
          </cell>
          <cell r="R4351">
            <v>0</v>
          </cell>
          <cell r="S4351" t="str">
            <v>Так</v>
          </cell>
          <cell r="T4351" t="str">
            <v>Так</v>
          </cell>
        </row>
        <row r="4352">
          <cell r="B4352" t="str">
            <v>22(2305)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Q4352">
            <v>0</v>
          </cell>
          <cell r="R4352">
            <v>0</v>
          </cell>
          <cell r="S4352" t="str">
            <v>Так</v>
          </cell>
          <cell r="T4352" t="str">
            <v>Так</v>
          </cell>
        </row>
        <row r="4353">
          <cell r="B4353" t="str">
            <v>222350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Q4353">
            <v>0</v>
          </cell>
          <cell r="R4353">
            <v>0</v>
          </cell>
          <cell r="S4353" t="str">
            <v>Так</v>
          </cell>
          <cell r="T4353" t="str">
            <v>Так</v>
          </cell>
        </row>
        <row r="4354">
          <cell r="B4354" t="str">
            <v>222355</v>
          </cell>
          <cell r="L4354">
            <v>448</v>
          </cell>
          <cell r="M4354">
            <v>989</v>
          </cell>
          <cell r="N4354">
            <v>0</v>
          </cell>
          <cell r="O4354">
            <v>0</v>
          </cell>
          <cell r="Q4354">
            <v>0</v>
          </cell>
          <cell r="R4354">
            <v>0</v>
          </cell>
          <cell r="S4354" t="str">
            <v>Так</v>
          </cell>
          <cell r="T4354" t="str">
            <v>Так</v>
          </cell>
        </row>
        <row r="4355">
          <cell r="B4355" t="str">
            <v>222400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Q4355">
            <v>0</v>
          </cell>
          <cell r="R4355">
            <v>0</v>
          </cell>
          <cell r="S4355" t="str">
            <v>Так</v>
          </cell>
          <cell r="T4355" t="str">
            <v>Так</v>
          </cell>
        </row>
        <row r="4356">
          <cell r="B4356" t="str">
            <v>222405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Q4356">
            <v>0</v>
          </cell>
          <cell r="R4356">
            <v>0</v>
          </cell>
          <cell r="S4356" t="str">
            <v>Так</v>
          </cell>
          <cell r="T4356" t="str">
            <v>Так</v>
          </cell>
        </row>
        <row r="4357">
          <cell r="B4357" t="str">
            <v>222410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Q4357">
            <v>0</v>
          </cell>
          <cell r="R4357">
            <v>0</v>
          </cell>
          <cell r="S4357" t="str">
            <v>Так</v>
          </cell>
          <cell r="T4357" t="str">
            <v>Так</v>
          </cell>
        </row>
        <row r="4358">
          <cell r="B4358" t="str">
            <v>222415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Q4358">
            <v>0</v>
          </cell>
          <cell r="R4358">
            <v>0</v>
          </cell>
          <cell r="S4358" t="str">
            <v>Так</v>
          </cell>
          <cell r="T4358" t="str">
            <v>Так</v>
          </cell>
        </row>
        <row r="4359">
          <cell r="B4359" t="str">
            <v>222445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Q4359">
            <v>0</v>
          </cell>
          <cell r="R4359">
            <v>0</v>
          </cell>
          <cell r="S4359" t="str">
            <v>Так</v>
          </cell>
          <cell r="T4359" t="str">
            <v>Так</v>
          </cell>
        </row>
        <row r="4360">
          <cell r="B4360" t="str">
            <v>222450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Q4360">
            <v>0</v>
          </cell>
          <cell r="R4360">
            <v>0</v>
          </cell>
          <cell r="S4360" t="str">
            <v>Так</v>
          </cell>
          <cell r="T4360" t="str">
            <v>Так</v>
          </cell>
        </row>
        <row r="4361">
          <cell r="B4361" t="str">
            <v>222455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Q4361">
            <v>0</v>
          </cell>
          <cell r="R4361">
            <v>0</v>
          </cell>
          <cell r="S4361" t="str">
            <v>Так</v>
          </cell>
          <cell r="T4361" t="str">
            <v>Так</v>
          </cell>
        </row>
        <row r="4362">
          <cell r="B4362" t="str">
            <v>222460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Q4362">
            <v>0</v>
          </cell>
          <cell r="R4362">
            <v>0</v>
          </cell>
          <cell r="S4362" t="str">
            <v>Так</v>
          </cell>
          <cell r="T4362" t="str">
            <v>Так</v>
          </cell>
        </row>
        <row r="4363">
          <cell r="B4363" t="str">
            <v>222465</v>
          </cell>
          <cell r="L4363">
            <v>448</v>
          </cell>
          <cell r="M4363">
            <v>989</v>
          </cell>
          <cell r="N4363">
            <v>0</v>
          </cell>
          <cell r="O4363">
            <v>0</v>
          </cell>
          <cell r="Q4363">
            <v>0</v>
          </cell>
          <cell r="R4363">
            <v>0</v>
          </cell>
          <cell r="S4363" t="str">
            <v>Так</v>
          </cell>
          <cell r="T4363" t="str">
            <v>Так</v>
          </cell>
        </row>
        <row r="4364">
          <cell r="B4364" t="str">
            <v>222500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Q4364">
            <v>0</v>
          </cell>
          <cell r="R4364">
            <v>0</v>
          </cell>
          <cell r="S4364" t="str">
            <v>Так</v>
          </cell>
          <cell r="T4364" t="str">
            <v>Так</v>
          </cell>
        </row>
        <row r="4365">
          <cell r="B4365" t="str">
            <v>222505</v>
          </cell>
          <cell r="L4365">
            <v>-40</v>
          </cell>
          <cell r="M4365">
            <v>-16</v>
          </cell>
          <cell r="N4365">
            <v>0</v>
          </cell>
          <cell r="O4365">
            <v>0</v>
          </cell>
          <cell r="Q4365">
            <v>0</v>
          </cell>
          <cell r="R4365">
            <v>0</v>
          </cell>
          <cell r="S4365" t="str">
            <v>Так</v>
          </cell>
          <cell r="T4365" t="str">
            <v>Так</v>
          </cell>
        </row>
        <row r="4366">
          <cell r="B4366" t="str">
            <v>222510</v>
          </cell>
          <cell r="L4366">
            <v>-15</v>
          </cell>
          <cell r="M4366">
            <v>-6</v>
          </cell>
          <cell r="N4366">
            <v>0</v>
          </cell>
          <cell r="O4366">
            <v>0</v>
          </cell>
          <cell r="Q4366">
            <v>0</v>
          </cell>
          <cell r="R4366">
            <v>0</v>
          </cell>
          <cell r="S4366" t="str">
            <v>Так</v>
          </cell>
          <cell r="T4366" t="str">
            <v>Так</v>
          </cell>
        </row>
        <row r="4367">
          <cell r="B4367" t="str">
            <v>222515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Q4367">
            <v>0</v>
          </cell>
          <cell r="R4367">
            <v>0</v>
          </cell>
          <cell r="S4367" t="str">
            <v>Так</v>
          </cell>
          <cell r="T4367" t="str">
            <v>Так</v>
          </cell>
        </row>
        <row r="4368">
          <cell r="B4368" t="str">
            <v>222520</v>
          </cell>
          <cell r="L4368">
            <v>-393</v>
          </cell>
          <cell r="M4368">
            <v>-346</v>
          </cell>
          <cell r="N4368">
            <v>0</v>
          </cell>
          <cell r="O4368">
            <v>0</v>
          </cell>
          <cell r="Q4368">
            <v>0</v>
          </cell>
          <cell r="R4368">
            <v>0</v>
          </cell>
          <cell r="S4368" t="str">
            <v>Так</v>
          </cell>
          <cell r="T4368" t="str">
            <v>Так</v>
          </cell>
        </row>
        <row r="4369">
          <cell r="B4369" t="str">
            <v>222550</v>
          </cell>
          <cell r="L4369">
            <v>-448</v>
          </cell>
          <cell r="M4369">
            <v>-368</v>
          </cell>
          <cell r="N4369">
            <v>0</v>
          </cell>
          <cell r="O4369">
            <v>0</v>
          </cell>
          <cell r="Q4369">
            <v>0</v>
          </cell>
          <cell r="R4369">
            <v>0</v>
          </cell>
          <cell r="S4369" t="str">
            <v>Так</v>
          </cell>
          <cell r="T4369" t="str">
            <v>Так</v>
          </cell>
        </row>
        <row r="4370">
          <cell r="B4370" t="str">
            <v>222600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Q4370">
            <v>0</v>
          </cell>
          <cell r="R4370">
            <v>0</v>
          </cell>
          <cell r="S4370" t="str">
            <v>Так</v>
          </cell>
          <cell r="T4370" t="str">
            <v>Так</v>
          </cell>
        </row>
        <row r="4371">
          <cell r="B4371" t="str">
            <v>222605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Q4371">
            <v>0</v>
          </cell>
          <cell r="R4371">
            <v>0</v>
          </cell>
          <cell r="S4371" t="str">
            <v>Так</v>
          </cell>
          <cell r="T4371" t="str">
            <v>Так</v>
          </cell>
        </row>
        <row r="4372">
          <cell r="B4372" t="str">
            <v>222610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Q4372">
            <v>0</v>
          </cell>
          <cell r="R4372">
            <v>0</v>
          </cell>
          <cell r="S4372" t="str">
            <v>Так</v>
          </cell>
          <cell r="T4372" t="str">
            <v>Так</v>
          </cell>
        </row>
        <row r="4373">
          <cell r="B4373" t="str">
            <v>222615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Q4373">
            <v>0</v>
          </cell>
          <cell r="R4373">
            <v>0</v>
          </cell>
          <cell r="S4373" t="str">
            <v>Так</v>
          </cell>
          <cell r="T4373" t="str">
            <v>Так</v>
          </cell>
        </row>
        <row r="4374">
          <cell r="B4374" t="str">
            <v>222650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Q4374">
            <v>0</v>
          </cell>
          <cell r="R4374">
            <v>0</v>
          </cell>
          <cell r="S4374" t="str">
            <v>Так</v>
          </cell>
          <cell r="T4374" t="str">
            <v>Так</v>
          </cell>
        </row>
        <row r="4375">
          <cell r="B4375" t="str">
            <v>223000</v>
          </cell>
          <cell r="L4375">
            <v>0</v>
          </cell>
          <cell r="M4375">
            <v>7</v>
          </cell>
          <cell r="N4375">
            <v>0</v>
          </cell>
          <cell r="O4375">
            <v>0</v>
          </cell>
          <cell r="Q4375">
            <v>0</v>
          </cell>
          <cell r="R4375">
            <v>0</v>
          </cell>
          <cell r="S4375" t="str">
            <v>Так</v>
          </cell>
          <cell r="T4375" t="str">
            <v>Так</v>
          </cell>
        </row>
        <row r="4376">
          <cell r="B4376" t="str">
            <v>223005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Q4376">
            <v>0</v>
          </cell>
          <cell r="R4376">
            <v>0</v>
          </cell>
          <cell r="S4376" t="str">
            <v>Так</v>
          </cell>
          <cell r="T4376" t="str">
            <v>Так</v>
          </cell>
        </row>
        <row r="4377">
          <cell r="B4377" t="str">
            <v>223006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Q4377">
            <v>0</v>
          </cell>
          <cell r="R4377">
            <v>0</v>
          </cell>
          <cell r="S4377" t="str">
            <v>Так</v>
          </cell>
          <cell r="T4377" t="str">
            <v>Так</v>
          </cell>
        </row>
        <row r="4378">
          <cell r="B4378" t="str">
            <v>223010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Q4378">
            <v>0</v>
          </cell>
          <cell r="R4378">
            <v>0</v>
          </cell>
          <cell r="S4378" t="str">
            <v>Так</v>
          </cell>
          <cell r="T4378" t="str">
            <v>Так</v>
          </cell>
        </row>
        <row r="4379">
          <cell r="B4379" t="str">
            <v>223095</v>
          </cell>
          <cell r="L4379">
            <v>0</v>
          </cell>
          <cell r="M4379">
            <v>146626</v>
          </cell>
          <cell r="N4379">
            <v>0</v>
          </cell>
          <cell r="O4379">
            <v>0</v>
          </cell>
          <cell r="Q4379">
            <v>0</v>
          </cell>
          <cell r="R4379">
            <v>0</v>
          </cell>
          <cell r="S4379" t="str">
            <v>Так</v>
          </cell>
          <cell r="T4379" t="str">
            <v>Так</v>
          </cell>
        </row>
        <row r="4380">
          <cell r="B4380" t="str">
            <v>223100</v>
          </cell>
          <cell r="L4380">
            <v>390</v>
          </cell>
          <cell r="M4380">
            <v>206766</v>
          </cell>
          <cell r="N4380">
            <v>0</v>
          </cell>
          <cell r="O4380">
            <v>0</v>
          </cell>
          <cell r="Q4380">
            <v>0</v>
          </cell>
          <cell r="R4380">
            <v>0</v>
          </cell>
          <cell r="S4380" t="str">
            <v>Так</v>
          </cell>
          <cell r="T4380" t="str">
            <v>Так</v>
          </cell>
        </row>
        <row r="4381">
          <cell r="B4381" t="str">
            <v>223105</v>
          </cell>
          <cell r="L4381">
            <v>33</v>
          </cell>
          <cell r="M4381">
            <v>13</v>
          </cell>
          <cell r="N4381">
            <v>0</v>
          </cell>
          <cell r="O4381">
            <v>0</v>
          </cell>
          <cell r="Q4381">
            <v>0</v>
          </cell>
          <cell r="R4381">
            <v>0</v>
          </cell>
          <cell r="S4381" t="str">
            <v>Так</v>
          </cell>
          <cell r="T4381" t="str">
            <v>Так</v>
          </cell>
        </row>
        <row r="4382">
          <cell r="B4382" t="str">
            <v>223110</v>
          </cell>
          <cell r="L4382">
            <v>16</v>
          </cell>
          <cell r="M4382">
            <v>7</v>
          </cell>
          <cell r="N4382">
            <v>0</v>
          </cell>
          <cell r="O4382">
            <v>0</v>
          </cell>
          <cell r="Q4382">
            <v>0</v>
          </cell>
          <cell r="R4382">
            <v>0</v>
          </cell>
          <cell r="S4382" t="str">
            <v>Так</v>
          </cell>
          <cell r="T4382" t="str">
            <v>Так</v>
          </cell>
        </row>
        <row r="4383">
          <cell r="B4383" t="str">
            <v>223115</v>
          </cell>
          <cell r="L4383">
            <v>6</v>
          </cell>
          <cell r="M4383">
            <v>2</v>
          </cell>
          <cell r="N4383">
            <v>0</v>
          </cell>
          <cell r="O4383">
            <v>0</v>
          </cell>
          <cell r="Q4383">
            <v>0</v>
          </cell>
          <cell r="R4383">
            <v>0</v>
          </cell>
          <cell r="S4383" t="str">
            <v>Так</v>
          </cell>
          <cell r="T4383" t="str">
            <v>Так</v>
          </cell>
        </row>
        <row r="4384">
          <cell r="B4384" t="str">
            <v>223190</v>
          </cell>
          <cell r="L4384">
            <v>8</v>
          </cell>
          <cell r="M4384">
            <v>145363</v>
          </cell>
          <cell r="N4384">
            <v>0</v>
          </cell>
          <cell r="O4384">
            <v>0</v>
          </cell>
          <cell r="Q4384">
            <v>0</v>
          </cell>
          <cell r="R4384">
            <v>0</v>
          </cell>
          <cell r="S4384" t="str">
            <v>Так</v>
          </cell>
          <cell r="T4384" t="str">
            <v>Так</v>
          </cell>
        </row>
        <row r="4385">
          <cell r="B4385" t="str">
            <v>223195</v>
          </cell>
          <cell r="L4385">
            <v>-447</v>
          </cell>
          <cell r="M4385">
            <v>-205516</v>
          </cell>
          <cell r="N4385">
            <v>0</v>
          </cell>
          <cell r="O4385">
            <v>0</v>
          </cell>
          <cell r="Q4385">
            <v>0</v>
          </cell>
          <cell r="R4385">
            <v>0</v>
          </cell>
          <cell r="S4385" t="str">
            <v>Так</v>
          </cell>
          <cell r="T4385" t="str">
            <v>Так</v>
          </cell>
        </row>
        <row r="4386">
          <cell r="B4386" t="str">
            <v>223230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Q4386">
            <v>0</v>
          </cell>
          <cell r="R4386">
            <v>0</v>
          </cell>
          <cell r="S4386" t="str">
            <v>Так</v>
          </cell>
          <cell r="T4386" t="str">
            <v>Так</v>
          </cell>
        </row>
        <row r="4387">
          <cell r="B4387" t="str">
            <v>223295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Q4387">
            <v>0</v>
          </cell>
          <cell r="R4387">
            <v>0</v>
          </cell>
          <cell r="S4387" t="str">
            <v>Так</v>
          </cell>
          <cell r="T4387" t="str">
            <v>Так</v>
          </cell>
        </row>
        <row r="4388">
          <cell r="B4388" t="str">
            <v>223300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Q4388">
            <v>0</v>
          </cell>
          <cell r="R4388">
            <v>0</v>
          </cell>
          <cell r="S4388" t="str">
            <v>Так</v>
          </cell>
          <cell r="T4388" t="str">
            <v>Так</v>
          </cell>
        </row>
        <row r="4389">
          <cell r="B4389" t="str">
            <v>223305</v>
          </cell>
          <cell r="L4389">
            <v>0</v>
          </cell>
          <cell r="M4389">
            <v>206175</v>
          </cell>
          <cell r="N4389">
            <v>0</v>
          </cell>
          <cell r="O4389">
            <v>0</v>
          </cell>
          <cell r="Q4389">
            <v>0</v>
          </cell>
          <cell r="R4389">
            <v>0</v>
          </cell>
          <cell r="S4389" t="str">
            <v>Так</v>
          </cell>
          <cell r="T4389" t="str">
            <v>Так</v>
          </cell>
        </row>
        <row r="4390">
          <cell r="B4390" t="str">
            <v>223340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Q4390">
            <v>0</v>
          </cell>
          <cell r="R4390">
            <v>0</v>
          </cell>
          <cell r="S4390" t="str">
            <v>Так</v>
          </cell>
          <cell r="T4390" t="str">
            <v>Так</v>
          </cell>
        </row>
        <row r="4391">
          <cell r="B4391" t="str">
            <v>223345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Q4391">
            <v>0</v>
          </cell>
          <cell r="R4391">
            <v>0</v>
          </cell>
          <cell r="S4391" t="str">
            <v>Так</v>
          </cell>
          <cell r="T4391" t="str">
            <v>Так</v>
          </cell>
        </row>
        <row r="4392">
          <cell r="B4392" t="str">
            <v>223350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Q4392">
            <v>0</v>
          </cell>
          <cell r="R4392">
            <v>0</v>
          </cell>
          <cell r="S4392" t="str">
            <v>Так</v>
          </cell>
          <cell r="T4392" t="str">
            <v>Так</v>
          </cell>
        </row>
        <row r="4393">
          <cell r="B4393" t="str">
            <v>223355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Q4393">
            <v>0</v>
          </cell>
          <cell r="R4393">
            <v>0</v>
          </cell>
          <cell r="S4393" t="str">
            <v>Так</v>
          </cell>
          <cell r="T4393" t="str">
            <v>Так</v>
          </cell>
        </row>
        <row r="4394">
          <cell r="B4394" t="str">
            <v>223360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Q4394">
            <v>0</v>
          </cell>
          <cell r="R4394">
            <v>0</v>
          </cell>
          <cell r="S4394" t="str">
            <v>Так</v>
          </cell>
          <cell r="T4394" t="str">
            <v>Так</v>
          </cell>
        </row>
        <row r="4395">
          <cell r="B4395" t="str">
            <v>223390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Q4395">
            <v>0</v>
          </cell>
          <cell r="R4395">
            <v>0</v>
          </cell>
          <cell r="S4395" t="str">
            <v>Так</v>
          </cell>
          <cell r="T4395" t="str">
            <v>Так</v>
          </cell>
        </row>
        <row r="4396">
          <cell r="B4396" t="str">
            <v>223395</v>
          </cell>
          <cell r="L4396">
            <v>0</v>
          </cell>
          <cell r="M4396">
            <v>206175</v>
          </cell>
          <cell r="N4396">
            <v>0</v>
          </cell>
          <cell r="O4396">
            <v>0</v>
          </cell>
          <cell r="Q4396">
            <v>0</v>
          </cell>
          <cell r="R4396">
            <v>0</v>
          </cell>
          <cell r="S4396" t="str">
            <v>Так</v>
          </cell>
          <cell r="T4396" t="str">
            <v>Так</v>
          </cell>
        </row>
        <row r="4397">
          <cell r="B4397" t="str">
            <v>223400</v>
          </cell>
          <cell r="L4397">
            <v>-447</v>
          </cell>
          <cell r="M4397">
            <v>657</v>
          </cell>
          <cell r="N4397">
            <v>0</v>
          </cell>
          <cell r="O4397">
            <v>0</v>
          </cell>
          <cell r="Q4397">
            <v>0</v>
          </cell>
          <cell r="R4397">
            <v>0</v>
          </cell>
          <cell r="S4397" t="str">
            <v>Так</v>
          </cell>
          <cell r="T4397" t="str">
            <v>Так</v>
          </cell>
        </row>
        <row r="4398">
          <cell r="B4398" t="str">
            <v>223405</v>
          </cell>
          <cell r="L4398">
            <v>7933</v>
          </cell>
          <cell r="M4398">
            <v>7486</v>
          </cell>
          <cell r="N4398">
            <v>0</v>
          </cell>
          <cell r="O4398">
            <v>0</v>
          </cell>
          <cell r="Q4398">
            <v>0</v>
          </cell>
          <cell r="R4398">
            <v>0</v>
          </cell>
          <cell r="S4398" t="str">
            <v>Так</v>
          </cell>
          <cell r="T4398" t="str">
            <v>Так</v>
          </cell>
        </row>
        <row r="4399">
          <cell r="B4399" t="str">
            <v>223410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Q4399">
            <v>0</v>
          </cell>
          <cell r="R4399">
            <v>0</v>
          </cell>
          <cell r="S4399" t="str">
            <v>Так</v>
          </cell>
          <cell r="T4399" t="str">
            <v>Так</v>
          </cell>
        </row>
        <row r="4400">
          <cell r="B4400" t="str">
            <v>223415</v>
          </cell>
          <cell r="L4400">
            <v>7486</v>
          </cell>
          <cell r="M4400">
            <v>8143</v>
          </cell>
          <cell r="N4400">
            <v>0</v>
          </cell>
          <cell r="O4400">
            <v>0</v>
          </cell>
          <cell r="Q4400">
            <v>0</v>
          </cell>
          <cell r="R4400">
            <v>0</v>
          </cell>
          <cell r="S4400" t="str">
            <v>Так</v>
          </cell>
          <cell r="T4400" t="str">
            <v>Так</v>
          </cell>
        </row>
        <row r="4401">
          <cell r="B4401" t="str">
            <v>22</v>
          </cell>
          <cell r="N4401">
            <v>0</v>
          </cell>
          <cell r="O4401">
            <v>0</v>
          </cell>
        </row>
        <row r="4402">
          <cell r="B4402" t="str">
            <v>22</v>
          </cell>
          <cell r="N4402">
            <v>0</v>
          </cell>
          <cell r="O4402">
            <v>0</v>
          </cell>
        </row>
        <row r="4403">
          <cell r="B4403" t="str">
            <v>22</v>
          </cell>
          <cell r="N4403">
            <v>0</v>
          </cell>
          <cell r="O4403">
            <v>0</v>
          </cell>
        </row>
        <row r="4404">
          <cell r="B4404" t="str">
            <v>22</v>
          </cell>
          <cell r="N4404">
            <v>0</v>
          </cell>
          <cell r="O4404">
            <v>0</v>
          </cell>
        </row>
        <row r="4405">
          <cell r="B4405" t="str">
            <v>22</v>
          </cell>
          <cell r="N4405">
            <v>0</v>
          </cell>
          <cell r="O4405">
            <v>0</v>
          </cell>
        </row>
        <row r="4406">
          <cell r="B4406" t="str">
            <v>22</v>
          </cell>
          <cell r="N4406">
            <v>0</v>
          </cell>
          <cell r="O4406">
            <v>0</v>
          </cell>
        </row>
        <row r="4407">
          <cell r="B4407" t="str">
            <v>22</v>
          </cell>
          <cell r="N4407">
            <v>0</v>
          </cell>
          <cell r="O4407">
            <v>0</v>
          </cell>
        </row>
        <row r="4408">
          <cell r="B4408" t="str">
            <v>22</v>
          </cell>
          <cell r="N4408">
            <v>0</v>
          </cell>
          <cell r="O4408">
            <v>0</v>
          </cell>
        </row>
        <row r="4409">
          <cell r="B4409" t="str">
            <v>22</v>
          </cell>
          <cell r="N4409">
            <v>0</v>
          </cell>
          <cell r="O4409">
            <v>0</v>
          </cell>
        </row>
        <row r="4410">
          <cell r="N4410">
            <v>0</v>
          </cell>
          <cell r="O4410">
            <v>0</v>
          </cell>
        </row>
        <row r="4411">
          <cell r="B4411" t="str">
            <v>23</v>
          </cell>
          <cell r="N4411">
            <v>0</v>
          </cell>
          <cell r="O4411">
            <v>0</v>
          </cell>
        </row>
        <row r="4412">
          <cell r="B4412" t="str">
            <v>231000</v>
          </cell>
          <cell r="L4412">
            <v>212</v>
          </cell>
          <cell r="M4412">
            <v>178</v>
          </cell>
          <cell r="N4412">
            <v>0</v>
          </cell>
          <cell r="O4412">
            <v>0</v>
          </cell>
          <cell r="Q4412">
            <v>0</v>
          </cell>
          <cell r="R4412">
            <v>0</v>
          </cell>
          <cell r="S4412" t="str">
            <v>Так</v>
          </cell>
          <cell r="T4412" t="str">
            <v>Так</v>
          </cell>
        </row>
        <row r="4413">
          <cell r="B4413" t="str">
            <v>231001</v>
          </cell>
          <cell r="L4413">
            <v>615</v>
          </cell>
          <cell r="M4413">
            <v>614</v>
          </cell>
          <cell r="N4413">
            <v>0</v>
          </cell>
          <cell r="O4413">
            <v>0</v>
          </cell>
          <cell r="Q4413">
            <v>0</v>
          </cell>
          <cell r="R4413">
            <v>0</v>
          </cell>
          <cell r="S4413" t="str">
            <v>Так</v>
          </cell>
          <cell r="T4413" t="str">
            <v>Так</v>
          </cell>
        </row>
        <row r="4414">
          <cell r="B4414" t="str">
            <v>231002</v>
          </cell>
          <cell r="L4414">
            <v>-403</v>
          </cell>
          <cell r="M4414">
            <v>-436</v>
          </cell>
          <cell r="N4414">
            <v>0</v>
          </cell>
          <cell r="O4414">
            <v>0</v>
          </cell>
          <cell r="Q4414">
            <v>0</v>
          </cell>
          <cell r="R4414">
            <v>0</v>
          </cell>
          <cell r="S4414" t="str">
            <v>Так</v>
          </cell>
          <cell r="T4414" t="str">
            <v>Так</v>
          </cell>
        </row>
        <row r="4415">
          <cell r="B4415" t="str">
            <v>231005</v>
          </cell>
          <cell r="L4415">
            <v>117852</v>
          </cell>
          <cell r="M4415">
            <v>121753</v>
          </cell>
          <cell r="N4415">
            <v>0</v>
          </cell>
          <cell r="O4415">
            <v>0</v>
          </cell>
          <cell r="Q4415">
            <v>0</v>
          </cell>
          <cell r="R4415">
            <v>0</v>
          </cell>
          <cell r="S4415" t="str">
            <v>Так</v>
          </cell>
          <cell r="T4415" t="str">
            <v>Так</v>
          </cell>
        </row>
        <row r="4416">
          <cell r="B4416" t="str">
            <v>231010</v>
          </cell>
          <cell r="L4416">
            <v>319626</v>
          </cell>
          <cell r="M4416">
            <v>293938</v>
          </cell>
          <cell r="N4416">
            <v>0</v>
          </cell>
          <cell r="O4416">
            <v>0</v>
          </cell>
          <cell r="Q4416">
            <v>0</v>
          </cell>
          <cell r="R4416">
            <v>0</v>
          </cell>
          <cell r="S4416" t="str">
            <v>Так</v>
          </cell>
          <cell r="T4416" t="str">
            <v>Так</v>
          </cell>
        </row>
        <row r="4417">
          <cell r="B4417" t="str">
            <v>231011</v>
          </cell>
          <cell r="L4417">
            <v>491209</v>
          </cell>
          <cell r="M4417">
            <v>488480</v>
          </cell>
          <cell r="N4417">
            <v>0</v>
          </cell>
          <cell r="O4417">
            <v>0</v>
          </cell>
          <cell r="Q4417">
            <v>0</v>
          </cell>
          <cell r="R4417">
            <v>0</v>
          </cell>
          <cell r="S4417" t="str">
            <v>Так</v>
          </cell>
          <cell r="T4417" t="str">
            <v>Так</v>
          </cell>
        </row>
        <row r="4418">
          <cell r="B4418" t="str">
            <v>231012</v>
          </cell>
          <cell r="L4418">
            <v>-171583</v>
          </cell>
          <cell r="M4418">
            <v>-194542</v>
          </cell>
          <cell r="N4418">
            <v>0</v>
          </cell>
          <cell r="O4418">
            <v>0</v>
          </cell>
          <cell r="Q4418">
            <v>0</v>
          </cell>
          <cell r="R4418">
            <v>0</v>
          </cell>
          <cell r="S4418" t="str">
            <v>Так</v>
          </cell>
          <cell r="T4418" t="str">
            <v>Так</v>
          </cell>
        </row>
        <row r="4419">
          <cell r="B4419" t="str">
            <v>231015</v>
          </cell>
          <cell r="L4419">
            <v>651414</v>
          </cell>
          <cell r="M4419">
            <v>605645</v>
          </cell>
          <cell r="N4419">
            <v>0</v>
          </cell>
          <cell r="O4419">
            <v>0</v>
          </cell>
          <cell r="Q4419">
            <v>0</v>
          </cell>
          <cell r="R4419">
            <v>0</v>
          </cell>
          <cell r="S4419" t="str">
            <v>Так</v>
          </cell>
          <cell r="T4419" t="str">
            <v>Так</v>
          </cell>
        </row>
        <row r="4420">
          <cell r="B4420" t="str">
            <v>231016</v>
          </cell>
          <cell r="L4420">
            <v>1014972</v>
          </cell>
          <cell r="M4420">
            <v>1016089</v>
          </cell>
          <cell r="N4420">
            <v>0</v>
          </cell>
          <cell r="O4420">
            <v>0</v>
          </cell>
          <cell r="Q4420">
            <v>0</v>
          </cell>
          <cell r="R4420">
            <v>0</v>
          </cell>
          <cell r="S4420" t="str">
            <v>Так</v>
          </cell>
          <cell r="T4420" t="str">
            <v>Так</v>
          </cell>
        </row>
        <row r="4421">
          <cell r="B4421" t="str">
            <v>231017</v>
          </cell>
          <cell r="L4421">
            <v>-363558</v>
          </cell>
          <cell r="M4421">
            <v>-410444</v>
          </cell>
          <cell r="N4421">
            <v>0</v>
          </cell>
          <cell r="O4421">
            <v>0</v>
          </cell>
          <cell r="Q4421">
            <v>0</v>
          </cell>
          <cell r="R4421">
            <v>0</v>
          </cell>
          <cell r="S4421" t="str">
            <v>Так</v>
          </cell>
          <cell r="T4421" t="str">
            <v>Так</v>
          </cell>
        </row>
        <row r="4422">
          <cell r="B4422" t="str">
            <v>231020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Q4422">
            <v>0</v>
          </cell>
          <cell r="R4422">
            <v>0</v>
          </cell>
          <cell r="S4422" t="str">
            <v>Так</v>
          </cell>
          <cell r="T4422" t="str">
            <v>Так</v>
          </cell>
        </row>
        <row r="4423">
          <cell r="B4423" t="str">
            <v>231021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Q4423">
            <v>0</v>
          </cell>
          <cell r="R4423">
            <v>0</v>
          </cell>
          <cell r="S4423" t="str">
            <v>Так</v>
          </cell>
          <cell r="T4423" t="str">
            <v>Так</v>
          </cell>
        </row>
        <row r="4424">
          <cell r="B4424" t="str">
            <v>231022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Q4424">
            <v>0</v>
          </cell>
          <cell r="R4424">
            <v>0</v>
          </cell>
          <cell r="S4424" t="str">
            <v>Так</v>
          </cell>
          <cell r="T4424" t="str">
            <v>Так</v>
          </cell>
        </row>
        <row r="4425">
          <cell r="B4425" t="str">
            <v>231030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Q4425">
            <v>0</v>
          </cell>
          <cell r="R4425">
            <v>0</v>
          </cell>
          <cell r="S4425" t="str">
            <v>Так</v>
          </cell>
          <cell r="T4425" t="str">
            <v>Так</v>
          </cell>
        </row>
        <row r="4426">
          <cell r="B4426" t="str">
            <v>231035</v>
          </cell>
          <cell r="L4426">
            <v>2246</v>
          </cell>
          <cell r="M4426">
            <v>1933</v>
          </cell>
          <cell r="N4426">
            <v>0</v>
          </cell>
          <cell r="O4426">
            <v>0</v>
          </cell>
          <cell r="Q4426">
            <v>0</v>
          </cell>
          <cell r="R4426">
            <v>0</v>
          </cell>
          <cell r="S4426" t="str">
            <v>Так</v>
          </cell>
          <cell r="T4426" t="str">
            <v>Так</v>
          </cell>
        </row>
        <row r="4427">
          <cell r="B4427" t="str">
            <v>231040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Q4427">
            <v>0</v>
          </cell>
          <cell r="R4427">
            <v>0</v>
          </cell>
          <cell r="S4427" t="str">
            <v>Так</v>
          </cell>
          <cell r="T4427" t="str">
            <v>Так</v>
          </cell>
        </row>
        <row r="4428">
          <cell r="B4428" t="str">
            <v>231045</v>
          </cell>
          <cell r="L4428">
            <v>3640</v>
          </cell>
          <cell r="M4428">
            <v>852</v>
          </cell>
          <cell r="N4428">
            <v>0</v>
          </cell>
          <cell r="O4428">
            <v>0</v>
          </cell>
          <cell r="Q4428">
            <v>0</v>
          </cell>
          <cell r="R4428">
            <v>0</v>
          </cell>
          <cell r="S4428" t="str">
            <v>Так</v>
          </cell>
          <cell r="T4428" t="str">
            <v>Так</v>
          </cell>
        </row>
        <row r="4429">
          <cell r="B4429" t="str">
            <v>231050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Q4429">
            <v>0</v>
          </cell>
          <cell r="R4429">
            <v>0</v>
          </cell>
          <cell r="S4429" t="str">
            <v>Так</v>
          </cell>
          <cell r="T4429" t="str">
            <v>Так</v>
          </cell>
        </row>
        <row r="4430">
          <cell r="B4430" t="str">
            <v>231060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Q4430">
            <v>0</v>
          </cell>
          <cell r="R4430">
            <v>0</v>
          </cell>
          <cell r="S4430" t="str">
            <v>Так</v>
          </cell>
          <cell r="T4430" t="str">
            <v>Так</v>
          </cell>
        </row>
        <row r="4431">
          <cell r="B4431" t="str">
            <v>231065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Q4431">
            <v>0</v>
          </cell>
          <cell r="R4431">
            <v>0</v>
          </cell>
          <cell r="S4431" t="str">
            <v>Так</v>
          </cell>
          <cell r="T4431" t="str">
            <v>Так</v>
          </cell>
        </row>
        <row r="4432">
          <cell r="B4432" t="str">
            <v>231090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Q4432">
            <v>0</v>
          </cell>
          <cell r="R4432">
            <v>0</v>
          </cell>
          <cell r="S4432" t="str">
            <v>Так</v>
          </cell>
          <cell r="T4432" t="str">
            <v>Так</v>
          </cell>
        </row>
        <row r="4433">
          <cell r="B4433" t="str">
            <v>231095</v>
          </cell>
          <cell r="L4433">
            <v>1094990</v>
          </cell>
          <cell r="M4433">
            <v>1024299</v>
          </cell>
          <cell r="N4433">
            <v>0</v>
          </cell>
          <cell r="O4433">
            <v>0</v>
          </cell>
          <cell r="Q4433">
            <v>0</v>
          </cell>
          <cell r="R4433">
            <v>0</v>
          </cell>
          <cell r="S4433" t="str">
            <v>Так</v>
          </cell>
          <cell r="T4433" t="str">
            <v>Так</v>
          </cell>
        </row>
        <row r="4434">
          <cell r="B4434" t="str">
            <v>231100</v>
          </cell>
          <cell r="L4434">
            <v>105626</v>
          </cell>
          <cell r="M4434">
            <v>5832</v>
          </cell>
          <cell r="N4434">
            <v>0</v>
          </cell>
          <cell r="O4434">
            <v>0</v>
          </cell>
          <cell r="Q4434">
            <v>0</v>
          </cell>
          <cell r="R4434">
            <v>0</v>
          </cell>
          <cell r="S4434" t="str">
            <v>Так</v>
          </cell>
          <cell r="T4434" t="str">
            <v>Так</v>
          </cell>
        </row>
        <row r="4435">
          <cell r="B4435" t="str">
            <v>231101</v>
          </cell>
          <cell r="L4435">
            <v>5170</v>
          </cell>
          <cell r="M4435">
            <v>5310</v>
          </cell>
          <cell r="N4435">
            <v>0</v>
          </cell>
          <cell r="O4435">
            <v>0</v>
          </cell>
          <cell r="Q4435">
            <v>0</v>
          </cell>
          <cell r="R4435">
            <v>0</v>
          </cell>
          <cell r="S4435" t="str">
            <v>Так</v>
          </cell>
          <cell r="T4435" t="str">
            <v>Так</v>
          </cell>
        </row>
        <row r="4436">
          <cell r="B4436" t="str">
            <v>231102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Q4436">
            <v>0</v>
          </cell>
          <cell r="R4436">
            <v>0</v>
          </cell>
          <cell r="S4436" t="str">
            <v>Так</v>
          </cell>
          <cell r="T4436" t="str">
            <v>Так</v>
          </cell>
        </row>
        <row r="4437">
          <cell r="B4437" t="str">
            <v>231103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Q4437">
            <v>0</v>
          </cell>
          <cell r="R4437">
            <v>0</v>
          </cell>
          <cell r="S4437" t="str">
            <v>Так</v>
          </cell>
          <cell r="T4437" t="str">
            <v>Так</v>
          </cell>
        </row>
        <row r="4438">
          <cell r="B4438" t="str">
            <v>231104</v>
          </cell>
          <cell r="L4438">
            <v>100456</v>
          </cell>
          <cell r="M4438">
            <v>522</v>
          </cell>
          <cell r="N4438">
            <v>0</v>
          </cell>
          <cell r="O4438">
            <v>0</v>
          </cell>
          <cell r="Q4438">
            <v>0</v>
          </cell>
          <cell r="R4438">
            <v>0</v>
          </cell>
          <cell r="S4438" t="str">
            <v>Так</v>
          </cell>
          <cell r="T4438" t="str">
            <v>Так</v>
          </cell>
        </row>
        <row r="4439">
          <cell r="B4439" t="str">
            <v>231110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Q4439">
            <v>0</v>
          </cell>
          <cell r="R4439">
            <v>0</v>
          </cell>
          <cell r="S4439" t="str">
            <v>Так</v>
          </cell>
          <cell r="T4439" t="str">
            <v>Так</v>
          </cell>
        </row>
        <row r="4440">
          <cell r="B4440" t="str">
            <v>231115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Q4440">
            <v>0</v>
          </cell>
          <cell r="R4440">
            <v>0</v>
          </cell>
          <cell r="S4440" t="str">
            <v>Так</v>
          </cell>
          <cell r="T4440" t="str">
            <v>Так</v>
          </cell>
        </row>
        <row r="4441">
          <cell r="B4441" t="str">
            <v>231120</v>
          </cell>
          <cell r="L4441">
            <v>0</v>
          </cell>
          <cell r="M4441">
            <v>157708</v>
          </cell>
          <cell r="N4441">
            <v>0</v>
          </cell>
          <cell r="O4441">
            <v>0</v>
          </cell>
          <cell r="Q4441">
            <v>0</v>
          </cell>
          <cell r="R4441">
            <v>0</v>
          </cell>
          <cell r="S4441" t="str">
            <v>Так</v>
          </cell>
          <cell r="T4441" t="str">
            <v>Так</v>
          </cell>
        </row>
        <row r="4442">
          <cell r="B4442" t="str">
            <v>231125</v>
          </cell>
          <cell r="L4442">
            <v>38995</v>
          </cell>
          <cell r="M4442">
            <v>11556</v>
          </cell>
          <cell r="N4442">
            <v>0</v>
          </cell>
          <cell r="O4442">
            <v>0</v>
          </cell>
          <cell r="Q4442">
            <v>0</v>
          </cell>
          <cell r="R4442">
            <v>0</v>
          </cell>
          <cell r="S4442" t="str">
            <v>Так</v>
          </cell>
          <cell r="T4442" t="str">
            <v>Так</v>
          </cell>
        </row>
        <row r="4443">
          <cell r="B4443" t="str">
            <v>231130</v>
          </cell>
          <cell r="L4443">
            <v>59744</v>
          </cell>
          <cell r="M4443">
            <v>247352</v>
          </cell>
          <cell r="N4443">
            <v>0</v>
          </cell>
          <cell r="O4443">
            <v>0</v>
          </cell>
          <cell r="Q4443">
            <v>0</v>
          </cell>
          <cell r="R4443">
            <v>0</v>
          </cell>
          <cell r="S4443" t="str">
            <v>Так</v>
          </cell>
          <cell r="T4443" t="str">
            <v>Так</v>
          </cell>
        </row>
        <row r="4444">
          <cell r="B4444" t="str">
            <v>231135</v>
          </cell>
          <cell r="L4444">
            <v>1</v>
          </cell>
          <cell r="M4444">
            <v>0</v>
          </cell>
          <cell r="N4444">
            <v>0</v>
          </cell>
          <cell r="O4444">
            <v>0</v>
          </cell>
          <cell r="Q4444">
            <v>0</v>
          </cell>
          <cell r="R4444">
            <v>0</v>
          </cell>
          <cell r="S4444" t="str">
            <v>Так</v>
          </cell>
          <cell r="T4444" t="str">
            <v>Так</v>
          </cell>
        </row>
        <row r="4445">
          <cell r="B4445" t="str">
            <v>231136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Q4445">
            <v>0</v>
          </cell>
          <cell r="R4445">
            <v>0</v>
          </cell>
          <cell r="S4445" t="str">
            <v>Так</v>
          </cell>
          <cell r="T4445" t="str">
            <v>Так</v>
          </cell>
        </row>
        <row r="4446">
          <cell r="B4446" t="str">
            <v>231140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Q4446">
            <v>0</v>
          </cell>
          <cell r="R4446">
            <v>0</v>
          </cell>
          <cell r="S4446" t="str">
            <v>Так</v>
          </cell>
          <cell r="T4446" t="str">
            <v>Так</v>
          </cell>
        </row>
        <row r="4447">
          <cell r="B4447" t="str">
            <v>231145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Q4447">
            <v>0</v>
          </cell>
          <cell r="R4447">
            <v>0</v>
          </cell>
          <cell r="S4447" t="str">
            <v>Так</v>
          </cell>
          <cell r="T4447" t="str">
            <v>Так</v>
          </cell>
        </row>
        <row r="4448">
          <cell r="B4448" t="str">
            <v>231155</v>
          </cell>
          <cell r="L4448">
            <v>398919</v>
          </cell>
          <cell r="M4448">
            <v>305794</v>
          </cell>
          <cell r="N4448">
            <v>0</v>
          </cell>
          <cell r="O4448">
            <v>0</v>
          </cell>
          <cell r="Q4448">
            <v>0</v>
          </cell>
          <cell r="R4448">
            <v>0</v>
          </cell>
          <cell r="S4448" t="str">
            <v>Так</v>
          </cell>
          <cell r="T4448" t="str">
            <v>Так</v>
          </cell>
        </row>
        <row r="4449">
          <cell r="B4449" t="str">
            <v>231160</v>
          </cell>
          <cell r="L4449">
            <v>340314</v>
          </cell>
          <cell r="M4449">
            <v>315925</v>
          </cell>
          <cell r="N4449">
            <v>0</v>
          </cell>
          <cell r="O4449">
            <v>0</v>
          </cell>
          <cell r="Q4449">
            <v>0</v>
          </cell>
          <cell r="R4449">
            <v>0</v>
          </cell>
          <cell r="S4449" t="str">
            <v>Так</v>
          </cell>
          <cell r="T4449" t="str">
            <v>Так</v>
          </cell>
        </row>
        <row r="4450">
          <cell r="B4450" t="str">
            <v>231165</v>
          </cell>
          <cell r="L4450">
            <v>1091</v>
          </cell>
          <cell r="M4450">
            <v>2308</v>
          </cell>
          <cell r="N4450">
            <v>0</v>
          </cell>
          <cell r="O4450">
            <v>0</v>
          </cell>
          <cell r="Q4450">
            <v>0</v>
          </cell>
          <cell r="R4450">
            <v>0</v>
          </cell>
          <cell r="S4450" t="str">
            <v>Так</v>
          </cell>
          <cell r="T4450" t="str">
            <v>Так</v>
          </cell>
        </row>
        <row r="4451">
          <cell r="B4451" t="str">
            <v>231166</v>
          </cell>
          <cell r="L4451">
            <v>0</v>
          </cell>
          <cell r="M4451">
            <v>5</v>
          </cell>
          <cell r="N4451">
            <v>0</v>
          </cell>
          <cell r="O4451">
            <v>0</v>
          </cell>
          <cell r="Q4451">
            <v>0</v>
          </cell>
          <cell r="R4451">
            <v>0</v>
          </cell>
          <cell r="S4451" t="str">
            <v>Так</v>
          </cell>
          <cell r="T4451" t="str">
            <v>Так</v>
          </cell>
        </row>
        <row r="4452">
          <cell r="B4452" t="str">
            <v>231167</v>
          </cell>
          <cell r="L4452">
            <v>1091</v>
          </cell>
          <cell r="M4452">
            <v>2303</v>
          </cell>
          <cell r="N4452">
            <v>0</v>
          </cell>
          <cell r="O4452">
            <v>0</v>
          </cell>
          <cell r="Q4452">
            <v>0</v>
          </cell>
          <cell r="R4452">
            <v>0</v>
          </cell>
          <cell r="S4452" t="str">
            <v>Так</v>
          </cell>
          <cell r="T4452" t="str">
            <v>Так</v>
          </cell>
        </row>
        <row r="4453">
          <cell r="B4453" t="str">
            <v>231170</v>
          </cell>
          <cell r="L4453">
            <v>132</v>
          </cell>
          <cell r="M4453">
            <v>108</v>
          </cell>
          <cell r="N4453">
            <v>0</v>
          </cell>
          <cell r="O4453">
            <v>0</v>
          </cell>
          <cell r="Q4453">
            <v>0</v>
          </cell>
          <cell r="R4453">
            <v>0</v>
          </cell>
          <cell r="S4453" t="str">
            <v>Так</v>
          </cell>
          <cell r="T4453" t="str">
            <v>Так</v>
          </cell>
        </row>
        <row r="4454">
          <cell r="B4454" t="str">
            <v>231180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Q4454">
            <v>0</v>
          </cell>
          <cell r="R4454">
            <v>0</v>
          </cell>
          <cell r="S4454" t="str">
            <v>Так</v>
          </cell>
          <cell r="T4454" t="str">
            <v>Так</v>
          </cell>
        </row>
        <row r="4455">
          <cell r="B4455" t="str">
            <v>231181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Q4455">
            <v>0</v>
          </cell>
          <cell r="R4455">
            <v>0</v>
          </cell>
          <cell r="S4455" t="str">
            <v>Так</v>
          </cell>
          <cell r="T4455" t="str">
            <v>Так</v>
          </cell>
        </row>
        <row r="4456">
          <cell r="B4456" t="str">
            <v>231182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Q4456">
            <v>0</v>
          </cell>
          <cell r="R4456">
            <v>0</v>
          </cell>
          <cell r="S4456" t="str">
            <v>Так</v>
          </cell>
          <cell r="T4456" t="str">
            <v>Так</v>
          </cell>
        </row>
        <row r="4457">
          <cell r="B4457" t="str">
            <v>231183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Q4457">
            <v>0</v>
          </cell>
          <cell r="R4457">
            <v>0</v>
          </cell>
          <cell r="S4457" t="str">
            <v>Так</v>
          </cell>
          <cell r="T4457" t="str">
            <v>Так</v>
          </cell>
        </row>
        <row r="4458">
          <cell r="B4458" t="str">
            <v>231184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Q4458">
            <v>0</v>
          </cell>
          <cell r="R4458">
            <v>0</v>
          </cell>
          <cell r="S4458" t="str">
            <v>Так</v>
          </cell>
          <cell r="T4458" t="str">
            <v>Так</v>
          </cell>
        </row>
        <row r="4459">
          <cell r="B4459" t="str">
            <v>231190</v>
          </cell>
          <cell r="L4459">
            <v>53918</v>
          </cell>
          <cell r="M4459">
            <v>14023</v>
          </cell>
          <cell r="N4459">
            <v>0</v>
          </cell>
          <cell r="O4459">
            <v>0</v>
          </cell>
          <cell r="Q4459">
            <v>0</v>
          </cell>
          <cell r="R4459">
            <v>0</v>
          </cell>
          <cell r="S4459" t="str">
            <v>Так</v>
          </cell>
          <cell r="T4459" t="str">
            <v>Так</v>
          </cell>
        </row>
        <row r="4460">
          <cell r="B4460" t="str">
            <v>231195</v>
          </cell>
          <cell r="L4460">
            <v>998740</v>
          </cell>
          <cell r="M4460">
            <v>1060606</v>
          </cell>
          <cell r="N4460">
            <v>0</v>
          </cell>
          <cell r="O4460">
            <v>0</v>
          </cell>
          <cell r="Q4460">
            <v>0</v>
          </cell>
          <cell r="R4460">
            <v>0</v>
          </cell>
          <cell r="S4460" t="str">
            <v>Так</v>
          </cell>
          <cell r="T4460" t="str">
            <v>Так</v>
          </cell>
        </row>
        <row r="4461">
          <cell r="B4461" t="str">
            <v>231200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Q4461">
            <v>0</v>
          </cell>
          <cell r="R4461">
            <v>0</v>
          </cell>
          <cell r="S4461" t="str">
            <v>Так</v>
          </cell>
          <cell r="T4461" t="str">
            <v>Так</v>
          </cell>
        </row>
        <row r="4462">
          <cell r="B4462" t="str">
            <v>231300</v>
          </cell>
          <cell r="L4462">
            <v>2093730</v>
          </cell>
          <cell r="M4462">
            <v>2084905</v>
          </cell>
          <cell r="N4462">
            <v>0</v>
          </cell>
          <cell r="O4462">
            <v>0</v>
          </cell>
          <cell r="Q4462">
            <v>0</v>
          </cell>
          <cell r="R4462">
            <v>0</v>
          </cell>
          <cell r="S4462" t="str">
            <v>Так</v>
          </cell>
          <cell r="T4462" t="str">
            <v>Так</v>
          </cell>
        </row>
        <row r="4463">
          <cell r="B4463" t="str">
            <v>231400</v>
          </cell>
          <cell r="L4463">
            <v>81001</v>
          </cell>
          <cell r="M4463">
            <v>81001</v>
          </cell>
          <cell r="N4463">
            <v>0</v>
          </cell>
          <cell r="O4463">
            <v>0</v>
          </cell>
          <cell r="Q4463">
            <v>0</v>
          </cell>
          <cell r="R4463">
            <v>0</v>
          </cell>
          <cell r="S4463" t="str">
            <v>Так</v>
          </cell>
          <cell r="T4463" t="str">
            <v>Так</v>
          </cell>
        </row>
        <row r="4464">
          <cell r="B4464" t="str">
            <v>231405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Q4464">
            <v>0</v>
          </cell>
          <cell r="R4464">
            <v>0</v>
          </cell>
          <cell r="S4464" t="str">
            <v>Так</v>
          </cell>
          <cell r="T4464" t="str">
            <v>Так</v>
          </cell>
        </row>
        <row r="4465">
          <cell r="B4465" t="str">
            <v>231410</v>
          </cell>
          <cell r="L4465">
            <v>775092</v>
          </cell>
          <cell r="M4465">
            <v>776648</v>
          </cell>
          <cell r="N4465">
            <v>0</v>
          </cell>
          <cell r="O4465">
            <v>0</v>
          </cell>
          <cell r="Q4465">
            <v>0</v>
          </cell>
          <cell r="R4465">
            <v>0</v>
          </cell>
          <cell r="S4465" t="str">
            <v>Так</v>
          </cell>
          <cell r="T4465" t="str">
            <v>Так</v>
          </cell>
        </row>
        <row r="4466">
          <cell r="B4466" t="str">
            <v>231411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Q4466">
            <v>0</v>
          </cell>
          <cell r="R4466">
            <v>0</v>
          </cell>
          <cell r="S4466" t="str">
            <v>Так</v>
          </cell>
          <cell r="T4466" t="str">
            <v>Так</v>
          </cell>
        </row>
        <row r="4467">
          <cell r="B4467" t="str">
            <v>231412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Q4467">
            <v>0</v>
          </cell>
          <cell r="R4467">
            <v>0</v>
          </cell>
          <cell r="S4467" t="str">
            <v>Так</v>
          </cell>
          <cell r="T4467" t="str">
            <v>Так</v>
          </cell>
        </row>
        <row r="4468">
          <cell r="B4468" t="str">
            <v>231415</v>
          </cell>
          <cell r="L4468">
            <v>128</v>
          </cell>
          <cell r="M4468">
            <v>128</v>
          </cell>
          <cell r="N4468">
            <v>0</v>
          </cell>
          <cell r="O4468">
            <v>0</v>
          </cell>
          <cell r="Q4468">
            <v>0</v>
          </cell>
          <cell r="R4468">
            <v>0</v>
          </cell>
          <cell r="S4468" t="str">
            <v>Так</v>
          </cell>
          <cell r="T4468" t="str">
            <v>Так</v>
          </cell>
        </row>
        <row r="4469">
          <cell r="B4469" t="str">
            <v>231420</v>
          </cell>
          <cell r="L4469">
            <v>-378861</v>
          </cell>
          <cell r="M4469">
            <v>-449752</v>
          </cell>
          <cell r="N4469">
            <v>0</v>
          </cell>
          <cell r="O4469">
            <v>0</v>
          </cell>
          <cell r="Q4469">
            <v>0</v>
          </cell>
          <cell r="R4469">
            <v>0</v>
          </cell>
          <cell r="S4469" t="str">
            <v>Так</v>
          </cell>
          <cell r="T4469" t="str">
            <v>Так</v>
          </cell>
        </row>
        <row r="4470">
          <cell r="B4470" t="str">
            <v>23(1420)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Q4470">
            <v>0</v>
          </cell>
          <cell r="R4470">
            <v>0</v>
          </cell>
          <cell r="S4470" t="str">
            <v>Так</v>
          </cell>
          <cell r="T4470" t="str">
            <v>Так</v>
          </cell>
        </row>
        <row r="4471">
          <cell r="B4471" t="str">
            <v>231425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Q4471">
            <v>0</v>
          </cell>
          <cell r="R4471">
            <v>0</v>
          </cell>
          <cell r="S4471" t="str">
            <v>Так</v>
          </cell>
          <cell r="T4471" t="str">
            <v>Так</v>
          </cell>
        </row>
        <row r="4472">
          <cell r="B4472" t="str">
            <v>231430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Q4472">
            <v>0</v>
          </cell>
          <cell r="R4472">
            <v>0</v>
          </cell>
          <cell r="S4472" t="str">
            <v>Так</v>
          </cell>
          <cell r="T4472" t="str">
            <v>Так</v>
          </cell>
        </row>
        <row r="4473">
          <cell r="B4473" t="str">
            <v>231435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Q4473">
            <v>0</v>
          </cell>
          <cell r="R4473">
            <v>0</v>
          </cell>
          <cell r="S4473" t="str">
            <v>Так</v>
          </cell>
          <cell r="T4473" t="str">
            <v>Так</v>
          </cell>
        </row>
        <row r="4474">
          <cell r="B4474" t="str">
            <v>231495</v>
          </cell>
          <cell r="L4474">
            <v>477360</v>
          </cell>
          <cell r="M4474">
            <v>408025</v>
          </cell>
          <cell r="N4474">
            <v>0</v>
          </cell>
          <cell r="O4474">
            <v>0</v>
          </cell>
          <cell r="Q4474">
            <v>0</v>
          </cell>
          <cell r="R4474">
            <v>0</v>
          </cell>
          <cell r="S4474" t="str">
            <v>Так</v>
          </cell>
          <cell r="T4474" t="str">
            <v>Так</v>
          </cell>
        </row>
        <row r="4475">
          <cell r="B4475" t="str">
            <v>231500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Q4475">
            <v>0</v>
          </cell>
          <cell r="R4475">
            <v>0</v>
          </cell>
          <cell r="S4475" t="str">
            <v>Так</v>
          </cell>
          <cell r="T4475" t="str">
            <v>Так</v>
          </cell>
        </row>
        <row r="4476">
          <cell r="B4476" t="str">
            <v>231505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Q4476">
            <v>0</v>
          </cell>
          <cell r="R4476">
            <v>0</v>
          </cell>
          <cell r="S4476" t="str">
            <v>Так</v>
          </cell>
          <cell r="T4476" t="str">
            <v>Так</v>
          </cell>
        </row>
        <row r="4477">
          <cell r="B4477" t="str">
            <v>231510</v>
          </cell>
          <cell r="L4477">
            <v>1019945</v>
          </cell>
          <cell r="M4477">
            <v>985948</v>
          </cell>
          <cell r="N4477">
            <v>0</v>
          </cell>
          <cell r="O4477">
            <v>0</v>
          </cell>
          <cell r="Q4477">
            <v>0</v>
          </cell>
          <cell r="R4477">
            <v>0</v>
          </cell>
          <cell r="S4477" t="str">
            <v>Так</v>
          </cell>
          <cell r="T4477" t="str">
            <v>Так</v>
          </cell>
        </row>
        <row r="4478">
          <cell r="B4478" t="str">
            <v>231515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Q4478">
            <v>0</v>
          </cell>
          <cell r="R4478">
            <v>0</v>
          </cell>
          <cell r="S4478" t="str">
            <v>Так</v>
          </cell>
          <cell r="T4478" t="str">
            <v>Так</v>
          </cell>
        </row>
        <row r="4479">
          <cell r="B4479" t="str">
            <v>231520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Q4479">
            <v>0</v>
          </cell>
          <cell r="R4479">
            <v>0</v>
          </cell>
          <cell r="S4479" t="str">
            <v>Так</v>
          </cell>
          <cell r="T4479" t="str">
            <v>Так</v>
          </cell>
        </row>
        <row r="4480">
          <cell r="B4480" t="str">
            <v>231521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Q4480">
            <v>0</v>
          </cell>
          <cell r="R4480">
            <v>0</v>
          </cell>
          <cell r="S4480" t="str">
            <v>Так</v>
          </cell>
          <cell r="T4480" t="str">
            <v>Так</v>
          </cell>
        </row>
        <row r="4481">
          <cell r="B4481" t="str">
            <v>231525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Q4481">
            <v>0</v>
          </cell>
          <cell r="R4481">
            <v>0</v>
          </cell>
          <cell r="S4481" t="str">
            <v>Так</v>
          </cell>
          <cell r="T4481" t="str">
            <v>Так</v>
          </cell>
        </row>
        <row r="4482">
          <cell r="B4482" t="str">
            <v>231526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Q4482">
            <v>0</v>
          </cell>
          <cell r="R4482">
            <v>0</v>
          </cell>
          <cell r="S4482" t="str">
            <v>Так</v>
          </cell>
          <cell r="T4482" t="str">
            <v>Так</v>
          </cell>
        </row>
        <row r="4483">
          <cell r="B4483" t="str">
            <v>231530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Q4483">
            <v>0</v>
          </cell>
          <cell r="R4483">
            <v>0</v>
          </cell>
          <cell r="S4483" t="str">
            <v>Так</v>
          </cell>
          <cell r="T4483" t="str">
            <v>Так</v>
          </cell>
        </row>
        <row r="4484">
          <cell r="B4484" t="str">
            <v>231531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Q4484">
            <v>0</v>
          </cell>
          <cell r="R4484">
            <v>0</v>
          </cell>
          <cell r="S4484" t="str">
            <v>Так</v>
          </cell>
          <cell r="T4484" t="str">
            <v>Так</v>
          </cell>
        </row>
        <row r="4485">
          <cell r="B4485" t="str">
            <v>231532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Q4485">
            <v>0</v>
          </cell>
          <cell r="R4485">
            <v>0</v>
          </cell>
          <cell r="S4485" t="str">
            <v>Так</v>
          </cell>
          <cell r="T4485" t="str">
            <v>Так</v>
          </cell>
        </row>
        <row r="4486">
          <cell r="B4486" t="str">
            <v>231533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Q4486">
            <v>0</v>
          </cell>
          <cell r="R4486">
            <v>0</v>
          </cell>
          <cell r="S4486" t="str">
            <v>Так</v>
          </cell>
          <cell r="T4486" t="str">
            <v>Так</v>
          </cell>
        </row>
        <row r="4487">
          <cell r="B4487" t="str">
            <v>231534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Q4487">
            <v>0</v>
          </cell>
          <cell r="R4487">
            <v>0</v>
          </cell>
          <cell r="S4487" t="str">
            <v>Так</v>
          </cell>
          <cell r="T4487" t="str">
            <v>Так</v>
          </cell>
        </row>
        <row r="4488">
          <cell r="B4488" t="str">
            <v>231535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Q4488">
            <v>0</v>
          </cell>
          <cell r="R4488">
            <v>0</v>
          </cell>
          <cell r="S4488" t="str">
            <v>Так</v>
          </cell>
          <cell r="T4488" t="str">
            <v>Так</v>
          </cell>
        </row>
        <row r="4489">
          <cell r="B4489" t="str">
            <v>231540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Q4489">
            <v>0</v>
          </cell>
          <cell r="R4489">
            <v>0</v>
          </cell>
          <cell r="S4489" t="str">
            <v>Так</v>
          </cell>
          <cell r="T4489" t="str">
            <v>Так</v>
          </cell>
        </row>
        <row r="4490">
          <cell r="B4490" t="str">
            <v>231545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Q4490">
            <v>0</v>
          </cell>
          <cell r="R4490">
            <v>0</v>
          </cell>
          <cell r="S4490" t="str">
            <v>Так</v>
          </cell>
          <cell r="T4490" t="str">
            <v>Так</v>
          </cell>
        </row>
        <row r="4491">
          <cell r="B4491" t="str">
            <v>231595</v>
          </cell>
          <cell r="L4491">
            <v>1019945</v>
          </cell>
          <cell r="M4491">
            <v>985948</v>
          </cell>
          <cell r="N4491">
            <v>0</v>
          </cell>
          <cell r="O4491">
            <v>0</v>
          </cell>
          <cell r="Q4491">
            <v>0</v>
          </cell>
          <cell r="R4491">
            <v>0</v>
          </cell>
          <cell r="S4491" t="str">
            <v>Так</v>
          </cell>
          <cell r="T4491" t="str">
            <v>Так</v>
          </cell>
        </row>
        <row r="4492">
          <cell r="B4492" t="str">
            <v>231600</v>
          </cell>
          <cell r="L4492">
            <v>9980</v>
          </cell>
          <cell r="M4492">
            <v>15700</v>
          </cell>
          <cell r="N4492">
            <v>0</v>
          </cell>
          <cell r="O4492">
            <v>0</v>
          </cell>
          <cell r="Q4492">
            <v>0</v>
          </cell>
          <cell r="R4492">
            <v>0</v>
          </cell>
          <cell r="S4492" t="str">
            <v>Так</v>
          </cell>
          <cell r="T4492" t="str">
            <v>Так</v>
          </cell>
        </row>
        <row r="4493">
          <cell r="B4493" t="str">
            <v>231605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Q4493">
            <v>0</v>
          </cell>
          <cell r="R4493">
            <v>0</v>
          </cell>
          <cell r="S4493" t="str">
            <v>Так</v>
          </cell>
          <cell r="T4493" t="str">
            <v>Так</v>
          </cell>
        </row>
        <row r="4494">
          <cell r="B4494" t="str">
            <v>231610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Q4494">
            <v>0</v>
          </cell>
          <cell r="R4494">
            <v>0</v>
          </cell>
          <cell r="S4494" t="str">
            <v>Так</v>
          </cell>
          <cell r="T4494" t="str">
            <v>Так</v>
          </cell>
        </row>
        <row r="4495">
          <cell r="B4495" t="str">
            <v>231615</v>
          </cell>
          <cell r="L4495">
            <v>191283</v>
          </cell>
          <cell r="M4495">
            <v>216486</v>
          </cell>
          <cell r="N4495">
            <v>0</v>
          </cell>
          <cell r="O4495">
            <v>0</v>
          </cell>
          <cell r="Q4495">
            <v>0</v>
          </cell>
          <cell r="R4495">
            <v>0</v>
          </cell>
          <cell r="S4495" t="str">
            <v>Так</v>
          </cell>
          <cell r="T4495" t="str">
            <v>Так</v>
          </cell>
        </row>
        <row r="4496">
          <cell r="B4496" t="str">
            <v>231620</v>
          </cell>
          <cell r="L4496">
            <v>21428</v>
          </cell>
          <cell r="M4496">
            <v>25898</v>
          </cell>
          <cell r="N4496">
            <v>0</v>
          </cell>
          <cell r="O4496">
            <v>0</v>
          </cell>
          <cell r="Q4496">
            <v>0</v>
          </cell>
          <cell r="R4496">
            <v>0</v>
          </cell>
          <cell r="S4496" t="str">
            <v>Так</v>
          </cell>
          <cell r="T4496" t="str">
            <v>Так</v>
          </cell>
        </row>
        <row r="4497">
          <cell r="B4497" t="str">
            <v>231621</v>
          </cell>
          <cell r="L4497">
            <v>4596</v>
          </cell>
          <cell r="M4497">
            <v>842</v>
          </cell>
          <cell r="N4497">
            <v>0</v>
          </cell>
          <cell r="O4497">
            <v>0</v>
          </cell>
          <cell r="Q4497">
            <v>0</v>
          </cell>
          <cell r="R4497">
            <v>0</v>
          </cell>
          <cell r="S4497" t="str">
            <v>Так</v>
          </cell>
          <cell r="T4497" t="str">
            <v>Так</v>
          </cell>
        </row>
        <row r="4498">
          <cell r="B4498" t="str">
            <v>231625</v>
          </cell>
          <cell r="L4498">
            <v>1055</v>
          </cell>
          <cell r="M4498">
            <v>2072</v>
          </cell>
          <cell r="N4498">
            <v>0</v>
          </cell>
          <cell r="O4498">
            <v>0</v>
          </cell>
          <cell r="Q4498">
            <v>0</v>
          </cell>
          <cell r="R4498">
            <v>0</v>
          </cell>
          <cell r="S4498" t="str">
            <v>Так</v>
          </cell>
          <cell r="T4498" t="str">
            <v>Так</v>
          </cell>
        </row>
        <row r="4499">
          <cell r="B4499" t="str">
            <v>231630</v>
          </cell>
          <cell r="L4499">
            <v>3453</v>
          </cell>
          <cell r="M4499">
            <v>5482</v>
          </cell>
          <cell r="N4499">
            <v>0</v>
          </cell>
          <cell r="O4499">
            <v>0</v>
          </cell>
          <cell r="Q4499">
            <v>0</v>
          </cell>
          <cell r="R4499">
            <v>0</v>
          </cell>
          <cell r="S4499" t="str">
            <v>Так</v>
          </cell>
          <cell r="T4499" t="str">
            <v>Так</v>
          </cell>
        </row>
        <row r="4500">
          <cell r="B4500" t="str">
            <v>231635</v>
          </cell>
          <cell r="L4500">
            <v>285965</v>
          </cell>
          <cell r="M4500">
            <v>259022</v>
          </cell>
          <cell r="N4500">
            <v>0</v>
          </cell>
          <cell r="O4500">
            <v>0</v>
          </cell>
          <cell r="Q4500">
            <v>0</v>
          </cell>
          <cell r="R4500">
            <v>0</v>
          </cell>
          <cell r="S4500" t="str">
            <v>Так</v>
          </cell>
          <cell r="T4500" t="str">
            <v>Так</v>
          </cell>
        </row>
        <row r="4501">
          <cell r="B4501" t="str">
            <v>231640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Q4501">
            <v>0</v>
          </cell>
          <cell r="R4501">
            <v>0</v>
          </cell>
          <cell r="S4501" t="str">
            <v>Так</v>
          </cell>
          <cell r="T4501" t="str">
            <v>Так</v>
          </cell>
        </row>
        <row r="4502">
          <cell r="B4502" t="str">
            <v>231645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Q4502">
            <v>0</v>
          </cell>
          <cell r="R4502">
            <v>0</v>
          </cell>
          <cell r="S4502" t="str">
            <v>Так</v>
          </cell>
          <cell r="T4502" t="str">
            <v>Так</v>
          </cell>
        </row>
        <row r="4503">
          <cell r="B4503" t="str">
            <v>231650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Q4503">
            <v>0</v>
          </cell>
          <cell r="R4503">
            <v>0</v>
          </cell>
          <cell r="S4503" t="str">
            <v>Так</v>
          </cell>
          <cell r="T4503" t="str">
            <v>Так</v>
          </cell>
        </row>
        <row r="4504">
          <cell r="B4504" t="str">
            <v>231660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Q4504">
            <v>0</v>
          </cell>
          <cell r="R4504">
            <v>0</v>
          </cell>
          <cell r="S4504" t="str">
            <v>Так</v>
          </cell>
          <cell r="T4504" t="str">
            <v>Так</v>
          </cell>
        </row>
        <row r="4505">
          <cell r="B4505" t="str">
            <v>231665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Q4505">
            <v>0</v>
          </cell>
          <cell r="R4505">
            <v>0</v>
          </cell>
          <cell r="S4505" t="str">
            <v>Так</v>
          </cell>
          <cell r="T4505" t="str">
            <v>Так</v>
          </cell>
        </row>
        <row r="4506">
          <cell r="B4506" t="str">
            <v>231670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Q4506">
            <v>0</v>
          </cell>
          <cell r="R4506">
            <v>0</v>
          </cell>
          <cell r="S4506" t="str">
            <v>Так</v>
          </cell>
          <cell r="T4506" t="str">
            <v>Так</v>
          </cell>
        </row>
        <row r="4507">
          <cell r="B4507" t="str">
            <v>231690</v>
          </cell>
          <cell r="L4507">
            <v>83261</v>
          </cell>
          <cell r="M4507">
            <v>166272</v>
          </cell>
          <cell r="N4507">
            <v>0</v>
          </cell>
          <cell r="O4507">
            <v>0</v>
          </cell>
          <cell r="Q4507">
            <v>0</v>
          </cell>
          <cell r="R4507">
            <v>0</v>
          </cell>
          <cell r="S4507" t="str">
            <v>Так</v>
          </cell>
          <cell r="T4507" t="str">
            <v>Так</v>
          </cell>
        </row>
        <row r="4508">
          <cell r="B4508" t="str">
            <v>231695</v>
          </cell>
          <cell r="L4508">
            <v>596425</v>
          </cell>
          <cell r="M4508">
            <v>690932</v>
          </cell>
          <cell r="N4508">
            <v>0</v>
          </cell>
          <cell r="O4508">
            <v>0</v>
          </cell>
          <cell r="Q4508">
            <v>0</v>
          </cell>
          <cell r="R4508">
            <v>0</v>
          </cell>
          <cell r="S4508" t="str">
            <v>Так</v>
          </cell>
          <cell r="T4508" t="str">
            <v>Так</v>
          </cell>
        </row>
        <row r="4509">
          <cell r="B4509" t="str">
            <v>231700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Q4509">
            <v>0</v>
          </cell>
          <cell r="R4509">
            <v>0</v>
          </cell>
          <cell r="S4509" t="str">
            <v>Так</v>
          </cell>
          <cell r="T4509" t="str">
            <v>Так</v>
          </cell>
        </row>
        <row r="4510">
          <cell r="B4510" t="str">
            <v>231800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Q4510">
            <v>0</v>
          </cell>
          <cell r="R4510">
            <v>0</v>
          </cell>
          <cell r="S4510" t="str">
            <v>Так</v>
          </cell>
          <cell r="T4510" t="str">
            <v>Так</v>
          </cell>
        </row>
        <row r="4511">
          <cell r="B4511" t="str">
            <v>231900</v>
          </cell>
          <cell r="L4511">
            <v>2093730</v>
          </cell>
          <cell r="M4511">
            <v>2084905</v>
          </cell>
          <cell r="N4511">
            <v>0</v>
          </cell>
          <cell r="O4511">
            <v>0</v>
          </cell>
          <cell r="Q4511">
            <v>0</v>
          </cell>
          <cell r="R4511">
            <v>0</v>
          </cell>
          <cell r="S4511" t="str">
            <v>Так</v>
          </cell>
          <cell r="T4511" t="str">
            <v>Так</v>
          </cell>
        </row>
        <row r="4512">
          <cell r="B4512" t="str">
            <v>232000</v>
          </cell>
          <cell r="L4512">
            <v>629414</v>
          </cell>
          <cell r="M4512">
            <v>594072</v>
          </cell>
          <cell r="N4512">
            <v>0</v>
          </cell>
          <cell r="O4512">
            <v>0</v>
          </cell>
          <cell r="Q4512">
            <v>0</v>
          </cell>
          <cell r="R4512">
            <v>0</v>
          </cell>
          <cell r="S4512" t="str">
            <v>Так</v>
          </cell>
          <cell r="T4512" t="str">
            <v>Так</v>
          </cell>
        </row>
        <row r="4513">
          <cell r="B4513" t="str">
            <v>232010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Q4513">
            <v>0</v>
          </cell>
          <cell r="R4513">
            <v>0</v>
          </cell>
          <cell r="S4513" t="str">
            <v>Так</v>
          </cell>
          <cell r="T4513" t="str">
            <v>Так</v>
          </cell>
        </row>
        <row r="4514">
          <cell r="B4514" t="str">
            <v>232011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Q4514">
            <v>0</v>
          </cell>
          <cell r="R4514">
            <v>0</v>
          </cell>
          <cell r="S4514" t="str">
            <v>Так</v>
          </cell>
          <cell r="T4514" t="str">
            <v>Так</v>
          </cell>
        </row>
        <row r="4515">
          <cell r="B4515" t="str">
            <v>232012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Q4515">
            <v>0</v>
          </cell>
          <cell r="R4515">
            <v>0</v>
          </cell>
          <cell r="S4515" t="str">
            <v>Так</v>
          </cell>
          <cell r="T4515" t="str">
            <v>Так</v>
          </cell>
        </row>
        <row r="4516">
          <cell r="B4516" t="str">
            <v>232013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Q4516">
            <v>0</v>
          </cell>
          <cell r="R4516">
            <v>0</v>
          </cell>
          <cell r="S4516" t="str">
            <v>Так</v>
          </cell>
          <cell r="T4516" t="str">
            <v>Так</v>
          </cell>
        </row>
        <row r="4517">
          <cell r="B4517" t="str">
            <v>232014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Q4517">
            <v>0</v>
          </cell>
          <cell r="R4517">
            <v>0</v>
          </cell>
          <cell r="S4517" t="str">
            <v>Так</v>
          </cell>
          <cell r="T4517" t="str">
            <v>Так</v>
          </cell>
        </row>
        <row r="4518">
          <cell r="B4518" t="str">
            <v>232050</v>
          </cell>
          <cell r="L4518">
            <v>381190</v>
          </cell>
          <cell r="M4518">
            <v>333963</v>
          </cell>
          <cell r="N4518">
            <v>0</v>
          </cell>
          <cell r="O4518">
            <v>0</v>
          </cell>
          <cell r="Q4518">
            <v>0</v>
          </cell>
          <cell r="R4518">
            <v>0</v>
          </cell>
          <cell r="S4518" t="str">
            <v>Так</v>
          </cell>
          <cell r="T4518" t="str">
            <v>Так</v>
          </cell>
        </row>
        <row r="4519">
          <cell r="B4519" t="str">
            <v>232070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Q4519">
            <v>0</v>
          </cell>
          <cell r="R4519">
            <v>0</v>
          </cell>
          <cell r="S4519" t="str">
            <v>Так</v>
          </cell>
          <cell r="T4519" t="str">
            <v>Так</v>
          </cell>
        </row>
        <row r="4520">
          <cell r="B4520" t="str">
            <v>232090</v>
          </cell>
          <cell r="L4520">
            <v>248224</v>
          </cell>
          <cell r="M4520">
            <v>260109</v>
          </cell>
          <cell r="N4520">
            <v>0</v>
          </cell>
          <cell r="O4520">
            <v>0</v>
          </cell>
          <cell r="Q4520">
            <v>0</v>
          </cell>
          <cell r="R4520">
            <v>0</v>
          </cell>
          <cell r="S4520" t="str">
            <v>Так</v>
          </cell>
          <cell r="T4520" t="str">
            <v>Так</v>
          </cell>
        </row>
        <row r="4521">
          <cell r="B4521" t="str">
            <v>232095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Q4521">
            <v>0</v>
          </cell>
          <cell r="R4521">
            <v>0</v>
          </cell>
          <cell r="S4521" t="str">
            <v>Так</v>
          </cell>
          <cell r="T4521" t="str">
            <v>Так</v>
          </cell>
        </row>
        <row r="4522">
          <cell r="B4522" t="str">
            <v>232105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Q4522">
            <v>0</v>
          </cell>
          <cell r="R4522">
            <v>0</v>
          </cell>
          <cell r="S4522" t="str">
            <v>Так</v>
          </cell>
          <cell r="T4522" t="str">
            <v>Так</v>
          </cell>
        </row>
        <row r="4523">
          <cell r="B4523" t="str">
            <v>23(2105)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Q4523">
            <v>0</v>
          </cell>
          <cell r="R4523">
            <v>0</v>
          </cell>
          <cell r="S4523" t="str">
            <v>Так</v>
          </cell>
          <cell r="T4523" t="str">
            <v>Так</v>
          </cell>
        </row>
        <row r="4524">
          <cell r="B4524" t="str">
            <v>232110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Q4524">
            <v>0</v>
          </cell>
          <cell r="R4524">
            <v>0</v>
          </cell>
          <cell r="S4524" t="str">
            <v>Так</v>
          </cell>
          <cell r="T4524" t="str">
            <v>Так</v>
          </cell>
        </row>
        <row r="4525">
          <cell r="B4525" t="str">
            <v>23(2110)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Q4525">
            <v>0</v>
          </cell>
          <cell r="R4525">
            <v>0</v>
          </cell>
          <cell r="S4525" t="str">
            <v>Так</v>
          </cell>
          <cell r="T4525" t="str">
            <v>Так</v>
          </cell>
        </row>
        <row r="4526">
          <cell r="B4526" t="str">
            <v>232111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Q4526">
            <v>0</v>
          </cell>
          <cell r="R4526">
            <v>0</v>
          </cell>
          <cell r="S4526" t="str">
            <v>Так</v>
          </cell>
          <cell r="T4526" t="str">
            <v>Так</v>
          </cell>
        </row>
        <row r="4527">
          <cell r="B4527" t="str">
            <v>232112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Q4527">
            <v>0</v>
          </cell>
          <cell r="R4527">
            <v>0</v>
          </cell>
          <cell r="S4527" t="str">
            <v>Так</v>
          </cell>
          <cell r="T4527" t="str">
            <v>Так</v>
          </cell>
        </row>
        <row r="4528">
          <cell r="B4528" t="str">
            <v>232120</v>
          </cell>
          <cell r="L4528">
            <v>25239</v>
          </cell>
          <cell r="M4528">
            <v>55487</v>
          </cell>
          <cell r="N4528">
            <v>0</v>
          </cell>
          <cell r="O4528">
            <v>0</v>
          </cell>
          <cell r="Q4528">
            <v>0</v>
          </cell>
          <cell r="R4528">
            <v>0</v>
          </cell>
          <cell r="S4528" t="str">
            <v>Так</v>
          </cell>
          <cell r="T4528" t="str">
            <v>Так</v>
          </cell>
        </row>
        <row r="4529">
          <cell r="B4529" t="str">
            <v>232121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Q4529">
            <v>0</v>
          </cell>
          <cell r="R4529">
            <v>0</v>
          </cell>
          <cell r="S4529" t="str">
            <v>Так</v>
          </cell>
          <cell r="T4529" t="str">
            <v>Так</v>
          </cell>
        </row>
        <row r="4530">
          <cell r="B4530" t="str">
            <v>232122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Q4530">
            <v>0</v>
          </cell>
          <cell r="R4530">
            <v>0</v>
          </cell>
          <cell r="S4530" t="str">
            <v>Так</v>
          </cell>
          <cell r="T4530" t="str">
            <v>Так</v>
          </cell>
        </row>
        <row r="4531">
          <cell r="B4531" t="str">
            <v>232130</v>
          </cell>
          <cell r="L4531">
            <v>102441</v>
          </cell>
          <cell r="M4531">
            <v>116327</v>
          </cell>
          <cell r="N4531">
            <v>0</v>
          </cell>
          <cell r="O4531">
            <v>0</v>
          </cell>
          <cell r="Q4531">
            <v>0</v>
          </cell>
          <cell r="R4531">
            <v>0</v>
          </cell>
          <cell r="S4531" t="str">
            <v>Так</v>
          </cell>
          <cell r="T4531" t="str">
            <v>Так</v>
          </cell>
        </row>
        <row r="4532">
          <cell r="B4532" t="str">
            <v>232150</v>
          </cell>
          <cell r="L4532">
            <v>6575</v>
          </cell>
          <cell r="M4532">
            <v>22838</v>
          </cell>
          <cell r="N4532">
            <v>0</v>
          </cell>
          <cell r="O4532">
            <v>0</v>
          </cell>
          <cell r="Q4532">
            <v>0</v>
          </cell>
          <cell r="R4532">
            <v>0</v>
          </cell>
          <cell r="S4532" t="str">
            <v>Так</v>
          </cell>
          <cell r="T4532" t="str">
            <v>Так</v>
          </cell>
        </row>
        <row r="4533">
          <cell r="B4533" t="str">
            <v>232180</v>
          </cell>
          <cell r="L4533">
            <v>25799</v>
          </cell>
          <cell r="M4533">
            <v>28115</v>
          </cell>
          <cell r="N4533">
            <v>0</v>
          </cell>
          <cell r="O4533">
            <v>0</v>
          </cell>
          <cell r="Q4533">
            <v>0</v>
          </cell>
          <cell r="R4533">
            <v>0</v>
          </cell>
          <cell r="S4533" t="str">
            <v>Так</v>
          </cell>
          <cell r="T4533" t="str">
            <v>Так</v>
          </cell>
        </row>
        <row r="4534">
          <cell r="B4534" t="str">
            <v>232181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Q4534">
            <v>0</v>
          </cell>
          <cell r="R4534">
            <v>0</v>
          </cell>
          <cell r="S4534" t="str">
            <v>Так</v>
          </cell>
          <cell r="T4534" t="str">
            <v>Так</v>
          </cell>
        </row>
        <row r="4535">
          <cell r="B4535" t="str">
            <v>232182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Q4535">
            <v>0</v>
          </cell>
          <cell r="R4535">
            <v>0</v>
          </cell>
          <cell r="S4535" t="str">
            <v>Так</v>
          </cell>
          <cell r="T4535" t="str">
            <v>Так</v>
          </cell>
        </row>
        <row r="4536">
          <cell r="B4536" t="str">
            <v>232190</v>
          </cell>
          <cell r="L4536">
            <v>138648</v>
          </cell>
          <cell r="M4536">
            <v>148316</v>
          </cell>
          <cell r="N4536">
            <v>0</v>
          </cell>
          <cell r="O4536">
            <v>0</v>
          </cell>
          <cell r="Q4536">
            <v>0</v>
          </cell>
          <cell r="R4536">
            <v>0</v>
          </cell>
          <cell r="S4536" t="str">
            <v>Так</v>
          </cell>
          <cell r="T4536" t="str">
            <v>Так</v>
          </cell>
        </row>
        <row r="4537">
          <cell r="B4537" t="str">
            <v>232195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Q4537">
            <v>0</v>
          </cell>
          <cell r="R4537">
            <v>0</v>
          </cell>
          <cell r="S4537" t="str">
            <v>Так</v>
          </cell>
          <cell r="T4537" t="str">
            <v>Так</v>
          </cell>
        </row>
        <row r="4538">
          <cell r="B4538" t="str">
            <v>232200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Q4538">
            <v>0</v>
          </cell>
          <cell r="R4538">
            <v>0</v>
          </cell>
          <cell r="S4538" t="str">
            <v>Так</v>
          </cell>
          <cell r="T4538" t="str">
            <v>Так</v>
          </cell>
        </row>
        <row r="4539">
          <cell r="B4539" t="str">
            <v>232220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Q4539">
            <v>0</v>
          </cell>
          <cell r="R4539">
            <v>0</v>
          </cell>
          <cell r="S4539" t="str">
            <v>Так</v>
          </cell>
          <cell r="T4539" t="str">
            <v>Так</v>
          </cell>
        </row>
        <row r="4540">
          <cell r="B4540" t="str">
            <v>232240</v>
          </cell>
          <cell r="L4540">
            <v>2582</v>
          </cell>
          <cell r="M4540">
            <v>23444</v>
          </cell>
          <cell r="N4540">
            <v>0</v>
          </cell>
          <cell r="O4540">
            <v>0</v>
          </cell>
          <cell r="Q4540">
            <v>0</v>
          </cell>
          <cell r="R4540">
            <v>0</v>
          </cell>
          <cell r="S4540" t="str">
            <v>Так</v>
          </cell>
          <cell r="T4540" t="str">
            <v>Так</v>
          </cell>
        </row>
        <row r="4541">
          <cell r="B4541" t="str">
            <v>232241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Q4541">
            <v>0</v>
          </cell>
          <cell r="R4541">
            <v>0</v>
          </cell>
          <cell r="S4541" t="str">
            <v>Так</v>
          </cell>
          <cell r="T4541" t="str">
            <v>Так</v>
          </cell>
        </row>
        <row r="4542">
          <cell r="B4542" t="str">
            <v>232250</v>
          </cell>
          <cell r="L4542">
            <v>161865</v>
          </cell>
          <cell r="M4542">
            <v>182857</v>
          </cell>
          <cell r="N4542">
            <v>0</v>
          </cell>
          <cell r="O4542">
            <v>0</v>
          </cell>
          <cell r="Q4542">
            <v>0</v>
          </cell>
          <cell r="R4542">
            <v>0</v>
          </cell>
          <cell r="S4542" t="str">
            <v>Так</v>
          </cell>
          <cell r="T4542" t="str">
            <v>Так</v>
          </cell>
        </row>
        <row r="4543">
          <cell r="B4543" t="str">
            <v>232255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Q4543">
            <v>0</v>
          </cell>
          <cell r="R4543">
            <v>0</v>
          </cell>
          <cell r="S4543" t="str">
            <v>Так</v>
          </cell>
          <cell r="T4543" t="str">
            <v>Так</v>
          </cell>
        </row>
        <row r="4544">
          <cell r="B4544" t="str">
            <v>232270</v>
          </cell>
          <cell r="L4544">
            <v>19819</v>
          </cell>
          <cell r="M4544">
            <v>39901</v>
          </cell>
          <cell r="N4544">
            <v>0</v>
          </cell>
          <cell r="O4544">
            <v>0</v>
          </cell>
          <cell r="Q4544">
            <v>0</v>
          </cell>
          <cell r="R4544">
            <v>0</v>
          </cell>
          <cell r="S4544" t="str">
            <v>Так</v>
          </cell>
          <cell r="T4544" t="str">
            <v>Так</v>
          </cell>
        </row>
        <row r="4545">
          <cell r="B4545" t="str">
            <v>232275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Q4545">
            <v>0</v>
          </cell>
          <cell r="R4545">
            <v>0</v>
          </cell>
          <cell r="S4545" t="str">
            <v>Так</v>
          </cell>
          <cell r="T4545" t="str">
            <v>Так</v>
          </cell>
        </row>
        <row r="4546">
          <cell r="B4546" t="str">
            <v>23(2275)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Q4546">
            <v>0</v>
          </cell>
          <cell r="R4546">
            <v>0</v>
          </cell>
          <cell r="S4546" t="str">
            <v>Так</v>
          </cell>
          <cell r="T4546" t="str">
            <v>Так</v>
          </cell>
        </row>
        <row r="4547">
          <cell r="B4547" t="str">
            <v>232290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Q4547">
            <v>0</v>
          </cell>
          <cell r="R4547">
            <v>0</v>
          </cell>
          <cell r="S4547" t="str">
            <v>Так</v>
          </cell>
          <cell r="T4547" t="str">
            <v>Так</v>
          </cell>
        </row>
        <row r="4548">
          <cell r="B4548" t="str">
            <v>232295</v>
          </cell>
          <cell r="L4548">
            <v>40454</v>
          </cell>
          <cell r="M4548">
            <v>50998</v>
          </cell>
          <cell r="N4548">
            <v>0</v>
          </cell>
          <cell r="O4548">
            <v>0</v>
          </cell>
          <cell r="Q4548">
            <v>0</v>
          </cell>
          <cell r="R4548">
            <v>0</v>
          </cell>
          <cell r="S4548" t="str">
            <v>Так</v>
          </cell>
          <cell r="T4548" t="str">
            <v>Так</v>
          </cell>
        </row>
        <row r="4549">
          <cell r="B4549" t="str">
            <v>232300</v>
          </cell>
          <cell r="L4549">
            <v>-14203</v>
          </cell>
          <cell r="M4549">
            <v>-13939</v>
          </cell>
          <cell r="N4549">
            <v>0</v>
          </cell>
          <cell r="O4549">
            <v>0</v>
          </cell>
          <cell r="Q4549">
            <v>0</v>
          </cell>
          <cell r="R4549">
            <v>0</v>
          </cell>
          <cell r="S4549" t="str">
            <v>Так</v>
          </cell>
          <cell r="T4549" t="str">
            <v>Так</v>
          </cell>
        </row>
        <row r="4550">
          <cell r="B4550" t="str">
            <v>23(2300)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Q4550">
            <v>0</v>
          </cell>
          <cell r="R4550">
            <v>0</v>
          </cell>
          <cell r="S4550" t="str">
            <v>Так</v>
          </cell>
          <cell r="T4550" t="str">
            <v>Так</v>
          </cell>
        </row>
        <row r="4551">
          <cell r="B4551" t="str">
            <v>232305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Q4551">
            <v>0</v>
          </cell>
          <cell r="R4551">
            <v>0</v>
          </cell>
          <cell r="S4551" t="str">
            <v>Так</v>
          </cell>
          <cell r="T4551" t="str">
            <v>Так</v>
          </cell>
        </row>
        <row r="4552">
          <cell r="B4552" t="str">
            <v>23(2305)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Q4552">
            <v>0</v>
          </cell>
          <cell r="R4552">
            <v>0</v>
          </cell>
          <cell r="S4552" t="str">
            <v>Так</v>
          </cell>
          <cell r="T4552" t="str">
            <v>Так</v>
          </cell>
        </row>
        <row r="4553">
          <cell r="B4553" t="str">
            <v>232350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Q4553">
            <v>0</v>
          </cell>
          <cell r="R4553">
            <v>0</v>
          </cell>
          <cell r="S4553" t="str">
            <v>Так</v>
          </cell>
          <cell r="T4553" t="str">
            <v>Так</v>
          </cell>
        </row>
        <row r="4554">
          <cell r="B4554" t="str">
            <v>232355</v>
          </cell>
          <cell r="L4554">
            <v>54657</v>
          </cell>
          <cell r="M4554">
            <v>64937</v>
          </cell>
          <cell r="N4554">
            <v>0</v>
          </cell>
          <cell r="O4554">
            <v>0</v>
          </cell>
          <cell r="Q4554">
            <v>0</v>
          </cell>
          <cell r="R4554">
            <v>0</v>
          </cell>
          <cell r="S4554" t="str">
            <v>Так</v>
          </cell>
          <cell r="T4554" t="str">
            <v>Так</v>
          </cell>
        </row>
        <row r="4555">
          <cell r="B4555" t="str">
            <v>232400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Q4555">
            <v>0</v>
          </cell>
          <cell r="R4555">
            <v>0</v>
          </cell>
          <cell r="S4555" t="str">
            <v>Так</v>
          </cell>
          <cell r="T4555" t="str">
            <v>Так</v>
          </cell>
        </row>
        <row r="4556">
          <cell r="B4556" t="str">
            <v>232405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Q4556">
            <v>0</v>
          </cell>
          <cell r="R4556">
            <v>0</v>
          </cell>
          <cell r="S4556" t="str">
            <v>Так</v>
          </cell>
          <cell r="T4556" t="str">
            <v>Так</v>
          </cell>
        </row>
        <row r="4557">
          <cell r="B4557" t="str">
            <v>232410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Q4557">
            <v>0</v>
          </cell>
          <cell r="R4557">
            <v>0</v>
          </cell>
          <cell r="S4557" t="str">
            <v>Так</v>
          </cell>
          <cell r="T4557" t="str">
            <v>Так</v>
          </cell>
        </row>
        <row r="4558">
          <cell r="B4558" t="str">
            <v>232415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Q4558">
            <v>0</v>
          </cell>
          <cell r="R4558">
            <v>0</v>
          </cell>
          <cell r="S4558" t="str">
            <v>Так</v>
          </cell>
          <cell r="T4558" t="str">
            <v>Так</v>
          </cell>
        </row>
        <row r="4559">
          <cell r="B4559" t="str">
            <v>232445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Q4559">
            <v>0</v>
          </cell>
          <cell r="R4559">
            <v>0</v>
          </cell>
          <cell r="S4559" t="str">
            <v>Так</v>
          </cell>
          <cell r="T4559" t="str">
            <v>Так</v>
          </cell>
        </row>
        <row r="4560">
          <cell r="B4560" t="str">
            <v>232450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Q4560">
            <v>0</v>
          </cell>
          <cell r="R4560">
            <v>0</v>
          </cell>
          <cell r="S4560" t="str">
            <v>Так</v>
          </cell>
          <cell r="T4560" t="str">
            <v>Так</v>
          </cell>
        </row>
        <row r="4561">
          <cell r="B4561" t="str">
            <v>232455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Q4561">
            <v>0</v>
          </cell>
          <cell r="R4561">
            <v>0</v>
          </cell>
          <cell r="S4561" t="str">
            <v>Так</v>
          </cell>
          <cell r="T4561" t="str">
            <v>Так</v>
          </cell>
        </row>
        <row r="4562">
          <cell r="B4562" t="str">
            <v>232460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Q4562">
            <v>0</v>
          </cell>
          <cell r="R4562">
            <v>0</v>
          </cell>
          <cell r="S4562" t="str">
            <v>Так</v>
          </cell>
          <cell r="T4562" t="str">
            <v>Так</v>
          </cell>
        </row>
        <row r="4563">
          <cell r="B4563" t="str">
            <v>232465</v>
          </cell>
          <cell r="L4563">
            <v>54657</v>
          </cell>
          <cell r="M4563">
            <v>64937</v>
          </cell>
          <cell r="N4563">
            <v>0</v>
          </cell>
          <cell r="O4563">
            <v>0</v>
          </cell>
          <cell r="Q4563">
            <v>0</v>
          </cell>
          <cell r="R4563">
            <v>0</v>
          </cell>
          <cell r="S4563" t="str">
            <v>Так</v>
          </cell>
          <cell r="T4563" t="str">
            <v>Так</v>
          </cell>
        </row>
        <row r="4564">
          <cell r="B4564" t="str">
            <v>232500</v>
          </cell>
          <cell r="L4564">
            <v>-32515</v>
          </cell>
          <cell r="M4564">
            <v>-32270</v>
          </cell>
          <cell r="N4564">
            <v>0</v>
          </cell>
          <cell r="O4564">
            <v>0</v>
          </cell>
          <cell r="Q4564">
            <v>0</v>
          </cell>
          <cell r="R4564">
            <v>0</v>
          </cell>
          <cell r="S4564" t="str">
            <v>Так</v>
          </cell>
          <cell r="T4564" t="str">
            <v>Так</v>
          </cell>
        </row>
        <row r="4565">
          <cell r="B4565" t="str">
            <v>232505</v>
          </cell>
          <cell r="L4565">
            <v>-29169</v>
          </cell>
          <cell r="M4565">
            <v>-28864</v>
          </cell>
          <cell r="N4565">
            <v>0</v>
          </cell>
          <cell r="O4565">
            <v>0</v>
          </cell>
          <cell r="Q4565">
            <v>0</v>
          </cell>
          <cell r="R4565">
            <v>0</v>
          </cell>
          <cell r="S4565" t="str">
            <v>Так</v>
          </cell>
          <cell r="T4565" t="str">
            <v>Так</v>
          </cell>
        </row>
        <row r="4566">
          <cell r="B4566" t="str">
            <v>232510</v>
          </cell>
          <cell r="L4566">
            <v>-9697</v>
          </cell>
          <cell r="M4566">
            <v>-10356</v>
          </cell>
          <cell r="N4566">
            <v>0</v>
          </cell>
          <cell r="O4566">
            <v>0</v>
          </cell>
          <cell r="Q4566">
            <v>0</v>
          </cell>
          <cell r="R4566">
            <v>0</v>
          </cell>
          <cell r="S4566" t="str">
            <v>Так</v>
          </cell>
          <cell r="T4566" t="str">
            <v>Так</v>
          </cell>
        </row>
        <row r="4567">
          <cell r="B4567" t="str">
            <v>232515</v>
          </cell>
          <cell r="L4567">
            <v>-65394</v>
          </cell>
          <cell r="M4567">
            <v>-71714</v>
          </cell>
          <cell r="N4567">
            <v>0</v>
          </cell>
          <cell r="O4567">
            <v>0</v>
          </cell>
          <cell r="Q4567">
            <v>0</v>
          </cell>
          <cell r="R4567">
            <v>0</v>
          </cell>
          <cell r="S4567" t="str">
            <v>Так</v>
          </cell>
          <cell r="T4567" t="str">
            <v>Так</v>
          </cell>
        </row>
        <row r="4568">
          <cell r="B4568" t="str">
            <v>232520</v>
          </cell>
          <cell r="L4568">
            <v>-165738</v>
          </cell>
          <cell r="M4568">
            <v>-162692</v>
          </cell>
          <cell r="N4568">
            <v>0</v>
          </cell>
          <cell r="O4568">
            <v>0</v>
          </cell>
          <cell r="Q4568">
            <v>0</v>
          </cell>
          <cell r="R4568">
            <v>0</v>
          </cell>
          <cell r="S4568" t="str">
            <v>Так</v>
          </cell>
          <cell r="T4568" t="str">
            <v>Так</v>
          </cell>
        </row>
        <row r="4569">
          <cell r="B4569" t="str">
            <v>232550</v>
          </cell>
          <cell r="L4569">
            <v>-302513</v>
          </cell>
          <cell r="M4569">
            <v>-305896</v>
          </cell>
          <cell r="N4569">
            <v>0</v>
          </cell>
          <cell r="O4569">
            <v>0</v>
          </cell>
          <cell r="Q4569">
            <v>0</v>
          </cell>
          <cell r="R4569">
            <v>0</v>
          </cell>
          <cell r="S4569" t="str">
            <v>Так</v>
          </cell>
          <cell r="T4569" t="str">
            <v>Так</v>
          </cell>
        </row>
        <row r="4570">
          <cell r="B4570" t="str">
            <v>232600</v>
          </cell>
          <cell r="L4570">
            <v>8100147</v>
          </cell>
          <cell r="M4570">
            <v>8100147</v>
          </cell>
          <cell r="N4570">
            <v>0</v>
          </cell>
          <cell r="O4570">
            <v>0</v>
          </cell>
          <cell r="Q4570">
            <v>0</v>
          </cell>
          <cell r="R4570">
            <v>0</v>
          </cell>
          <cell r="S4570" t="str">
            <v>Так</v>
          </cell>
          <cell r="T4570" t="str">
            <v>Так</v>
          </cell>
        </row>
        <row r="4571">
          <cell r="B4571" t="str">
            <v>232605</v>
          </cell>
          <cell r="L4571">
            <v>8100174</v>
          </cell>
          <cell r="M4571">
            <v>8100147</v>
          </cell>
          <cell r="N4571">
            <v>0</v>
          </cell>
          <cell r="O4571">
            <v>0</v>
          </cell>
          <cell r="Q4571">
            <v>0</v>
          </cell>
          <cell r="R4571">
            <v>0</v>
          </cell>
          <cell r="S4571" t="str">
            <v>Так</v>
          </cell>
          <cell r="T4571" t="str">
            <v>Так</v>
          </cell>
        </row>
        <row r="4572">
          <cell r="B4572" t="str">
            <v>232610</v>
          </cell>
          <cell r="L4572">
            <v>-6.7476599999999998</v>
          </cell>
          <cell r="M4572">
            <v>-8.0167699999999993</v>
          </cell>
          <cell r="N4572">
            <v>0</v>
          </cell>
          <cell r="O4572">
            <v>0</v>
          </cell>
          <cell r="Q4572">
            <v>0</v>
          </cell>
          <cell r="R4572">
            <v>0</v>
          </cell>
          <cell r="S4572" t="str">
            <v>Так</v>
          </cell>
          <cell r="T4572" t="str">
            <v>Так</v>
          </cell>
        </row>
        <row r="4573">
          <cell r="B4573" t="str">
            <v>232615</v>
          </cell>
          <cell r="L4573">
            <v>-6.74763</v>
          </cell>
          <cell r="M4573">
            <v>-8.0167699999999993</v>
          </cell>
          <cell r="N4573">
            <v>0</v>
          </cell>
          <cell r="O4573">
            <v>0</v>
          </cell>
          <cell r="Q4573">
            <v>0</v>
          </cell>
          <cell r="R4573">
            <v>0</v>
          </cell>
          <cell r="S4573" t="str">
            <v>Так</v>
          </cell>
          <cell r="T4573" t="str">
            <v>Так</v>
          </cell>
        </row>
        <row r="4574">
          <cell r="B4574" t="str">
            <v>232650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Q4574">
            <v>0</v>
          </cell>
          <cell r="R4574">
            <v>0</v>
          </cell>
          <cell r="S4574" t="str">
            <v>Так</v>
          </cell>
          <cell r="T4574" t="str">
            <v>Так</v>
          </cell>
        </row>
        <row r="4575">
          <cell r="B4575" t="str">
            <v>233000</v>
          </cell>
          <cell r="L4575">
            <v>538314</v>
          </cell>
          <cell r="M4575">
            <v>621715</v>
          </cell>
          <cell r="N4575">
            <v>0</v>
          </cell>
          <cell r="O4575">
            <v>0</v>
          </cell>
          <cell r="Q4575">
            <v>0</v>
          </cell>
          <cell r="R4575">
            <v>0</v>
          </cell>
          <cell r="S4575" t="str">
            <v>Так</v>
          </cell>
          <cell r="T4575" t="str">
            <v>Так</v>
          </cell>
        </row>
        <row r="4576">
          <cell r="B4576" t="str">
            <v>233005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Q4576">
            <v>0</v>
          </cell>
          <cell r="R4576">
            <v>0</v>
          </cell>
          <cell r="S4576" t="str">
            <v>Так</v>
          </cell>
          <cell r="T4576" t="str">
            <v>Так</v>
          </cell>
        </row>
        <row r="4577">
          <cell r="B4577" t="str">
            <v>233006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Q4577">
            <v>0</v>
          </cell>
          <cell r="R4577">
            <v>0</v>
          </cell>
          <cell r="S4577" t="str">
            <v>Так</v>
          </cell>
          <cell r="T4577" t="str">
            <v>Так</v>
          </cell>
        </row>
        <row r="4578">
          <cell r="B4578" t="str">
            <v>233010</v>
          </cell>
          <cell r="L4578">
            <v>216</v>
          </cell>
          <cell r="M4578">
            <v>372</v>
          </cell>
          <cell r="N4578">
            <v>0</v>
          </cell>
          <cell r="O4578">
            <v>0</v>
          </cell>
          <cell r="Q4578">
            <v>0</v>
          </cell>
          <cell r="R4578">
            <v>0</v>
          </cell>
          <cell r="S4578" t="str">
            <v>Так</v>
          </cell>
          <cell r="T4578" t="str">
            <v>Так</v>
          </cell>
        </row>
        <row r="4579">
          <cell r="B4579" t="str">
            <v>233095</v>
          </cell>
          <cell r="L4579">
            <v>10894</v>
          </cell>
          <cell r="M4579">
            <v>1828</v>
          </cell>
          <cell r="N4579">
            <v>0</v>
          </cell>
          <cell r="O4579">
            <v>0</v>
          </cell>
          <cell r="Q4579">
            <v>0</v>
          </cell>
          <cell r="R4579">
            <v>0</v>
          </cell>
          <cell r="S4579" t="str">
            <v>Так</v>
          </cell>
          <cell r="T4579" t="str">
            <v>Так</v>
          </cell>
        </row>
        <row r="4580">
          <cell r="B4580" t="str">
            <v>233100</v>
          </cell>
          <cell r="L4580">
            <v>320590</v>
          </cell>
          <cell r="M4580">
            <v>387952</v>
          </cell>
          <cell r="N4580">
            <v>0</v>
          </cell>
          <cell r="O4580">
            <v>0</v>
          </cell>
          <cell r="Q4580">
            <v>0</v>
          </cell>
          <cell r="R4580">
            <v>0</v>
          </cell>
          <cell r="S4580" t="str">
            <v>Так</v>
          </cell>
          <cell r="T4580" t="str">
            <v>Так</v>
          </cell>
        </row>
        <row r="4581">
          <cell r="B4581" t="str">
            <v>233105</v>
          </cell>
          <cell r="L4581">
            <v>20676</v>
          </cell>
          <cell r="M4581">
            <v>21394</v>
          </cell>
          <cell r="N4581">
            <v>0</v>
          </cell>
          <cell r="O4581">
            <v>0</v>
          </cell>
          <cell r="Q4581">
            <v>0</v>
          </cell>
          <cell r="R4581">
            <v>0</v>
          </cell>
          <cell r="S4581" t="str">
            <v>Так</v>
          </cell>
          <cell r="T4581" t="str">
            <v>Так</v>
          </cell>
        </row>
        <row r="4582">
          <cell r="B4582" t="str">
            <v>233110</v>
          </cell>
          <cell r="L4582">
            <v>10074</v>
          </cell>
          <cell r="M4582">
            <v>10775</v>
          </cell>
          <cell r="N4582">
            <v>0</v>
          </cell>
          <cell r="O4582">
            <v>0</v>
          </cell>
          <cell r="Q4582">
            <v>0</v>
          </cell>
          <cell r="R4582">
            <v>0</v>
          </cell>
          <cell r="S4582" t="str">
            <v>Так</v>
          </cell>
          <cell r="T4582" t="str">
            <v>Так</v>
          </cell>
        </row>
        <row r="4583">
          <cell r="B4583" t="str">
            <v>233115</v>
          </cell>
          <cell r="L4583">
            <v>111201</v>
          </cell>
          <cell r="M4583">
            <v>100037</v>
          </cell>
          <cell r="N4583">
            <v>0</v>
          </cell>
          <cell r="O4583">
            <v>0</v>
          </cell>
          <cell r="Q4583">
            <v>0</v>
          </cell>
          <cell r="R4583">
            <v>0</v>
          </cell>
          <cell r="S4583" t="str">
            <v>Так</v>
          </cell>
          <cell r="T4583" t="str">
            <v>Так</v>
          </cell>
        </row>
        <row r="4584">
          <cell r="B4584" t="str">
            <v>233190</v>
          </cell>
          <cell r="L4584">
            <v>31876</v>
          </cell>
          <cell r="M4584">
            <v>23407</v>
          </cell>
          <cell r="N4584">
            <v>0</v>
          </cell>
          <cell r="O4584">
            <v>0</v>
          </cell>
          <cell r="Q4584">
            <v>0</v>
          </cell>
          <cell r="R4584">
            <v>0</v>
          </cell>
          <cell r="S4584" t="str">
            <v>Так</v>
          </cell>
          <cell r="T4584" t="str">
            <v>Так</v>
          </cell>
        </row>
        <row r="4585">
          <cell r="B4585" t="str">
            <v>233195</v>
          </cell>
          <cell r="L4585">
            <v>275103</v>
          </cell>
          <cell r="M4585">
            <v>29680</v>
          </cell>
          <cell r="N4585">
            <v>0</v>
          </cell>
          <cell r="O4585">
            <v>0</v>
          </cell>
          <cell r="Q4585">
            <v>0</v>
          </cell>
          <cell r="R4585">
            <v>0</v>
          </cell>
          <cell r="S4585" t="str">
            <v>Так</v>
          </cell>
          <cell r="T4585" t="str">
            <v>Так</v>
          </cell>
        </row>
        <row r="4586">
          <cell r="B4586" t="str">
            <v>233230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Q4586">
            <v>0</v>
          </cell>
          <cell r="R4586">
            <v>0</v>
          </cell>
          <cell r="S4586" t="str">
            <v>Так</v>
          </cell>
          <cell r="T4586" t="str">
            <v>Так</v>
          </cell>
        </row>
        <row r="4587">
          <cell r="B4587" t="str">
            <v>233295</v>
          </cell>
          <cell r="L4587">
            <v>-200633</v>
          </cell>
          <cell r="M4587">
            <v>162312</v>
          </cell>
          <cell r="N4587">
            <v>0</v>
          </cell>
          <cell r="O4587">
            <v>0</v>
          </cell>
          <cell r="Q4587">
            <v>0</v>
          </cell>
          <cell r="R4587">
            <v>0</v>
          </cell>
          <cell r="S4587" t="str">
            <v>Так</v>
          </cell>
          <cell r="T4587" t="str">
            <v>Так</v>
          </cell>
        </row>
        <row r="4588">
          <cell r="B4588" t="str">
            <v>233300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Q4588">
            <v>0</v>
          </cell>
          <cell r="R4588">
            <v>0</v>
          </cell>
          <cell r="S4588" t="str">
            <v>Так</v>
          </cell>
          <cell r="T4588" t="str">
            <v>Так</v>
          </cell>
        </row>
        <row r="4589">
          <cell r="B4589" t="str">
            <v>233305</v>
          </cell>
          <cell r="L4589">
            <v>1061810</v>
          </cell>
          <cell r="M4589">
            <v>619407</v>
          </cell>
          <cell r="N4589">
            <v>0</v>
          </cell>
          <cell r="O4589">
            <v>0</v>
          </cell>
          <cell r="Q4589">
            <v>0</v>
          </cell>
          <cell r="R4589">
            <v>0</v>
          </cell>
          <cell r="S4589" t="str">
            <v>Так</v>
          </cell>
          <cell r="T4589" t="str">
            <v>Так</v>
          </cell>
        </row>
        <row r="4590">
          <cell r="B4590" t="str">
            <v>233340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Q4590">
            <v>0</v>
          </cell>
          <cell r="R4590">
            <v>0</v>
          </cell>
          <cell r="S4590" t="str">
            <v>Так</v>
          </cell>
          <cell r="T4590" t="str">
            <v>Так</v>
          </cell>
        </row>
        <row r="4591">
          <cell r="B4591" t="str">
            <v>233345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Q4591">
            <v>0</v>
          </cell>
          <cell r="R4591">
            <v>0</v>
          </cell>
          <cell r="S4591" t="str">
            <v>Так</v>
          </cell>
          <cell r="T4591" t="str">
            <v>Так</v>
          </cell>
        </row>
        <row r="4592">
          <cell r="B4592" t="str">
            <v>233350</v>
          </cell>
          <cell r="L4592">
            <v>979009</v>
          </cell>
          <cell r="M4592">
            <v>653384</v>
          </cell>
          <cell r="N4592">
            <v>0</v>
          </cell>
          <cell r="O4592">
            <v>0</v>
          </cell>
          <cell r="Q4592">
            <v>0</v>
          </cell>
          <cell r="R4592">
            <v>0</v>
          </cell>
          <cell r="S4592" t="str">
            <v>Так</v>
          </cell>
          <cell r="T4592" t="str">
            <v>Так</v>
          </cell>
        </row>
        <row r="4593">
          <cell r="B4593" t="str">
            <v>233355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Q4593">
            <v>0</v>
          </cell>
          <cell r="R4593">
            <v>0</v>
          </cell>
          <cell r="S4593" t="str">
            <v>Так</v>
          </cell>
          <cell r="T4593" t="str">
            <v>Так</v>
          </cell>
        </row>
        <row r="4594">
          <cell r="B4594" t="str">
            <v>233360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Q4594">
            <v>0</v>
          </cell>
          <cell r="R4594">
            <v>0</v>
          </cell>
          <cell r="S4594" t="str">
            <v>Так</v>
          </cell>
          <cell r="T4594" t="str">
            <v>Так</v>
          </cell>
        </row>
        <row r="4595">
          <cell r="B4595" t="str">
            <v>233390</v>
          </cell>
          <cell r="L4595">
            <v>1768</v>
          </cell>
          <cell r="M4595">
            <v>490</v>
          </cell>
          <cell r="N4595">
            <v>0</v>
          </cell>
          <cell r="O4595">
            <v>0</v>
          </cell>
          <cell r="Q4595">
            <v>0</v>
          </cell>
          <cell r="R4595">
            <v>0</v>
          </cell>
          <cell r="S4595" t="str">
            <v>Так</v>
          </cell>
          <cell r="T4595" t="str">
            <v>Так</v>
          </cell>
        </row>
        <row r="4596">
          <cell r="B4596" t="str">
            <v>233395</v>
          </cell>
          <cell r="L4596">
            <v>-73642</v>
          </cell>
          <cell r="M4596">
            <v>-191914</v>
          </cell>
          <cell r="N4596">
            <v>0</v>
          </cell>
          <cell r="O4596">
            <v>0</v>
          </cell>
          <cell r="Q4596">
            <v>0</v>
          </cell>
          <cell r="R4596">
            <v>0</v>
          </cell>
          <cell r="S4596" t="str">
            <v>Так</v>
          </cell>
          <cell r="T4596" t="str">
            <v>Так</v>
          </cell>
        </row>
        <row r="4597">
          <cell r="B4597" t="str">
            <v>233400</v>
          </cell>
          <cell r="L4597">
            <v>828</v>
          </cell>
          <cell r="M4597">
            <v>78</v>
          </cell>
          <cell r="N4597">
            <v>0</v>
          </cell>
          <cell r="O4597">
            <v>0</v>
          </cell>
          <cell r="Q4597">
            <v>0</v>
          </cell>
          <cell r="R4597">
            <v>0</v>
          </cell>
          <cell r="S4597" t="str">
            <v>Так</v>
          </cell>
          <cell r="T4597" t="str">
            <v>Так</v>
          </cell>
        </row>
        <row r="4598">
          <cell r="B4598" t="str">
            <v>233405</v>
          </cell>
          <cell r="L4598">
            <v>263</v>
          </cell>
          <cell r="M4598">
            <v>1091</v>
          </cell>
          <cell r="N4598">
            <v>0</v>
          </cell>
          <cell r="O4598">
            <v>0</v>
          </cell>
          <cell r="Q4598">
            <v>0</v>
          </cell>
          <cell r="R4598">
            <v>0</v>
          </cell>
          <cell r="S4598" t="str">
            <v>Так</v>
          </cell>
          <cell r="T4598" t="str">
            <v>Так</v>
          </cell>
        </row>
        <row r="4599">
          <cell r="B4599" t="str">
            <v>233410</v>
          </cell>
          <cell r="L4599">
            <v>0</v>
          </cell>
          <cell r="M4599">
            <v>1139</v>
          </cell>
          <cell r="N4599">
            <v>0</v>
          </cell>
          <cell r="O4599">
            <v>0</v>
          </cell>
          <cell r="Q4599">
            <v>0</v>
          </cell>
          <cell r="R4599">
            <v>0</v>
          </cell>
          <cell r="S4599" t="str">
            <v>Так</v>
          </cell>
          <cell r="T4599" t="str">
            <v>Так</v>
          </cell>
        </row>
        <row r="4600">
          <cell r="B4600" t="str">
            <v>233415</v>
          </cell>
          <cell r="L4600">
            <v>1091</v>
          </cell>
          <cell r="M4600">
            <v>2308</v>
          </cell>
          <cell r="N4600">
            <v>0</v>
          </cell>
          <cell r="O4600">
            <v>0</v>
          </cell>
          <cell r="Q4600">
            <v>0</v>
          </cell>
          <cell r="R4600">
            <v>0</v>
          </cell>
          <cell r="S4600" t="str">
            <v>Так</v>
          </cell>
          <cell r="T4600" t="str">
            <v>Так</v>
          </cell>
        </row>
        <row r="4601">
          <cell r="B4601" t="str">
            <v>23</v>
          </cell>
          <cell r="N4601">
            <v>0</v>
          </cell>
          <cell r="O4601">
            <v>0</v>
          </cell>
        </row>
        <row r="4602">
          <cell r="B4602" t="str">
            <v>23</v>
          </cell>
          <cell r="N4602">
            <v>0</v>
          </cell>
          <cell r="O4602">
            <v>0</v>
          </cell>
        </row>
        <row r="4603">
          <cell r="B4603" t="str">
            <v>23</v>
          </cell>
          <cell r="N4603">
            <v>0</v>
          </cell>
          <cell r="O4603">
            <v>0</v>
          </cell>
        </row>
        <row r="4604">
          <cell r="B4604" t="str">
            <v>23</v>
          </cell>
          <cell r="N4604">
            <v>0</v>
          </cell>
          <cell r="O4604">
            <v>0</v>
          </cell>
        </row>
        <row r="4605">
          <cell r="B4605" t="str">
            <v>23</v>
          </cell>
          <cell r="N4605">
            <v>0</v>
          </cell>
          <cell r="O4605">
            <v>0</v>
          </cell>
        </row>
        <row r="4606">
          <cell r="B4606" t="str">
            <v>23</v>
          </cell>
          <cell r="N4606">
            <v>0</v>
          </cell>
          <cell r="O4606">
            <v>0</v>
          </cell>
        </row>
        <row r="4607">
          <cell r="B4607" t="str">
            <v>23</v>
          </cell>
          <cell r="N4607">
            <v>0</v>
          </cell>
          <cell r="O4607">
            <v>0</v>
          </cell>
        </row>
        <row r="4608">
          <cell r="B4608" t="str">
            <v>23</v>
          </cell>
          <cell r="N4608">
            <v>0</v>
          </cell>
          <cell r="O4608">
            <v>0</v>
          </cell>
        </row>
        <row r="4609">
          <cell r="B4609" t="str">
            <v>23</v>
          </cell>
          <cell r="N4609">
            <v>0</v>
          </cell>
          <cell r="O4609">
            <v>0</v>
          </cell>
        </row>
        <row r="4610">
          <cell r="N4610">
            <v>0</v>
          </cell>
          <cell r="O4610">
            <v>0</v>
          </cell>
        </row>
        <row r="4611">
          <cell r="B4611" t="str">
            <v>24</v>
          </cell>
          <cell r="N4611">
            <v>0</v>
          </cell>
          <cell r="O4611">
            <v>0</v>
          </cell>
        </row>
        <row r="4612">
          <cell r="B4612" t="str">
            <v>241000</v>
          </cell>
          <cell r="L4612">
            <v>615</v>
          </cell>
          <cell r="M4612">
            <v>3738</v>
          </cell>
          <cell r="N4612">
            <v>0</v>
          </cell>
          <cell r="O4612">
            <v>0</v>
          </cell>
          <cell r="Q4612">
            <v>0</v>
          </cell>
          <cell r="R4612">
            <v>0</v>
          </cell>
          <cell r="S4612" t="str">
            <v>Так</v>
          </cell>
          <cell r="T4612" t="str">
            <v>Так</v>
          </cell>
        </row>
        <row r="4613">
          <cell r="B4613" t="str">
            <v>241001</v>
          </cell>
          <cell r="L4613">
            <v>1827</v>
          </cell>
          <cell r="M4613">
            <v>8028</v>
          </cell>
          <cell r="N4613">
            <v>0</v>
          </cell>
          <cell r="O4613">
            <v>0</v>
          </cell>
          <cell r="Q4613">
            <v>0</v>
          </cell>
          <cell r="R4613">
            <v>0</v>
          </cell>
          <cell r="S4613" t="str">
            <v>Так</v>
          </cell>
          <cell r="T4613" t="str">
            <v>Так</v>
          </cell>
        </row>
        <row r="4614">
          <cell r="B4614" t="str">
            <v>241002</v>
          </cell>
          <cell r="L4614">
            <v>-1212</v>
          </cell>
          <cell r="M4614">
            <v>-4290</v>
          </cell>
          <cell r="N4614">
            <v>0</v>
          </cell>
          <cell r="O4614">
            <v>0</v>
          </cell>
          <cell r="Q4614">
            <v>0</v>
          </cell>
          <cell r="R4614">
            <v>0</v>
          </cell>
          <cell r="S4614" t="str">
            <v>Так</v>
          </cell>
          <cell r="T4614" t="str">
            <v>Так</v>
          </cell>
        </row>
        <row r="4615">
          <cell r="B4615" t="str">
            <v>241005</v>
          </cell>
          <cell r="L4615">
            <v>89165</v>
          </cell>
          <cell r="M4615">
            <v>78380</v>
          </cell>
          <cell r="N4615">
            <v>0</v>
          </cell>
          <cell r="O4615">
            <v>0</v>
          </cell>
          <cell r="Q4615">
            <v>0</v>
          </cell>
          <cell r="R4615">
            <v>0</v>
          </cell>
          <cell r="S4615" t="str">
            <v>Так</v>
          </cell>
          <cell r="T4615" t="str">
            <v>Так</v>
          </cell>
        </row>
        <row r="4616">
          <cell r="B4616" t="str">
            <v>241010</v>
          </cell>
          <cell r="L4616">
            <v>644113</v>
          </cell>
          <cell r="M4616">
            <v>976593</v>
          </cell>
          <cell r="N4616">
            <v>0</v>
          </cell>
          <cell r="O4616">
            <v>0</v>
          </cell>
          <cell r="Q4616">
            <v>0</v>
          </cell>
          <cell r="R4616">
            <v>0</v>
          </cell>
          <cell r="S4616" t="str">
            <v>Так</v>
          </cell>
          <cell r="T4616" t="str">
            <v>Так</v>
          </cell>
        </row>
        <row r="4617">
          <cell r="B4617" t="str">
            <v>241011</v>
          </cell>
          <cell r="L4617">
            <v>965645</v>
          </cell>
          <cell r="M4617">
            <v>1353392</v>
          </cell>
          <cell r="N4617">
            <v>0</v>
          </cell>
          <cell r="O4617">
            <v>0</v>
          </cell>
          <cell r="Q4617">
            <v>0</v>
          </cell>
          <cell r="R4617">
            <v>0</v>
          </cell>
          <cell r="S4617" t="str">
            <v>Так</v>
          </cell>
          <cell r="T4617" t="str">
            <v>Так</v>
          </cell>
        </row>
        <row r="4618">
          <cell r="B4618" t="str">
            <v>241012</v>
          </cell>
          <cell r="L4618">
            <v>-321532</v>
          </cell>
          <cell r="M4618">
            <v>-376799</v>
          </cell>
          <cell r="N4618">
            <v>0</v>
          </cell>
          <cell r="O4618">
            <v>0</v>
          </cell>
          <cell r="Q4618">
            <v>0</v>
          </cell>
          <cell r="R4618">
            <v>0</v>
          </cell>
          <cell r="S4618" t="str">
            <v>Так</v>
          </cell>
          <cell r="T4618" t="str">
            <v>Так</v>
          </cell>
        </row>
        <row r="4619">
          <cell r="B4619" t="str">
            <v>241015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Q4619">
            <v>0</v>
          </cell>
          <cell r="R4619">
            <v>0</v>
          </cell>
          <cell r="S4619" t="str">
            <v>Так</v>
          </cell>
          <cell r="T4619" t="str">
            <v>Так</v>
          </cell>
        </row>
        <row r="4620">
          <cell r="B4620" t="str">
            <v>241016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Q4620">
            <v>0</v>
          </cell>
          <cell r="R4620">
            <v>0</v>
          </cell>
          <cell r="S4620" t="str">
            <v>Так</v>
          </cell>
          <cell r="T4620" t="str">
            <v>Так</v>
          </cell>
        </row>
        <row r="4621">
          <cell r="B4621" t="str">
            <v>241017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Q4621">
            <v>0</v>
          </cell>
          <cell r="R4621">
            <v>0</v>
          </cell>
          <cell r="S4621" t="str">
            <v>Так</v>
          </cell>
          <cell r="T4621" t="str">
            <v>Так</v>
          </cell>
        </row>
        <row r="4622">
          <cell r="B4622" t="str">
            <v>241020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Q4622">
            <v>0</v>
          </cell>
          <cell r="R4622">
            <v>0</v>
          </cell>
          <cell r="S4622" t="str">
            <v>Так</v>
          </cell>
          <cell r="T4622" t="str">
            <v>Так</v>
          </cell>
        </row>
        <row r="4623">
          <cell r="B4623" t="str">
            <v>241021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Q4623">
            <v>0</v>
          </cell>
          <cell r="R4623">
            <v>0</v>
          </cell>
          <cell r="S4623" t="str">
            <v>Так</v>
          </cell>
          <cell r="T4623" t="str">
            <v>Так</v>
          </cell>
        </row>
        <row r="4624">
          <cell r="B4624" t="str">
            <v>241022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Q4624">
            <v>0</v>
          </cell>
          <cell r="R4624">
            <v>0</v>
          </cell>
          <cell r="S4624" t="str">
            <v>Так</v>
          </cell>
          <cell r="T4624" t="str">
            <v>Так</v>
          </cell>
        </row>
        <row r="4625">
          <cell r="B4625" t="str">
            <v>241030</v>
          </cell>
          <cell r="L4625">
            <v>59594</v>
          </cell>
          <cell r="M4625">
            <v>59594</v>
          </cell>
          <cell r="N4625">
            <v>0</v>
          </cell>
          <cell r="O4625">
            <v>0</v>
          </cell>
          <cell r="Q4625">
            <v>0</v>
          </cell>
          <cell r="R4625">
            <v>0</v>
          </cell>
          <cell r="S4625" t="str">
            <v>Так</v>
          </cell>
          <cell r="T4625" t="str">
            <v>Так</v>
          </cell>
        </row>
        <row r="4626">
          <cell r="B4626" t="str">
            <v>241035</v>
          </cell>
          <cell r="L4626">
            <v>16</v>
          </cell>
          <cell r="M4626">
            <v>16</v>
          </cell>
          <cell r="N4626">
            <v>0</v>
          </cell>
          <cell r="O4626">
            <v>0</v>
          </cell>
          <cell r="Q4626">
            <v>0</v>
          </cell>
          <cell r="R4626">
            <v>0</v>
          </cell>
          <cell r="S4626" t="str">
            <v>Так</v>
          </cell>
          <cell r="T4626" t="str">
            <v>Так</v>
          </cell>
        </row>
        <row r="4627">
          <cell r="B4627" t="str">
            <v>241040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Q4627">
            <v>0</v>
          </cell>
          <cell r="R4627">
            <v>0</v>
          </cell>
          <cell r="S4627" t="str">
            <v>Так</v>
          </cell>
          <cell r="T4627" t="str">
            <v>Так</v>
          </cell>
        </row>
        <row r="4628">
          <cell r="B4628" t="str">
            <v>241045</v>
          </cell>
          <cell r="L4628">
            <v>55</v>
          </cell>
          <cell r="M4628">
            <v>0</v>
          </cell>
          <cell r="N4628">
            <v>0</v>
          </cell>
          <cell r="O4628">
            <v>0</v>
          </cell>
          <cell r="Q4628">
            <v>0</v>
          </cell>
          <cell r="R4628">
            <v>0</v>
          </cell>
          <cell r="S4628" t="str">
            <v>Так</v>
          </cell>
          <cell r="T4628" t="str">
            <v>Так</v>
          </cell>
        </row>
        <row r="4629">
          <cell r="B4629" t="str">
            <v>241050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Q4629">
            <v>0</v>
          </cell>
          <cell r="R4629">
            <v>0</v>
          </cell>
          <cell r="S4629" t="str">
            <v>Так</v>
          </cell>
          <cell r="T4629" t="str">
            <v>Так</v>
          </cell>
        </row>
        <row r="4630">
          <cell r="B4630" t="str">
            <v>241060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Q4630">
            <v>0</v>
          </cell>
          <cell r="R4630">
            <v>0</v>
          </cell>
          <cell r="S4630" t="str">
            <v>Так</v>
          </cell>
          <cell r="T4630" t="str">
            <v>Так</v>
          </cell>
        </row>
        <row r="4631">
          <cell r="B4631" t="str">
            <v>241065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Q4631">
            <v>0</v>
          </cell>
          <cell r="R4631">
            <v>0</v>
          </cell>
          <cell r="S4631" t="str">
            <v>Так</v>
          </cell>
          <cell r="T4631" t="str">
            <v>Так</v>
          </cell>
        </row>
        <row r="4632">
          <cell r="B4632" t="str">
            <v>241090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Q4632">
            <v>0</v>
          </cell>
          <cell r="R4632">
            <v>0</v>
          </cell>
          <cell r="S4632" t="str">
            <v>Так</v>
          </cell>
          <cell r="T4632" t="str">
            <v>Так</v>
          </cell>
        </row>
        <row r="4633">
          <cell r="B4633" t="str">
            <v>241095</v>
          </cell>
          <cell r="L4633">
            <v>793558</v>
          </cell>
          <cell r="M4633">
            <v>1118321</v>
          </cell>
          <cell r="N4633">
            <v>0</v>
          </cell>
          <cell r="O4633">
            <v>0</v>
          </cell>
          <cell r="Q4633">
            <v>0</v>
          </cell>
          <cell r="R4633">
            <v>0</v>
          </cell>
          <cell r="S4633" t="str">
            <v>Так</v>
          </cell>
          <cell r="T4633" t="str">
            <v>Так</v>
          </cell>
        </row>
        <row r="4634">
          <cell r="B4634" t="str">
            <v>241100</v>
          </cell>
          <cell r="L4634">
            <v>190878</v>
          </cell>
          <cell r="M4634">
            <v>177711</v>
          </cell>
          <cell r="N4634">
            <v>0</v>
          </cell>
          <cell r="O4634">
            <v>0</v>
          </cell>
          <cell r="Q4634">
            <v>0</v>
          </cell>
          <cell r="R4634">
            <v>0</v>
          </cell>
          <cell r="S4634" t="str">
            <v>Так</v>
          </cell>
          <cell r="T4634" t="str">
            <v>Так</v>
          </cell>
        </row>
        <row r="4635">
          <cell r="B4635" t="str">
            <v>241101</v>
          </cell>
          <cell r="L4635">
            <v>49122</v>
          </cell>
          <cell r="M4635">
            <v>47272</v>
          </cell>
          <cell r="N4635">
            <v>0</v>
          </cell>
          <cell r="O4635">
            <v>0</v>
          </cell>
          <cell r="Q4635">
            <v>0</v>
          </cell>
          <cell r="R4635">
            <v>0</v>
          </cell>
          <cell r="S4635" t="str">
            <v>Так</v>
          </cell>
          <cell r="T4635" t="str">
            <v>Так</v>
          </cell>
        </row>
        <row r="4636">
          <cell r="B4636" t="str">
            <v>241102</v>
          </cell>
          <cell r="L4636">
            <v>40933</v>
          </cell>
          <cell r="M4636">
            <v>43092</v>
          </cell>
          <cell r="N4636">
            <v>0</v>
          </cell>
          <cell r="O4636">
            <v>0</v>
          </cell>
          <cell r="Q4636">
            <v>0</v>
          </cell>
          <cell r="R4636">
            <v>0</v>
          </cell>
          <cell r="S4636" t="str">
            <v>Так</v>
          </cell>
          <cell r="T4636" t="str">
            <v>Так</v>
          </cell>
        </row>
        <row r="4637">
          <cell r="B4637" t="str">
            <v>241103</v>
          </cell>
          <cell r="L4637">
            <v>99078</v>
          </cell>
          <cell r="M4637">
            <v>85670</v>
          </cell>
          <cell r="N4637">
            <v>0</v>
          </cell>
          <cell r="O4637">
            <v>0</v>
          </cell>
          <cell r="Q4637">
            <v>0</v>
          </cell>
          <cell r="R4637">
            <v>0</v>
          </cell>
          <cell r="S4637" t="str">
            <v>Так</v>
          </cell>
          <cell r="T4637" t="str">
            <v>Так</v>
          </cell>
        </row>
        <row r="4638">
          <cell r="B4638" t="str">
            <v>241104</v>
          </cell>
          <cell r="L4638">
            <v>1745</v>
          </cell>
          <cell r="M4638">
            <v>1677</v>
          </cell>
          <cell r="N4638">
            <v>0</v>
          </cell>
          <cell r="O4638">
            <v>0</v>
          </cell>
          <cell r="Q4638">
            <v>0</v>
          </cell>
          <cell r="R4638">
            <v>0</v>
          </cell>
          <cell r="S4638" t="str">
            <v>Так</v>
          </cell>
          <cell r="T4638" t="str">
            <v>Так</v>
          </cell>
        </row>
        <row r="4639">
          <cell r="B4639" t="str">
            <v>241110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Q4639">
            <v>0</v>
          </cell>
          <cell r="R4639">
            <v>0</v>
          </cell>
          <cell r="S4639" t="str">
            <v>Так</v>
          </cell>
          <cell r="T4639" t="str">
            <v>Так</v>
          </cell>
        </row>
        <row r="4640">
          <cell r="B4640" t="str">
            <v>241115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Q4640">
            <v>0</v>
          </cell>
          <cell r="R4640">
            <v>0</v>
          </cell>
          <cell r="S4640" t="str">
            <v>Так</v>
          </cell>
          <cell r="T4640" t="str">
            <v>Так</v>
          </cell>
        </row>
        <row r="4641">
          <cell r="B4641" t="str">
            <v>241120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Q4641">
            <v>0</v>
          </cell>
          <cell r="R4641">
            <v>0</v>
          </cell>
          <cell r="S4641" t="str">
            <v>Так</v>
          </cell>
          <cell r="T4641" t="str">
            <v>Так</v>
          </cell>
        </row>
        <row r="4642">
          <cell r="B4642" t="str">
            <v>241125</v>
          </cell>
          <cell r="L4642">
            <v>138936</v>
          </cell>
          <cell r="M4642">
            <v>160774</v>
          </cell>
          <cell r="N4642">
            <v>0</v>
          </cell>
          <cell r="O4642">
            <v>0</v>
          </cell>
          <cell r="Q4642">
            <v>0</v>
          </cell>
          <cell r="R4642">
            <v>0</v>
          </cell>
          <cell r="S4642" t="str">
            <v>Так</v>
          </cell>
          <cell r="T4642" t="str">
            <v>Так</v>
          </cell>
        </row>
        <row r="4643">
          <cell r="B4643" t="str">
            <v>241130</v>
          </cell>
          <cell r="L4643">
            <v>161368</v>
          </cell>
          <cell r="M4643">
            <v>57208</v>
          </cell>
          <cell r="N4643">
            <v>0</v>
          </cell>
          <cell r="O4643">
            <v>0</v>
          </cell>
          <cell r="Q4643">
            <v>0</v>
          </cell>
          <cell r="R4643">
            <v>0</v>
          </cell>
          <cell r="S4643" t="str">
            <v>Так</v>
          </cell>
          <cell r="T4643" t="str">
            <v>Так</v>
          </cell>
        </row>
        <row r="4644">
          <cell r="B4644" t="str">
            <v>241135</v>
          </cell>
          <cell r="L4644">
            <v>21723</v>
          </cell>
          <cell r="M4644">
            <v>17891</v>
          </cell>
          <cell r="N4644">
            <v>0</v>
          </cell>
          <cell r="O4644">
            <v>0</v>
          </cell>
          <cell r="Q4644">
            <v>0</v>
          </cell>
          <cell r="R4644">
            <v>0</v>
          </cell>
          <cell r="S4644" t="str">
            <v>Так</v>
          </cell>
          <cell r="T4644" t="str">
            <v>Так</v>
          </cell>
        </row>
        <row r="4645">
          <cell r="B4645" t="str">
            <v>241136</v>
          </cell>
          <cell r="L4645">
            <v>12964</v>
          </cell>
          <cell r="M4645">
            <v>11591</v>
          </cell>
          <cell r="N4645">
            <v>0</v>
          </cell>
          <cell r="O4645">
            <v>0</v>
          </cell>
          <cell r="Q4645">
            <v>0</v>
          </cell>
          <cell r="R4645">
            <v>0</v>
          </cell>
          <cell r="S4645" t="str">
            <v>Так</v>
          </cell>
          <cell r="T4645" t="str">
            <v>Так</v>
          </cell>
        </row>
        <row r="4646">
          <cell r="B4646" t="str">
            <v>241140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Q4646">
            <v>0</v>
          </cell>
          <cell r="R4646">
            <v>0</v>
          </cell>
          <cell r="S4646" t="str">
            <v>Так</v>
          </cell>
          <cell r="T4646" t="str">
            <v>Так</v>
          </cell>
        </row>
        <row r="4647">
          <cell r="B4647" t="str">
            <v>241145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Q4647">
            <v>0</v>
          </cell>
          <cell r="R4647">
            <v>0</v>
          </cell>
          <cell r="S4647" t="str">
            <v>Так</v>
          </cell>
          <cell r="T4647" t="str">
            <v>Так</v>
          </cell>
        </row>
        <row r="4648">
          <cell r="B4648" t="str">
            <v>241155</v>
          </cell>
          <cell r="L4648">
            <v>17694</v>
          </cell>
          <cell r="M4648">
            <v>37079</v>
          </cell>
          <cell r="N4648">
            <v>0</v>
          </cell>
          <cell r="O4648">
            <v>0</v>
          </cell>
          <cell r="Q4648">
            <v>0</v>
          </cell>
          <cell r="R4648">
            <v>0</v>
          </cell>
          <cell r="S4648" t="str">
            <v>Так</v>
          </cell>
          <cell r="T4648" t="str">
            <v>Так</v>
          </cell>
        </row>
        <row r="4649">
          <cell r="B4649" t="str">
            <v>241160</v>
          </cell>
          <cell r="L4649">
            <v>7661</v>
          </cell>
          <cell r="M4649">
            <v>7660</v>
          </cell>
          <cell r="N4649">
            <v>0</v>
          </cell>
          <cell r="O4649">
            <v>0</v>
          </cell>
          <cell r="Q4649">
            <v>0</v>
          </cell>
          <cell r="R4649">
            <v>0</v>
          </cell>
          <cell r="S4649" t="str">
            <v>Так</v>
          </cell>
          <cell r="T4649" t="str">
            <v>Так</v>
          </cell>
        </row>
        <row r="4650">
          <cell r="B4650" t="str">
            <v>241165</v>
          </cell>
          <cell r="L4650">
            <v>5085</v>
          </cell>
          <cell r="M4650">
            <v>25120</v>
          </cell>
          <cell r="N4650">
            <v>0.17345132743362832</v>
          </cell>
          <cell r="O4650">
            <v>0</v>
          </cell>
          <cell r="Q4650">
            <v>882</v>
          </cell>
          <cell r="R4650">
            <v>0</v>
          </cell>
          <cell r="S4650" t="str">
            <v>Так</v>
          </cell>
          <cell r="T4650" t="str">
            <v>Так</v>
          </cell>
        </row>
        <row r="4651">
          <cell r="B4651" t="str">
            <v>241166</v>
          </cell>
          <cell r="L4651">
            <v>2</v>
          </cell>
          <cell r="M4651">
            <v>2</v>
          </cell>
          <cell r="N4651">
            <v>0</v>
          </cell>
          <cell r="O4651">
            <v>0</v>
          </cell>
          <cell r="Q4651">
            <v>0</v>
          </cell>
          <cell r="R4651">
            <v>0</v>
          </cell>
          <cell r="S4651" t="str">
            <v>Так</v>
          </cell>
          <cell r="T4651" t="str">
            <v>Так</v>
          </cell>
        </row>
        <row r="4652">
          <cell r="B4652" t="str">
            <v>241167</v>
          </cell>
          <cell r="L4652">
            <v>5083</v>
          </cell>
          <cell r="M4652">
            <v>25118</v>
          </cell>
          <cell r="N4652">
            <v>0</v>
          </cell>
          <cell r="O4652">
            <v>0</v>
          </cell>
          <cell r="Q4652">
            <v>0</v>
          </cell>
          <cell r="R4652">
            <v>0</v>
          </cell>
          <cell r="S4652" t="str">
            <v>Так</v>
          </cell>
          <cell r="T4652" t="str">
            <v>Так</v>
          </cell>
        </row>
        <row r="4653">
          <cell r="B4653" t="str">
            <v>241170</v>
          </cell>
          <cell r="L4653">
            <v>251</v>
          </cell>
          <cell r="M4653">
            <v>228</v>
          </cell>
          <cell r="N4653">
            <v>0</v>
          </cell>
          <cell r="O4653">
            <v>0</v>
          </cell>
          <cell r="Q4653">
            <v>0</v>
          </cell>
          <cell r="R4653">
            <v>0</v>
          </cell>
          <cell r="S4653" t="str">
            <v>Так</v>
          </cell>
          <cell r="T4653" t="str">
            <v>Так</v>
          </cell>
        </row>
        <row r="4654">
          <cell r="B4654" t="str">
            <v>241180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Q4654">
            <v>0</v>
          </cell>
          <cell r="R4654">
            <v>0</v>
          </cell>
          <cell r="S4654" t="str">
            <v>Так</v>
          </cell>
          <cell r="T4654" t="str">
            <v>Так</v>
          </cell>
        </row>
        <row r="4655">
          <cell r="B4655" t="str">
            <v>241181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Q4655">
            <v>0</v>
          </cell>
          <cell r="R4655">
            <v>0</v>
          </cell>
          <cell r="S4655" t="str">
            <v>Так</v>
          </cell>
          <cell r="T4655" t="str">
            <v>Так</v>
          </cell>
        </row>
        <row r="4656">
          <cell r="B4656" t="str">
            <v>241182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Q4656">
            <v>0</v>
          </cell>
          <cell r="R4656">
            <v>0</v>
          </cell>
          <cell r="S4656" t="str">
            <v>Так</v>
          </cell>
          <cell r="T4656" t="str">
            <v>Так</v>
          </cell>
        </row>
        <row r="4657">
          <cell r="B4657" t="str">
            <v>241183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Q4657">
            <v>0</v>
          </cell>
          <cell r="R4657">
            <v>0</v>
          </cell>
          <cell r="S4657" t="str">
            <v>Так</v>
          </cell>
          <cell r="T4657" t="str">
            <v>Так</v>
          </cell>
        </row>
        <row r="4658">
          <cell r="B4658" t="str">
            <v>241184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Q4658">
            <v>0</v>
          </cell>
          <cell r="R4658">
            <v>0</v>
          </cell>
          <cell r="S4658" t="str">
            <v>Так</v>
          </cell>
          <cell r="T4658" t="str">
            <v>Так</v>
          </cell>
        </row>
        <row r="4659">
          <cell r="B4659" t="str">
            <v>241190</v>
          </cell>
          <cell r="L4659">
            <v>31403</v>
          </cell>
          <cell r="M4659">
            <v>14419</v>
          </cell>
          <cell r="N4659">
            <v>0</v>
          </cell>
          <cell r="O4659">
            <v>0</v>
          </cell>
          <cell r="Q4659">
            <v>0</v>
          </cell>
          <cell r="R4659">
            <v>0</v>
          </cell>
          <cell r="S4659" t="str">
            <v>Так</v>
          </cell>
          <cell r="T4659" t="str">
            <v>Так</v>
          </cell>
        </row>
        <row r="4660">
          <cell r="B4660" t="str">
            <v>241195</v>
          </cell>
          <cell r="L4660">
            <v>574999</v>
          </cell>
          <cell r="M4660">
            <v>498090</v>
          </cell>
          <cell r="N4660">
            <v>0</v>
          </cell>
          <cell r="O4660">
            <v>0</v>
          </cell>
          <cell r="Q4660">
            <v>0</v>
          </cell>
          <cell r="R4660">
            <v>0</v>
          </cell>
          <cell r="S4660" t="str">
            <v>Так</v>
          </cell>
          <cell r="T4660" t="str">
            <v>Так</v>
          </cell>
        </row>
        <row r="4661">
          <cell r="B4661" t="str">
            <v>241200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Q4661">
            <v>0</v>
          </cell>
          <cell r="R4661">
            <v>0</v>
          </cell>
          <cell r="S4661" t="str">
            <v>Так</v>
          </cell>
          <cell r="T4661" t="str">
            <v>Так</v>
          </cell>
        </row>
        <row r="4662">
          <cell r="B4662" t="str">
            <v>241300</v>
          </cell>
          <cell r="L4662">
            <v>1368557</v>
          </cell>
          <cell r="M4662">
            <v>1616411</v>
          </cell>
          <cell r="N4662">
            <v>0</v>
          </cell>
          <cell r="O4662">
            <v>0</v>
          </cell>
          <cell r="Q4662">
            <v>0</v>
          </cell>
          <cell r="R4662">
            <v>0</v>
          </cell>
          <cell r="S4662" t="str">
            <v>Так</v>
          </cell>
          <cell r="T4662" t="str">
            <v>Так</v>
          </cell>
        </row>
        <row r="4663">
          <cell r="B4663" t="str">
            <v>241400</v>
          </cell>
          <cell r="L4663">
            <v>15000</v>
          </cell>
          <cell r="M4663">
            <v>15000</v>
          </cell>
          <cell r="N4663">
            <v>0</v>
          </cell>
          <cell r="O4663">
            <v>0</v>
          </cell>
          <cell r="Q4663">
            <v>0</v>
          </cell>
          <cell r="R4663">
            <v>0</v>
          </cell>
          <cell r="S4663" t="str">
            <v>Так</v>
          </cell>
          <cell r="T4663" t="str">
            <v>Так</v>
          </cell>
        </row>
        <row r="4664">
          <cell r="B4664" t="str">
            <v>241405</v>
          </cell>
          <cell r="L4664">
            <v>323532</v>
          </cell>
          <cell r="M4664">
            <v>694415</v>
          </cell>
          <cell r="N4664">
            <v>0</v>
          </cell>
          <cell r="O4664">
            <v>0</v>
          </cell>
          <cell r="Q4664">
            <v>0</v>
          </cell>
          <cell r="R4664">
            <v>0</v>
          </cell>
          <cell r="S4664" t="str">
            <v>Так</v>
          </cell>
          <cell r="T4664" t="str">
            <v>Так</v>
          </cell>
        </row>
        <row r="4665">
          <cell r="B4665" t="str">
            <v>241410</v>
          </cell>
          <cell r="L4665">
            <v>17</v>
          </cell>
          <cell r="M4665">
            <v>17</v>
          </cell>
          <cell r="N4665">
            <v>0</v>
          </cell>
          <cell r="O4665">
            <v>0</v>
          </cell>
          <cell r="Q4665">
            <v>0</v>
          </cell>
          <cell r="R4665">
            <v>0</v>
          </cell>
          <cell r="S4665" t="str">
            <v>Так</v>
          </cell>
          <cell r="T4665" t="str">
            <v>Так</v>
          </cell>
        </row>
        <row r="4666">
          <cell r="B4666" t="str">
            <v>241411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Q4666">
            <v>0</v>
          </cell>
          <cell r="R4666">
            <v>0</v>
          </cell>
          <cell r="S4666" t="str">
            <v>Так</v>
          </cell>
          <cell r="T4666" t="str">
            <v>Так</v>
          </cell>
        </row>
        <row r="4667">
          <cell r="B4667" t="str">
            <v>241412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Q4667">
            <v>0</v>
          </cell>
          <cell r="R4667">
            <v>0</v>
          </cell>
          <cell r="S4667" t="str">
            <v>Так</v>
          </cell>
          <cell r="T4667" t="str">
            <v>Так</v>
          </cell>
        </row>
        <row r="4668">
          <cell r="B4668" t="str">
            <v>241415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Q4668">
            <v>0</v>
          </cell>
          <cell r="R4668">
            <v>0</v>
          </cell>
          <cell r="S4668" t="str">
            <v>Так</v>
          </cell>
          <cell r="T4668" t="str">
            <v>Так</v>
          </cell>
        </row>
        <row r="4669">
          <cell r="B4669" t="str">
            <v>241420</v>
          </cell>
          <cell r="L4669">
            <v>-43078</v>
          </cell>
          <cell r="M4669">
            <v>-707505</v>
          </cell>
          <cell r="N4669">
            <v>0</v>
          </cell>
          <cell r="O4669">
            <v>0</v>
          </cell>
          <cell r="Q4669">
            <v>0</v>
          </cell>
          <cell r="R4669">
            <v>0</v>
          </cell>
          <cell r="S4669" t="str">
            <v>Так</v>
          </cell>
          <cell r="T4669" t="str">
            <v>Так</v>
          </cell>
        </row>
        <row r="4670">
          <cell r="B4670" t="str">
            <v>24(1420)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Q4670">
            <v>0</v>
          </cell>
          <cell r="R4670">
            <v>0</v>
          </cell>
          <cell r="S4670" t="str">
            <v>Так</v>
          </cell>
          <cell r="T4670" t="str">
            <v>Так</v>
          </cell>
        </row>
        <row r="4671">
          <cell r="B4671" t="str">
            <v>241425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Q4671">
            <v>0</v>
          </cell>
          <cell r="R4671">
            <v>0</v>
          </cell>
          <cell r="S4671" t="str">
            <v>Так</v>
          </cell>
          <cell r="T4671" t="str">
            <v>Так</v>
          </cell>
        </row>
        <row r="4672">
          <cell r="B4672" t="str">
            <v>241430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Q4672">
            <v>0</v>
          </cell>
          <cell r="R4672">
            <v>0</v>
          </cell>
          <cell r="S4672" t="str">
            <v>Так</v>
          </cell>
          <cell r="T4672" t="str">
            <v>Так</v>
          </cell>
        </row>
        <row r="4673">
          <cell r="B4673" t="str">
            <v>241435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Q4673">
            <v>0</v>
          </cell>
          <cell r="R4673">
            <v>0</v>
          </cell>
          <cell r="S4673" t="str">
            <v>Так</v>
          </cell>
          <cell r="T4673" t="str">
            <v>Так</v>
          </cell>
        </row>
        <row r="4674">
          <cell r="B4674" t="str">
            <v>241495</v>
          </cell>
          <cell r="L4674">
            <v>295471</v>
          </cell>
          <cell r="M4674">
            <v>1927</v>
          </cell>
          <cell r="N4674">
            <v>0</v>
          </cell>
          <cell r="O4674">
            <v>0</v>
          </cell>
          <cell r="Q4674">
            <v>0</v>
          </cell>
          <cell r="R4674">
            <v>0</v>
          </cell>
          <cell r="S4674" t="str">
            <v>Так</v>
          </cell>
          <cell r="T4674" t="str">
            <v>Так</v>
          </cell>
        </row>
        <row r="4675">
          <cell r="B4675" t="str">
            <v>241500</v>
          </cell>
          <cell r="L4675">
            <v>0</v>
          </cell>
          <cell r="M4675">
            <v>1066</v>
          </cell>
          <cell r="N4675">
            <v>0</v>
          </cell>
          <cell r="O4675">
            <v>0</v>
          </cell>
          <cell r="Q4675">
            <v>0</v>
          </cell>
          <cell r="R4675">
            <v>0</v>
          </cell>
          <cell r="S4675" t="str">
            <v>Так</v>
          </cell>
          <cell r="T4675" t="str">
            <v>Так</v>
          </cell>
        </row>
        <row r="4676">
          <cell r="B4676" t="str">
            <v>241505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Q4676">
            <v>0</v>
          </cell>
          <cell r="R4676">
            <v>0</v>
          </cell>
          <cell r="S4676" t="str">
            <v>Так</v>
          </cell>
          <cell r="T4676" t="str">
            <v>Так</v>
          </cell>
        </row>
        <row r="4677">
          <cell r="B4677" t="str">
            <v>241510</v>
          </cell>
          <cell r="L4677">
            <v>236002</v>
          </cell>
          <cell r="M4677">
            <v>227267</v>
          </cell>
          <cell r="N4677">
            <v>0.98597893238192902</v>
          </cell>
          <cell r="O4677">
            <v>1</v>
          </cell>
          <cell r="Q4677">
            <v>232693</v>
          </cell>
          <cell r="R4677">
            <v>227267</v>
          </cell>
          <cell r="S4677" t="str">
            <v>Так</v>
          </cell>
          <cell r="T4677" t="str">
            <v>Так</v>
          </cell>
        </row>
        <row r="4678">
          <cell r="B4678" t="str">
            <v>241515</v>
          </cell>
          <cell r="L4678">
            <v>309669</v>
          </cell>
          <cell r="M4678">
            <v>375147</v>
          </cell>
          <cell r="N4678">
            <v>0.4231841094846433</v>
          </cell>
          <cell r="O4678">
            <v>0.60097775005531162</v>
          </cell>
          <cell r="Q4678">
            <v>131047</v>
          </cell>
          <cell r="R4678">
            <v>225455</v>
          </cell>
          <cell r="S4678" t="str">
            <v>Так</v>
          </cell>
          <cell r="T4678" t="str">
            <v>Так</v>
          </cell>
        </row>
        <row r="4679">
          <cell r="B4679" t="str">
            <v>241520</v>
          </cell>
          <cell r="L4679">
            <v>8778</v>
          </cell>
          <cell r="M4679">
            <v>5918</v>
          </cell>
          <cell r="N4679">
            <v>0</v>
          </cell>
          <cell r="O4679">
            <v>0</v>
          </cell>
          <cell r="Q4679">
            <v>0</v>
          </cell>
          <cell r="R4679">
            <v>0</v>
          </cell>
          <cell r="S4679" t="str">
            <v>Так</v>
          </cell>
          <cell r="T4679" t="str">
            <v>Так</v>
          </cell>
        </row>
        <row r="4680">
          <cell r="B4680" t="str">
            <v>241521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Q4680">
            <v>0</v>
          </cell>
          <cell r="R4680">
            <v>0</v>
          </cell>
          <cell r="S4680" t="str">
            <v>Так</v>
          </cell>
          <cell r="T4680" t="str">
            <v>Так</v>
          </cell>
        </row>
        <row r="4681">
          <cell r="B4681" t="str">
            <v>241525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Q4681">
            <v>0</v>
          </cell>
          <cell r="R4681">
            <v>0</v>
          </cell>
          <cell r="S4681" t="str">
            <v>Так</v>
          </cell>
          <cell r="T4681" t="str">
            <v>Так</v>
          </cell>
        </row>
        <row r="4682">
          <cell r="B4682" t="str">
            <v>241526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Q4682">
            <v>0</v>
          </cell>
          <cell r="R4682">
            <v>0</v>
          </cell>
          <cell r="S4682" t="str">
            <v>Так</v>
          </cell>
          <cell r="T4682" t="str">
            <v>Так</v>
          </cell>
        </row>
        <row r="4683">
          <cell r="B4683" t="str">
            <v>241530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Q4683">
            <v>0</v>
          </cell>
          <cell r="R4683">
            <v>0</v>
          </cell>
          <cell r="S4683" t="str">
            <v>Так</v>
          </cell>
          <cell r="T4683" t="str">
            <v>Так</v>
          </cell>
        </row>
        <row r="4684">
          <cell r="B4684" t="str">
            <v>241531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Q4684">
            <v>0</v>
          </cell>
          <cell r="R4684">
            <v>0</v>
          </cell>
          <cell r="S4684" t="str">
            <v>Так</v>
          </cell>
          <cell r="T4684" t="str">
            <v>Так</v>
          </cell>
        </row>
        <row r="4685">
          <cell r="B4685" t="str">
            <v>241532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Q4685">
            <v>0</v>
          </cell>
          <cell r="R4685">
            <v>0</v>
          </cell>
          <cell r="S4685" t="str">
            <v>Так</v>
          </cell>
          <cell r="T4685" t="str">
            <v>Так</v>
          </cell>
        </row>
        <row r="4686">
          <cell r="B4686" t="str">
            <v>241533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Q4686">
            <v>0</v>
          </cell>
          <cell r="R4686">
            <v>0</v>
          </cell>
          <cell r="S4686" t="str">
            <v>Так</v>
          </cell>
          <cell r="T4686" t="str">
            <v>Так</v>
          </cell>
        </row>
        <row r="4687">
          <cell r="B4687" t="str">
            <v>241534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Q4687">
            <v>0</v>
          </cell>
          <cell r="R4687">
            <v>0</v>
          </cell>
          <cell r="S4687" t="str">
            <v>Так</v>
          </cell>
          <cell r="T4687" t="str">
            <v>Так</v>
          </cell>
        </row>
        <row r="4688">
          <cell r="B4688" t="str">
            <v>241535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Q4688">
            <v>0</v>
          </cell>
          <cell r="R4688">
            <v>0</v>
          </cell>
          <cell r="S4688" t="str">
            <v>Так</v>
          </cell>
          <cell r="T4688" t="str">
            <v>Так</v>
          </cell>
        </row>
        <row r="4689">
          <cell r="B4689" t="str">
            <v>241540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Q4689">
            <v>0</v>
          </cell>
          <cell r="R4689">
            <v>0</v>
          </cell>
          <cell r="S4689" t="str">
            <v>Так</v>
          </cell>
          <cell r="T4689" t="str">
            <v>Так</v>
          </cell>
        </row>
        <row r="4690">
          <cell r="B4690" t="str">
            <v>241545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Q4690">
            <v>0</v>
          </cell>
          <cell r="R4690">
            <v>0</v>
          </cell>
          <cell r="S4690" t="str">
            <v>Так</v>
          </cell>
          <cell r="T4690" t="str">
            <v>Так</v>
          </cell>
        </row>
        <row r="4691">
          <cell r="B4691" t="str">
            <v>241595</v>
          </cell>
          <cell r="L4691">
            <v>554449</v>
          </cell>
          <cell r="M4691">
            <v>609398</v>
          </cell>
          <cell r="N4691">
            <v>0</v>
          </cell>
          <cell r="O4691">
            <v>0</v>
          </cell>
          <cell r="Q4691">
            <v>0</v>
          </cell>
          <cell r="R4691">
            <v>0</v>
          </cell>
          <cell r="S4691" t="str">
            <v>Так</v>
          </cell>
          <cell r="T4691" t="str">
            <v>Так</v>
          </cell>
        </row>
        <row r="4692">
          <cell r="B4692" t="str">
            <v>241600</v>
          </cell>
          <cell r="L4692">
            <v>84896</v>
          </cell>
          <cell r="M4692">
            <v>208042</v>
          </cell>
          <cell r="N4692">
            <v>1</v>
          </cell>
          <cell r="O4692">
            <v>1</v>
          </cell>
          <cell r="Q4692">
            <v>84896</v>
          </cell>
          <cell r="R4692">
            <v>208042</v>
          </cell>
          <cell r="S4692" t="str">
            <v>Так</v>
          </cell>
          <cell r="T4692" t="str">
            <v>Так</v>
          </cell>
        </row>
        <row r="4693">
          <cell r="B4693" t="str">
            <v>241605</v>
          </cell>
          <cell r="L4693">
            <v>15763</v>
          </cell>
          <cell r="M4693">
            <v>12472</v>
          </cell>
          <cell r="N4693">
            <v>0</v>
          </cell>
          <cell r="O4693">
            <v>0</v>
          </cell>
          <cell r="Q4693">
            <v>0</v>
          </cell>
          <cell r="R4693">
            <v>0</v>
          </cell>
          <cell r="S4693" t="str">
            <v>Так</v>
          </cell>
          <cell r="T4693" t="str">
            <v>Так</v>
          </cell>
        </row>
        <row r="4694">
          <cell r="B4694" t="str">
            <v>241610</v>
          </cell>
          <cell r="L4694">
            <v>124614</v>
          </cell>
          <cell r="M4694">
            <v>480751</v>
          </cell>
          <cell r="N4694">
            <v>0.79219830837626593</v>
          </cell>
          <cell r="O4694">
            <v>0.34304660832738776</v>
          </cell>
          <cell r="Q4694">
            <v>98719</v>
          </cell>
          <cell r="R4694">
            <v>164920</v>
          </cell>
          <cell r="S4694" t="str">
            <v>Так</v>
          </cell>
          <cell r="T4694" t="str">
            <v>Так</v>
          </cell>
        </row>
        <row r="4695">
          <cell r="B4695" t="str">
            <v>241615</v>
          </cell>
          <cell r="L4695">
            <v>67711</v>
          </cell>
          <cell r="M4695">
            <v>122262</v>
          </cell>
          <cell r="N4695">
            <v>0</v>
          </cell>
          <cell r="O4695">
            <v>0</v>
          </cell>
          <cell r="Q4695">
            <v>0</v>
          </cell>
          <cell r="R4695">
            <v>0</v>
          </cell>
          <cell r="S4695" t="str">
            <v>Так</v>
          </cell>
          <cell r="T4695" t="str">
            <v>Так</v>
          </cell>
        </row>
        <row r="4696">
          <cell r="B4696" t="str">
            <v>241620</v>
          </cell>
          <cell r="L4696">
            <v>2957</v>
          </cell>
          <cell r="M4696">
            <v>3205</v>
          </cell>
          <cell r="N4696">
            <v>0</v>
          </cell>
          <cell r="O4696">
            <v>0</v>
          </cell>
          <cell r="Q4696">
            <v>0</v>
          </cell>
          <cell r="R4696">
            <v>0</v>
          </cell>
          <cell r="S4696" t="str">
            <v>Так</v>
          </cell>
          <cell r="T4696" t="str">
            <v>Так</v>
          </cell>
        </row>
        <row r="4697">
          <cell r="B4697" t="str">
            <v>241621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Q4697">
            <v>0</v>
          </cell>
          <cell r="R4697">
            <v>0</v>
          </cell>
          <cell r="S4697" t="str">
            <v>Так</v>
          </cell>
          <cell r="T4697" t="str">
            <v>Так</v>
          </cell>
        </row>
        <row r="4698">
          <cell r="B4698" t="str">
            <v>241625</v>
          </cell>
          <cell r="L4698">
            <v>3205</v>
          </cell>
          <cell r="M4698">
            <v>7516</v>
          </cell>
          <cell r="N4698">
            <v>0</v>
          </cell>
          <cell r="O4698">
            <v>0</v>
          </cell>
          <cell r="Q4698">
            <v>0</v>
          </cell>
          <cell r="R4698">
            <v>0</v>
          </cell>
          <cell r="S4698" t="str">
            <v>Так</v>
          </cell>
          <cell r="T4698" t="str">
            <v>Так</v>
          </cell>
        </row>
        <row r="4699">
          <cell r="B4699" t="str">
            <v>241630</v>
          </cell>
          <cell r="L4699">
            <v>13866</v>
          </cell>
          <cell r="M4699">
            <v>15427</v>
          </cell>
          <cell r="N4699">
            <v>0</v>
          </cell>
          <cell r="O4699">
            <v>0</v>
          </cell>
          <cell r="Q4699">
            <v>0</v>
          </cell>
          <cell r="R4699">
            <v>0</v>
          </cell>
          <cell r="S4699" t="str">
            <v>Так</v>
          </cell>
          <cell r="T4699" t="str">
            <v>Так</v>
          </cell>
        </row>
        <row r="4700">
          <cell r="B4700" t="str">
            <v>241635</v>
          </cell>
          <cell r="L4700">
            <v>149749</v>
          </cell>
          <cell r="M4700">
            <v>55594</v>
          </cell>
          <cell r="N4700">
            <v>0</v>
          </cell>
          <cell r="O4700">
            <v>0</v>
          </cell>
          <cell r="Q4700">
            <v>0</v>
          </cell>
          <cell r="R4700">
            <v>0</v>
          </cell>
          <cell r="S4700" t="str">
            <v>Так</v>
          </cell>
          <cell r="T4700" t="str">
            <v>Так</v>
          </cell>
        </row>
        <row r="4701">
          <cell r="B4701" t="str">
            <v>241640</v>
          </cell>
          <cell r="L4701">
            <v>2182</v>
          </cell>
          <cell r="M4701">
            <v>2121</v>
          </cell>
          <cell r="N4701">
            <v>0</v>
          </cell>
          <cell r="O4701">
            <v>0</v>
          </cell>
          <cell r="Q4701">
            <v>0</v>
          </cell>
          <cell r="R4701">
            <v>0</v>
          </cell>
          <cell r="S4701" t="str">
            <v>Так</v>
          </cell>
          <cell r="T4701" t="str">
            <v>Так</v>
          </cell>
        </row>
        <row r="4702">
          <cell r="B4702" t="str">
            <v>241645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Q4702">
            <v>0</v>
          </cell>
          <cell r="R4702">
            <v>0</v>
          </cell>
          <cell r="S4702" t="str">
            <v>Так</v>
          </cell>
          <cell r="T4702" t="str">
            <v>Так</v>
          </cell>
        </row>
        <row r="4703">
          <cell r="B4703" t="str">
            <v>241650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Q4703">
            <v>0</v>
          </cell>
          <cell r="R4703">
            <v>0</v>
          </cell>
          <cell r="S4703" t="str">
            <v>Так</v>
          </cell>
          <cell r="T4703" t="str">
            <v>Так</v>
          </cell>
        </row>
        <row r="4704">
          <cell r="B4704" t="str">
            <v>241660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Q4704">
            <v>0</v>
          </cell>
          <cell r="R4704">
            <v>0</v>
          </cell>
          <cell r="S4704" t="str">
            <v>Так</v>
          </cell>
          <cell r="T4704" t="str">
            <v>Так</v>
          </cell>
        </row>
        <row r="4705">
          <cell r="B4705" t="str">
            <v>241665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Q4705">
            <v>0</v>
          </cell>
          <cell r="R4705">
            <v>0</v>
          </cell>
          <cell r="S4705" t="str">
            <v>Так</v>
          </cell>
          <cell r="T4705" t="str">
            <v>Так</v>
          </cell>
        </row>
        <row r="4706">
          <cell r="B4706" t="str">
            <v>241670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Q4706">
            <v>0</v>
          </cell>
          <cell r="R4706">
            <v>0</v>
          </cell>
          <cell r="S4706" t="str">
            <v>Так</v>
          </cell>
          <cell r="T4706" t="str">
            <v>Так</v>
          </cell>
        </row>
        <row r="4707">
          <cell r="B4707" t="str">
            <v>241690</v>
          </cell>
          <cell r="L4707">
            <v>53694</v>
          </cell>
          <cell r="M4707">
            <v>97696</v>
          </cell>
          <cell r="N4707">
            <v>0</v>
          </cell>
          <cell r="O4707">
            <v>0</v>
          </cell>
          <cell r="Q4707">
            <v>0</v>
          </cell>
          <cell r="R4707">
            <v>0</v>
          </cell>
          <cell r="S4707" t="str">
            <v>Так</v>
          </cell>
          <cell r="T4707" t="str">
            <v>Так</v>
          </cell>
        </row>
        <row r="4708">
          <cell r="B4708" t="str">
            <v>241695</v>
          </cell>
          <cell r="L4708">
            <v>518637</v>
          </cell>
          <cell r="M4708">
            <v>1005086</v>
          </cell>
          <cell r="N4708">
            <v>0</v>
          </cell>
          <cell r="O4708">
            <v>0</v>
          </cell>
          <cell r="Q4708">
            <v>0</v>
          </cell>
          <cell r="R4708">
            <v>0</v>
          </cell>
          <cell r="S4708" t="str">
            <v>Так</v>
          </cell>
          <cell r="T4708" t="str">
            <v>Так</v>
          </cell>
        </row>
        <row r="4709">
          <cell r="B4709" t="str">
            <v>241700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Q4709">
            <v>0</v>
          </cell>
          <cell r="R4709">
            <v>0</v>
          </cell>
          <cell r="S4709" t="str">
            <v>Так</v>
          </cell>
          <cell r="T4709" t="str">
            <v>Так</v>
          </cell>
        </row>
        <row r="4710">
          <cell r="B4710" t="str">
            <v>241800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Q4710">
            <v>0</v>
          </cell>
          <cell r="R4710">
            <v>0</v>
          </cell>
          <cell r="S4710" t="str">
            <v>Так</v>
          </cell>
          <cell r="T4710" t="str">
            <v>Так</v>
          </cell>
        </row>
        <row r="4711">
          <cell r="B4711" t="str">
            <v>241900</v>
          </cell>
          <cell r="L4711">
            <v>1368557</v>
          </cell>
          <cell r="M4711">
            <v>1616411</v>
          </cell>
          <cell r="N4711">
            <v>0</v>
          </cell>
          <cell r="O4711">
            <v>0</v>
          </cell>
          <cell r="Q4711">
            <v>0</v>
          </cell>
          <cell r="R4711">
            <v>0</v>
          </cell>
          <cell r="S4711" t="str">
            <v>Так</v>
          </cell>
          <cell r="T4711" t="str">
            <v>Так</v>
          </cell>
        </row>
        <row r="4712">
          <cell r="B4712" t="str">
            <v>242000</v>
          </cell>
          <cell r="L4712">
            <v>463847</v>
          </cell>
          <cell r="M4712">
            <v>302689</v>
          </cell>
          <cell r="N4712">
            <v>0.35663699452621228</v>
          </cell>
          <cell r="O4712">
            <v>0.37687197090082558</v>
          </cell>
          <cell r="Q4712">
            <v>165425</v>
          </cell>
          <cell r="R4712">
            <v>114075</v>
          </cell>
          <cell r="S4712" t="str">
            <v>Так</v>
          </cell>
          <cell r="T4712" t="str">
            <v>Так</v>
          </cell>
        </row>
        <row r="4713">
          <cell r="B4713" t="str">
            <v>242010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Q4713">
            <v>0</v>
          </cell>
          <cell r="R4713">
            <v>0</v>
          </cell>
          <cell r="S4713" t="str">
            <v>Так</v>
          </cell>
          <cell r="T4713" t="str">
            <v>Так</v>
          </cell>
        </row>
        <row r="4714">
          <cell r="B4714" t="str">
            <v>242011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Q4714">
            <v>0</v>
          </cell>
          <cell r="R4714">
            <v>0</v>
          </cell>
          <cell r="S4714" t="str">
            <v>Так</v>
          </cell>
          <cell r="T4714" t="str">
            <v>Так</v>
          </cell>
        </row>
        <row r="4715">
          <cell r="B4715" t="str">
            <v>242012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Q4715">
            <v>0</v>
          </cell>
          <cell r="R4715">
            <v>0</v>
          </cell>
          <cell r="S4715" t="str">
            <v>Так</v>
          </cell>
          <cell r="T4715" t="str">
            <v>Так</v>
          </cell>
        </row>
        <row r="4716">
          <cell r="B4716" t="str">
            <v>242013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Q4716">
            <v>0</v>
          </cell>
          <cell r="R4716">
            <v>0</v>
          </cell>
          <cell r="S4716" t="str">
            <v>Так</v>
          </cell>
          <cell r="T4716" t="str">
            <v>Так</v>
          </cell>
        </row>
        <row r="4717">
          <cell r="B4717" t="str">
            <v>242014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Q4717">
            <v>0</v>
          </cell>
          <cell r="R4717">
            <v>0</v>
          </cell>
          <cell r="S4717" t="str">
            <v>Так</v>
          </cell>
          <cell r="T4717" t="str">
            <v>Так</v>
          </cell>
        </row>
        <row r="4718">
          <cell r="B4718" t="str">
            <v>242050</v>
          </cell>
          <cell r="L4718">
            <v>449921</v>
          </cell>
          <cell r="M4718">
            <v>278621</v>
          </cell>
          <cell r="N4718">
            <v>0</v>
          </cell>
          <cell r="O4718">
            <v>0</v>
          </cell>
          <cell r="Q4718">
            <v>0</v>
          </cell>
          <cell r="R4718">
            <v>0</v>
          </cell>
          <cell r="S4718" t="str">
            <v>Так</v>
          </cell>
          <cell r="T4718" t="str">
            <v>Так</v>
          </cell>
        </row>
        <row r="4719">
          <cell r="B4719" t="str">
            <v>242070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Q4719">
            <v>0</v>
          </cell>
          <cell r="R4719">
            <v>0</v>
          </cell>
          <cell r="S4719" t="str">
            <v>Так</v>
          </cell>
          <cell r="T4719" t="str">
            <v>Так</v>
          </cell>
        </row>
        <row r="4720">
          <cell r="B4720" t="str">
            <v>242090</v>
          </cell>
          <cell r="L4720">
            <v>13926</v>
          </cell>
          <cell r="M4720">
            <v>24068</v>
          </cell>
          <cell r="N4720">
            <v>0</v>
          </cell>
          <cell r="O4720">
            <v>0</v>
          </cell>
          <cell r="Q4720">
            <v>0</v>
          </cell>
          <cell r="R4720">
            <v>0</v>
          </cell>
          <cell r="S4720" t="str">
            <v>Так</v>
          </cell>
          <cell r="T4720" t="str">
            <v>Так</v>
          </cell>
        </row>
        <row r="4721">
          <cell r="B4721" t="str">
            <v>242095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Q4721">
            <v>0</v>
          </cell>
          <cell r="R4721">
            <v>0</v>
          </cell>
          <cell r="S4721" t="str">
            <v>Так</v>
          </cell>
          <cell r="T4721" t="str">
            <v>Так</v>
          </cell>
        </row>
        <row r="4722">
          <cell r="B4722" t="str">
            <v>242105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Q4722">
            <v>0</v>
          </cell>
          <cell r="R4722">
            <v>0</v>
          </cell>
          <cell r="S4722" t="str">
            <v>Так</v>
          </cell>
          <cell r="T4722" t="str">
            <v>Так</v>
          </cell>
        </row>
        <row r="4723">
          <cell r="B4723" t="str">
            <v>24(2105)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Q4723">
            <v>0</v>
          </cell>
          <cell r="R4723">
            <v>0</v>
          </cell>
          <cell r="S4723" t="str">
            <v>Так</v>
          </cell>
          <cell r="T4723" t="str">
            <v>Так</v>
          </cell>
        </row>
        <row r="4724">
          <cell r="B4724" t="str">
            <v>242110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Q4724">
            <v>0</v>
          </cell>
          <cell r="R4724">
            <v>0</v>
          </cell>
          <cell r="S4724" t="str">
            <v>Так</v>
          </cell>
          <cell r="T4724" t="str">
            <v>Так</v>
          </cell>
        </row>
        <row r="4725">
          <cell r="B4725" t="str">
            <v>24(2110)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Q4725">
            <v>0</v>
          </cell>
          <cell r="R4725">
            <v>0</v>
          </cell>
          <cell r="S4725" t="str">
            <v>Так</v>
          </cell>
          <cell r="T4725" t="str">
            <v>Так</v>
          </cell>
        </row>
        <row r="4726">
          <cell r="B4726" t="str">
            <v>242111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Q4726">
            <v>0</v>
          </cell>
          <cell r="R4726">
            <v>0</v>
          </cell>
          <cell r="S4726" t="str">
            <v>Так</v>
          </cell>
          <cell r="T4726" t="str">
            <v>Так</v>
          </cell>
        </row>
        <row r="4727">
          <cell r="B4727" t="str">
            <v>242112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Q4727">
            <v>0</v>
          </cell>
          <cell r="R4727">
            <v>0</v>
          </cell>
          <cell r="S4727" t="str">
            <v>Так</v>
          </cell>
          <cell r="T4727" t="str">
            <v>Так</v>
          </cell>
        </row>
        <row r="4728">
          <cell r="B4728" t="str">
            <v>242120</v>
          </cell>
          <cell r="L4728">
            <v>47412</v>
          </cell>
          <cell r="M4728">
            <v>63711</v>
          </cell>
          <cell r="N4728">
            <v>0</v>
          </cell>
          <cell r="O4728">
            <v>0</v>
          </cell>
          <cell r="Q4728">
            <v>0</v>
          </cell>
          <cell r="R4728">
            <v>0</v>
          </cell>
          <cell r="S4728" t="str">
            <v>Так</v>
          </cell>
          <cell r="T4728" t="str">
            <v>Так</v>
          </cell>
        </row>
        <row r="4729">
          <cell r="B4729" t="str">
            <v>242121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Q4729">
            <v>0</v>
          </cell>
          <cell r="R4729">
            <v>0</v>
          </cell>
          <cell r="S4729" t="str">
            <v>Так</v>
          </cell>
          <cell r="T4729" t="str">
            <v>Так</v>
          </cell>
        </row>
        <row r="4730">
          <cell r="B4730" t="str">
            <v>242122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Q4730">
            <v>0</v>
          </cell>
          <cell r="R4730">
            <v>0</v>
          </cell>
          <cell r="S4730" t="str">
            <v>Так</v>
          </cell>
          <cell r="T4730" t="str">
            <v>Так</v>
          </cell>
        </row>
        <row r="4731">
          <cell r="B4731" t="str">
            <v>242130</v>
          </cell>
          <cell r="L4731">
            <v>52928</v>
          </cell>
          <cell r="M4731">
            <v>47392</v>
          </cell>
          <cell r="N4731">
            <v>0</v>
          </cell>
          <cell r="O4731">
            <v>0</v>
          </cell>
          <cell r="Q4731">
            <v>0</v>
          </cell>
          <cell r="R4731">
            <v>0</v>
          </cell>
          <cell r="S4731" t="str">
            <v>Так</v>
          </cell>
          <cell r="T4731" t="str">
            <v>Так</v>
          </cell>
        </row>
        <row r="4732">
          <cell r="B4732" t="str">
            <v>242150</v>
          </cell>
          <cell r="L4732">
            <v>11013</v>
          </cell>
          <cell r="M4732">
            <v>9281</v>
          </cell>
          <cell r="N4732">
            <v>0</v>
          </cell>
          <cell r="O4732">
            <v>0</v>
          </cell>
          <cell r="Q4732">
            <v>0</v>
          </cell>
          <cell r="R4732">
            <v>0</v>
          </cell>
          <cell r="S4732" t="str">
            <v>Так</v>
          </cell>
          <cell r="T4732" t="str">
            <v>Так</v>
          </cell>
        </row>
        <row r="4733">
          <cell r="B4733" t="str">
            <v>242180</v>
          </cell>
          <cell r="L4733">
            <v>79336</v>
          </cell>
          <cell r="M4733">
            <v>106440</v>
          </cell>
          <cell r="N4733">
            <v>0</v>
          </cell>
          <cell r="O4733">
            <v>0</v>
          </cell>
          <cell r="Q4733">
            <v>0</v>
          </cell>
          <cell r="R4733">
            <v>0</v>
          </cell>
          <cell r="S4733" t="str">
            <v>Так</v>
          </cell>
          <cell r="T4733" t="str">
            <v>Так</v>
          </cell>
        </row>
        <row r="4734">
          <cell r="B4734" t="str">
            <v>242181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Q4734">
            <v>0</v>
          </cell>
          <cell r="R4734">
            <v>0</v>
          </cell>
          <cell r="S4734" t="str">
            <v>Так</v>
          </cell>
          <cell r="T4734" t="str">
            <v>Так</v>
          </cell>
        </row>
        <row r="4735">
          <cell r="B4735" t="str">
            <v>242182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Q4735">
            <v>0</v>
          </cell>
          <cell r="R4735">
            <v>0</v>
          </cell>
          <cell r="S4735" t="str">
            <v>Так</v>
          </cell>
          <cell r="T4735" t="str">
            <v>Так</v>
          </cell>
        </row>
        <row r="4736">
          <cell r="B4736" t="str">
            <v>242190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Q4736">
            <v>0</v>
          </cell>
          <cell r="R4736">
            <v>0</v>
          </cell>
          <cell r="S4736" t="str">
            <v>Так</v>
          </cell>
          <cell r="T4736" t="str">
            <v>Так</v>
          </cell>
        </row>
        <row r="4737">
          <cell r="B4737" t="str">
            <v>242195</v>
          </cell>
          <cell r="L4737">
            <v>81939</v>
          </cell>
          <cell r="M4737">
            <v>75334</v>
          </cell>
          <cell r="N4737">
            <v>0</v>
          </cell>
          <cell r="O4737">
            <v>0</v>
          </cell>
          <cell r="Q4737">
            <v>0</v>
          </cell>
          <cell r="R4737">
            <v>0</v>
          </cell>
          <cell r="S4737" t="str">
            <v>Так</v>
          </cell>
          <cell r="T4737" t="str">
            <v>Так</v>
          </cell>
        </row>
        <row r="4738">
          <cell r="B4738" t="str">
            <v>242200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Q4738">
            <v>0</v>
          </cell>
          <cell r="R4738">
            <v>0</v>
          </cell>
          <cell r="S4738" t="str">
            <v>Так</v>
          </cell>
          <cell r="T4738" t="str">
            <v>Так</v>
          </cell>
        </row>
        <row r="4739">
          <cell r="B4739" t="str">
            <v>242220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Q4739">
            <v>0</v>
          </cell>
          <cell r="R4739">
            <v>0</v>
          </cell>
          <cell r="S4739" t="str">
            <v>Так</v>
          </cell>
          <cell r="T4739" t="str">
            <v>Так</v>
          </cell>
        </row>
        <row r="4740">
          <cell r="B4740" t="str">
            <v>242240</v>
          </cell>
          <cell r="L4740">
            <v>20299</v>
          </cell>
          <cell r="M4740">
            <v>217392</v>
          </cell>
          <cell r="N4740">
            <v>0</v>
          </cell>
          <cell r="O4740">
            <v>0</v>
          </cell>
          <cell r="Q4740">
            <v>0</v>
          </cell>
          <cell r="R4740">
            <v>0</v>
          </cell>
          <cell r="S4740" t="str">
            <v>Так</v>
          </cell>
          <cell r="T4740" t="str">
            <v>Так</v>
          </cell>
        </row>
        <row r="4741">
          <cell r="B4741" t="str">
            <v>242241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Q4741">
            <v>0</v>
          </cell>
          <cell r="R4741">
            <v>0</v>
          </cell>
          <cell r="S4741" t="str">
            <v>Так</v>
          </cell>
          <cell r="T4741" t="str">
            <v>Так</v>
          </cell>
        </row>
        <row r="4742">
          <cell r="B4742" t="str">
            <v>242250</v>
          </cell>
          <cell r="L4742">
            <v>59199</v>
          </cell>
          <cell r="M4742">
            <v>113419</v>
          </cell>
          <cell r="N4742">
            <v>0.8656227301136844</v>
          </cell>
          <cell r="O4742">
            <v>0.84269831333374479</v>
          </cell>
          <cell r="Q4742">
            <v>51244</v>
          </cell>
          <cell r="R4742">
            <v>95578</v>
          </cell>
          <cell r="S4742" t="str">
            <v>Так</v>
          </cell>
          <cell r="T4742" t="str">
            <v>Так</v>
          </cell>
        </row>
        <row r="4743">
          <cell r="B4743" t="str">
            <v>242255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Q4743">
            <v>0</v>
          </cell>
          <cell r="R4743">
            <v>0</v>
          </cell>
          <cell r="S4743" t="str">
            <v>Так</v>
          </cell>
          <cell r="T4743" t="str">
            <v>Так</v>
          </cell>
        </row>
        <row r="4744">
          <cell r="B4744" t="str">
            <v>242270</v>
          </cell>
          <cell r="L4744">
            <v>16356</v>
          </cell>
          <cell r="M4744">
            <v>693119</v>
          </cell>
          <cell r="N4744">
            <v>0</v>
          </cell>
          <cell r="O4744">
            <v>0</v>
          </cell>
          <cell r="Q4744">
            <v>0</v>
          </cell>
          <cell r="R4744">
            <v>0</v>
          </cell>
          <cell r="S4744" t="str">
            <v>Так</v>
          </cell>
          <cell r="T4744" t="str">
            <v>Так</v>
          </cell>
        </row>
        <row r="4745">
          <cell r="B4745" t="str">
            <v>242275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Q4745">
            <v>0</v>
          </cell>
          <cell r="R4745">
            <v>0</v>
          </cell>
          <cell r="S4745" t="str">
            <v>Так</v>
          </cell>
          <cell r="T4745" t="str">
            <v>Так</v>
          </cell>
        </row>
        <row r="4746">
          <cell r="B4746" t="str">
            <v>24(2275)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Q4746">
            <v>0</v>
          </cell>
          <cell r="R4746">
            <v>0</v>
          </cell>
          <cell r="S4746" t="str">
            <v>Так</v>
          </cell>
          <cell r="T4746" t="str">
            <v>Так</v>
          </cell>
        </row>
        <row r="4747">
          <cell r="B4747" t="str">
            <v>242290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Q4747">
            <v>0</v>
          </cell>
          <cell r="R4747">
            <v>0</v>
          </cell>
          <cell r="S4747" t="str">
            <v>Так</v>
          </cell>
          <cell r="T4747" t="str">
            <v>Так</v>
          </cell>
        </row>
        <row r="4748">
          <cell r="B4748" t="str">
            <v>242295</v>
          </cell>
          <cell r="L4748">
            <v>137195</v>
          </cell>
          <cell r="M4748">
            <v>664480</v>
          </cell>
          <cell r="N4748">
            <v>0</v>
          </cell>
          <cell r="O4748">
            <v>0</v>
          </cell>
          <cell r="Q4748">
            <v>0</v>
          </cell>
          <cell r="R4748">
            <v>0</v>
          </cell>
          <cell r="S4748" t="str">
            <v>Так</v>
          </cell>
          <cell r="T4748" t="str">
            <v>Так</v>
          </cell>
        </row>
        <row r="4749">
          <cell r="B4749" t="str">
            <v>242300</v>
          </cell>
          <cell r="L4749">
            <v>-3953</v>
          </cell>
          <cell r="M4749">
            <v>-1121</v>
          </cell>
          <cell r="N4749">
            <v>0</v>
          </cell>
          <cell r="O4749">
            <v>0</v>
          </cell>
          <cell r="Q4749">
            <v>0</v>
          </cell>
          <cell r="R4749">
            <v>0</v>
          </cell>
          <cell r="S4749" t="str">
            <v>Так</v>
          </cell>
          <cell r="T4749" t="str">
            <v>Так</v>
          </cell>
        </row>
        <row r="4750">
          <cell r="B4750" t="str">
            <v>24(2300)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Q4750">
            <v>0</v>
          </cell>
          <cell r="R4750">
            <v>0</v>
          </cell>
          <cell r="S4750" t="str">
            <v>Так</v>
          </cell>
          <cell r="T4750" t="str">
            <v>Так</v>
          </cell>
        </row>
        <row r="4751">
          <cell r="B4751" t="str">
            <v>242305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Q4751">
            <v>0</v>
          </cell>
          <cell r="R4751">
            <v>0</v>
          </cell>
          <cell r="S4751" t="str">
            <v>Так</v>
          </cell>
          <cell r="T4751" t="str">
            <v>Так</v>
          </cell>
        </row>
        <row r="4752">
          <cell r="B4752" t="str">
            <v>24(2305)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Q4752">
            <v>0</v>
          </cell>
          <cell r="R4752">
            <v>0</v>
          </cell>
          <cell r="S4752" t="str">
            <v>Так</v>
          </cell>
          <cell r="T4752" t="str">
            <v>Так</v>
          </cell>
        </row>
        <row r="4753">
          <cell r="B4753" t="str">
            <v>242350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Q4753">
            <v>0</v>
          </cell>
          <cell r="R4753">
            <v>0</v>
          </cell>
          <cell r="S4753" t="str">
            <v>Так</v>
          </cell>
          <cell r="T4753" t="str">
            <v>Так</v>
          </cell>
        </row>
        <row r="4754">
          <cell r="B4754" t="str">
            <v>242355</v>
          </cell>
          <cell r="L4754">
            <v>141148</v>
          </cell>
          <cell r="M4754">
            <v>665601</v>
          </cell>
          <cell r="N4754">
            <v>0</v>
          </cell>
          <cell r="O4754">
            <v>0</v>
          </cell>
          <cell r="Q4754">
            <v>0</v>
          </cell>
          <cell r="R4754">
            <v>0</v>
          </cell>
          <cell r="S4754" t="str">
            <v>Так</v>
          </cell>
          <cell r="T4754" t="str">
            <v>Так</v>
          </cell>
        </row>
        <row r="4755">
          <cell r="B4755" t="str">
            <v>242400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Q4755">
            <v>0</v>
          </cell>
          <cell r="R4755">
            <v>0</v>
          </cell>
          <cell r="S4755" t="str">
            <v>Так</v>
          </cell>
          <cell r="T4755" t="str">
            <v>Так</v>
          </cell>
        </row>
        <row r="4756">
          <cell r="B4756" t="str">
            <v>242405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Q4756">
            <v>0</v>
          </cell>
          <cell r="R4756">
            <v>0</v>
          </cell>
          <cell r="S4756" t="str">
            <v>Так</v>
          </cell>
          <cell r="T4756" t="str">
            <v>Так</v>
          </cell>
        </row>
        <row r="4757">
          <cell r="B4757" t="str">
            <v>242410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Q4757">
            <v>0</v>
          </cell>
          <cell r="R4757">
            <v>0</v>
          </cell>
          <cell r="S4757" t="str">
            <v>Так</v>
          </cell>
          <cell r="T4757" t="str">
            <v>Так</v>
          </cell>
        </row>
        <row r="4758">
          <cell r="B4758" t="str">
            <v>242415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Q4758">
            <v>0</v>
          </cell>
          <cell r="R4758">
            <v>0</v>
          </cell>
          <cell r="S4758" t="str">
            <v>Так</v>
          </cell>
          <cell r="T4758" t="str">
            <v>Так</v>
          </cell>
        </row>
        <row r="4759">
          <cell r="B4759" t="str">
            <v>242445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Q4759">
            <v>0</v>
          </cell>
          <cell r="R4759">
            <v>0</v>
          </cell>
          <cell r="S4759" t="str">
            <v>Так</v>
          </cell>
          <cell r="T4759" t="str">
            <v>Так</v>
          </cell>
        </row>
        <row r="4760">
          <cell r="B4760" t="str">
            <v>242450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Q4760">
            <v>0</v>
          </cell>
          <cell r="R4760">
            <v>0</v>
          </cell>
          <cell r="S4760" t="str">
            <v>Так</v>
          </cell>
          <cell r="T4760" t="str">
            <v>Так</v>
          </cell>
        </row>
        <row r="4761">
          <cell r="B4761" t="str">
            <v>242455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Q4761">
            <v>0</v>
          </cell>
          <cell r="R4761">
            <v>0</v>
          </cell>
          <cell r="S4761" t="str">
            <v>Так</v>
          </cell>
          <cell r="T4761" t="str">
            <v>Так</v>
          </cell>
        </row>
        <row r="4762">
          <cell r="B4762" t="str">
            <v>242460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Q4762">
            <v>0</v>
          </cell>
          <cell r="R4762">
            <v>0</v>
          </cell>
          <cell r="S4762" t="str">
            <v>Так</v>
          </cell>
          <cell r="T4762" t="str">
            <v>Так</v>
          </cell>
        </row>
        <row r="4763">
          <cell r="B4763" t="str">
            <v>242465</v>
          </cell>
          <cell r="L4763">
            <v>12518</v>
          </cell>
          <cell r="M4763">
            <v>665601</v>
          </cell>
          <cell r="N4763">
            <v>0</v>
          </cell>
          <cell r="O4763">
            <v>0</v>
          </cell>
          <cell r="Q4763">
            <v>0</v>
          </cell>
          <cell r="R4763">
            <v>0</v>
          </cell>
          <cell r="S4763" t="str">
            <v>Так</v>
          </cell>
          <cell r="T4763" t="str">
            <v>Так</v>
          </cell>
        </row>
        <row r="4764">
          <cell r="B4764" t="str">
            <v>242500</v>
          </cell>
          <cell r="L4764">
            <v>-264129</v>
          </cell>
          <cell r="M4764">
            <v>-141198</v>
          </cell>
          <cell r="N4764">
            <v>0</v>
          </cell>
          <cell r="O4764">
            <v>0</v>
          </cell>
          <cell r="Q4764">
            <v>0</v>
          </cell>
          <cell r="R4764">
            <v>0</v>
          </cell>
          <cell r="S4764" t="str">
            <v>Так</v>
          </cell>
          <cell r="T4764" t="str">
            <v>Так</v>
          </cell>
        </row>
        <row r="4765">
          <cell r="B4765" t="str">
            <v>242505</v>
          </cell>
          <cell r="L4765">
            <v>-107100</v>
          </cell>
          <cell r="M4765">
            <v>-69444</v>
          </cell>
          <cell r="N4765">
            <v>0</v>
          </cell>
          <cell r="O4765">
            <v>0</v>
          </cell>
          <cell r="Q4765">
            <v>0</v>
          </cell>
          <cell r="R4765">
            <v>0</v>
          </cell>
          <cell r="S4765" t="str">
            <v>Так</v>
          </cell>
          <cell r="T4765" t="str">
            <v>Так</v>
          </cell>
        </row>
        <row r="4766">
          <cell r="B4766" t="str">
            <v>242510</v>
          </cell>
          <cell r="L4766">
            <v>-43735</v>
          </cell>
          <cell r="M4766">
            <v>-29918</v>
          </cell>
          <cell r="N4766">
            <v>0</v>
          </cell>
          <cell r="O4766">
            <v>0</v>
          </cell>
          <cell r="Q4766">
            <v>0</v>
          </cell>
          <cell r="R4766">
            <v>0</v>
          </cell>
          <cell r="S4766" t="str">
            <v>Так</v>
          </cell>
          <cell r="T4766" t="str">
            <v>Так</v>
          </cell>
        </row>
        <row r="4767">
          <cell r="B4767" t="str">
            <v>242515</v>
          </cell>
          <cell r="L4767">
            <v>-48175</v>
          </cell>
          <cell r="M4767">
            <v>-66212</v>
          </cell>
          <cell r="N4767">
            <v>0</v>
          </cell>
          <cell r="O4767">
            <v>0</v>
          </cell>
          <cell r="Q4767">
            <v>0</v>
          </cell>
          <cell r="R4767">
            <v>0</v>
          </cell>
          <cell r="S4767" t="str">
            <v>Так</v>
          </cell>
          <cell r="T4767" t="str">
            <v>Так</v>
          </cell>
        </row>
        <row r="4768">
          <cell r="B4768" t="str">
            <v>242520</v>
          </cell>
          <cell r="L4768">
            <v>-65972</v>
          </cell>
          <cell r="M4768">
            <v>-104364</v>
          </cell>
          <cell r="N4768">
            <v>0</v>
          </cell>
          <cell r="O4768">
            <v>0</v>
          </cell>
          <cell r="Q4768">
            <v>0</v>
          </cell>
          <cell r="R4768">
            <v>0</v>
          </cell>
          <cell r="S4768" t="str">
            <v>Так</v>
          </cell>
          <cell r="T4768" t="str">
            <v>Так</v>
          </cell>
        </row>
        <row r="4769">
          <cell r="B4769" t="str">
            <v>242550</v>
          </cell>
          <cell r="L4769">
            <v>-529111</v>
          </cell>
          <cell r="M4769">
            <v>-411136</v>
          </cell>
          <cell r="N4769">
            <v>0</v>
          </cell>
          <cell r="O4769">
            <v>0</v>
          </cell>
          <cell r="Q4769">
            <v>0</v>
          </cell>
          <cell r="R4769">
            <v>0</v>
          </cell>
          <cell r="S4769" t="str">
            <v>Так</v>
          </cell>
          <cell r="T4769" t="str">
            <v>Так</v>
          </cell>
        </row>
        <row r="4770">
          <cell r="B4770" t="str">
            <v>242600</v>
          </cell>
          <cell r="L4770">
            <v>60000000</v>
          </cell>
          <cell r="M4770">
            <v>60000000</v>
          </cell>
          <cell r="N4770">
            <v>0</v>
          </cell>
          <cell r="O4770">
            <v>0</v>
          </cell>
          <cell r="Q4770">
            <v>0</v>
          </cell>
          <cell r="R4770">
            <v>0</v>
          </cell>
          <cell r="S4770" t="str">
            <v>Так</v>
          </cell>
          <cell r="T4770" t="str">
            <v>Так</v>
          </cell>
        </row>
        <row r="4771">
          <cell r="B4771" t="str">
            <v>242605</v>
          </cell>
          <cell r="L4771">
            <v>60000000</v>
          </cell>
          <cell r="M4771">
            <v>60000000</v>
          </cell>
          <cell r="N4771">
            <v>0</v>
          </cell>
          <cell r="O4771">
            <v>0</v>
          </cell>
          <cell r="Q4771">
            <v>0</v>
          </cell>
          <cell r="R4771">
            <v>0</v>
          </cell>
          <cell r="S4771" t="str">
            <v>Так</v>
          </cell>
          <cell r="T4771" t="str">
            <v>Так</v>
          </cell>
        </row>
        <row r="4772">
          <cell r="B4772" t="str">
            <v>242610</v>
          </cell>
          <cell r="L4772">
            <v>-2.3524470000000002</v>
          </cell>
          <cell r="M4772">
            <v>-11.10652</v>
          </cell>
          <cell r="N4772">
            <v>0</v>
          </cell>
          <cell r="O4772">
            <v>0</v>
          </cell>
          <cell r="Q4772">
            <v>0</v>
          </cell>
          <cell r="R4772">
            <v>0</v>
          </cell>
          <cell r="S4772" t="str">
            <v>Так</v>
          </cell>
          <cell r="T4772" t="str">
            <v>Так</v>
          </cell>
        </row>
        <row r="4773">
          <cell r="B4773" t="str">
            <v>242615</v>
          </cell>
          <cell r="L4773">
            <v>-2.3524699999999998</v>
          </cell>
          <cell r="M4773">
            <v>-11.10652</v>
          </cell>
          <cell r="N4773">
            <v>0</v>
          </cell>
          <cell r="O4773">
            <v>0</v>
          </cell>
          <cell r="Q4773">
            <v>0</v>
          </cell>
          <cell r="R4773">
            <v>0</v>
          </cell>
          <cell r="S4773" t="str">
            <v>Так</v>
          </cell>
          <cell r="T4773" t="str">
            <v>Так</v>
          </cell>
        </row>
        <row r="4774">
          <cell r="B4774" t="str">
            <v>242650</v>
          </cell>
          <cell r="L4774" t="str">
            <v>-</v>
          </cell>
          <cell r="M4774" t="str">
            <v>-</v>
          </cell>
          <cell r="N4774">
            <v>0</v>
          </cell>
          <cell r="O4774">
            <v>0</v>
          </cell>
          <cell r="Q4774">
            <v>0</v>
          </cell>
          <cell r="R4774">
            <v>0</v>
          </cell>
          <cell r="S4774" t="str">
            <v>Так</v>
          </cell>
          <cell r="T4774" t="str">
            <v>Так</v>
          </cell>
        </row>
        <row r="4775">
          <cell r="B4775" t="str">
            <v>243000</v>
          </cell>
          <cell r="L4775">
            <v>550085</v>
          </cell>
          <cell r="M4775">
            <v>328886</v>
          </cell>
          <cell r="N4775">
            <v>0</v>
          </cell>
          <cell r="O4775">
            <v>0</v>
          </cell>
          <cell r="Q4775">
            <v>0</v>
          </cell>
          <cell r="R4775">
            <v>0</v>
          </cell>
          <cell r="S4775" t="str">
            <v>Так</v>
          </cell>
          <cell r="T4775" t="str">
            <v>Так</v>
          </cell>
        </row>
        <row r="4776">
          <cell r="B4776" t="str">
            <v>243005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Q4776">
            <v>0</v>
          </cell>
          <cell r="R4776">
            <v>0</v>
          </cell>
          <cell r="S4776" t="str">
            <v>Так</v>
          </cell>
          <cell r="T4776" t="str">
            <v>Так</v>
          </cell>
        </row>
        <row r="4777">
          <cell r="B4777" t="str">
            <v>243006</v>
          </cell>
          <cell r="L4777">
            <v>6403</v>
          </cell>
          <cell r="M4777">
            <v>4171</v>
          </cell>
          <cell r="N4777">
            <v>0</v>
          </cell>
          <cell r="O4777">
            <v>0</v>
          </cell>
          <cell r="Q4777">
            <v>0</v>
          </cell>
          <cell r="R4777">
            <v>0</v>
          </cell>
          <cell r="S4777" t="str">
            <v>Так</v>
          </cell>
          <cell r="T4777" t="str">
            <v>Так</v>
          </cell>
        </row>
        <row r="4778">
          <cell r="B4778" t="str">
            <v>243010</v>
          </cell>
          <cell r="L4778">
            <v>2653</v>
          </cell>
          <cell r="M4778">
            <v>1863</v>
          </cell>
          <cell r="N4778">
            <v>0</v>
          </cell>
          <cell r="O4778">
            <v>0</v>
          </cell>
          <cell r="Q4778">
            <v>0</v>
          </cell>
          <cell r="R4778">
            <v>0</v>
          </cell>
          <cell r="S4778" t="str">
            <v>Так</v>
          </cell>
          <cell r="T4778" t="str">
            <v>Так</v>
          </cell>
        </row>
        <row r="4779">
          <cell r="B4779" t="str">
            <v>243095</v>
          </cell>
          <cell r="L4779">
            <v>1493</v>
          </cell>
          <cell r="M4779">
            <v>379</v>
          </cell>
          <cell r="N4779">
            <v>0</v>
          </cell>
          <cell r="O4779">
            <v>0</v>
          </cell>
          <cell r="Q4779">
            <v>0</v>
          </cell>
          <cell r="R4779">
            <v>0</v>
          </cell>
          <cell r="S4779" t="str">
            <v>Так</v>
          </cell>
          <cell r="T4779" t="str">
            <v>Так</v>
          </cell>
        </row>
        <row r="4780">
          <cell r="B4780" t="str">
            <v>243100</v>
          </cell>
          <cell r="L4780">
            <v>495336</v>
          </cell>
          <cell r="M4780">
            <v>206293</v>
          </cell>
          <cell r="N4780">
            <v>0</v>
          </cell>
          <cell r="O4780">
            <v>0</v>
          </cell>
          <cell r="Q4780">
            <v>0</v>
          </cell>
          <cell r="R4780">
            <v>0</v>
          </cell>
          <cell r="S4780" t="str">
            <v>Так</v>
          </cell>
          <cell r="T4780" t="str">
            <v>Так</v>
          </cell>
        </row>
        <row r="4781">
          <cell r="B4781" t="str">
            <v>243105</v>
          </cell>
          <cell r="L4781">
            <v>84253</v>
          </cell>
          <cell r="M4781">
            <v>59133</v>
          </cell>
          <cell r="N4781">
            <v>0</v>
          </cell>
          <cell r="O4781">
            <v>0</v>
          </cell>
          <cell r="Q4781">
            <v>0</v>
          </cell>
          <cell r="R4781">
            <v>0</v>
          </cell>
          <cell r="S4781" t="str">
            <v>Так</v>
          </cell>
          <cell r="T4781" t="str">
            <v>Так</v>
          </cell>
        </row>
        <row r="4782">
          <cell r="B4782" t="str">
            <v>243110</v>
          </cell>
          <cell r="L4782">
            <v>49289</v>
          </cell>
          <cell r="M4782">
            <v>29296</v>
          </cell>
          <cell r="N4782">
            <v>0</v>
          </cell>
          <cell r="O4782">
            <v>0</v>
          </cell>
          <cell r="Q4782">
            <v>0</v>
          </cell>
          <cell r="R4782">
            <v>0</v>
          </cell>
          <cell r="S4782" t="str">
            <v>Так</v>
          </cell>
          <cell r="T4782" t="str">
            <v>Так</v>
          </cell>
        </row>
        <row r="4783">
          <cell r="B4783" t="str">
            <v>243115</v>
          </cell>
          <cell r="L4783">
            <v>20404</v>
          </cell>
          <cell r="M4783">
            <v>15720</v>
          </cell>
          <cell r="N4783">
            <v>0</v>
          </cell>
          <cell r="O4783">
            <v>0</v>
          </cell>
          <cell r="Q4783">
            <v>0</v>
          </cell>
          <cell r="R4783">
            <v>0</v>
          </cell>
          <cell r="S4783" t="str">
            <v>Так</v>
          </cell>
          <cell r="T4783" t="str">
            <v>Так</v>
          </cell>
        </row>
        <row r="4784">
          <cell r="B4784" t="str">
            <v>243190</v>
          </cell>
          <cell r="L4784">
            <v>2882</v>
          </cell>
          <cell r="M4784">
            <v>3755</v>
          </cell>
          <cell r="N4784">
            <v>0</v>
          </cell>
          <cell r="O4784">
            <v>0</v>
          </cell>
          <cell r="Q4784">
            <v>0</v>
          </cell>
          <cell r="R4784">
            <v>0</v>
          </cell>
          <cell r="S4784" t="str">
            <v>Так</v>
          </cell>
          <cell r="T4784" t="str">
            <v>Так</v>
          </cell>
        </row>
        <row r="4785">
          <cell r="B4785" t="str">
            <v>243195</v>
          </cell>
          <cell r="L4785">
            <v>29408</v>
          </cell>
          <cell r="M4785">
            <v>43130</v>
          </cell>
          <cell r="N4785">
            <v>0</v>
          </cell>
          <cell r="O4785">
            <v>0</v>
          </cell>
          <cell r="Q4785">
            <v>0</v>
          </cell>
          <cell r="R4785">
            <v>0</v>
          </cell>
          <cell r="S4785" t="str">
            <v>Так</v>
          </cell>
          <cell r="T4785" t="str">
            <v>Так</v>
          </cell>
        </row>
        <row r="4786">
          <cell r="B4786" t="str">
            <v>243230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Q4786">
            <v>0</v>
          </cell>
          <cell r="R4786">
            <v>0</v>
          </cell>
          <cell r="S4786" t="str">
            <v>Так</v>
          </cell>
          <cell r="T4786" t="str">
            <v>Так</v>
          </cell>
        </row>
        <row r="4787">
          <cell r="B4787" t="str">
            <v>243295</v>
          </cell>
          <cell r="L4787">
            <v>-45885</v>
          </cell>
          <cell r="M4787">
            <v>-36457</v>
          </cell>
          <cell r="N4787">
            <v>0</v>
          </cell>
          <cell r="O4787">
            <v>0</v>
          </cell>
          <cell r="Q4787">
            <v>0</v>
          </cell>
          <cell r="R4787">
            <v>0</v>
          </cell>
          <cell r="S4787" t="str">
            <v>Так</v>
          </cell>
          <cell r="T4787" t="str">
            <v>Так</v>
          </cell>
        </row>
        <row r="4788">
          <cell r="B4788" t="str">
            <v>243300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Q4788">
            <v>0</v>
          </cell>
          <cell r="R4788">
            <v>0</v>
          </cell>
          <cell r="S4788" t="str">
            <v>Так</v>
          </cell>
          <cell r="T4788" t="str">
            <v>Так</v>
          </cell>
        </row>
        <row r="4789">
          <cell r="B4789" t="str">
            <v>243305</v>
          </cell>
          <cell r="L4789">
            <v>388160</v>
          </cell>
          <cell r="M4789">
            <v>216544</v>
          </cell>
          <cell r="N4789">
            <v>0</v>
          </cell>
          <cell r="O4789">
            <v>0</v>
          </cell>
          <cell r="Q4789">
            <v>0</v>
          </cell>
          <cell r="R4789">
            <v>0</v>
          </cell>
          <cell r="S4789" t="str">
            <v>Так</v>
          </cell>
          <cell r="T4789" t="str">
            <v>Так</v>
          </cell>
        </row>
        <row r="4790">
          <cell r="B4790" t="str">
            <v>243340</v>
          </cell>
          <cell r="L4790">
            <v>40047</v>
          </cell>
          <cell r="M4790">
            <v>7960</v>
          </cell>
          <cell r="N4790">
            <v>0</v>
          </cell>
          <cell r="O4790">
            <v>0</v>
          </cell>
          <cell r="Q4790">
            <v>0</v>
          </cell>
          <cell r="R4790">
            <v>0</v>
          </cell>
          <cell r="S4790" t="str">
            <v>Так</v>
          </cell>
          <cell r="T4790" t="str">
            <v>Так</v>
          </cell>
        </row>
        <row r="4791">
          <cell r="B4791" t="str">
            <v>243345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Q4791">
            <v>0</v>
          </cell>
          <cell r="R4791">
            <v>0</v>
          </cell>
          <cell r="S4791" t="str">
            <v>Так</v>
          </cell>
          <cell r="T4791" t="str">
            <v>Так</v>
          </cell>
        </row>
        <row r="4792">
          <cell r="B4792" t="str">
            <v>243350</v>
          </cell>
          <cell r="L4792">
            <v>360534</v>
          </cell>
          <cell r="M4792">
            <v>-126778</v>
          </cell>
          <cell r="N4792">
            <v>0</v>
          </cell>
          <cell r="O4792">
            <v>0</v>
          </cell>
          <cell r="Q4792">
            <v>0</v>
          </cell>
          <cell r="R4792">
            <v>0</v>
          </cell>
          <cell r="S4792" t="str">
            <v>Так</v>
          </cell>
          <cell r="T4792" t="str">
            <v>Так</v>
          </cell>
        </row>
        <row r="4793">
          <cell r="B4793" t="str">
            <v>243355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Q4793">
            <v>0</v>
          </cell>
          <cell r="R4793">
            <v>0</v>
          </cell>
          <cell r="S4793" t="str">
            <v>Так</v>
          </cell>
          <cell r="T4793" t="str">
            <v>Так</v>
          </cell>
        </row>
        <row r="4794">
          <cell r="B4794" t="str">
            <v>243360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Q4794">
            <v>0</v>
          </cell>
          <cell r="R4794">
            <v>0</v>
          </cell>
          <cell r="S4794" t="str">
            <v>Так</v>
          </cell>
          <cell r="T4794" t="str">
            <v>Так</v>
          </cell>
        </row>
        <row r="4795">
          <cell r="B4795" t="str">
            <v>243390</v>
          </cell>
          <cell r="L4795">
            <v>1223</v>
          </cell>
          <cell r="M4795">
            <v>82444</v>
          </cell>
          <cell r="N4795">
            <v>0</v>
          </cell>
          <cell r="O4795">
            <v>0</v>
          </cell>
          <cell r="Q4795">
            <v>0</v>
          </cell>
          <cell r="R4795">
            <v>0</v>
          </cell>
          <cell r="S4795" t="str">
            <v>Так</v>
          </cell>
          <cell r="T4795" t="str">
            <v>Так</v>
          </cell>
        </row>
        <row r="4796">
          <cell r="B4796" t="str">
            <v>243395</v>
          </cell>
          <cell r="L4796">
            <v>16392</v>
          </cell>
          <cell r="M4796">
            <v>15282</v>
          </cell>
          <cell r="N4796">
            <v>0</v>
          </cell>
          <cell r="O4796">
            <v>0</v>
          </cell>
          <cell r="Q4796">
            <v>0</v>
          </cell>
          <cell r="R4796">
            <v>0</v>
          </cell>
          <cell r="S4796" t="str">
            <v>Так</v>
          </cell>
          <cell r="T4796" t="str">
            <v>Так</v>
          </cell>
        </row>
        <row r="4797">
          <cell r="B4797" t="str">
            <v>243400</v>
          </cell>
          <cell r="L4797">
            <v>-84</v>
          </cell>
          <cell r="M4797">
            <v>21955</v>
          </cell>
          <cell r="N4797">
            <v>0</v>
          </cell>
          <cell r="O4797">
            <v>0</v>
          </cell>
          <cell r="Q4797">
            <v>0</v>
          </cell>
          <cell r="R4797">
            <v>0</v>
          </cell>
          <cell r="S4797" t="str">
            <v>Так</v>
          </cell>
          <cell r="T4797" t="str">
            <v>Так</v>
          </cell>
        </row>
        <row r="4798">
          <cell r="B4798" t="str">
            <v>243405</v>
          </cell>
          <cell r="L4798">
            <v>5203</v>
          </cell>
          <cell r="M4798">
            <v>5085</v>
          </cell>
          <cell r="N4798">
            <v>0</v>
          </cell>
          <cell r="O4798">
            <v>0</v>
          </cell>
          <cell r="Q4798">
            <v>0</v>
          </cell>
          <cell r="R4798">
            <v>0</v>
          </cell>
          <cell r="S4798" t="str">
            <v>Так</v>
          </cell>
          <cell r="T4798" t="str">
            <v>Так</v>
          </cell>
        </row>
        <row r="4799">
          <cell r="B4799" t="str">
            <v>243410</v>
          </cell>
          <cell r="L4799">
            <v>-34</v>
          </cell>
          <cell r="M4799">
            <v>-1920</v>
          </cell>
          <cell r="N4799">
            <v>0</v>
          </cell>
          <cell r="O4799">
            <v>0</v>
          </cell>
          <cell r="Q4799">
            <v>0</v>
          </cell>
          <cell r="R4799">
            <v>0</v>
          </cell>
          <cell r="S4799" t="str">
            <v>Так</v>
          </cell>
          <cell r="T4799" t="str">
            <v>Так</v>
          </cell>
        </row>
        <row r="4800">
          <cell r="B4800" t="str">
            <v>243415</v>
          </cell>
          <cell r="L4800">
            <v>5085</v>
          </cell>
          <cell r="M4800">
            <v>25120</v>
          </cell>
          <cell r="N4800">
            <v>0</v>
          </cell>
          <cell r="O4800">
            <v>0</v>
          </cell>
          <cell r="Q4800">
            <v>0</v>
          </cell>
          <cell r="R4800">
            <v>0</v>
          </cell>
          <cell r="S4800" t="str">
            <v>Так</v>
          </cell>
          <cell r="T4800" t="str">
            <v>Так</v>
          </cell>
        </row>
        <row r="4801">
          <cell r="B4801" t="str">
            <v>24</v>
          </cell>
          <cell r="N4801">
            <v>0</v>
          </cell>
          <cell r="O4801">
            <v>0</v>
          </cell>
        </row>
        <row r="4802">
          <cell r="B4802" t="str">
            <v>24</v>
          </cell>
          <cell r="N4802">
            <v>0</v>
          </cell>
          <cell r="O4802">
            <v>0</v>
          </cell>
        </row>
        <row r="4803">
          <cell r="B4803" t="str">
            <v>24</v>
          </cell>
          <cell r="N4803">
            <v>0</v>
          </cell>
          <cell r="O4803">
            <v>0</v>
          </cell>
        </row>
        <row r="4804">
          <cell r="B4804" t="str">
            <v>24</v>
          </cell>
          <cell r="N4804">
            <v>0</v>
          </cell>
          <cell r="O4804">
            <v>0</v>
          </cell>
        </row>
        <row r="4805">
          <cell r="B4805" t="str">
            <v>24</v>
          </cell>
          <cell r="N4805">
            <v>0</v>
          </cell>
          <cell r="O4805">
            <v>0</v>
          </cell>
        </row>
        <row r="4806">
          <cell r="B4806" t="str">
            <v>24</v>
          </cell>
          <cell r="N4806">
            <v>0</v>
          </cell>
          <cell r="O4806">
            <v>0</v>
          </cell>
        </row>
        <row r="4807">
          <cell r="B4807" t="str">
            <v>24</v>
          </cell>
          <cell r="N4807">
            <v>0</v>
          </cell>
          <cell r="O4807">
            <v>0</v>
          </cell>
        </row>
        <row r="4808">
          <cell r="B4808" t="str">
            <v>24</v>
          </cell>
          <cell r="N4808">
            <v>0</v>
          </cell>
          <cell r="O4808">
            <v>0</v>
          </cell>
        </row>
        <row r="4809">
          <cell r="B4809" t="str">
            <v>24</v>
          </cell>
          <cell r="N4809">
            <v>0</v>
          </cell>
          <cell r="O4809">
            <v>0</v>
          </cell>
        </row>
        <row r="4810">
          <cell r="N4810">
            <v>0</v>
          </cell>
          <cell r="O4810">
            <v>0</v>
          </cell>
        </row>
        <row r="4811">
          <cell r="B4811" t="str">
            <v>25</v>
          </cell>
          <cell r="N4811">
            <v>0</v>
          </cell>
          <cell r="O4811">
            <v>0</v>
          </cell>
        </row>
        <row r="4812">
          <cell r="B4812" t="str">
            <v>251000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Q4812">
            <v>0</v>
          </cell>
          <cell r="R4812">
            <v>0</v>
          </cell>
          <cell r="S4812" t="str">
            <v>Так</v>
          </cell>
          <cell r="T4812" t="str">
            <v>Так</v>
          </cell>
        </row>
        <row r="4813">
          <cell r="B4813" t="str">
            <v>251001</v>
          </cell>
          <cell r="L4813">
            <v>3</v>
          </cell>
          <cell r="M4813">
            <v>3</v>
          </cell>
          <cell r="N4813">
            <v>0</v>
          </cell>
          <cell r="O4813">
            <v>0</v>
          </cell>
          <cell r="Q4813">
            <v>0</v>
          </cell>
          <cell r="R4813">
            <v>0</v>
          </cell>
          <cell r="S4813" t="str">
            <v>Так</v>
          </cell>
          <cell r="T4813" t="str">
            <v>Так</v>
          </cell>
        </row>
        <row r="4814">
          <cell r="B4814" t="str">
            <v>251002</v>
          </cell>
          <cell r="L4814">
            <v>-3</v>
          </cell>
          <cell r="M4814">
            <v>-3</v>
          </cell>
          <cell r="N4814">
            <v>0</v>
          </cell>
          <cell r="O4814">
            <v>0</v>
          </cell>
          <cell r="Q4814">
            <v>0</v>
          </cell>
          <cell r="R4814">
            <v>0</v>
          </cell>
          <cell r="S4814" t="str">
            <v>Так</v>
          </cell>
          <cell r="T4814" t="str">
            <v>Так</v>
          </cell>
        </row>
        <row r="4815">
          <cell r="B4815" t="str">
            <v>251005</v>
          </cell>
          <cell r="L4815">
            <v>1215</v>
          </cell>
          <cell r="M4815">
            <v>8142</v>
          </cell>
          <cell r="N4815">
            <v>0</v>
          </cell>
          <cell r="O4815">
            <v>0</v>
          </cell>
          <cell r="Q4815">
            <v>0</v>
          </cell>
          <cell r="R4815">
            <v>0</v>
          </cell>
          <cell r="S4815" t="str">
            <v>Так</v>
          </cell>
          <cell r="T4815" t="str">
            <v>Так</v>
          </cell>
        </row>
        <row r="4816">
          <cell r="B4816" t="str">
            <v>251010</v>
          </cell>
          <cell r="L4816">
            <v>8</v>
          </cell>
          <cell r="M4816">
            <v>6</v>
          </cell>
          <cell r="N4816">
            <v>0</v>
          </cell>
          <cell r="O4816">
            <v>0</v>
          </cell>
          <cell r="Q4816">
            <v>0</v>
          </cell>
          <cell r="R4816">
            <v>0</v>
          </cell>
          <cell r="S4816" t="str">
            <v>Так</v>
          </cell>
          <cell r="T4816" t="str">
            <v>Так</v>
          </cell>
        </row>
        <row r="4817">
          <cell r="B4817" t="str">
            <v>251011</v>
          </cell>
          <cell r="L4817">
            <v>31</v>
          </cell>
          <cell r="M4817">
            <v>41</v>
          </cell>
          <cell r="N4817">
            <v>0</v>
          </cell>
          <cell r="O4817">
            <v>0</v>
          </cell>
          <cell r="Q4817">
            <v>0</v>
          </cell>
          <cell r="R4817">
            <v>0</v>
          </cell>
          <cell r="S4817" t="str">
            <v>Так</v>
          </cell>
          <cell r="T4817" t="str">
            <v>Так</v>
          </cell>
        </row>
        <row r="4818">
          <cell r="B4818" t="str">
            <v>251012</v>
          </cell>
          <cell r="L4818">
            <v>-23</v>
          </cell>
          <cell r="M4818">
            <v>-35</v>
          </cell>
          <cell r="N4818">
            <v>0</v>
          </cell>
          <cell r="O4818">
            <v>0</v>
          </cell>
          <cell r="Q4818">
            <v>0</v>
          </cell>
          <cell r="R4818">
            <v>0</v>
          </cell>
          <cell r="S4818" t="str">
            <v>Так</v>
          </cell>
          <cell r="T4818" t="str">
            <v>Так</v>
          </cell>
        </row>
        <row r="4819">
          <cell r="B4819" t="str">
            <v>251015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Q4819">
            <v>0</v>
          </cell>
          <cell r="R4819">
            <v>0</v>
          </cell>
          <cell r="S4819" t="str">
            <v>Так</v>
          </cell>
          <cell r="T4819" t="str">
            <v>Так</v>
          </cell>
        </row>
        <row r="4820">
          <cell r="B4820" t="str">
            <v>251016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Q4820">
            <v>0</v>
          </cell>
          <cell r="R4820">
            <v>0</v>
          </cell>
          <cell r="S4820" t="str">
            <v>Так</v>
          </cell>
          <cell r="T4820" t="str">
            <v>Так</v>
          </cell>
        </row>
        <row r="4821">
          <cell r="B4821" t="str">
            <v>251017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Q4821">
            <v>0</v>
          </cell>
          <cell r="R4821">
            <v>0</v>
          </cell>
          <cell r="S4821" t="str">
            <v>Так</v>
          </cell>
          <cell r="T4821" t="str">
            <v>Так</v>
          </cell>
        </row>
        <row r="4822">
          <cell r="B4822" t="str">
            <v>251020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Q4822">
            <v>0</v>
          </cell>
          <cell r="R4822">
            <v>0</v>
          </cell>
          <cell r="S4822" t="str">
            <v>Так</v>
          </cell>
          <cell r="T4822" t="str">
            <v>Так</v>
          </cell>
        </row>
        <row r="4823">
          <cell r="B4823" t="str">
            <v>251021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Q4823">
            <v>0</v>
          </cell>
          <cell r="R4823">
            <v>0</v>
          </cell>
          <cell r="S4823" t="str">
            <v>Так</v>
          </cell>
          <cell r="T4823" t="str">
            <v>Так</v>
          </cell>
        </row>
        <row r="4824">
          <cell r="B4824" t="str">
            <v>251022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Q4824">
            <v>0</v>
          </cell>
          <cell r="R4824">
            <v>0</v>
          </cell>
          <cell r="S4824" t="str">
            <v>Так</v>
          </cell>
          <cell r="T4824" t="str">
            <v>Так</v>
          </cell>
        </row>
        <row r="4825">
          <cell r="B4825" t="str">
            <v>251030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Q4825">
            <v>0</v>
          </cell>
          <cell r="R4825">
            <v>0</v>
          </cell>
          <cell r="S4825" t="str">
            <v>Так</v>
          </cell>
          <cell r="T4825" t="str">
            <v>Так</v>
          </cell>
        </row>
        <row r="4826">
          <cell r="B4826" t="str">
            <v>251035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Q4826">
            <v>0</v>
          </cell>
          <cell r="R4826">
            <v>0</v>
          </cell>
          <cell r="S4826" t="str">
            <v>Так</v>
          </cell>
          <cell r="T4826" t="str">
            <v>Так</v>
          </cell>
        </row>
        <row r="4827">
          <cell r="B4827" t="str">
            <v>251040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Q4827">
            <v>0</v>
          </cell>
          <cell r="R4827">
            <v>0</v>
          </cell>
          <cell r="S4827" t="str">
            <v>Так</v>
          </cell>
          <cell r="T4827" t="str">
            <v>Так</v>
          </cell>
        </row>
        <row r="4828">
          <cell r="B4828" t="str">
            <v>251045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Q4828">
            <v>0</v>
          </cell>
          <cell r="R4828">
            <v>0</v>
          </cell>
          <cell r="S4828" t="str">
            <v>Так</v>
          </cell>
          <cell r="T4828" t="str">
            <v>Так</v>
          </cell>
        </row>
        <row r="4829">
          <cell r="B4829" t="str">
            <v>251050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Q4829">
            <v>0</v>
          </cell>
          <cell r="R4829">
            <v>0</v>
          </cell>
          <cell r="S4829" t="str">
            <v>Так</v>
          </cell>
          <cell r="T4829" t="str">
            <v>Так</v>
          </cell>
        </row>
        <row r="4830">
          <cell r="B4830" t="str">
            <v>251060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Q4830">
            <v>0</v>
          </cell>
          <cell r="R4830">
            <v>0</v>
          </cell>
          <cell r="S4830" t="str">
            <v>Так</v>
          </cell>
          <cell r="T4830" t="str">
            <v>Так</v>
          </cell>
        </row>
        <row r="4831">
          <cell r="B4831" t="str">
            <v>251065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Q4831">
            <v>0</v>
          </cell>
          <cell r="R4831">
            <v>0</v>
          </cell>
          <cell r="S4831" t="str">
            <v>Так</v>
          </cell>
          <cell r="T4831" t="str">
            <v>Так</v>
          </cell>
        </row>
        <row r="4832">
          <cell r="B4832" t="str">
            <v>251090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Q4832">
            <v>0</v>
          </cell>
          <cell r="R4832">
            <v>0</v>
          </cell>
          <cell r="S4832" t="str">
            <v>Так</v>
          </cell>
          <cell r="T4832" t="str">
            <v>Так</v>
          </cell>
        </row>
        <row r="4833">
          <cell r="B4833" t="str">
            <v>251095</v>
          </cell>
          <cell r="L4833">
            <v>1223</v>
          </cell>
          <cell r="M4833">
            <v>8148</v>
          </cell>
          <cell r="N4833">
            <v>0</v>
          </cell>
          <cell r="O4833">
            <v>0</v>
          </cell>
          <cell r="Q4833">
            <v>0</v>
          </cell>
          <cell r="R4833">
            <v>0</v>
          </cell>
          <cell r="S4833" t="str">
            <v>Так</v>
          </cell>
          <cell r="T4833" t="str">
            <v>Так</v>
          </cell>
        </row>
        <row r="4834">
          <cell r="B4834" t="str">
            <v>251100</v>
          </cell>
          <cell r="L4834">
            <v>13</v>
          </cell>
          <cell r="M4834">
            <v>2</v>
          </cell>
          <cell r="N4834">
            <v>0</v>
          </cell>
          <cell r="O4834">
            <v>0</v>
          </cell>
          <cell r="Q4834">
            <v>0</v>
          </cell>
          <cell r="R4834">
            <v>0</v>
          </cell>
          <cell r="S4834" t="str">
            <v>Так</v>
          </cell>
          <cell r="T4834" t="str">
            <v>Так</v>
          </cell>
        </row>
        <row r="4835">
          <cell r="B4835" t="str">
            <v>251101</v>
          </cell>
          <cell r="L4835">
            <v>13</v>
          </cell>
          <cell r="M4835">
            <v>2</v>
          </cell>
          <cell r="N4835">
            <v>0</v>
          </cell>
          <cell r="O4835">
            <v>0</v>
          </cell>
          <cell r="Q4835">
            <v>0</v>
          </cell>
          <cell r="R4835">
            <v>0</v>
          </cell>
          <cell r="S4835" t="str">
            <v>Так</v>
          </cell>
          <cell r="T4835" t="str">
            <v>Так</v>
          </cell>
        </row>
        <row r="4836">
          <cell r="B4836" t="str">
            <v>251102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Q4836">
            <v>0</v>
          </cell>
          <cell r="R4836">
            <v>0</v>
          </cell>
          <cell r="S4836" t="str">
            <v>Так</v>
          </cell>
          <cell r="T4836" t="str">
            <v>Так</v>
          </cell>
        </row>
        <row r="4837">
          <cell r="B4837" t="str">
            <v>251103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Q4837">
            <v>0</v>
          </cell>
          <cell r="R4837">
            <v>0</v>
          </cell>
          <cell r="S4837" t="str">
            <v>Так</v>
          </cell>
          <cell r="T4837" t="str">
            <v>Так</v>
          </cell>
        </row>
        <row r="4838">
          <cell r="B4838" t="str">
            <v>251104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Q4838">
            <v>0</v>
          </cell>
          <cell r="R4838">
            <v>0</v>
          </cell>
          <cell r="S4838" t="str">
            <v>Так</v>
          </cell>
          <cell r="T4838" t="str">
            <v>Так</v>
          </cell>
        </row>
        <row r="4839">
          <cell r="B4839" t="str">
            <v>251110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Q4839">
            <v>0</v>
          </cell>
          <cell r="R4839">
            <v>0</v>
          </cell>
          <cell r="S4839" t="str">
            <v>Так</v>
          </cell>
          <cell r="T4839" t="str">
            <v>Так</v>
          </cell>
        </row>
        <row r="4840">
          <cell r="B4840" t="str">
            <v>251115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Q4840">
            <v>0</v>
          </cell>
          <cell r="R4840">
            <v>0</v>
          </cell>
          <cell r="S4840" t="str">
            <v>Так</v>
          </cell>
          <cell r="T4840" t="str">
            <v>Так</v>
          </cell>
        </row>
        <row r="4841">
          <cell r="B4841" t="str">
            <v>251120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Q4841">
            <v>0</v>
          </cell>
          <cell r="R4841">
            <v>0</v>
          </cell>
          <cell r="S4841" t="str">
            <v>Так</v>
          </cell>
          <cell r="T4841" t="str">
            <v>Так</v>
          </cell>
        </row>
        <row r="4842">
          <cell r="B4842" t="str">
            <v>251125</v>
          </cell>
          <cell r="L4842">
            <v>154</v>
          </cell>
          <cell r="M4842">
            <v>8</v>
          </cell>
          <cell r="N4842">
            <v>0</v>
          </cell>
          <cell r="O4842">
            <v>0</v>
          </cell>
          <cell r="Q4842">
            <v>0</v>
          </cell>
          <cell r="R4842">
            <v>0</v>
          </cell>
          <cell r="S4842" t="str">
            <v>Так</v>
          </cell>
          <cell r="T4842" t="str">
            <v>Так</v>
          </cell>
        </row>
        <row r="4843">
          <cell r="B4843" t="str">
            <v>251130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Q4843">
            <v>0</v>
          </cell>
          <cell r="R4843">
            <v>0</v>
          </cell>
          <cell r="S4843" t="str">
            <v>Так</v>
          </cell>
          <cell r="T4843" t="str">
            <v>Так</v>
          </cell>
        </row>
        <row r="4844">
          <cell r="B4844" t="str">
            <v>251135</v>
          </cell>
          <cell r="L4844">
            <v>9</v>
          </cell>
          <cell r="M4844">
            <v>391</v>
          </cell>
          <cell r="N4844">
            <v>0</v>
          </cell>
          <cell r="O4844">
            <v>0</v>
          </cell>
          <cell r="Q4844">
            <v>0</v>
          </cell>
          <cell r="R4844">
            <v>0</v>
          </cell>
          <cell r="S4844" t="str">
            <v>Так</v>
          </cell>
          <cell r="T4844" t="str">
            <v>Так</v>
          </cell>
        </row>
        <row r="4845">
          <cell r="B4845" t="str">
            <v>251136</v>
          </cell>
          <cell r="L4845">
            <v>9</v>
          </cell>
          <cell r="M4845">
            <v>4</v>
          </cell>
          <cell r="N4845">
            <v>0</v>
          </cell>
          <cell r="O4845">
            <v>0</v>
          </cell>
          <cell r="Q4845">
            <v>0</v>
          </cell>
          <cell r="R4845">
            <v>0</v>
          </cell>
          <cell r="S4845" t="str">
            <v>Так</v>
          </cell>
          <cell r="T4845" t="str">
            <v>Так</v>
          </cell>
        </row>
        <row r="4846">
          <cell r="B4846" t="str">
            <v>251140</v>
          </cell>
          <cell r="L4846" t="str">
            <v>-</v>
          </cell>
          <cell r="M4846">
            <v>0</v>
          </cell>
          <cell r="N4846">
            <v>0</v>
          </cell>
          <cell r="O4846">
            <v>0</v>
          </cell>
          <cell r="Q4846">
            <v>0</v>
          </cell>
          <cell r="R4846">
            <v>0</v>
          </cell>
          <cell r="S4846" t="str">
            <v>Так</v>
          </cell>
          <cell r="T4846" t="str">
            <v>Так</v>
          </cell>
        </row>
        <row r="4847">
          <cell r="B4847" t="str">
            <v>251145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Q4847">
            <v>0</v>
          </cell>
          <cell r="R4847">
            <v>0</v>
          </cell>
          <cell r="S4847" t="str">
            <v>Так</v>
          </cell>
          <cell r="T4847" t="str">
            <v>Так</v>
          </cell>
        </row>
        <row r="4848">
          <cell r="B4848" t="str">
            <v>251155</v>
          </cell>
          <cell r="L4848">
            <v>4080123</v>
          </cell>
          <cell r="M4848">
            <v>4192344</v>
          </cell>
          <cell r="N4848">
            <v>0</v>
          </cell>
          <cell r="O4848">
            <v>0</v>
          </cell>
          <cell r="Q4848">
            <v>0</v>
          </cell>
          <cell r="R4848">
            <v>0</v>
          </cell>
          <cell r="S4848" t="str">
            <v>Так</v>
          </cell>
          <cell r="T4848" t="str">
            <v>Так</v>
          </cell>
        </row>
        <row r="4849">
          <cell r="B4849" t="str">
            <v>251160</v>
          </cell>
          <cell r="L4849">
            <v>177130</v>
          </cell>
          <cell r="M4849">
            <v>177130</v>
          </cell>
          <cell r="N4849">
            <v>0</v>
          </cell>
          <cell r="O4849">
            <v>0</v>
          </cell>
          <cell r="Q4849">
            <v>0</v>
          </cell>
          <cell r="R4849">
            <v>0</v>
          </cell>
          <cell r="S4849" t="str">
            <v>Так</v>
          </cell>
          <cell r="T4849" t="str">
            <v>Так</v>
          </cell>
        </row>
        <row r="4850">
          <cell r="B4850" t="str">
            <v>251165</v>
          </cell>
          <cell r="L4850">
            <v>321913</v>
          </cell>
          <cell r="M4850">
            <v>14789</v>
          </cell>
          <cell r="N4850">
            <v>0.99318760037649922</v>
          </cell>
          <cell r="O4850">
            <v>0</v>
          </cell>
          <cell r="Q4850">
            <v>319720</v>
          </cell>
          <cell r="R4850">
            <v>0</v>
          </cell>
          <cell r="S4850" t="str">
            <v>Так</v>
          </cell>
          <cell r="T4850" t="str">
            <v>Так</v>
          </cell>
        </row>
        <row r="4851">
          <cell r="B4851" t="str">
            <v>251166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Q4851">
            <v>0</v>
          </cell>
          <cell r="R4851">
            <v>0</v>
          </cell>
          <cell r="S4851" t="str">
            <v>Так</v>
          </cell>
          <cell r="T4851" t="str">
            <v>Так</v>
          </cell>
        </row>
        <row r="4852">
          <cell r="B4852" t="str">
            <v>251167</v>
          </cell>
          <cell r="L4852">
            <v>321913</v>
          </cell>
          <cell r="M4852">
            <v>14789</v>
          </cell>
          <cell r="N4852">
            <v>0</v>
          </cell>
          <cell r="O4852">
            <v>0</v>
          </cell>
          <cell r="Q4852">
            <v>0</v>
          </cell>
          <cell r="R4852">
            <v>0</v>
          </cell>
          <cell r="S4852" t="str">
            <v>Так</v>
          </cell>
          <cell r="T4852" t="str">
            <v>Так</v>
          </cell>
        </row>
        <row r="4853">
          <cell r="B4853" t="str">
            <v>251170</v>
          </cell>
          <cell r="L4853">
            <v>0</v>
          </cell>
          <cell r="M4853">
            <v>1</v>
          </cell>
          <cell r="N4853">
            <v>0</v>
          </cell>
          <cell r="O4853">
            <v>0</v>
          </cell>
          <cell r="Q4853">
            <v>0</v>
          </cell>
          <cell r="R4853">
            <v>0</v>
          </cell>
          <cell r="S4853" t="str">
            <v>Так</v>
          </cell>
          <cell r="T4853" t="str">
            <v>Так</v>
          </cell>
        </row>
        <row r="4854">
          <cell r="B4854" t="str">
            <v>251180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Q4854">
            <v>0</v>
          </cell>
          <cell r="R4854">
            <v>0</v>
          </cell>
          <cell r="S4854" t="str">
            <v>Так</v>
          </cell>
          <cell r="T4854" t="str">
            <v>Так</v>
          </cell>
        </row>
        <row r="4855">
          <cell r="B4855" t="str">
            <v>251181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Q4855">
            <v>0</v>
          </cell>
          <cell r="R4855">
            <v>0</v>
          </cell>
          <cell r="S4855" t="str">
            <v>Так</v>
          </cell>
          <cell r="T4855" t="str">
            <v>Так</v>
          </cell>
        </row>
        <row r="4856">
          <cell r="B4856" t="str">
            <v>251182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Q4856">
            <v>0</v>
          </cell>
          <cell r="R4856">
            <v>0</v>
          </cell>
          <cell r="S4856" t="str">
            <v>Так</v>
          </cell>
          <cell r="T4856" t="str">
            <v>Так</v>
          </cell>
        </row>
        <row r="4857">
          <cell r="B4857" t="str">
            <v>251183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Q4857">
            <v>0</v>
          </cell>
          <cell r="R4857">
            <v>0</v>
          </cell>
          <cell r="S4857" t="str">
            <v>Так</v>
          </cell>
          <cell r="T4857" t="str">
            <v>Так</v>
          </cell>
        </row>
        <row r="4858">
          <cell r="B4858" t="str">
            <v>251184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Q4858">
            <v>0</v>
          </cell>
          <cell r="R4858">
            <v>0</v>
          </cell>
          <cell r="S4858" t="str">
            <v>Так</v>
          </cell>
          <cell r="T4858" t="str">
            <v>Так</v>
          </cell>
        </row>
        <row r="4859">
          <cell r="B4859" t="str">
            <v>251190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Q4859">
            <v>0</v>
          </cell>
          <cell r="R4859">
            <v>0</v>
          </cell>
          <cell r="S4859" t="str">
            <v>Так</v>
          </cell>
          <cell r="T4859" t="str">
            <v>Так</v>
          </cell>
        </row>
        <row r="4860">
          <cell r="B4860" t="str">
            <v>251195</v>
          </cell>
          <cell r="L4860">
            <v>4579342</v>
          </cell>
          <cell r="M4860">
            <v>4384665</v>
          </cell>
          <cell r="N4860">
            <v>0</v>
          </cell>
          <cell r="O4860">
            <v>0</v>
          </cell>
          <cell r="Q4860">
            <v>0</v>
          </cell>
          <cell r="R4860">
            <v>0</v>
          </cell>
          <cell r="S4860" t="str">
            <v>Так</v>
          </cell>
          <cell r="T4860" t="str">
            <v>Так</v>
          </cell>
        </row>
        <row r="4861">
          <cell r="B4861" t="str">
            <v>251200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Q4861">
            <v>0</v>
          </cell>
          <cell r="R4861">
            <v>0</v>
          </cell>
          <cell r="S4861" t="str">
            <v>Так</v>
          </cell>
          <cell r="T4861" t="str">
            <v>Так</v>
          </cell>
        </row>
        <row r="4862">
          <cell r="B4862" t="str">
            <v>251300</v>
          </cell>
          <cell r="L4862">
            <v>4580568</v>
          </cell>
          <cell r="M4862">
            <v>4392813</v>
          </cell>
          <cell r="N4862">
            <v>0</v>
          </cell>
          <cell r="O4862">
            <v>0</v>
          </cell>
          <cell r="Q4862">
            <v>0</v>
          </cell>
          <cell r="R4862">
            <v>0</v>
          </cell>
          <cell r="S4862" t="str">
            <v>Так</v>
          </cell>
          <cell r="T4862" t="str">
            <v>Так</v>
          </cell>
        </row>
        <row r="4863">
          <cell r="B4863" t="str">
            <v>251400</v>
          </cell>
          <cell r="L4863">
            <v>142394</v>
          </cell>
          <cell r="M4863">
            <v>142394</v>
          </cell>
          <cell r="N4863">
            <v>0</v>
          </cell>
          <cell r="O4863">
            <v>0</v>
          </cell>
          <cell r="Q4863">
            <v>0</v>
          </cell>
          <cell r="R4863">
            <v>0</v>
          </cell>
          <cell r="S4863" t="str">
            <v>Так</v>
          </cell>
          <cell r="T4863" t="str">
            <v>Так</v>
          </cell>
        </row>
        <row r="4864">
          <cell r="B4864" t="str">
            <v>251405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Q4864">
            <v>0</v>
          </cell>
          <cell r="R4864">
            <v>0</v>
          </cell>
          <cell r="S4864" t="str">
            <v>Так</v>
          </cell>
          <cell r="T4864" t="str">
            <v>Так</v>
          </cell>
        </row>
        <row r="4865">
          <cell r="B4865" t="str">
            <v>251410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Q4865">
            <v>0</v>
          </cell>
          <cell r="R4865">
            <v>0</v>
          </cell>
          <cell r="S4865" t="str">
            <v>Так</v>
          </cell>
          <cell r="T4865" t="str">
            <v>Так</v>
          </cell>
        </row>
        <row r="4866">
          <cell r="B4866" t="str">
            <v>251411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Q4866">
            <v>0</v>
          </cell>
          <cell r="R4866">
            <v>0</v>
          </cell>
          <cell r="S4866" t="str">
            <v>Так</v>
          </cell>
          <cell r="T4866" t="str">
            <v>Так</v>
          </cell>
        </row>
        <row r="4867">
          <cell r="B4867" t="str">
            <v>251412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Q4867">
            <v>0</v>
          </cell>
          <cell r="R4867">
            <v>0</v>
          </cell>
          <cell r="S4867" t="str">
            <v>Так</v>
          </cell>
          <cell r="T4867" t="str">
            <v>Так</v>
          </cell>
        </row>
        <row r="4868">
          <cell r="B4868" t="str">
            <v>251415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Q4868">
            <v>0</v>
          </cell>
          <cell r="R4868">
            <v>0</v>
          </cell>
          <cell r="S4868" t="str">
            <v>Так</v>
          </cell>
          <cell r="T4868" t="str">
            <v>Так</v>
          </cell>
        </row>
        <row r="4869">
          <cell r="B4869" t="str">
            <v>251420</v>
          </cell>
          <cell r="L4869">
            <v>1867009</v>
          </cell>
          <cell r="M4869">
            <v>1166002</v>
          </cell>
          <cell r="N4869">
            <v>0</v>
          </cell>
          <cell r="O4869">
            <v>0</v>
          </cell>
          <cell r="Q4869">
            <v>0</v>
          </cell>
          <cell r="R4869">
            <v>0</v>
          </cell>
          <cell r="S4869" t="str">
            <v>Так</v>
          </cell>
          <cell r="T4869" t="str">
            <v>Так</v>
          </cell>
        </row>
        <row r="4870">
          <cell r="B4870" t="str">
            <v>25(1420)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Q4870">
            <v>0</v>
          </cell>
          <cell r="R4870">
            <v>0</v>
          </cell>
          <cell r="S4870" t="str">
            <v>Так</v>
          </cell>
          <cell r="T4870" t="str">
            <v>Так</v>
          </cell>
        </row>
        <row r="4871">
          <cell r="B4871" t="str">
            <v>251425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Q4871">
            <v>0</v>
          </cell>
          <cell r="R4871">
            <v>0</v>
          </cell>
          <cell r="S4871" t="str">
            <v>Так</v>
          </cell>
          <cell r="T4871" t="str">
            <v>Так</v>
          </cell>
        </row>
        <row r="4872">
          <cell r="B4872" t="str">
            <v>251430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Q4872">
            <v>0</v>
          </cell>
          <cell r="R4872">
            <v>0</v>
          </cell>
          <cell r="S4872" t="str">
            <v>Так</v>
          </cell>
          <cell r="T4872" t="str">
            <v>Так</v>
          </cell>
        </row>
        <row r="4873">
          <cell r="B4873" t="str">
            <v>251435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Q4873">
            <v>0</v>
          </cell>
          <cell r="R4873">
            <v>0</v>
          </cell>
          <cell r="S4873" t="str">
            <v>Так</v>
          </cell>
          <cell r="T4873" t="str">
            <v>Так</v>
          </cell>
        </row>
        <row r="4874">
          <cell r="B4874" t="str">
            <v>251495</v>
          </cell>
          <cell r="L4874">
            <v>2009403</v>
          </cell>
          <cell r="M4874">
            <v>1308396</v>
          </cell>
          <cell r="N4874">
            <v>0</v>
          </cell>
          <cell r="O4874">
            <v>0</v>
          </cell>
          <cell r="Q4874">
            <v>0</v>
          </cell>
          <cell r="R4874">
            <v>0</v>
          </cell>
          <cell r="S4874" t="str">
            <v>Так</v>
          </cell>
          <cell r="T4874" t="str">
            <v>Так</v>
          </cell>
        </row>
        <row r="4875">
          <cell r="B4875" t="str">
            <v>251500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Q4875">
            <v>0</v>
          </cell>
          <cell r="R4875">
            <v>0</v>
          </cell>
          <cell r="S4875" t="str">
            <v>Так</v>
          </cell>
          <cell r="T4875" t="str">
            <v>Так</v>
          </cell>
        </row>
        <row r="4876">
          <cell r="B4876" t="str">
            <v>251505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Q4876">
            <v>0</v>
          </cell>
          <cell r="R4876">
            <v>0</v>
          </cell>
          <cell r="S4876" t="str">
            <v>Так</v>
          </cell>
          <cell r="T4876" t="str">
            <v>Так</v>
          </cell>
        </row>
        <row r="4877">
          <cell r="B4877" t="str">
            <v>251510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Q4877">
            <v>0</v>
          </cell>
          <cell r="R4877">
            <v>0</v>
          </cell>
          <cell r="S4877" t="str">
            <v>Так</v>
          </cell>
          <cell r="T4877" t="str">
            <v>Так</v>
          </cell>
        </row>
        <row r="4878">
          <cell r="B4878" t="str">
            <v>251515</v>
          </cell>
          <cell r="L4878">
            <v>143191</v>
          </cell>
          <cell r="M4878">
            <v>337945</v>
          </cell>
          <cell r="N4878">
            <v>1</v>
          </cell>
          <cell r="O4878">
            <v>0.95676515409312168</v>
          </cell>
          <cell r="Q4878">
            <v>143191</v>
          </cell>
          <cell r="R4878">
            <v>323334</v>
          </cell>
          <cell r="S4878" t="str">
            <v>Так</v>
          </cell>
          <cell r="T4878" t="str">
            <v>Так</v>
          </cell>
        </row>
        <row r="4879">
          <cell r="B4879" t="str">
            <v>251520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Q4879">
            <v>0</v>
          </cell>
          <cell r="R4879">
            <v>0</v>
          </cell>
          <cell r="S4879" t="str">
            <v>Так</v>
          </cell>
          <cell r="T4879" t="str">
            <v>Так</v>
          </cell>
        </row>
        <row r="4880">
          <cell r="B4880" t="str">
            <v>251521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Q4880">
            <v>0</v>
          </cell>
          <cell r="R4880">
            <v>0</v>
          </cell>
          <cell r="S4880" t="str">
            <v>Так</v>
          </cell>
          <cell r="T4880" t="str">
            <v>Так</v>
          </cell>
        </row>
        <row r="4881">
          <cell r="B4881" t="str">
            <v>251525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Q4881">
            <v>0</v>
          </cell>
          <cell r="R4881">
            <v>0</v>
          </cell>
          <cell r="S4881" t="str">
            <v>Так</v>
          </cell>
          <cell r="T4881" t="str">
            <v>Так</v>
          </cell>
        </row>
        <row r="4882">
          <cell r="B4882" t="str">
            <v>251526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Q4882">
            <v>0</v>
          </cell>
          <cell r="R4882">
            <v>0</v>
          </cell>
          <cell r="S4882" t="str">
            <v>Так</v>
          </cell>
          <cell r="T4882" t="str">
            <v>Так</v>
          </cell>
        </row>
        <row r="4883">
          <cell r="B4883" t="str">
            <v>251530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Q4883">
            <v>0</v>
          </cell>
          <cell r="R4883">
            <v>0</v>
          </cell>
          <cell r="S4883" t="str">
            <v>Так</v>
          </cell>
          <cell r="T4883" t="str">
            <v>Так</v>
          </cell>
        </row>
        <row r="4884">
          <cell r="B4884" t="str">
            <v>251531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Q4884">
            <v>0</v>
          </cell>
          <cell r="R4884">
            <v>0</v>
          </cell>
          <cell r="S4884" t="str">
            <v>Так</v>
          </cell>
          <cell r="T4884" t="str">
            <v>Так</v>
          </cell>
        </row>
        <row r="4885">
          <cell r="B4885" t="str">
            <v>251532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Q4885">
            <v>0</v>
          </cell>
          <cell r="R4885">
            <v>0</v>
          </cell>
          <cell r="S4885" t="str">
            <v>Так</v>
          </cell>
          <cell r="T4885" t="str">
            <v>Так</v>
          </cell>
        </row>
        <row r="4886">
          <cell r="B4886" t="str">
            <v>251533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Q4886">
            <v>0</v>
          </cell>
          <cell r="R4886">
            <v>0</v>
          </cell>
          <cell r="S4886" t="str">
            <v>Так</v>
          </cell>
          <cell r="T4886" t="str">
            <v>Так</v>
          </cell>
        </row>
        <row r="4887">
          <cell r="B4887" t="str">
            <v>251534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Q4887">
            <v>0</v>
          </cell>
          <cell r="R4887">
            <v>0</v>
          </cell>
          <cell r="S4887" t="str">
            <v>Так</v>
          </cell>
          <cell r="T4887" t="str">
            <v>Так</v>
          </cell>
        </row>
        <row r="4888">
          <cell r="B4888" t="str">
            <v>251535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Q4888">
            <v>0</v>
          </cell>
          <cell r="R4888">
            <v>0</v>
          </cell>
          <cell r="S4888" t="str">
            <v>Так</v>
          </cell>
          <cell r="T4888" t="str">
            <v>Так</v>
          </cell>
        </row>
        <row r="4889">
          <cell r="B4889" t="str">
            <v>251540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Q4889">
            <v>0</v>
          </cell>
          <cell r="R4889">
            <v>0</v>
          </cell>
          <cell r="S4889" t="str">
            <v>Так</v>
          </cell>
          <cell r="T4889" t="str">
            <v>Так</v>
          </cell>
        </row>
        <row r="4890">
          <cell r="B4890" t="str">
            <v>251545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Q4890">
            <v>0</v>
          </cell>
          <cell r="R4890">
            <v>0</v>
          </cell>
          <cell r="S4890" t="str">
            <v>Так</v>
          </cell>
          <cell r="T4890" t="str">
            <v>Так</v>
          </cell>
        </row>
        <row r="4891">
          <cell r="B4891" t="str">
            <v>251595</v>
          </cell>
          <cell r="L4891">
            <v>143191</v>
          </cell>
          <cell r="M4891">
            <v>337945</v>
          </cell>
          <cell r="N4891">
            <v>0</v>
          </cell>
          <cell r="O4891">
            <v>0</v>
          </cell>
          <cell r="Q4891">
            <v>0</v>
          </cell>
          <cell r="R4891">
            <v>0</v>
          </cell>
          <cell r="S4891" t="str">
            <v>Так</v>
          </cell>
          <cell r="T4891" t="str">
            <v>Так</v>
          </cell>
        </row>
        <row r="4892">
          <cell r="B4892" t="str">
            <v>251600</v>
          </cell>
          <cell r="L4892">
            <v>659160</v>
          </cell>
          <cell r="M4892">
            <v>761169</v>
          </cell>
          <cell r="N4892">
            <v>0</v>
          </cell>
          <cell r="O4892">
            <v>0</v>
          </cell>
          <cell r="Q4892">
            <v>0</v>
          </cell>
          <cell r="R4892">
            <v>0</v>
          </cell>
          <cell r="S4892" t="str">
            <v>Так</v>
          </cell>
          <cell r="T4892" t="str">
            <v>Так</v>
          </cell>
        </row>
        <row r="4893">
          <cell r="B4893" t="str">
            <v>251605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Q4893">
            <v>0</v>
          </cell>
          <cell r="R4893">
            <v>0</v>
          </cell>
          <cell r="S4893" t="str">
            <v>Так</v>
          </cell>
          <cell r="T4893" t="str">
            <v>Так</v>
          </cell>
        </row>
        <row r="4894">
          <cell r="B4894" t="str">
            <v>251610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Q4894">
            <v>0</v>
          </cell>
          <cell r="R4894">
            <v>0</v>
          </cell>
          <cell r="S4894" t="str">
            <v>Так</v>
          </cell>
          <cell r="T4894" t="str">
            <v>Так</v>
          </cell>
        </row>
        <row r="4895">
          <cell r="B4895" t="str">
            <v>251615</v>
          </cell>
          <cell r="L4895">
            <v>27</v>
          </cell>
          <cell r="M4895">
            <v>1523</v>
          </cell>
          <cell r="N4895">
            <v>0</v>
          </cell>
          <cell r="O4895">
            <v>0</v>
          </cell>
          <cell r="Q4895">
            <v>0</v>
          </cell>
          <cell r="R4895">
            <v>0</v>
          </cell>
          <cell r="S4895" t="str">
            <v>Так</v>
          </cell>
          <cell r="T4895" t="str">
            <v>Так</v>
          </cell>
        </row>
        <row r="4896">
          <cell r="B4896" t="str">
            <v>251620</v>
          </cell>
          <cell r="L4896">
            <v>0</v>
          </cell>
          <cell r="M4896">
            <v>235</v>
          </cell>
          <cell r="N4896">
            <v>0</v>
          </cell>
          <cell r="O4896">
            <v>0</v>
          </cell>
          <cell r="Q4896">
            <v>0</v>
          </cell>
          <cell r="R4896">
            <v>0</v>
          </cell>
          <cell r="S4896" t="str">
            <v>Так</v>
          </cell>
          <cell r="T4896" t="str">
            <v>Так</v>
          </cell>
        </row>
        <row r="4897">
          <cell r="B4897" t="str">
            <v>251621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Q4897">
            <v>0</v>
          </cell>
          <cell r="R4897">
            <v>0</v>
          </cell>
          <cell r="S4897" t="str">
            <v>Так</v>
          </cell>
          <cell r="T4897" t="str">
            <v>Так</v>
          </cell>
        </row>
        <row r="4898">
          <cell r="B4898" t="str">
            <v>251625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Q4898">
            <v>0</v>
          </cell>
          <cell r="R4898">
            <v>0</v>
          </cell>
          <cell r="S4898" t="str">
            <v>Так</v>
          </cell>
          <cell r="T4898" t="str">
            <v>Так</v>
          </cell>
        </row>
        <row r="4899">
          <cell r="B4899" t="str">
            <v>251630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Q4899">
            <v>0</v>
          </cell>
          <cell r="R4899">
            <v>0</v>
          </cell>
          <cell r="S4899" t="str">
            <v>Так</v>
          </cell>
          <cell r="T4899" t="str">
            <v>Так</v>
          </cell>
        </row>
        <row r="4900">
          <cell r="B4900" t="str">
            <v>251635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Q4900">
            <v>0</v>
          </cell>
          <cell r="R4900">
            <v>0</v>
          </cell>
          <cell r="S4900" t="str">
            <v>Так</v>
          </cell>
          <cell r="T4900" t="str">
            <v>Так</v>
          </cell>
        </row>
        <row r="4901">
          <cell r="B4901" t="str">
            <v>251640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Q4901">
            <v>0</v>
          </cell>
          <cell r="R4901">
            <v>0</v>
          </cell>
          <cell r="S4901" t="str">
            <v>Так</v>
          </cell>
          <cell r="T4901" t="str">
            <v>Так</v>
          </cell>
        </row>
        <row r="4902">
          <cell r="B4902" t="str">
            <v>251645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Q4902">
            <v>0</v>
          </cell>
          <cell r="R4902">
            <v>0</v>
          </cell>
          <cell r="S4902" t="str">
            <v>Так</v>
          </cell>
          <cell r="T4902" t="str">
            <v>Так</v>
          </cell>
        </row>
        <row r="4903">
          <cell r="B4903" t="str">
            <v>251650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Q4903">
            <v>0</v>
          </cell>
          <cell r="R4903">
            <v>0</v>
          </cell>
          <cell r="S4903" t="str">
            <v>Так</v>
          </cell>
          <cell r="T4903" t="str">
            <v>Так</v>
          </cell>
        </row>
        <row r="4904">
          <cell r="B4904" t="str">
            <v>251660</v>
          </cell>
          <cell r="L4904">
            <v>16</v>
          </cell>
          <cell r="M4904">
            <v>30</v>
          </cell>
          <cell r="N4904">
            <v>0</v>
          </cell>
          <cell r="O4904">
            <v>0</v>
          </cell>
          <cell r="Q4904">
            <v>0</v>
          </cell>
          <cell r="R4904">
            <v>0</v>
          </cell>
          <cell r="S4904" t="str">
            <v>Так</v>
          </cell>
          <cell r="T4904" t="str">
            <v>Так</v>
          </cell>
        </row>
        <row r="4905">
          <cell r="B4905" t="str">
            <v>251665</v>
          </cell>
          <cell r="L4905">
            <v>1031298</v>
          </cell>
          <cell r="M4905">
            <v>1564709</v>
          </cell>
          <cell r="N4905">
            <v>0</v>
          </cell>
          <cell r="O4905">
            <v>0</v>
          </cell>
          <cell r="Q4905">
            <v>0</v>
          </cell>
          <cell r="R4905">
            <v>0</v>
          </cell>
          <cell r="S4905" t="str">
            <v>Так</v>
          </cell>
          <cell r="T4905" t="str">
            <v>Так</v>
          </cell>
        </row>
        <row r="4906">
          <cell r="B4906" t="str">
            <v>251670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Q4906">
            <v>0</v>
          </cell>
          <cell r="R4906">
            <v>0</v>
          </cell>
          <cell r="S4906" t="str">
            <v>Так</v>
          </cell>
          <cell r="T4906" t="str">
            <v>Так</v>
          </cell>
        </row>
        <row r="4907">
          <cell r="B4907" t="str">
            <v>251690</v>
          </cell>
          <cell r="L4907">
            <v>737473</v>
          </cell>
          <cell r="M4907">
            <v>418806</v>
          </cell>
          <cell r="N4907">
            <v>0</v>
          </cell>
          <cell r="O4907">
            <v>0</v>
          </cell>
          <cell r="Q4907">
            <v>0</v>
          </cell>
          <cell r="R4907">
            <v>0</v>
          </cell>
          <cell r="S4907" t="str">
            <v>Так</v>
          </cell>
          <cell r="T4907" t="str">
            <v>Так</v>
          </cell>
        </row>
        <row r="4908">
          <cell r="B4908" t="str">
            <v>251695</v>
          </cell>
          <cell r="L4908">
            <v>2427974</v>
          </cell>
          <cell r="M4908">
            <v>2746472</v>
          </cell>
          <cell r="N4908">
            <v>0</v>
          </cell>
          <cell r="O4908">
            <v>0</v>
          </cell>
          <cell r="Q4908">
            <v>0</v>
          </cell>
          <cell r="R4908">
            <v>0</v>
          </cell>
          <cell r="S4908" t="str">
            <v>Так</v>
          </cell>
          <cell r="T4908" t="str">
            <v>Так</v>
          </cell>
        </row>
        <row r="4909">
          <cell r="B4909" t="str">
            <v>251700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Q4909">
            <v>0</v>
          </cell>
          <cell r="R4909">
            <v>0</v>
          </cell>
          <cell r="S4909" t="str">
            <v>Так</v>
          </cell>
          <cell r="T4909" t="str">
            <v>Так</v>
          </cell>
        </row>
        <row r="4910">
          <cell r="B4910" t="str">
            <v>251800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Q4910">
            <v>0</v>
          </cell>
          <cell r="R4910">
            <v>0</v>
          </cell>
          <cell r="S4910" t="str">
            <v>Так</v>
          </cell>
          <cell r="T4910" t="str">
            <v>Так</v>
          </cell>
        </row>
        <row r="4911">
          <cell r="B4911" t="str">
            <v>251900</v>
          </cell>
          <cell r="L4911">
            <v>4580568</v>
          </cell>
          <cell r="M4911">
            <v>4392813</v>
          </cell>
          <cell r="N4911">
            <v>0</v>
          </cell>
          <cell r="O4911">
            <v>0</v>
          </cell>
          <cell r="Q4911">
            <v>0</v>
          </cell>
          <cell r="R4911">
            <v>0</v>
          </cell>
          <cell r="S4911" t="str">
            <v>Так</v>
          </cell>
          <cell r="T4911" t="str">
            <v>Так</v>
          </cell>
        </row>
        <row r="4912">
          <cell r="B4912" t="str">
            <v>252000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Q4912">
            <v>0</v>
          </cell>
          <cell r="R4912">
            <v>0</v>
          </cell>
          <cell r="S4912" t="str">
            <v>Так</v>
          </cell>
          <cell r="T4912" t="str">
            <v>Так</v>
          </cell>
        </row>
        <row r="4913">
          <cell r="B4913" t="str">
            <v>252010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Q4913">
            <v>0</v>
          </cell>
          <cell r="R4913">
            <v>0</v>
          </cell>
          <cell r="S4913" t="str">
            <v>Так</v>
          </cell>
          <cell r="T4913" t="str">
            <v>Так</v>
          </cell>
        </row>
        <row r="4914">
          <cell r="B4914" t="str">
            <v>252011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Q4914">
            <v>0</v>
          </cell>
          <cell r="R4914">
            <v>0</v>
          </cell>
          <cell r="S4914" t="str">
            <v>Так</v>
          </cell>
          <cell r="T4914" t="str">
            <v>Так</v>
          </cell>
        </row>
        <row r="4915">
          <cell r="B4915" t="str">
            <v>252012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Q4915">
            <v>0</v>
          </cell>
          <cell r="R4915">
            <v>0</v>
          </cell>
          <cell r="S4915" t="str">
            <v>Так</v>
          </cell>
          <cell r="T4915" t="str">
            <v>Так</v>
          </cell>
        </row>
        <row r="4916">
          <cell r="B4916" t="str">
            <v>252013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Q4916">
            <v>0</v>
          </cell>
          <cell r="R4916">
            <v>0</v>
          </cell>
          <cell r="S4916" t="str">
            <v>Так</v>
          </cell>
          <cell r="T4916" t="str">
            <v>Так</v>
          </cell>
        </row>
        <row r="4917">
          <cell r="B4917" t="str">
            <v>252014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Q4917">
            <v>0</v>
          </cell>
          <cell r="R4917">
            <v>0</v>
          </cell>
          <cell r="S4917" t="str">
            <v>Так</v>
          </cell>
          <cell r="T4917" t="str">
            <v>Так</v>
          </cell>
        </row>
        <row r="4918">
          <cell r="B4918" t="str">
            <v>252050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Q4918">
            <v>0</v>
          </cell>
          <cell r="R4918">
            <v>0</v>
          </cell>
          <cell r="S4918" t="str">
            <v>Так</v>
          </cell>
          <cell r="T4918" t="str">
            <v>Так</v>
          </cell>
        </row>
        <row r="4919">
          <cell r="B4919" t="str">
            <v>252070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Q4919">
            <v>0</v>
          </cell>
          <cell r="R4919">
            <v>0</v>
          </cell>
          <cell r="S4919" t="str">
            <v>Так</v>
          </cell>
          <cell r="T4919" t="str">
            <v>Так</v>
          </cell>
        </row>
        <row r="4920">
          <cell r="B4920" t="str">
            <v>252090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Q4920">
            <v>0</v>
          </cell>
          <cell r="R4920">
            <v>0</v>
          </cell>
          <cell r="S4920" t="str">
            <v>Так</v>
          </cell>
          <cell r="T4920" t="str">
            <v>Так</v>
          </cell>
        </row>
        <row r="4921">
          <cell r="B4921" t="str">
            <v>252095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Q4921">
            <v>0</v>
          </cell>
          <cell r="R4921">
            <v>0</v>
          </cell>
          <cell r="S4921" t="str">
            <v>Так</v>
          </cell>
          <cell r="T4921" t="str">
            <v>Так</v>
          </cell>
        </row>
        <row r="4922">
          <cell r="B4922" t="str">
            <v>252105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Q4922">
            <v>0</v>
          </cell>
          <cell r="R4922">
            <v>0</v>
          </cell>
          <cell r="S4922" t="str">
            <v>Так</v>
          </cell>
          <cell r="T4922" t="str">
            <v>Так</v>
          </cell>
        </row>
        <row r="4923">
          <cell r="B4923" t="str">
            <v>25(2105)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Q4923">
            <v>0</v>
          </cell>
          <cell r="R4923">
            <v>0</v>
          </cell>
          <cell r="S4923" t="str">
            <v>Так</v>
          </cell>
          <cell r="T4923" t="str">
            <v>Так</v>
          </cell>
        </row>
        <row r="4924">
          <cell r="B4924" t="str">
            <v>252110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Q4924">
            <v>0</v>
          </cell>
          <cell r="R4924">
            <v>0</v>
          </cell>
          <cell r="S4924" t="str">
            <v>Так</v>
          </cell>
          <cell r="T4924" t="str">
            <v>Так</v>
          </cell>
        </row>
        <row r="4925">
          <cell r="B4925" t="str">
            <v>25(2110)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Q4925">
            <v>0</v>
          </cell>
          <cell r="R4925">
            <v>0</v>
          </cell>
          <cell r="S4925" t="str">
            <v>Так</v>
          </cell>
          <cell r="T4925" t="str">
            <v>Так</v>
          </cell>
        </row>
        <row r="4926">
          <cell r="B4926" t="str">
            <v>252111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Q4926">
            <v>0</v>
          </cell>
          <cell r="R4926">
            <v>0</v>
          </cell>
          <cell r="S4926" t="str">
            <v>Так</v>
          </cell>
          <cell r="T4926" t="str">
            <v>Так</v>
          </cell>
        </row>
        <row r="4927">
          <cell r="B4927" t="str">
            <v>252112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Q4927">
            <v>0</v>
          </cell>
          <cell r="R4927">
            <v>0</v>
          </cell>
          <cell r="S4927" t="str">
            <v>Так</v>
          </cell>
          <cell r="T4927" t="str">
            <v>Так</v>
          </cell>
        </row>
        <row r="4928">
          <cell r="B4928" t="str">
            <v>252120</v>
          </cell>
          <cell r="L4928">
            <v>310598</v>
          </cell>
          <cell r="M4928">
            <v>853450</v>
          </cell>
          <cell r="N4928">
            <v>0</v>
          </cell>
          <cell r="O4928">
            <v>0</v>
          </cell>
          <cell r="Q4928">
            <v>0</v>
          </cell>
          <cell r="R4928">
            <v>0</v>
          </cell>
          <cell r="S4928" t="str">
            <v>Так</v>
          </cell>
          <cell r="T4928" t="str">
            <v>Так</v>
          </cell>
        </row>
        <row r="4929">
          <cell r="B4929" t="str">
            <v>252121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Q4929">
            <v>0</v>
          </cell>
          <cell r="R4929">
            <v>0</v>
          </cell>
          <cell r="S4929" t="str">
            <v>Так</v>
          </cell>
          <cell r="T4929" t="str">
            <v>Так</v>
          </cell>
        </row>
        <row r="4930">
          <cell r="B4930" t="str">
            <v>252122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Q4930">
            <v>0</v>
          </cell>
          <cell r="R4930">
            <v>0</v>
          </cell>
          <cell r="S4930" t="str">
            <v>Так</v>
          </cell>
          <cell r="T4930" t="str">
            <v>Так</v>
          </cell>
        </row>
        <row r="4931">
          <cell r="B4931" t="str">
            <v>252130</v>
          </cell>
          <cell r="L4931">
            <v>51480</v>
          </cell>
          <cell r="M4931">
            <v>12504</v>
          </cell>
          <cell r="N4931">
            <v>0</v>
          </cell>
          <cell r="O4931">
            <v>0.12715930902111325</v>
          </cell>
          <cell r="Q4931">
            <v>0</v>
          </cell>
          <cell r="R4931">
            <v>1590</v>
          </cell>
          <cell r="S4931" t="str">
            <v>Так</v>
          </cell>
          <cell r="T4931" t="str">
            <v>Так</v>
          </cell>
        </row>
        <row r="4932">
          <cell r="B4932" t="str">
            <v>252150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Q4932">
            <v>0</v>
          </cell>
          <cell r="R4932">
            <v>0</v>
          </cell>
          <cell r="S4932" t="str">
            <v>Так</v>
          </cell>
          <cell r="T4932" t="str">
            <v>Так</v>
          </cell>
        </row>
        <row r="4933">
          <cell r="B4933" t="str">
            <v>252180</v>
          </cell>
          <cell r="L4933">
            <v>242783</v>
          </cell>
          <cell r="M4933">
            <v>1432214</v>
          </cell>
          <cell r="N4933">
            <v>0</v>
          </cell>
          <cell r="O4933">
            <v>0</v>
          </cell>
          <cell r="Q4933">
            <v>0</v>
          </cell>
          <cell r="R4933">
            <v>0</v>
          </cell>
          <cell r="S4933" t="str">
            <v>Так</v>
          </cell>
          <cell r="T4933" t="str">
            <v>Так</v>
          </cell>
        </row>
        <row r="4934">
          <cell r="B4934" t="str">
            <v>252181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Q4934">
            <v>0</v>
          </cell>
          <cell r="R4934">
            <v>0</v>
          </cell>
          <cell r="S4934" t="str">
            <v>Так</v>
          </cell>
          <cell r="T4934" t="str">
            <v>Так</v>
          </cell>
        </row>
        <row r="4935">
          <cell r="B4935" t="str">
            <v>252182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Q4935">
            <v>0</v>
          </cell>
          <cell r="R4935">
            <v>0</v>
          </cell>
          <cell r="S4935" t="str">
            <v>Так</v>
          </cell>
          <cell r="T4935" t="str">
            <v>Так</v>
          </cell>
        </row>
        <row r="4936">
          <cell r="B4936" t="str">
            <v>252190</v>
          </cell>
          <cell r="L4936">
            <v>16335</v>
          </cell>
          <cell r="M4936">
            <v>0</v>
          </cell>
          <cell r="N4936">
            <v>0</v>
          </cell>
          <cell r="O4936">
            <v>0</v>
          </cell>
          <cell r="Q4936">
            <v>0</v>
          </cell>
          <cell r="R4936">
            <v>0</v>
          </cell>
          <cell r="S4936" t="str">
            <v>Так</v>
          </cell>
          <cell r="T4936" t="str">
            <v>Так</v>
          </cell>
        </row>
        <row r="4937">
          <cell r="B4937" t="str">
            <v>252195</v>
          </cell>
          <cell r="L4937">
            <v>0</v>
          </cell>
          <cell r="M4937">
            <v>591268</v>
          </cell>
          <cell r="N4937">
            <v>0</v>
          </cell>
          <cell r="O4937">
            <v>0</v>
          </cell>
          <cell r="Q4937">
            <v>0</v>
          </cell>
          <cell r="R4937">
            <v>0</v>
          </cell>
          <cell r="S4937" t="str">
            <v>Так</v>
          </cell>
          <cell r="T4937" t="str">
            <v>Так</v>
          </cell>
        </row>
        <row r="4938">
          <cell r="B4938" t="str">
            <v>252200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Q4938">
            <v>0</v>
          </cell>
          <cell r="R4938">
            <v>0</v>
          </cell>
          <cell r="S4938" t="str">
            <v>Так</v>
          </cell>
          <cell r="T4938" t="str">
            <v>Так</v>
          </cell>
        </row>
        <row r="4939">
          <cell r="B4939" t="str">
            <v>252220</v>
          </cell>
          <cell r="L4939">
            <v>18423</v>
          </cell>
          <cell r="M4939">
            <v>25880</v>
          </cell>
          <cell r="N4939">
            <v>0</v>
          </cell>
          <cell r="O4939">
            <v>0</v>
          </cell>
          <cell r="Q4939">
            <v>0</v>
          </cell>
          <cell r="R4939">
            <v>0</v>
          </cell>
          <cell r="S4939" t="str">
            <v>Так</v>
          </cell>
          <cell r="T4939" t="str">
            <v>Так</v>
          </cell>
        </row>
        <row r="4940">
          <cell r="B4940" t="str">
            <v>252240</v>
          </cell>
          <cell r="L4940">
            <v>97</v>
          </cell>
          <cell r="M4940">
            <v>0</v>
          </cell>
          <cell r="N4940">
            <v>0</v>
          </cell>
          <cell r="O4940">
            <v>0</v>
          </cell>
          <cell r="Q4940">
            <v>0</v>
          </cell>
          <cell r="R4940">
            <v>0</v>
          </cell>
          <cell r="S4940" t="str">
            <v>Так</v>
          </cell>
          <cell r="T4940" t="str">
            <v>Так</v>
          </cell>
        </row>
        <row r="4941">
          <cell r="B4941" t="str">
            <v>252241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Q4941">
            <v>0</v>
          </cell>
          <cell r="R4941">
            <v>0</v>
          </cell>
          <cell r="S4941" t="str">
            <v>Так</v>
          </cell>
          <cell r="T4941" t="str">
            <v>Так</v>
          </cell>
        </row>
        <row r="4942">
          <cell r="B4942" t="str">
            <v>252250</v>
          </cell>
          <cell r="L4942">
            <v>74983</v>
          </cell>
          <cell r="M4942">
            <v>124938</v>
          </cell>
          <cell r="N4942">
            <v>0</v>
          </cell>
          <cell r="O4942">
            <v>0.35455986169139891</v>
          </cell>
          <cell r="Q4942">
            <v>0</v>
          </cell>
          <cell r="R4942">
            <v>44298</v>
          </cell>
          <cell r="S4942" t="str">
            <v>Так</v>
          </cell>
          <cell r="T4942" t="str">
            <v>Так</v>
          </cell>
        </row>
        <row r="4943">
          <cell r="B4943" t="str">
            <v>252255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Q4943">
            <v>0</v>
          </cell>
          <cell r="R4943">
            <v>0</v>
          </cell>
          <cell r="S4943" t="str">
            <v>Так</v>
          </cell>
          <cell r="T4943" t="str">
            <v>Так</v>
          </cell>
        </row>
        <row r="4944">
          <cell r="B4944" t="str">
            <v>252270</v>
          </cell>
          <cell r="L4944">
            <v>656</v>
          </cell>
          <cell r="M4944">
            <v>10681</v>
          </cell>
          <cell r="N4944">
            <v>0</v>
          </cell>
          <cell r="O4944">
            <v>0</v>
          </cell>
          <cell r="Q4944">
            <v>0</v>
          </cell>
          <cell r="R4944">
            <v>0</v>
          </cell>
          <cell r="S4944" t="str">
            <v>Так</v>
          </cell>
          <cell r="T4944" t="str">
            <v>Так</v>
          </cell>
        </row>
        <row r="4945">
          <cell r="B4945" t="str">
            <v>252275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Q4945">
            <v>0</v>
          </cell>
          <cell r="R4945">
            <v>0</v>
          </cell>
          <cell r="S4945" t="str">
            <v>Так</v>
          </cell>
          <cell r="T4945" t="str">
            <v>Так</v>
          </cell>
        </row>
        <row r="4946">
          <cell r="B4946" t="str">
            <v>25(2275)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Q4946">
            <v>0</v>
          </cell>
          <cell r="R4946">
            <v>0</v>
          </cell>
          <cell r="S4946" t="str">
            <v>Так</v>
          </cell>
          <cell r="T4946" t="str">
            <v>Так</v>
          </cell>
        </row>
        <row r="4947">
          <cell r="B4947" t="str">
            <v>252290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Q4947">
            <v>0</v>
          </cell>
          <cell r="R4947">
            <v>0</v>
          </cell>
          <cell r="S4947" t="str">
            <v>Так</v>
          </cell>
          <cell r="T4947" t="str">
            <v>Так</v>
          </cell>
        </row>
        <row r="4948">
          <cell r="B4948" t="str">
            <v>252295</v>
          </cell>
          <cell r="L4948">
            <v>40784</v>
          </cell>
          <cell r="M4948">
            <v>701007</v>
          </cell>
          <cell r="N4948">
            <v>0</v>
          </cell>
          <cell r="O4948">
            <v>0</v>
          </cell>
          <cell r="Q4948">
            <v>0</v>
          </cell>
          <cell r="R4948">
            <v>0</v>
          </cell>
          <cell r="S4948" t="str">
            <v>Так</v>
          </cell>
          <cell r="T4948" t="str">
            <v>Так</v>
          </cell>
        </row>
        <row r="4949">
          <cell r="B4949" t="str">
            <v>252300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Q4949">
            <v>0</v>
          </cell>
          <cell r="R4949">
            <v>0</v>
          </cell>
          <cell r="S4949" t="str">
            <v>Так</v>
          </cell>
          <cell r="T4949" t="str">
            <v>Так</v>
          </cell>
        </row>
        <row r="4950">
          <cell r="B4950" t="str">
            <v>25(2300)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Q4950">
            <v>0</v>
          </cell>
          <cell r="R4950">
            <v>0</v>
          </cell>
          <cell r="S4950" t="str">
            <v>Так</v>
          </cell>
          <cell r="T4950" t="str">
            <v>Так</v>
          </cell>
        </row>
        <row r="4951">
          <cell r="B4951" t="str">
            <v>252305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Q4951">
            <v>0</v>
          </cell>
          <cell r="R4951">
            <v>0</v>
          </cell>
          <cell r="S4951" t="str">
            <v>Так</v>
          </cell>
          <cell r="T4951" t="str">
            <v>Так</v>
          </cell>
        </row>
        <row r="4952">
          <cell r="B4952" t="str">
            <v>25(2305)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Q4952">
            <v>0</v>
          </cell>
          <cell r="R4952">
            <v>0</v>
          </cell>
          <cell r="S4952" t="str">
            <v>Так</v>
          </cell>
          <cell r="T4952" t="str">
            <v>Так</v>
          </cell>
        </row>
        <row r="4953">
          <cell r="B4953" t="str">
            <v>252350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Q4953">
            <v>0</v>
          </cell>
          <cell r="R4953">
            <v>0</v>
          </cell>
          <cell r="S4953" t="str">
            <v>Так</v>
          </cell>
          <cell r="T4953" t="str">
            <v>Так</v>
          </cell>
        </row>
        <row r="4954">
          <cell r="B4954" t="str">
            <v>252355</v>
          </cell>
          <cell r="L4954">
            <v>40784</v>
          </cell>
          <cell r="M4954">
            <v>701007</v>
          </cell>
          <cell r="N4954">
            <v>0</v>
          </cell>
          <cell r="O4954">
            <v>0</v>
          </cell>
          <cell r="Q4954">
            <v>0</v>
          </cell>
          <cell r="R4954">
            <v>0</v>
          </cell>
          <cell r="S4954" t="str">
            <v>Так</v>
          </cell>
          <cell r="T4954" t="str">
            <v>Так</v>
          </cell>
        </row>
        <row r="4955">
          <cell r="B4955" t="str">
            <v>252400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Q4955">
            <v>0</v>
          </cell>
          <cell r="R4955">
            <v>0</v>
          </cell>
          <cell r="S4955" t="str">
            <v>Так</v>
          </cell>
          <cell r="T4955" t="str">
            <v>Так</v>
          </cell>
        </row>
        <row r="4956">
          <cell r="B4956" t="str">
            <v>252405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Q4956">
            <v>0</v>
          </cell>
          <cell r="R4956">
            <v>0</v>
          </cell>
          <cell r="S4956" t="str">
            <v>Так</v>
          </cell>
          <cell r="T4956" t="str">
            <v>Так</v>
          </cell>
        </row>
        <row r="4957">
          <cell r="B4957" t="str">
            <v>252410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Q4957">
            <v>0</v>
          </cell>
          <cell r="R4957">
            <v>0</v>
          </cell>
          <cell r="S4957" t="str">
            <v>Так</v>
          </cell>
          <cell r="T4957" t="str">
            <v>Так</v>
          </cell>
        </row>
        <row r="4958">
          <cell r="B4958" t="str">
            <v>252415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Q4958">
            <v>0</v>
          </cell>
          <cell r="R4958">
            <v>0</v>
          </cell>
          <cell r="S4958" t="str">
            <v>Так</v>
          </cell>
          <cell r="T4958" t="str">
            <v>Так</v>
          </cell>
        </row>
        <row r="4959">
          <cell r="B4959" t="str">
            <v>252445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Q4959">
            <v>0</v>
          </cell>
          <cell r="R4959">
            <v>0</v>
          </cell>
          <cell r="S4959" t="str">
            <v>Так</v>
          </cell>
          <cell r="T4959" t="str">
            <v>Так</v>
          </cell>
        </row>
        <row r="4960">
          <cell r="B4960" t="str">
            <v>252450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Q4960">
            <v>0</v>
          </cell>
          <cell r="R4960">
            <v>0</v>
          </cell>
          <cell r="S4960" t="str">
            <v>Так</v>
          </cell>
          <cell r="T4960" t="str">
            <v>Так</v>
          </cell>
        </row>
        <row r="4961">
          <cell r="B4961" t="str">
            <v>252455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Q4961">
            <v>0</v>
          </cell>
          <cell r="R4961">
            <v>0</v>
          </cell>
          <cell r="S4961" t="str">
            <v>Так</v>
          </cell>
          <cell r="T4961" t="str">
            <v>Так</v>
          </cell>
        </row>
        <row r="4962">
          <cell r="B4962" t="str">
            <v>252460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Q4962">
            <v>0</v>
          </cell>
          <cell r="R4962">
            <v>0</v>
          </cell>
          <cell r="S4962" t="str">
            <v>Так</v>
          </cell>
          <cell r="T4962" t="str">
            <v>Так</v>
          </cell>
        </row>
        <row r="4963">
          <cell r="B4963" t="str">
            <v>252465</v>
          </cell>
          <cell r="L4963">
            <v>40784</v>
          </cell>
          <cell r="M4963">
            <v>701007</v>
          </cell>
          <cell r="N4963">
            <v>0</v>
          </cell>
          <cell r="O4963">
            <v>0</v>
          </cell>
          <cell r="Q4963">
            <v>0</v>
          </cell>
          <cell r="R4963">
            <v>0</v>
          </cell>
          <cell r="S4963" t="str">
            <v>Так</v>
          </cell>
          <cell r="T4963" t="str">
            <v>Так</v>
          </cell>
        </row>
        <row r="4964">
          <cell r="B4964" t="str">
            <v>252500</v>
          </cell>
          <cell r="L4964">
            <v>-1</v>
          </cell>
          <cell r="M4964">
            <v>-27</v>
          </cell>
          <cell r="N4964">
            <v>0</v>
          </cell>
          <cell r="O4964">
            <v>0</v>
          </cell>
          <cell r="Q4964">
            <v>0</v>
          </cell>
          <cell r="R4964">
            <v>0</v>
          </cell>
          <cell r="S4964" t="str">
            <v>Так</v>
          </cell>
          <cell r="T4964" t="str">
            <v>Так</v>
          </cell>
        </row>
        <row r="4965">
          <cell r="B4965" t="str">
            <v>252505</v>
          </cell>
          <cell r="L4965">
            <v>-173</v>
          </cell>
          <cell r="M4965">
            <v>-265</v>
          </cell>
          <cell r="N4965">
            <v>0</v>
          </cell>
          <cell r="O4965">
            <v>0</v>
          </cell>
          <cell r="Q4965">
            <v>0</v>
          </cell>
          <cell r="R4965">
            <v>0</v>
          </cell>
          <cell r="S4965" t="str">
            <v>Так</v>
          </cell>
          <cell r="T4965" t="str">
            <v>Так</v>
          </cell>
        </row>
        <row r="4966">
          <cell r="B4966" t="str">
            <v>252510</v>
          </cell>
          <cell r="L4966">
            <v>-64</v>
          </cell>
          <cell r="M4966">
            <v>-92</v>
          </cell>
          <cell r="N4966">
            <v>0</v>
          </cell>
          <cell r="O4966">
            <v>0</v>
          </cell>
          <cell r="Q4966">
            <v>0</v>
          </cell>
          <cell r="R4966">
            <v>0</v>
          </cell>
          <cell r="S4966" t="str">
            <v>Так</v>
          </cell>
          <cell r="T4966" t="str">
            <v>Так</v>
          </cell>
        </row>
        <row r="4967">
          <cell r="B4967" t="str">
            <v>252515</v>
          </cell>
          <cell r="L4967">
            <v>-13</v>
          </cell>
          <cell r="M4967">
            <v>-12</v>
          </cell>
          <cell r="N4967">
            <v>0</v>
          </cell>
          <cell r="O4967">
            <v>0</v>
          </cell>
          <cell r="Q4967">
            <v>0</v>
          </cell>
          <cell r="R4967">
            <v>0</v>
          </cell>
          <cell r="S4967" t="str">
            <v>Так</v>
          </cell>
          <cell r="T4967" t="str">
            <v>Так</v>
          </cell>
        </row>
        <row r="4968">
          <cell r="B4968" t="str">
            <v>252520</v>
          </cell>
          <cell r="L4968">
            <v>-294012</v>
          </cell>
          <cell r="M4968">
            <v>-1444322</v>
          </cell>
          <cell r="N4968">
            <v>0</v>
          </cell>
          <cell r="O4968">
            <v>0</v>
          </cell>
          <cell r="Q4968">
            <v>0</v>
          </cell>
          <cell r="R4968">
            <v>0</v>
          </cell>
          <cell r="S4968" t="str">
            <v>Так</v>
          </cell>
          <cell r="T4968" t="str">
            <v>Так</v>
          </cell>
        </row>
        <row r="4969">
          <cell r="B4969" t="str">
            <v>252550</v>
          </cell>
          <cell r="L4969">
            <v>-294263</v>
          </cell>
          <cell r="M4969">
            <v>-1444718</v>
          </cell>
          <cell r="N4969">
            <v>0</v>
          </cell>
          <cell r="O4969">
            <v>0</v>
          </cell>
          <cell r="Q4969">
            <v>0</v>
          </cell>
          <cell r="R4969">
            <v>0</v>
          </cell>
          <cell r="S4969" t="str">
            <v>Так</v>
          </cell>
          <cell r="T4969" t="str">
            <v>Так</v>
          </cell>
        </row>
        <row r="4970">
          <cell r="B4970" t="str">
            <v>252600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Q4970">
            <v>0</v>
          </cell>
          <cell r="R4970">
            <v>0</v>
          </cell>
          <cell r="S4970" t="str">
            <v>Так</v>
          </cell>
          <cell r="T4970" t="str">
            <v>Так</v>
          </cell>
        </row>
        <row r="4971">
          <cell r="B4971" t="str">
            <v>252605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Q4971">
            <v>0</v>
          </cell>
          <cell r="R4971">
            <v>0</v>
          </cell>
          <cell r="S4971" t="str">
            <v>Так</v>
          </cell>
          <cell r="T4971" t="str">
            <v>Так</v>
          </cell>
        </row>
        <row r="4972">
          <cell r="B4972" t="str">
            <v>252610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Q4972">
            <v>0</v>
          </cell>
          <cell r="R4972">
            <v>0</v>
          </cell>
          <cell r="S4972" t="str">
            <v>Так</v>
          </cell>
          <cell r="T4972" t="str">
            <v>Так</v>
          </cell>
        </row>
        <row r="4973">
          <cell r="B4973" t="str">
            <v>252615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Q4973">
            <v>0</v>
          </cell>
          <cell r="R4973">
            <v>0</v>
          </cell>
          <cell r="S4973" t="str">
            <v>Так</v>
          </cell>
          <cell r="T4973" t="str">
            <v>Так</v>
          </cell>
        </row>
        <row r="4974">
          <cell r="B4974" t="str">
            <v>252650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Q4974">
            <v>0</v>
          </cell>
          <cell r="R4974">
            <v>0</v>
          </cell>
          <cell r="S4974" t="str">
            <v>Так</v>
          </cell>
          <cell r="T4974" t="str">
            <v>Так</v>
          </cell>
        </row>
        <row r="4975">
          <cell r="B4975" t="str">
            <v>253000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Q4975">
            <v>0</v>
          </cell>
          <cell r="R4975">
            <v>0</v>
          </cell>
          <cell r="S4975" t="str">
            <v>Так</v>
          </cell>
          <cell r="T4975" t="str">
            <v>Так</v>
          </cell>
        </row>
        <row r="4976">
          <cell r="B4976" t="str">
            <v>253005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Q4976">
            <v>0</v>
          </cell>
          <cell r="R4976">
            <v>0</v>
          </cell>
          <cell r="S4976" t="str">
            <v>Так</v>
          </cell>
          <cell r="T4976" t="str">
            <v>Так</v>
          </cell>
        </row>
        <row r="4977">
          <cell r="B4977" t="str">
            <v>253006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Q4977">
            <v>0</v>
          </cell>
          <cell r="R4977">
            <v>0</v>
          </cell>
          <cell r="S4977" t="str">
            <v>Так</v>
          </cell>
          <cell r="T4977" t="str">
            <v>Так</v>
          </cell>
        </row>
        <row r="4978">
          <cell r="B4978" t="str">
            <v>253010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Q4978">
            <v>0</v>
          </cell>
          <cell r="R4978">
            <v>0</v>
          </cell>
          <cell r="S4978" t="str">
            <v>Так</v>
          </cell>
          <cell r="T4978" t="str">
            <v>Так</v>
          </cell>
        </row>
        <row r="4979">
          <cell r="B4979" t="str">
            <v>253095</v>
          </cell>
          <cell r="L4979">
            <v>649442</v>
          </cell>
          <cell r="M4979">
            <v>272673</v>
          </cell>
          <cell r="N4979">
            <v>0</v>
          </cell>
          <cell r="O4979">
            <v>0</v>
          </cell>
          <cell r="Q4979">
            <v>0</v>
          </cell>
          <cell r="R4979">
            <v>0</v>
          </cell>
          <cell r="S4979" t="str">
            <v>Так</v>
          </cell>
          <cell r="T4979" t="str">
            <v>Так</v>
          </cell>
        </row>
        <row r="4980">
          <cell r="B4980" t="str">
            <v>253100</v>
          </cell>
          <cell r="L4980">
            <v>5561</v>
          </cell>
          <cell r="M4980">
            <v>9558</v>
          </cell>
          <cell r="N4980">
            <v>0</v>
          </cell>
          <cell r="O4980">
            <v>0</v>
          </cell>
          <cell r="Q4980">
            <v>0</v>
          </cell>
          <cell r="R4980">
            <v>0</v>
          </cell>
          <cell r="S4980" t="str">
            <v>Так</v>
          </cell>
          <cell r="T4980" t="str">
            <v>Так</v>
          </cell>
        </row>
        <row r="4981">
          <cell r="B4981" t="str">
            <v>253105</v>
          </cell>
          <cell r="L4981">
            <v>141</v>
          </cell>
          <cell r="M4981">
            <v>203</v>
          </cell>
          <cell r="N4981">
            <v>0</v>
          </cell>
          <cell r="O4981">
            <v>0</v>
          </cell>
          <cell r="Q4981">
            <v>0</v>
          </cell>
          <cell r="R4981">
            <v>0</v>
          </cell>
          <cell r="S4981" t="str">
            <v>Так</v>
          </cell>
          <cell r="T4981" t="str">
            <v>Так</v>
          </cell>
        </row>
        <row r="4982">
          <cell r="B4982" t="str">
            <v>253110</v>
          </cell>
          <cell r="L4982">
            <v>70</v>
          </cell>
          <cell r="M4982">
            <v>101</v>
          </cell>
          <cell r="N4982">
            <v>0</v>
          </cell>
          <cell r="O4982">
            <v>0</v>
          </cell>
          <cell r="Q4982">
            <v>0</v>
          </cell>
          <cell r="R4982">
            <v>0</v>
          </cell>
          <cell r="S4982" t="str">
            <v>Так</v>
          </cell>
          <cell r="T4982" t="str">
            <v>Так</v>
          </cell>
        </row>
        <row r="4983">
          <cell r="B4983" t="str">
            <v>253115</v>
          </cell>
          <cell r="L4983">
            <v>25</v>
          </cell>
          <cell r="M4983">
            <v>1028</v>
          </cell>
          <cell r="N4983">
            <v>0</v>
          </cell>
          <cell r="O4983">
            <v>0</v>
          </cell>
          <cell r="Q4983">
            <v>0</v>
          </cell>
          <cell r="R4983">
            <v>0</v>
          </cell>
          <cell r="S4983" t="str">
            <v>Так</v>
          </cell>
          <cell r="T4983" t="str">
            <v>Так</v>
          </cell>
        </row>
        <row r="4984">
          <cell r="B4984" t="str">
            <v>253190</v>
          </cell>
          <cell r="L4984">
            <v>793622</v>
          </cell>
          <cell r="M4984">
            <v>266937</v>
          </cell>
          <cell r="N4984">
            <v>0</v>
          </cell>
          <cell r="O4984">
            <v>0</v>
          </cell>
          <cell r="Q4984">
            <v>0</v>
          </cell>
          <cell r="R4984">
            <v>0</v>
          </cell>
          <cell r="S4984" t="str">
            <v>Так</v>
          </cell>
          <cell r="T4984" t="str">
            <v>Так</v>
          </cell>
        </row>
        <row r="4985">
          <cell r="B4985" t="str">
            <v>253195</v>
          </cell>
          <cell r="L4985">
            <v>-149952</v>
          </cell>
          <cell r="M4985">
            <v>-4126</v>
          </cell>
          <cell r="N4985">
            <v>0</v>
          </cell>
          <cell r="O4985">
            <v>0</v>
          </cell>
          <cell r="Q4985">
            <v>0</v>
          </cell>
          <cell r="R4985">
            <v>0</v>
          </cell>
          <cell r="S4985" t="str">
            <v>Так</v>
          </cell>
          <cell r="T4985" t="str">
            <v>Так</v>
          </cell>
        </row>
        <row r="4986">
          <cell r="B4986" t="str">
            <v>253230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Q4986">
            <v>0</v>
          </cell>
          <cell r="R4986">
            <v>0</v>
          </cell>
          <cell r="S4986" t="str">
            <v>Так</v>
          </cell>
          <cell r="T4986" t="str">
            <v>Так</v>
          </cell>
        </row>
        <row r="4987">
          <cell r="B4987" t="str">
            <v>253295</v>
          </cell>
          <cell r="L4987">
            <v>15666</v>
          </cell>
          <cell r="M4987">
            <v>28151</v>
          </cell>
          <cell r="N4987">
            <v>0</v>
          </cell>
          <cell r="O4987">
            <v>0</v>
          </cell>
          <cell r="Q4987">
            <v>0</v>
          </cell>
          <cell r="R4987">
            <v>0</v>
          </cell>
          <cell r="S4987" t="str">
            <v>Так</v>
          </cell>
          <cell r="T4987" t="str">
            <v>Так</v>
          </cell>
        </row>
        <row r="4988">
          <cell r="B4988" t="str">
            <v>253300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Q4988">
            <v>0</v>
          </cell>
          <cell r="R4988">
            <v>0</v>
          </cell>
          <cell r="S4988" t="str">
            <v>Так</v>
          </cell>
          <cell r="T4988" t="str">
            <v>Так</v>
          </cell>
        </row>
        <row r="4989">
          <cell r="B4989" t="str">
            <v>253305</v>
          </cell>
          <cell r="L4989">
            <v>1038280</v>
          </cell>
          <cell r="M4989">
            <v>292400</v>
          </cell>
          <cell r="N4989">
            <v>0</v>
          </cell>
          <cell r="O4989">
            <v>0</v>
          </cell>
          <cell r="Q4989">
            <v>0</v>
          </cell>
          <cell r="R4989">
            <v>0</v>
          </cell>
          <cell r="S4989" t="str">
            <v>Так</v>
          </cell>
          <cell r="T4989" t="str">
            <v>Так</v>
          </cell>
        </row>
        <row r="4990">
          <cell r="B4990" t="str">
            <v>253340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Q4990">
            <v>0</v>
          </cell>
          <cell r="R4990">
            <v>0</v>
          </cell>
          <cell r="S4990" t="str">
            <v>Так</v>
          </cell>
          <cell r="T4990" t="str">
            <v>Так</v>
          </cell>
        </row>
        <row r="4991">
          <cell r="B4991" t="str">
            <v>253345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Q4991">
            <v>0</v>
          </cell>
          <cell r="R4991">
            <v>0</v>
          </cell>
          <cell r="S4991" t="str">
            <v>Так</v>
          </cell>
          <cell r="T4991" t="str">
            <v>Так</v>
          </cell>
        </row>
        <row r="4992">
          <cell r="B4992" t="str">
            <v>253350</v>
          </cell>
          <cell r="L4992">
            <v>509846</v>
          </cell>
          <cell r="M4992">
            <v>803437</v>
          </cell>
          <cell r="N4992">
            <v>0</v>
          </cell>
          <cell r="O4992">
            <v>0</v>
          </cell>
          <cell r="Q4992">
            <v>0</v>
          </cell>
          <cell r="R4992">
            <v>0</v>
          </cell>
          <cell r="S4992" t="str">
            <v>Так</v>
          </cell>
          <cell r="T4992" t="str">
            <v>Так</v>
          </cell>
        </row>
        <row r="4993">
          <cell r="B4993" t="str">
            <v>253355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Q4993">
            <v>0</v>
          </cell>
          <cell r="R4993">
            <v>0</v>
          </cell>
          <cell r="S4993" t="str">
            <v>Так</v>
          </cell>
          <cell r="T4993" t="str">
            <v>Так</v>
          </cell>
        </row>
        <row r="4994">
          <cell r="B4994" t="str">
            <v>253360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Q4994">
            <v>0</v>
          </cell>
          <cell r="R4994">
            <v>0</v>
          </cell>
          <cell r="S4994" t="str">
            <v>Так</v>
          </cell>
          <cell r="T4994" t="str">
            <v>Так</v>
          </cell>
        </row>
        <row r="4995">
          <cell r="B4995" t="str">
            <v>253390</v>
          </cell>
          <cell r="L4995">
            <v>93948</v>
          </cell>
          <cell r="M4995">
            <v>0</v>
          </cell>
          <cell r="N4995">
            <v>0</v>
          </cell>
          <cell r="O4995">
            <v>0</v>
          </cell>
          <cell r="Q4995">
            <v>0</v>
          </cell>
          <cell r="R4995">
            <v>0</v>
          </cell>
          <cell r="S4995" t="str">
            <v>Так</v>
          </cell>
          <cell r="T4995" t="str">
            <v>Так</v>
          </cell>
        </row>
        <row r="4996">
          <cell r="B4996" t="str">
            <v>253395</v>
          </cell>
          <cell r="L4996">
            <v>434486</v>
          </cell>
          <cell r="M4996">
            <v>-511037</v>
          </cell>
          <cell r="N4996">
            <v>0</v>
          </cell>
          <cell r="O4996">
            <v>0</v>
          </cell>
          <cell r="Q4996">
            <v>0</v>
          </cell>
          <cell r="R4996">
            <v>0</v>
          </cell>
          <cell r="S4996" t="str">
            <v>Так</v>
          </cell>
          <cell r="T4996" t="str">
            <v>Так</v>
          </cell>
        </row>
        <row r="4997">
          <cell r="B4997" t="str">
            <v>253400</v>
          </cell>
          <cell r="L4997">
            <v>300200</v>
          </cell>
          <cell r="M4997">
            <v>-487012</v>
          </cell>
          <cell r="N4997">
            <v>0</v>
          </cell>
          <cell r="O4997">
            <v>0</v>
          </cell>
          <cell r="Q4997">
            <v>0</v>
          </cell>
          <cell r="R4997">
            <v>0</v>
          </cell>
          <cell r="S4997" t="str">
            <v>Так</v>
          </cell>
          <cell r="T4997" t="str">
            <v>Так</v>
          </cell>
        </row>
        <row r="4998">
          <cell r="B4998" t="str">
            <v>253405</v>
          </cell>
          <cell r="L4998">
            <v>22143</v>
          </cell>
          <cell r="M4998">
            <v>321913</v>
          </cell>
          <cell r="N4998">
            <v>0</v>
          </cell>
          <cell r="O4998">
            <v>0</v>
          </cell>
          <cell r="Q4998">
            <v>0</v>
          </cell>
          <cell r="R4998">
            <v>0</v>
          </cell>
          <cell r="S4998" t="str">
            <v>Так</v>
          </cell>
          <cell r="T4998" t="str">
            <v>Так</v>
          </cell>
        </row>
        <row r="4999">
          <cell r="B4999" t="str">
            <v>253410</v>
          </cell>
          <cell r="L4999">
            <v>-430</v>
          </cell>
          <cell r="M4999">
            <v>179888</v>
          </cell>
          <cell r="N4999">
            <v>0</v>
          </cell>
          <cell r="O4999">
            <v>0</v>
          </cell>
          <cell r="Q4999">
            <v>0</v>
          </cell>
          <cell r="R4999">
            <v>0</v>
          </cell>
          <cell r="S4999" t="str">
            <v>Так</v>
          </cell>
          <cell r="T4999" t="str">
            <v>Так</v>
          </cell>
        </row>
        <row r="5000">
          <cell r="B5000" t="str">
            <v>253415</v>
          </cell>
          <cell r="L5000">
            <v>321913</v>
          </cell>
          <cell r="M5000">
            <v>14789</v>
          </cell>
          <cell r="N5000">
            <v>0</v>
          </cell>
          <cell r="O5000">
            <v>0</v>
          </cell>
          <cell r="Q5000">
            <v>0</v>
          </cell>
          <cell r="R5000">
            <v>0</v>
          </cell>
          <cell r="S5000" t="str">
            <v>Так</v>
          </cell>
          <cell r="T5000" t="str">
            <v>Так</v>
          </cell>
        </row>
        <row r="5001">
          <cell r="B5001" t="str">
            <v>25</v>
          </cell>
          <cell r="N5001">
            <v>0</v>
          </cell>
          <cell r="O5001">
            <v>0</v>
          </cell>
        </row>
        <row r="5002">
          <cell r="B5002" t="str">
            <v>25</v>
          </cell>
          <cell r="N5002">
            <v>0</v>
          </cell>
          <cell r="O5002">
            <v>0</v>
          </cell>
        </row>
        <row r="5003">
          <cell r="B5003" t="str">
            <v>25</v>
          </cell>
          <cell r="N5003">
            <v>0</v>
          </cell>
          <cell r="O5003">
            <v>0</v>
          </cell>
        </row>
        <row r="5004">
          <cell r="B5004" t="str">
            <v>25</v>
          </cell>
          <cell r="N5004">
            <v>0</v>
          </cell>
          <cell r="O5004">
            <v>0</v>
          </cell>
        </row>
        <row r="5005">
          <cell r="B5005" t="str">
            <v>25</v>
          </cell>
          <cell r="N5005">
            <v>0</v>
          </cell>
          <cell r="O5005">
            <v>0</v>
          </cell>
        </row>
        <row r="5006">
          <cell r="B5006" t="str">
            <v>25</v>
          </cell>
          <cell r="N5006">
            <v>0</v>
          </cell>
          <cell r="O5006">
            <v>0</v>
          </cell>
        </row>
        <row r="5007">
          <cell r="B5007" t="str">
            <v>25</v>
          </cell>
          <cell r="N5007">
            <v>0</v>
          </cell>
          <cell r="O5007">
            <v>0</v>
          </cell>
        </row>
        <row r="5008">
          <cell r="B5008" t="str">
            <v>25</v>
          </cell>
          <cell r="N5008">
            <v>0</v>
          </cell>
          <cell r="O5008">
            <v>0</v>
          </cell>
        </row>
        <row r="5009">
          <cell r="B5009" t="str">
            <v>25</v>
          </cell>
          <cell r="N5009">
            <v>0</v>
          </cell>
          <cell r="O5009">
            <v>0</v>
          </cell>
        </row>
        <row r="5010">
          <cell r="N5010">
            <v>0</v>
          </cell>
          <cell r="O5010">
            <v>0</v>
          </cell>
        </row>
        <row r="5011">
          <cell r="N5011">
            <v>0</v>
          </cell>
          <cell r="O5011">
            <v>0</v>
          </cell>
        </row>
        <row r="5012">
          <cell r="N5012">
            <v>0</v>
          </cell>
          <cell r="O5012">
            <v>0</v>
          </cell>
        </row>
        <row r="5013">
          <cell r="N5013">
            <v>0</v>
          </cell>
          <cell r="O5013">
            <v>0</v>
          </cell>
        </row>
        <row r="5014">
          <cell r="N5014">
            <v>0</v>
          </cell>
          <cell r="O5014">
            <v>0</v>
          </cell>
        </row>
        <row r="5015">
          <cell r="N5015">
            <v>0</v>
          </cell>
          <cell r="O5015">
            <v>0</v>
          </cell>
        </row>
        <row r="5016">
          <cell r="N5016">
            <v>0</v>
          </cell>
          <cell r="O5016">
            <v>0</v>
          </cell>
        </row>
        <row r="5017">
          <cell r="B5017" t="str">
            <v>26Код рядка</v>
          </cell>
          <cell r="N5017">
            <v>0</v>
          </cell>
          <cell r="O5017">
            <v>0</v>
          </cell>
        </row>
        <row r="5018">
          <cell r="B5018" t="str">
            <v>26</v>
          </cell>
          <cell r="N5018">
            <v>0</v>
          </cell>
          <cell r="O5018">
            <v>0</v>
          </cell>
        </row>
        <row r="5019">
          <cell r="B5019" t="str">
            <v>261005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Q5019">
            <v>0</v>
          </cell>
          <cell r="R5019">
            <v>0</v>
          </cell>
          <cell r="S5019" t="str">
            <v>Так</v>
          </cell>
          <cell r="T5019" t="str">
            <v>Так</v>
          </cell>
        </row>
        <row r="5020">
          <cell r="B5020" t="str">
            <v>261010</v>
          </cell>
          <cell r="L5020">
            <v>7.9</v>
          </cell>
          <cell r="M5020">
            <v>5.3</v>
          </cell>
          <cell r="N5020">
            <v>0</v>
          </cell>
          <cell r="O5020">
            <v>0</v>
          </cell>
          <cell r="Q5020">
            <v>0</v>
          </cell>
          <cell r="R5020">
            <v>0</v>
          </cell>
          <cell r="S5020" t="str">
            <v>Так</v>
          </cell>
          <cell r="T5020" t="str">
            <v>Так</v>
          </cell>
        </row>
        <row r="5021">
          <cell r="B5021" t="str">
            <v>261011</v>
          </cell>
          <cell r="L5021">
            <v>60.2</v>
          </cell>
          <cell r="M5021">
            <v>60.2</v>
          </cell>
          <cell r="N5021">
            <v>0</v>
          </cell>
          <cell r="O5021">
            <v>0</v>
          </cell>
          <cell r="Q5021">
            <v>0</v>
          </cell>
          <cell r="R5021">
            <v>0</v>
          </cell>
          <cell r="S5021" t="str">
            <v>Так</v>
          </cell>
          <cell r="T5021" t="str">
            <v>Так</v>
          </cell>
        </row>
        <row r="5022">
          <cell r="B5022" t="str">
            <v>261012</v>
          </cell>
          <cell r="L5022">
            <v>52.3</v>
          </cell>
          <cell r="M5022">
            <v>54.9</v>
          </cell>
          <cell r="N5022">
            <v>0</v>
          </cell>
          <cell r="O5022">
            <v>0</v>
          </cell>
          <cell r="Q5022">
            <v>0</v>
          </cell>
          <cell r="R5022">
            <v>0</v>
          </cell>
          <cell r="S5022" t="str">
            <v>Так</v>
          </cell>
          <cell r="T5022" t="str">
            <v>Так</v>
          </cell>
        </row>
        <row r="5023">
          <cell r="B5023" t="str">
            <v>261020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Q5023">
            <v>0</v>
          </cell>
          <cell r="R5023">
            <v>0</v>
          </cell>
          <cell r="S5023" t="str">
            <v>Так</v>
          </cell>
          <cell r="T5023" t="str">
            <v>Так</v>
          </cell>
        </row>
        <row r="5024">
          <cell r="B5024" t="str">
            <v>261030</v>
          </cell>
          <cell r="L5024">
            <v>0</v>
          </cell>
          <cell r="M5024">
            <v>12930</v>
          </cell>
          <cell r="N5024">
            <v>0</v>
          </cell>
          <cell r="O5024">
            <v>0</v>
          </cell>
          <cell r="Q5024">
            <v>0</v>
          </cell>
          <cell r="R5024">
            <v>0</v>
          </cell>
          <cell r="S5024" t="str">
            <v>Так</v>
          </cell>
          <cell r="T5024" t="str">
            <v>Так</v>
          </cell>
        </row>
        <row r="5025">
          <cell r="B5025" t="str">
            <v>261090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Q5025">
            <v>0</v>
          </cell>
          <cell r="R5025">
            <v>0</v>
          </cell>
          <cell r="S5025" t="str">
            <v>Так</v>
          </cell>
          <cell r="T5025" t="str">
            <v>Так</v>
          </cell>
        </row>
        <row r="5026">
          <cell r="B5026" t="str">
            <v>261095</v>
          </cell>
          <cell r="L5026">
            <v>12937.9</v>
          </cell>
          <cell r="M5026">
            <v>12935.3</v>
          </cell>
          <cell r="N5026">
            <v>0</v>
          </cell>
          <cell r="O5026">
            <v>0</v>
          </cell>
          <cell r="Q5026">
            <v>0</v>
          </cell>
          <cell r="R5026">
            <v>0</v>
          </cell>
          <cell r="S5026" t="str">
            <v>Так</v>
          </cell>
          <cell r="T5026" t="str">
            <v>Так</v>
          </cell>
        </row>
        <row r="5027">
          <cell r="B5027" t="str">
            <v>26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Q5027">
            <v>0</v>
          </cell>
          <cell r="R5027">
            <v>0</v>
          </cell>
          <cell r="S5027" t="str">
            <v>Так</v>
          </cell>
          <cell r="T5027" t="str">
            <v>Так</v>
          </cell>
        </row>
        <row r="5028">
          <cell r="B5028" t="str">
            <v>261100</v>
          </cell>
          <cell r="L5028">
            <v>282.7</v>
          </cell>
          <cell r="M5028">
            <v>282.3</v>
          </cell>
          <cell r="N5028">
            <v>0</v>
          </cell>
          <cell r="O5028">
            <v>0</v>
          </cell>
          <cell r="Q5028">
            <v>0</v>
          </cell>
          <cell r="R5028">
            <v>0</v>
          </cell>
          <cell r="S5028" t="str">
            <v>Так</v>
          </cell>
          <cell r="T5028" t="str">
            <v>Так</v>
          </cell>
        </row>
        <row r="5029">
          <cell r="B5029" t="str">
            <v>261103</v>
          </cell>
          <cell r="L5029">
            <v>282.3</v>
          </cell>
          <cell r="M5029">
            <v>282.3</v>
          </cell>
          <cell r="N5029">
            <v>0</v>
          </cell>
          <cell r="O5029">
            <v>0</v>
          </cell>
          <cell r="Q5029">
            <v>0</v>
          </cell>
          <cell r="R5029">
            <v>0</v>
          </cell>
          <cell r="S5029" t="str">
            <v>Так</v>
          </cell>
          <cell r="T5029" t="str">
            <v>Так</v>
          </cell>
        </row>
        <row r="5030">
          <cell r="B5030" t="str">
            <v>261110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Q5030">
            <v>0</v>
          </cell>
          <cell r="R5030">
            <v>0</v>
          </cell>
          <cell r="S5030" t="str">
            <v>Так</v>
          </cell>
          <cell r="T5030" t="str">
            <v>Так</v>
          </cell>
        </row>
        <row r="5031">
          <cell r="B5031" t="str">
            <v>261125</v>
          </cell>
          <cell r="L5031">
            <v>4296.1000000000004</v>
          </cell>
          <cell r="M5031">
            <v>684.1</v>
          </cell>
          <cell r="N5031">
            <v>0</v>
          </cell>
          <cell r="O5031">
            <v>0</v>
          </cell>
          <cell r="Q5031">
            <v>0</v>
          </cell>
          <cell r="R5031">
            <v>0</v>
          </cell>
          <cell r="S5031" t="str">
            <v>Так</v>
          </cell>
          <cell r="T5031" t="str">
            <v>Так</v>
          </cell>
        </row>
        <row r="5032">
          <cell r="B5032" t="str">
            <v>261135</v>
          </cell>
          <cell r="L5032">
            <v>408.3</v>
          </cell>
          <cell r="M5032">
            <v>398</v>
          </cell>
          <cell r="N5032">
            <v>0</v>
          </cell>
          <cell r="O5032">
            <v>0</v>
          </cell>
          <cell r="Q5032">
            <v>0</v>
          </cell>
          <cell r="R5032">
            <v>0</v>
          </cell>
          <cell r="S5032" t="str">
            <v>Так</v>
          </cell>
          <cell r="T5032" t="str">
            <v>Так</v>
          </cell>
        </row>
        <row r="5033">
          <cell r="B5033" t="str">
            <v>261136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Q5033">
            <v>0</v>
          </cell>
          <cell r="R5033">
            <v>0</v>
          </cell>
          <cell r="S5033" t="str">
            <v>Так</v>
          </cell>
          <cell r="T5033" t="str">
            <v>Так</v>
          </cell>
        </row>
        <row r="5034">
          <cell r="B5034" t="str">
            <v>261155</v>
          </cell>
          <cell r="L5034">
            <v>432586.7</v>
          </cell>
          <cell r="M5034">
            <v>361641.9</v>
          </cell>
          <cell r="N5034">
            <v>0</v>
          </cell>
          <cell r="O5034">
            <v>0</v>
          </cell>
          <cell r="Q5034">
            <v>0</v>
          </cell>
          <cell r="R5034">
            <v>0</v>
          </cell>
          <cell r="S5034" t="str">
            <v>Так</v>
          </cell>
          <cell r="T5034" t="str">
            <v>Так</v>
          </cell>
        </row>
        <row r="5035">
          <cell r="B5035" t="str">
            <v>261160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Q5035">
            <v>0</v>
          </cell>
          <cell r="R5035">
            <v>0</v>
          </cell>
          <cell r="S5035" t="str">
            <v>Так</v>
          </cell>
          <cell r="T5035" t="str">
            <v>Так</v>
          </cell>
        </row>
        <row r="5036">
          <cell r="B5036" t="str">
            <v>261165</v>
          </cell>
          <cell r="L5036">
            <v>66.900000000000006</v>
          </cell>
          <cell r="M5036">
            <v>0.1</v>
          </cell>
          <cell r="N5036">
            <v>0</v>
          </cell>
          <cell r="O5036">
            <v>0</v>
          </cell>
          <cell r="Q5036">
            <v>0</v>
          </cell>
          <cell r="R5036">
            <v>0</v>
          </cell>
          <cell r="S5036" t="str">
            <v>Так</v>
          </cell>
          <cell r="T5036" t="str">
            <v>Так</v>
          </cell>
        </row>
        <row r="5037">
          <cell r="B5037" t="str">
            <v>261170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Q5037">
            <v>0</v>
          </cell>
          <cell r="R5037">
            <v>0</v>
          </cell>
          <cell r="S5037" t="str">
            <v>Так</v>
          </cell>
          <cell r="T5037" t="str">
            <v>Так</v>
          </cell>
        </row>
        <row r="5038">
          <cell r="B5038" t="str">
            <v>261190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Q5038">
            <v>0</v>
          </cell>
          <cell r="R5038">
            <v>0</v>
          </cell>
          <cell r="S5038" t="str">
            <v>Так</v>
          </cell>
          <cell r="T5038" t="str">
            <v>Так</v>
          </cell>
        </row>
        <row r="5039">
          <cell r="B5039" t="str">
            <v>261195</v>
          </cell>
          <cell r="L5039">
            <v>437640.7</v>
          </cell>
          <cell r="M5039">
            <v>363006.4</v>
          </cell>
          <cell r="N5039">
            <v>0</v>
          </cell>
          <cell r="O5039">
            <v>0</v>
          </cell>
          <cell r="Q5039">
            <v>0</v>
          </cell>
          <cell r="R5039">
            <v>0</v>
          </cell>
          <cell r="S5039" t="str">
            <v>Так</v>
          </cell>
          <cell r="T5039" t="str">
            <v>Так</v>
          </cell>
        </row>
        <row r="5040">
          <cell r="B5040" t="str">
            <v>261200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Q5040">
            <v>0</v>
          </cell>
          <cell r="R5040">
            <v>0</v>
          </cell>
          <cell r="S5040" t="str">
            <v>Так</v>
          </cell>
          <cell r="T5040" t="str">
            <v>Так</v>
          </cell>
        </row>
        <row r="5041">
          <cell r="B5041" t="str">
            <v>261300</v>
          </cell>
          <cell r="L5041">
            <v>450578.6</v>
          </cell>
          <cell r="M5041">
            <v>375941.7</v>
          </cell>
          <cell r="N5041">
            <v>0</v>
          </cell>
          <cell r="O5041">
            <v>0</v>
          </cell>
          <cell r="Q5041">
            <v>0</v>
          </cell>
          <cell r="R5041">
            <v>0</v>
          </cell>
          <cell r="S5041" t="str">
            <v>Так</v>
          </cell>
          <cell r="T5041" t="str">
            <v>Так</v>
          </cell>
        </row>
        <row r="5042">
          <cell r="B5042" t="str">
            <v>26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Q5042">
            <v>0</v>
          </cell>
          <cell r="R5042">
            <v>0</v>
          </cell>
          <cell r="S5042" t="str">
            <v>Так</v>
          </cell>
          <cell r="T5042" t="str">
            <v>Так</v>
          </cell>
        </row>
        <row r="5043">
          <cell r="B5043" t="str">
            <v>26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Q5043">
            <v>0</v>
          </cell>
          <cell r="R5043">
            <v>0</v>
          </cell>
          <cell r="S5043" t="str">
            <v>Так</v>
          </cell>
          <cell r="T5043" t="str">
            <v>Так</v>
          </cell>
        </row>
        <row r="5044">
          <cell r="B5044" t="str">
            <v>261400</v>
          </cell>
          <cell r="L5044">
            <v>301.60000000000002</v>
          </cell>
          <cell r="M5044">
            <v>301.60000000000002</v>
          </cell>
          <cell r="N5044">
            <v>0</v>
          </cell>
          <cell r="O5044">
            <v>0</v>
          </cell>
          <cell r="Q5044">
            <v>0</v>
          </cell>
          <cell r="R5044">
            <v>0</v>
          </cell>
          <cell r="S5044" t="str">
            <v>Так</v>
          </cell>
          <cell r="T5044" t="str">
            <v>Так</v>
          </cell>
        </row>
        <row r="5045">
          <cell r="B5045" t="str">
            <v>261410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Q5045">
            <v>0</v>
          </cell>
          <cell r="R5045">
            <v>0</v>
          </cell>
          <cell r="S5045" t="str">
            <v>Так</v>
          </cell>
          <cell r="T5045" t="str">
            <v>Так</v>
          </cell>
        </row>
        <row r="5046">
          <cell r="B5046" t="str">
            <v>261415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Q5046">
            <v>0</v>
          </cell>
          <cell r="R5046">
            <v>0</v>
          </cell>
          <cell r="S5046" t="str">
            <v>Так</v>
          </cell>
          <cell r="T5046" t="str">
            <v>Так</v>
          </cell>
        </row>
        <row r="5047">
          <cell r="B5047" t="str">
            <v>261420</v>
          </cell>
          <cell r="L5047">
            <v>-103023.2</v>
          </cell>
          <cell r="M5047">
            <v>-509887</v>
          </cell>
          <cell r="N5047">
            <v>0</v>
          </cell>
          <cell r="O5047">
            <v>0</v>
          </cell>
          <cell r="Q5047">
            <v>0</v>
          </cell>
          <cell r="R5047">
            <v>0</v>
          </cell>
          <cell r="S5047" t="str">
            <v>Так</v>
          </cell>
          <cell r="T5047" t="str">
            <v>Так</v>
          </cell>
        </row>
        <row r="5048">
          <cell r="B5048" t="str">
            <v>26(1420)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Q5048">
            <v>0</v>
          </cell>
          <cell r="R5048">
            <v>0</v>
          </cell>
          <cell r="S5048" t="str">
            <v>Так</v>
          </cell>
          <cell r="T5048" t="str">
            <v>Так</v>
          </cell>
        </row>
        <row r="5049">
          <cell r="B5049" t="str">
            <v>261425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Q5049">
            <v>0</v>
          </cell>
          <cell r="R5049">
            <v>0</v>
          </cell>
          <cell r="S5049" t="str">
            <v>Так</v>
          </cell>
          <cell r="T5049" t="str">
            <v>Так</v>
          </cell>
        </row>
        <row r="5050">
          <cell r="B5050" t="str">
            <v>261495</v>
          </cell>
          <cell r="L5050">
            <v>-102721.60000000001</v>
          </cell>
          <cell r="M5050">
            <v>-509585.4</v>
          </cell>
          <cell r="N5050">
            <v>0</v>
          </cell>
          <cell r="O5050">
            <v>0</v>
          </cell>
          <cell r="Q5050">
            <v>0</v>
          </cell>
          <cell r="R5050">
            <v>0</v>
          </cell>
          <cell r="S5050" t="str">
            <v>Так</v>
          </cell>
          <cell r="T5050" t="str">
            <v>Так</v>
          </cell>
        </row>
        <row r="5051">
          <cell r="B5051" t="str">
            <v>261595</v>
          </cell>
          <cell r="L5051">
            <v>418201.2</v>
          </cell>
          <cell r="M5051">
            <v>541989.19999999995</v>
          </cell>
          <cell r="N5051">
            <v>1</v>
          </cell>
          <cell r="O5051">
            <v>1</v>
          </cell>
          <cell r="Q5051">
            <v>418201.2</v>
          </cell>
          <cell r="R5051">
            <v>541989.19999999995</v>
          </cell>
          <cell r="S5051" t="str">
            <v>Так</v>
          </cell>
          <cell r="T5051" t="str">
            <v>Так</v>
          </cell>
        </row>
        <row r="5052">
          <cell r="B5052" t="str">
            <v>261510</v>
          </cell>
          <cell r="L5052">
            <v>418201.2</v>
          </cell>
          <cell r="M5052">
            <v>541989.19999999995</v>
          </cell>
          <cell r="N5052">
            <v>1</v>
          </cell>
          <cell r="O5052">
            <v>1</v>
          </cell>
          <cell r="Q5052">
            <v>418201.2</v>
          </cell>
          <cell r="R5052">
            <v>541989.19999999995</v>
          </cell>
          <cell r="S5052" t="str">
            <v>Так</v>
          </cell>
          <cell r="T5052" t="str">
            <v>Так</v>
          </cell>
        </row>
        <row r="5053">
          <cell r="B5053" t="str">
            <v>26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Q5053">
            <v>0</v>
          </cell>
          <cell r="R5053">
            <v>0</v>
          </cell>
          <cell r="S5053" t="str">
            <v>Так</v>
          </cell>
          <cell r="T5053" t="str">
            <v>Так</v>
          </cell>
        </row>
        <row r="5054">
          <cell r="B5054" t="str">
            <v>261600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Q5054">
            <v>0</v>
          </cell>
          <cell r="R5054">
            <v>0</v>
          </cell>
          <cell r="S5054" t="str">
            <v>Так</v>
          </cell>
          <cell r="T5054" t="str">
            <v>Так</v>
          </cell>
        </row>
        <row r="5055">
          <cell r="B5055" t="str">
            <v>26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Q5055">
            <v>0</v>
          </cell>
          <cell r="R5055">
            <v>0</v>
          </cell>
          <cell r="S5055" t="str">
            <v>Так</v>
          </cell>
          <cell r="T5055" t="str">
            <v>Так</v>
          </cell>
        </row>
        <row r="5056">
          <cell r="B5056" t="str">
            <v>261610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Q5056">
            <v>0</v>
          </cell>
          <cell r="R5056">
            <v>0</v>
          </cell>
          <cell r="S5056" t="str">
            <v>Так</v>
          </cell>
          <cell r="T5056" t="str">
            <v>Так</v>
          </cell>
        </row>
        <row r="5057">
          <cell r="B5057" t="str">
            <v>261615</v>
          </cell>
          <cell r="L5057">
            <v>9.4</v>
          </cell>
          <cell r="M5057">
            <v>9.4</v>
          </cell>
          <cell r="N5057">
            <v>0</v>
          </cell>
          <cell r="O5057">
            <v>0</v>
          </cell>
          <cell r="Q5057">
            <v>0</v>
          </cell>
          <cell r="R5057">
            <v>0</v>
          </cell>
          <cell r="S5057" t="str">
            <v>Так</v>
          </cell>
          <cell r="T5057" t="str">
            <v>Так</v>
          </cell>
        </row>
        <row r="5058">
          <cell r="B5058" t="str">
            <v>261620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Q5058">
            <v>0</v>
          </cell>
          <cell r="R5058">
            <v>0</v>
          </cell>
          <cell r="S5058" t="str">
            <v>Так</v>
          </cell>
          <cell r="T5058" t="str">
            <v>Так</v>
          </cell>
        </row>
        <row r="5059">
          <cell r="B5059" t="str">
            <v>261621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Q5059">
            <v>0</v>
          </cell>
          <cell r="R5059">
            <v>0</v>
          </cell>
          <cell r="S5059" t="str">
            <v>Так</v>
          </cell>
          <cell r="T5059" t="str">
            <v>Так</v>
          </cell>
        </row>
        <row r="5060">
          <cell r="B5060" t="str">
            <v>261625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Q5060">
            <v>0</v>
          </cell>
          <cell r="R5060">
            <v>0</v>
          </cell>
          <cell r="S5060" t="str">
            <v>Так</v>
          </cell>
          <cell r="T5060" t="str">
            <v>Так</v>
          </cell>
        </row>
        <row r="5061">
          <cell r="B5061" t="str">
            <v>261630</v>
          </cell>
          <cell r="L5061">
            <v>7.8</v>
          </cell>
          <cell r="M5061">
            <v>7.8</v>
          </cell>
          <cell r="N5061">
            <v>0</v>
          </cell>
          <cell r="O5061">
            <v>0</v>
          </cell>
          <cell r="Q5061">
            <v>0</v>
          </cell>
          <cell r="R5061">
            <v>0</v>
          </cell>
          <cell r="S5061" t="str">
            <v>Так</v>
          </cell>
          <cell r="T5061" t="str">
            <v>Так</v>
          </cell>
        </row>
        <row r="5062">
          <cell r="B5062" t="str">
            <v>261665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Q5062">
            <v>0</v>
          </cell>
          <cell r="R5062">
            <v>0</v>
          </cell>
          <cell r="S5062" t="str">
            <v>Так</v>
          </cell>
          <cell r="T5062" t="str">
            <v>Так</v>
          </cell>
        </row>
        <row r="5063">
          <cell r="B5063" t="str">
            <v>261690</v>
          </cell>
          <cell r="L5063">
            <v>135081.79999999999</v>
          </cell>
          <cell r="M5063">
            <v>343520.7</v>
          </cell>
          <cell r="N5063">
            <v>0</v>
          </cell>
          <cell r="O5063">
            <v>0</v>
          </cell>
          <cell r="Q5063">
            <v>0</v>
          </cell>
          <cell r="R5063">
            <v>0</v>
          </cell>
          <cell r="S5063" t="str">
            <v>Так</v>
          </cell>
          <cell r="T5063" t="str">
            <v>Так</v>
          </cell>
        </row>
        <row r="5064">
          <cell r="B5064" t="str">
            <v>261695</v>
          </cell>
          <cell r="L5064">
            <v>135099</v>
          </cell>
          <cell r="M5064">
            <v>343537.9</v>
          </cell>
          <cell r="N5064">
            <v>0</v>
          </cell>
          <cell r="O5064">
            <v>0</v>
          </cell>
          <cell r="Q5064">
            <v>0</v>
          </cell>
          <cell r="R5064">
            <v>0</v>
          </cell>
          <cell r="S5064" t="str">
            <v>Так</v>
          </cell>
          <cell r="T5064" t="str">
            <v>Так</v>
          </cell>
        </row>
        <row r="5065">
          <cell r="B5065" t="str">
            <v>261700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Q5065">
            <v>0</v>
          </cell>
          <cell r="R5065">
            <v>0</v>
          </cell>
          <cell r="S5065" t="str">
            <v>Так</v>
          </cell>
          <cell r="T5065" t="str">
            <v>Так</v>
          </cell>
        </row>
        <row r="5066">
          <cell r="B5066" t="str">
            <v>261900</v>
          </cell>
          <cell r="L5066">
            <v>450578.6</v>
          </cell>
          <cell r="M5066">
            <v>375941.7</v>
          </cell>
          <cell r="N5066">
            <v>0</v>
          </cell>
          <cell r="O5066">
            <v>0</v>
          </cell>
          <cell r="Q5066">
            <v>0</v>
          </cell>
          <cell r="R5066">
            <v>0</v>
          </cell>
          <cell r="S5066" t="str">
            <v>Так</v>
          </cell>
          <cell r="T5066" t="str">
            <v>Так</v>
          </cell>
        </row>
        <row r="5067">
          <cell r="B5067" t="str">
            <v>26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Q5067">
            <v>0</v>
          </cell>
          <cell r="R5067">
            <v>0</v>
          </cell>
          <cell r="S5067" t="str">
            <v>Так</v>
          </cell>
          <cell r="T5067" t="str">
            <v>Так</v>
          </cell>
        </row>
        <row r="5068">
          <cell r="B5068" t="str">
            <v>26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Q5068">
            <v>0</v>
          </cell>
          <cell r="R5068">
            <v>0</v>
          </cell>
          <cell r="S5068" t="str">
            <v>Так</v>
          </cell>
          <cell r="T5068" t="str">
            <v>Так</v>
          </cell>
        </row>
        <row r="5069">
          <cell r="B5069" t="str">
            <v>26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Q5069">
            <v>0</v>
          </cell>
          <cell r="R5069">
            <v>0</v>
          </cell>
          <cell r="S5069" t="str">
            <v>Так</v>
          </cell>
          <cell r="T5069" t="str">
            <v>Так</v>
          </cell>
        </row>
        <row r="5070">
          <cell r="B5070" t="str">
            <v>26Код рядка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Q5070">
            <v>0</v>
          </cell>
          <cell r="R5070">
            <v>0</v>
          </cell>
          <cell r="S5070" t="str">
            <v>Так</v>
          </cell>
          <cell r="T5070" t="str">
            <v>Так</v>
          </cell>
        </row>
        <row r="5071">
          <cell r="B5071" t="str">
            <v>262000</v>
          </cell>
          <cell r="L5071">
            <v>321.7</v>
          </cell>
          <cell r="M5071">
            <v>0</v>
          </cell>
          <cell r="N5071">
            <v>0</v>
          </cell>
          <cell r="O5071">
            <v>0</v>
          </cell>
          <cell r="Q5071">
            <v>0</v>
          </cell>
          <cell r="R5071">
            <v>0</v>
          </cell>
          <cell r="S5071" t="str">
            <v>Так</v>
          </cell>
          <cell r="T5071" t="str">
            <v>Так</v>
          </cell>
        </row>
        <row r="5072">
          <cell r="B5072" t="str">
            <v>262120</v>
          </cell>
          <cell r="L5072">
            <v>4612</v>
          </cell>
          <cell r="M5072">
            <v>28484.9</v>
          </cell>
          <cell r="N5072">
            <v>0.14917606244579359</v>
          </cell>
          <cell r="O5072">
            <v>1</v>
          </cell>
          <cell r="Q5072">
            <v>688</v>
          </cell>
          <cell r="R5072">
            <v>28484.9</v>
          </cell>
          <cell r="S5072" t="str">
            <v>Так</v>
          </cell>
          <cell r="T5072" t="str">
            <v>Так</v>
          </cell>
        </row>
        <row r="5073">
          <cell r="B5073" t="str">
            <v>262240</v>
          </cell>
          <cell r="L5073">
            <v>0.3</v>
          </cell>
          <cell r="M5073">
            <v>0</v>
          </cell>
          <cell r="N5073">
            <v>0</v>
          </cell>
          <cell r="O5073">
            <v>0</v>
          </cell>
          <cell r="Q5073">
            <v>0</v>
          </cell>
          <cell r="R5073">
            <v>0</v>
          </cell>
          <cell r="S5073" t="str">
            <v>Так</v>
          </cell>
          <cell r="T5073" t="str">
            <v>Так</v>
          </cell>
        </row>
        <row r="5074">
          <cell r="B5074" t="str">
            <v>262280</v>
          </cell>
          <cell r="L5074">
            <v>4934</v>
          </cell>
          <cell r="M5074">
            <v>28484.9</v>
          </cell>
          <cell r="N5074">
            <v>0</v>
          </cell>
          <cell r="O5074">
            <v>0</v>
          </cell>
          <cell r="Q5074">
            <v>0</v>
          </cell>
          <cell r="R5074">
            <v>0</v>
          </cell>
          <cell r="S5074" t="str">
            <v>Так</v>
          </cell>
          <cell r="T5074" t="str">
            <v>Так</v>
          </cell>
        </row>
        <row r="5075">
          <cell r="B5075" t="str">
            <v>262050</v>
          </cell>
          <cell r="L5075">
            <v>225.7</v>
          </cell>
          <cell r="M5075">
            <v>0</v>
          </cell>
          <cell r="N5075">
            <v>0</v>
          </cell>
          <cell r="O5075">
            <v>0</v>
          </cell>
          <cell r="Q5075">
            <v>0</v>
          </cell>
          <cell r="R5075">
            <v>0</v>
          </cell>
          <cell r="S5075" t="str">
            <v>Так</v>
          </cell>
          <cell r="T5075" t="str">
            <v>Так</v>
          </cell>
        </row>
        <row r="5076">
          <cell r="B5076" t="str">
            <v>262180</v>
          </cell>
          <cell r="L5076">
            <v>4210.5759999999991</v>
          </cell>
          <cell r="M5076">
            <v>419318.61600000004</v>
          </cell>
          <cell r="N5076">
            <v>0</v>
          </cell>
          <cell r="O5076">
            <v>1</v>
          </cell>
          <cell r="Q5076">
            <v>0</v>
          </cell>
          <cell r="R5076">
            <v>419318.61600000004</v>
          </cell>
          <cell r="S5076" t="str">
            <v>Так</v>
          </cell>
          <cell r="T5076" t="str">
            <v>Так</v>
          </cell>
        </row>
        <row r="5077">
          <cell r="B5077" t="str">
            <v>262270</v>
          </cell>
          <cell r="L5077">
            <v>1532</v>
          </cell>
          <cell r="M5077">
            <v>590.29999999999995</v>
          </cell>
          <cell r="N5077">
            <v>0</v>
          </cell>
          <cell r="O5077">
            <v>0</v>
          </cell>
          <cell r="Q5077">
            <v>0</v>
          </cell>
          <cell r="R5077">
            <v>0</v>
          </cell>
          <cell r="S5077" t="str">
            <v>Так</v>
          </cell>
          <cell r="T5077" t="str">
            <v>Так</v>
          </cell>
        </row>
        <row r="5078">
          <cell r="B5078" t="str">
            <v>262285</v>
          </cell>
          <cell r="L5078">
            <v>14332.300000000001</v>
          </cell>
          <cell r="M5078">
            <v>430748.7</v>
          </cell>
          <cell r="N5078">
            <v>0</v>
          </cell>
          <cell r="O5078">
            <v>0</v>
          </cell>
          <cell r="Q5078">
            <v>0</v>
          </cell>
          <cell r="R5078">
            <v>0</v>
          </cell>
          <cell r="S5078" t="str">
            <v>Так</v>
          </cell>
          <cell r="T5078" t="str">
            <v>Так</v>
          </cell>
        </row>
        <row r="5079">
          <cell r="B5079" t="str">
            <v>26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Q5079">
            <v>0</v>
          </cell>
          <cell r="R5079">
            <v>0</v>
          </cell>
          <cell r="S5079" t="str">
            <v>Так</v>
          </cell>
          <cell r="T5079" t="str">
            <v>Так</v>
          </cell>
        </row>
        <row r="5080">
          <cell r="B5080" t="str">
            <v>262190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Q5080">
            <v>0</v>
          </cell>
          <cell r="R5080">
            <v>0</v>
          </cell>
          <cell r="S5080" t="str">
            <v>Так</v>
          </cell>
          <cell r="T5080" t="str">
            <v>Так</v>
          </cell>
        </row>
        <row r="5081">
          <cell r="B5081" t="str">
            <v>262195</v>
          </cell>
          <cell r="L5081">
            <v>7866.6</v>
          </cell>
          <cell r="M5081">
            <v>401673.5</v>
          </cell>
          <cell r="N5081">
            <v>0</v>
          </cell>
          <cell r="O5081">
            <v>0</v>
          </cell>
          <cell r="Q5081">
            <v>0</v>
          </cell>
          <cell r="R5081">
            <v>0</v>
          </cell>
          <cell r="S5081" t="str">
            <v>Так</v>
          </cell>
          <cell r="T5081" t="str">
            <v>Так</v>
          </cell>
        </row>
        <row r="5082">
          <cell r="B5082" t="str">
            <v>26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Q5082">
            <v>0</v>
          </cell>
          <cell r="R5082">
            <v>0</v>
          </cell>
          <cell r="S5082" t="str">
            <v>Так</v>
          </cell>
          <cell r="T5082" t="str">
            <v>Так</v>
          </cell>
        </row>
        <row r="5083">
          <cell r="B5083" t="str">
            <v>262290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Q5083">
            <v>0</v>
          </cell>
          <cell r="R5083">
            <v>0</v>
          </cell>
          <cell r="S5083" t="str">
            <v>Так</v>
          </cell>
          <cell r="T5083" t="str">
            <v>Так</v>
          </cell>
        </row>
        <row r="5084">
          <cell r="B5084" t="str">
            <v>262295</v>
          </cell>
          <cell r="L5084">
            <v>9398.3000000000011</v>
          </cell>
          <cell r="M5084">
            <v>402263.8</v>
          </cell>
          <cell r="N5084">
            <v>0</v>
          </cell>
          <cell r="O5084">
            <v>0</v>
          </cell>
          <cell r="Q5084">
            <v>0</v>
          </cell>
          <cell r="R5084">
            <v>0</v>
          </cell>
          <cell r="S5084" t="str">
            <v>Так</v>
          </cell>
          <cell r="T5084" t="str">
            <v>Так</v>
          </cell>
        </row>
        <row r="5085">
          <cell r="B5085" t="str">
            <v>262300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Q5085">
            <v>0</v>
          </cell>
          <cell r="R5085">
            <v>0</v>
          </cell>
          <cell r="S5085" t="str">
            <v>Так</v>
          </cell>
          <cell r="T5085" t="str">
            <v>Так</v>
          </cell>
        </row>
        <row r="5086">
          <cell r="B5086" t="str">
            <v>262310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Q5086">
            <v>0</v>
          </cell>
          <cell r="R5086">
            <v>0</v>
          </cell>
          <cell r="S5086" t="str">
            <v>Так</v>
          </cell>
          <cell r="T5086" t="str">
            <v>Так</v>
          </cell>
        </row>
        <row r="5087">
          <cell r="B5087" t="str">
            <v>26(2310)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Q5087">
            <v>0</v>
          </cell>
          <cell r="R5087">
            <v>0</v>
          </cell>
          <cell r="S5087" t="str">
            <v>Так</v>
          </cell>
          <cell r="T5087" t="str">
            <v>Так</v>
          </cell>
        </row>
        <row r="5088">
          <cell r="B5088" t="str">
            <v>26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Q5088">
            <v>0</v>
          </cell>
          <cell r="R5088">
            <v>0</v>
          </cell>
          <cell r="S5088" t="str">
            <v>Так</v>
          </cell>
          <cell r="T5088" t="str">
            <v>Так</v>
          </cell>
        </row>
        <row r="5089">
          <cell r="B5089" t="str">
            <v>262350</v>
          </cell>
          <cell r="L5089" t="str">
            <v>-9398.3</v>
          </cell>
          <cell r="M5089" t="str">
            <v>-402263.8</v>
          </cell>
          <cell r="N5089">
            <v>0</v>
          </cell>
          <cell r="O5089">
            <v>0</v>
          </cell>
          <cell r="Q5089">
            <v>0</v>
          </cell>
          <cell r="R5089">
            <v>0</v>
          </cell>
          <cell r="S5089" t="str">
            <v>Так</v>
          </cell>
          <cell r="T5089" t="str">
            <v>Так</v>
          </cell>
        </row>
        <row r="5090">
          <cell r="B5090" t="str">
            <v>262355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Q5090">
            <v>0</v>
          </cell>
          <cell r="R5090">
            <v>0</v>
          </cell>
          <cell r="S5090" t="str">
            <v>Так</v>
          </cell>
          <cell r="T5090" t="str">
            <v>Так</v>
          </cell>
        </row>
        <row r="5091">
          <cell r="B5091" t="str">
            <v>26</v>
          </cell>
          <cell r="N5091">
            <v>0</v>
          </cell>
          <cell r="O5091">
            <v>0</v>
          </cell>
        </row>
        <row r="5092">
          <cell r="B5092" t="str">
            <v>26</v>
          </cell>
          <cell r="N5092">
            <v>0</v>
          </cell>
          <cell r="O5092">
            <v>0</v>
          </cell>
        </row>
        <row r="5093">
          <cell r="B5093" t="str">
            <v>26</v>
          </cell>
          <cell r="N5093">
            <v>0</v>
          </cell>
          <cell r="O5093">
            <v>0</v>
          </cell>
        </row>
        <row r="5094">
          <cell r="B5094" t="str">
            <v>26</v>
          </cell>
          <cell r="N5094">
            <v>0</v>
          </cell>
          <cell r="O5094">
            <v>0</v>
          </cell>
        </row>
        <row r="5095">
          <cell r="B5095" t="str">
            <v>26</v>
          </cell>
          <cell r="N5095">
            <v>0</v>
          </cell>
          <cell r="O5095">
            <v>0</v>
          </cell>
        </row>
        <row r="5096">
          <cell r="B5096" t="str">
            <v>262250</v>
          </cell>
          <cell r="L5096">
            <v>8364.0240000000013</v>
          </cell>
          <cell r="M5096">
            <v>10839.784</v>
          </cell>
          <cell r="N5096">
            <v>1</v>
          </cell>
          <cell r="O5096">
            <v>1</v>
          </cell>
          <cell r="Q5096">
            <v>8364.0240000000013</v>
          </cell>
          <cell r="R5096">
            <v>10839.784</v>
          </cell>
          <cell r="S5096" t="str">
            <v>Так</v>
          </cell>
          <cell r="T5096" t="str">
            <v>Так</v>
          </cell>
        </row>
        <row r="5097">
          <cell r="B5097" t="str">
            <v>26</v>
          </cell>
          <cell r="N5097">
            <v>0</v>
          </cell>
          <cell r="O5097">
            <v>0</v>
          </cell>
        </row>
        <row r="5098">
          <cell r="B5098" t="str">
            <v>26</v>
          </cell>
          <cell r="N5098">
            <v>0</v>
          </cell>
          <cell r="O5098">
            <v>0</v>
          </cell>
        </row>
        <row r="5099">
          <cell r="B5099" t="str">
            <v>26</v>
          </cell>
          <cell r="N5099">
            <v>0</v>
          </cell>
          <cell r="O5099">
            <v>0</v>
          </cell>
        </row>
        <row r="5100">
          <cell r="B5100" t="str">
            <v>26</v>
          </cell>
          <cell r="N5100">
            <v>0</v>
          </cell>
          <cell r="O5100">
            <v>0</v>
          </cell>
        </row>
        <row r="5101">
          <cell r="B5101" t="str">
            <v>26</v>
          </cell>
          <cell r="N5101">
            <v>0</v>
          </cell>
          <cell r="O5101">
            <v>0</v>
          </cell>
        </row>
        <row r="5102">
          <cell r="B5102" t="str">
            <v>26</v>
          </cell>
          <cell r="N5102">
            <v>0</v>
          </cell>
          <cell r="O5102">
            <v>0</v>
          </cell>
        </row>
        <row r="5103">
          <cell r="B5103" t="str">
            <v>26</v>
          </cell>
          <cell r="N5103">
            <v>0</v>
          </cell>
          <cell r="O5103">
            <v>0</v>
          </cell>
        </row>
        <row r="5104">
          <cell r="B5104" t="str">
            <v>26</v>
          </cell>
          <cell r="N5104">
            <v>0</v>
          </cell>
          <cell r="O5104">
            <v>0</v>
          </cell>
        </row>
        <row r="5105">
          <cell r="B5105" t="str">
            <v>26</v>
          </cell>
          <cell r="N5105">
            <v>0</v>
          </cell>
          <cell r="O5105">
            <v>0</v>
          </cell>
        </row>
        <row r="5106">
          <cell r="B5106" t="str">
            <v>26</v>
          </cell>
          <cell r="N5106">
            <v>0</v>
          </cell>
          <cell r="O5106">
            <v>0</v>
          </cell>
        </row>
        <row r="5107">
          <cell r="B5107" t="str">
            <v>26</v>
          </cell>
          <cell r="N5107">
            <v>0</v>
          </cell>
          <cell r="O5107">
            <v>0</v>
          </cell>
        </row>
        <row r="5108">
          <cell r="B5108" t="str">
            <v>26</v>
          </cell>
          <cell r="N5108">
            <v>0</v>
          </cell>
          <cell r="O5108">
            <v>0</v>
          </cell>
        </row>
        <row r="5109">
          <cell r="B5109" t="str">
            <v>26</v>
          </cell>
          <cell r="N5109">
            <v>0</v>
          </cell>
          <cell r="O5109">
            <v>0</v>
          </cell>
        </row>
        <row r="5110">
          <cell r="B5110" t="str">
            <v>26</v>
          </cell>
          <cell r="N5110">
            <v>0</v>
          </cell>
          <cell r="O5110">
            <v>0</v>
          </cell>
        </row>
        <row r="5111">
          <cell r="B5111" t="str">
            <v>26</v>
          </cell>
          <cell r="N5111">
            <v>0</v>
          </cell>
          <cell r="O5111">
            <v>0</v>
          </cell>
        </row>
        <row r="5112">
          <cell r="B5112" t="str">
            <v>26</v>
          </cell>
          <cell r="N5112">
            <v>0</v>
          </cell>
          <cell r="O5112">
            <v>0</v>
          </cell>
        </row>
        <row r="5113">
          <cell r="B5113" t="str">
            <v>26</v>
          </cell>
          <cell r="N5113">
            <v>0</v>
          </cell>
          <cell r="O5113">
            <v>0</v>
          </cell>
        </row>
        <row r="5114">
          <cell r="B5114" t="str">
            <v>26</v>
          </cell>
          <cell r="N5114">
            <v>0</v>
          </cell>
          <cell r="O5114">
            <v>0</v>
          </cell>
        </row>
        <row r="5115">
          <cell r="B5115" t="str">
            <v>26</v>
          </cell>
          <cell r="N5115">
            <v>0</v>
          </cell>
          <cell r="O5115">
            <v>0</v>
          </cell>
        </row>
        <row r="5116">
          <cell r="N5116">
            <v>0</v>
          </cell>
          <cell r="O5116">
            <v>0</v>
          </cell>
        </row>
        <row r="5117">
          <cell r="B5117" t="str">
            <v>27Код рядка</v>
          </cell>
          <cell r="N5117">
            <v>0</v>
          </cell>
          <cell r="O5117">
            <v>0</v>
          </cell>
        </row>
        <row r="5118">
          <cell r="B5118" t="str">
            <v>27</v>
          </cell>
          <cell r="N5118">
            <v>0</v>
          </cell>
          <cell r="O5118">
            <v>0</v>
          </cell>
        </row>
        <row r="5119">
          <cell r="B5119" t="str">
            <v>271005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Q5119">
            <v>0</v>
          </cell>
          <cell r="R5119">
            <v>0</v>
          </cell>
          <cell r="S5119" t="str">
            <v>Так</v>
          </cell>
          <cell r="T5119" t="str">
            <v>Так</v>
          </cell>
        </row>
        <row r="5120">
          <cell r="B5120" t="str">
            <v>271010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Q5120">
            <v>0</v>
          </cell>
          <cell r="R5120">
            <v>0</v>
          </cell>
          <cell r="S5120" t="str">
            <v>Так</v>
          </cell>
          <cell r="T5120" t="str">
            <v>Так</v>
          </cell>
        </row>
        <row r="5121">
          <cell r="B5121" t="str">
            <v>271011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Q5121">
            <v>0</v>
          </cell>
          <cell r="R5121">
            <v>0</v>
          </cell>
          <cell r="S5121" t="str">
            <v>Так</v>
          </cell>
          <cell r="T5121" t="str">
            <v>Так</v>
          </cell>
        </row>
        <row r="5122">
          <cell r="B5122" t="str">
            <v>271012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Q5122">
            <v>0</v>
          </cell>
          <cell r="R5122">
            <v>0</v>
          </cell>
          <cell r="S5122" t="str">
            <v>Так</v>
          </cell>
          <cell r="T5122" t="str">
            <v>Так</v>
          </cell>
        </row>
        <row r="5123">
          <cell r="B5123" t="str">
            <v>271020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Q5123">
            <v>0</v>
          </cell>
          <cell r="R5123">
            <v>0</v>
          </cell>
          <cell r="S5123" t="str">
            <v>Так</v>
          </cell>
          <cell r="T5123" t="str">
            <v>Так</v>
          </cell>
        </row>
        <row r="5124">
          <cell r="B5124" t="str">
            <v>271030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Q5124">
            <v>0</v>
          </cell>
          <cell r="R5124">
            <v>0</v>
          </cell>
          <cell r="S5124" t="str">
            <v>Так</v>
          </cell>
          <cell r="T5124" t="str">
            <v>Так</v>
          </cell>
        </row>
        <row r="5125">
          <cell r="B5125" t="str">
            <v>271090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Q5125">
            <v>0</v>
          </cell>
          <cell r="R5125">
            <v>0</v>
          </cell>
          <cell r="S5125" t="str">
            <v>Так</v>
          </cell>
          <cell r="T5125" t="str">
            <v>Так</v>
          </cell>
        </row>
        <row r="5126">
          <cell r="B5126" t="str">
            <v>271095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Q5126">
            <v>0</v>
          </cell>
          <cell r="R5126">
            <v>0</v>
          </cell>
          <cell r="S5126" t="str">
            <v>Так</v>
          </cell>
          <cell r="T5126" t="str">
            <v>Так</v>
          </cell>
        </row>
        <row r="5127">
          <cell r="B5127" t="str">
            <v>27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Q5127">
            <v>0</v>
          </cell>
          <cell r="R5127">
            <v>0</v>
          </cell>
          <cell r="S5127" t="str">
            <v>Так</v>
          </cell>
          <cell r="T5127" t="str">
            <v>Так</v>
          </cell>
        </row>
        <row r="5128">
          <cell r="B5128" t="str">
            <v>271100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Q5128">
            <v>0</v>
          </cell>
          <cell r="R5128">
            <v>0</v>
          </cell>
          <cell r="S5128" t="str">
            <v>Так</v>
          </cell>
          <cell r="T5128" t="str">
            <v>Так</v>
          </cell>
        </row>
        <row r="5129">
          <cell r="B5129" t="str">
            <v>271103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Q5129">
            <v>0</v>
          </cell>
          <cell r="R5129">
            <v>0</v>
          </cell>
          <cell r="S5129" t="str">
            <v>Так</v>
          </cell>
          <cell r="T5129" t="str">
            <v>Так</v>
          </cell>
        </row>
        <row r="5130">
          <cell r="B5130" t="str">
            <v>271110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Q5130">
            <v>0</v>
          </cell>
          <cell r="R5130">
            <v>0</v>
          </cell>
          <cell r="S5130" t="str">
            <v>Так</v>
          </cell>
          <cell r="T5130" t="str">
            <v>Так</v>
          </cell>
        </row>
        <row r="5131">
          <cell r="B5131" t="str">
            <v>271125</v>
          </cell>
          <cell r="L5131">
            <v>250.4</v>
          </cell>
          <cell r="M5131">
            <v>0.3</v>
          </cell>
          <cell r="N5131">
            <v>0</v>
          </cell>
          <cell r="O5131">
            <v>0</v>
          </cell>
          <cell r="Q5131">
            <v>0</v>
          </cell>
          <cell r="R5131">
            <v>0</v>
          </cell>
          <cell r="S5131" t="str">
            <v>Так</v>
          </cell>
          <cell r="T5131" t="str">
            <v>Так</v>
          </cell>
        </row>
        <row r="5132">
          <cell r="B5132" t="str">
            <v>271135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Q5132">
            <v>0</v>
          </cell>
          <cell r="R5132">
            <v>0</v>
          </cell>
          <cell r="S5132" t="str">
            <v>Так</v>
          </cell>
          <cell r="T5132" t="str">
            <v>Так</v>
          </cell>
        </row>
        <row r="5133">
          <cell r="B5133" t="str">
            <v>271136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Q5133">
            <v>0</v>
          </cell>
          <cell r="R5133">
            <v>0</v>
          </cell>
          <cell r="S5133" t="str">
            <v>Так</v>
          </cell>
          <cell r="T5133" t="str">
            <v>Так</v>
          </cell>
        </row>
        <row r="5134">
          <cell r="B5134" t="str">
            <v>271155</v>
          </cell>
          <cell r="L5134">
            <v>5.4</v>
          </cell>
          <cell r="M5134">
            <v>12.8</v>
          </cell>
          <cell r="N5134">
            <v>0</v>
          </cell>
          <cell r="O5134">
            <v>0</v>
          </cell>
          <cell r="Q5134">
            <v>0</v>
          </cell>
          <cell r="R5134">
            <v>0</v>
          </cell>
          <cell r="S5134" t="str">
            <v>Так</v>
          </cell>
          <cell r="T5134" t="str">
            <v>Так</v>
          </cell>
        </row>
        <row r="5135">
          <cell r="B5135" t="str">
            <v>271160</v>
          </cell>
          <cell r="L5135">
            <v>2680690.4</v>
          </cell>
          <cell r="M5135">
            <v>2161342.1</v>
          </cell>
          <cell r="N5135">
            <v>0</v>
          </cell>
          <cell r="O5135">
            <v>0</v>
          </cell>
          <cell r="Q5135">
            <v>0</v>
          </cell>
          <cell r="R5135">
            <v>0</v>
          </cell>
          <cell r="S5135" t="str">
            <v>Так</v>
          </cell>
          <cell r="T5135" t="str">
            <v>Так</v>
          </cell>
        </row>
        <row r="5136">
          <cell r="B5136" t="str">
            <v>271165</v>
          </cell>
          <cell r="L5136">
            <v>16.899999999999999</v>
          </cell>
          <cell r="M5136">
            <v>1213.7</v>
          </cell>
          <cell r="N5136">
            <v>0</v>
          </cell>
          <cell r="O5136">
            <v>0</v>
          </cell>
          <cell r="Q5136">
            <v>0</v>
          </cell>
          <cell r="R5136">
            <v>0</v>
          </cell>
          <cell r="S5136" t="str">
            <v>Так</v>
          </cell>
          <cell r="T5136" t="str">
            <v>Так</v>
          </cell>
        </row>
        <row r="5137">
          <cell r="B5137" t="str">
            <v>271170</v>
          </cell>
          <cell r="L5137">
            <v>0</v>
          </cell>
          <cell r="M5137">
            <v>1</v>
          </cell>
          <cell r="N5137">
            <v>0</v>
          </cell>
          <cell r="O5137">
            <v>0</v>
          </cell>
          <cell r="Q5137">
            <v>0</v>
          </cell>
          <cell r="R5137">
            <v>0</v>
          </cell>
          <cell r="S5137" t="str">
            <v>Так</v>
          </cell>
          <cell r="T5137" t="str">
            <v>Так</v>
          </cell>
        </row>
        <row r="5138">
          <cell r="B5138" t="str">
            <v>271190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Q5138">
            <v>0</v>
          </cell>
          <cell r="R5138">
            <v>0</v>
          </cell>
          <cell r="S5138" t="str">
            <v>Так</v>
          </cell>
          <cell r="T5138" t="str">
            <v>Так</v>
          </cell>
        </row>
        <row r="5139">
          <cell r="B5139" t="str">
            <v>271195</v>
          </cell>
          <cell r="L5139">
            <v>2680963.1</v>
          </cell>
          <cell r="M5139">
            <v>2162569.9</v>
          </cell>
          <cell r="N5139">
            <v>0</v>
          </cell>
          <cell r="O5139">
            <v>0</v>
          </cell>
          <cell r="Q5139">
            <v>0</v>
          </cell>
          <cell r="R5139">
            <v>0</v>
          </cell>
          <cell r="S5139" t="str">
            <v>Так</v>
          </cell>
          <cell r="T5139" t="str">
            <v>Так</v>
          </cell>
        </row>
        <row r="5140">
          <cell r="B5140" t="str">
            <v>271200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Q5140">
            <v>0</v>
          </cell>
          <cell r="R5140">
            <v>0</v>
          </cell>
          <cell r="S5140" t="str">
            <v>Так</v>
          </cell>
          <cell r="T5140" t="str">
            <v>Так</v>
          </cell>
        </row>
        <row r="5141">
          <cell r="B5141" t="str">
            <v>271300</v>
          </cell>
          <cell r="L5141">
            <v>2680963.1</v>
          </cell>
          <cell r="M5141">
            <v>2162569.9</v>
          </cell>
          <cell r="N5141">
            <v>0</v>
          </cell>
          <cell r="O5141">
            <v>0</v>
          </cell>
          <cell r="Q5141">
            <v>0</v>
          </cell>
          <cell r="R5141">
            <v>0</v>
          </cell>
          <cell r="S5141" t="str">
            <v>Так</v>
          </cell>
          <cell r="T5141" t="str">
            <v>Так</v>
          </cell>
        </row>
        <row r="5142">
          <cell r="B5142" t="str">
            <v>27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Q5142">
            <v>0</v>
          </cell>
          <cell r="R5142">
            <v>0</v>
          </cell>
          <cell r="S5142" t="str">
            <v>Так</v>
          </cell>
          <cell r="T5142" t="str">
            <v>Так</v>
          </cell>
        </row>
        <row r="5143">
          <cell r="B5143" t="str">
            <v>27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Q5143">
            <v>0</v>
          </cell>
          <cell r="R5143">
            <v>0</v>
          </cell>
          <cell r="S5143" t="str">
            <v>Так</v>
          </cell>
          <cell r="T5143" t="str">
            <v>Так</v>
          </cell>
        </row>
        <row r="5144">
          <cell r="B5144" t="str">
            <v>271400</v>
          </cell>
          <cell r="L5144">
            <v>152.5</v>
          </cell>
          <cell r="M5144">
            <v>152.5</v>
          </cell>
          <cell r="N5144">
            <v>0</v>
          </cell>
          <cell r="O5144">
            <v>0</v>
          </cell>
          <cell r="Q5144">
            <v>0</v>
          </cell>
          <cell r="R5144">
            <v>0</v>
          </cell>
          <cell r="S5144" t="str">
            <v>Так</v>
          </cell>
          <cell r="T5144" t="str">
            <v>Так</v>
          </cell>
        </row>
        <row r="5145">
          <cell r="B5145" t="str">
            <v>271410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Q5145">
            <v>0</v>
          </cell>
          <cell r="R5145">
            <v>0</v>
          </cell>
          <cell r="S5145" t="str">
            <v>Так</v>
          </cell>
          <cell r="T5145" t="str">
            <v>Так</v>
          </cell>
        </row>
        <row r="5146">
          <cell r="B5146" t="str">
            <v>271415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Q5146">
            <v>0</v>
          </cell>
          <cell r="R5146">
            <v>0</v>
          </cell>
          <cell r="S5146" t="str">
            <v>Так</v>
          </cell>
          <cell r="T5146" t="str">
            <v>Так</v>
          </cell>
        </row>
        <row r="5147">
          <cell r="B5147" t="str">
            <v>271420</v>
          </cell>
          <cell r="L5147">
            <v>1966074</v>
          </cell>
          <cell r="M5147">
            <v>1391057.1</v>
          </cell>
          <cell r="N5147">
            <v>0</v>
          </cell>
          <cell r="O5147">
            <v>0</v>
          </cell>
          <cell r="Q5147">
            <v>0</v>
          </cell>
          <cell r="R5147">
            <v>0</v>
          </cell>
          <cell r="S5147" t="str">
            <v>Так</v>
          </cell>
          <cell r="T5147" t="str">
            <v>Так</v>
          </cell>
        </row>
        <row r="5148">
          <cell r="B5148" t="str">
            <v>27(1420)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Q5148">
            <v>0</v>
          </cell>
          <cell r="R5148">
            <v>0</v>
          </cell>
          <cell r="S5148" t="str">
            <v>Так</v>
          </cell>
          <cell r="T5148" t="str">
            <v>Так</v>
          </cell>
        </row>
        <row r="5149">
          <cell r="B5149" t="str">
            <v>271425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Q5149">
            <v>0</v>
          </cell>
          <cell r="R5149">
            <v>0</v>
          </cell>
          <cell r="S5149" t="str">
            <v>Так</v>
          </cell>
          <cell r="T5149" t="str">
            <v>Так</v>
          </cell>
        </row>
        <row r="5150">
          <cell r="B5150" t="str">
            <v>271495</v>
          </cell>
          <cell r="L5150">
            <v>1966226.5</v>
          </cell>
          <cell r="M5150">
            <v>1391209.6</v>
          </cell>
          <cell r="N5150">
            <v>0</v>
          </cell>
          <cell r="O5150">
            <v>0</v>
          </cell>
          <cell r="Q5150">
            <v>0</v>
          </cell>
          <cell r="R5150">
            <v>0</v>
          </cell>
          <cell r="S5150" t="str">
            <v>Так</v>
          </cell>
          <cell r="T5150" t="str">
            <v>Так</v>
          </cell>
        </row>
        <row r="5151">
          <cell r="B5151" t="str">
            <v>271595</v>
          </cell>
          <cell r="L5151">
            <v>703028</v>
          </cell>
          <cell r="M5151">
            <v>764684.3</v>
          </cell>
          <cell r="N5151">
            <v>0</v>
          </cell>
          <cell r="O5151">
            <v>0</v>
          </cell>
          <cell r="Q5151">
            <v>0</v>
          </cell>
          <cell r="R5151">
            <v>0</v>
          </cell>
          <cell r="S5151" t="str">
            <v>Так</v>
          </cell>
          <cell r="T5151" t="str">
            <v>Так</v>
          </cell>
        </row>
        <row r="5152">
          <cell r="B5152" t="str">
            <v>271510</v>
          </cell>
          <cell r="L5152">
            <v>703028</v>
          </cell>
          <cell r="M5152">
            <v>764684.3</v>
          </cell>
          <cell r="N5152">
            <v>0</v>
          </cell>
          <cell r="O5152">
            <v>0</v>
          </cell>
          <cell r="Q5152">
            <v>0</v>
          </cell>
          <cell r="R5152">
            <v>0</v>
          </cell>
          <cell r="S5152" t="str">
            <v>Так</v>
          </cell>
          <cell r="T5152" t="str">
            <v>Так</v>
          </cell>
        </row>
        <row r="5153">
          <cell r="B5153" t="str">
            <v>27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Q5153">
            <v>0</v>
          </cell>
          <cell r="R5153">
            <v>0</v>
          </cell>
          <cell r="S5153" t="str">
            <v>Так</v>
          </cell>
          <cell r="T5153" t="str">
            <v>Так</v>
          </cell>
        </row>
        <row r="5154">
          <cell r="B5154" t="str">
            <v>271600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Q5154">
            <v>0</v>
          </cell>
          <cell r="R5154">
            <v>0</v>
          </cell>
          <cell r="S5154" t="str">
            <v>Так</v>
          </cell>
          <cell r="T5154" t="str">
            <v>Так</v>
          </cell>
        </row>
        <row r="5155">
          <cell r="B5155" t="str">
            <v>27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Q5155">
            <v>0</v>
          </cell>
          <cell r="R5155">
            <v>0</v>
          </cell>
          <cell r="S5155" t="str">
            <v>Так</v>
          </cell>
          <cell r="T5155" t="str">
            <v>Так</v>
          </cell>
        </row>
        <row r="5156">
          <cell r="B5156" t="str">
            <v>271610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Q5156">
            <v>0</v>
          </cell>
          <cell r="R5156">
            <v>0</v>
          </cell>
          <cell r="S5156" t="str">
            <v>Так</v>
          </cell>
          <cell r="T5156" t="str">
            <v>Так</v>
          </cell>
        </row>
        <row r="5157">
          <cell r="B5157" t="str">
            <v>271615</v>
          </cell>
          <cell r="L5157">
            <v>0.9</v>
          </cell>
          <cell r="M5157">
            <v>0</v>
          </cell>
          <cell r="N5157">
            <v>0</v>
          </cell>
          <cell r="O5157">
            <v>0</v>
          </cell>
          <cell r="Q5157">
            <v>0</v>
          </cell>
          <cell r="R5157">
            <v>0</v>
          </cell>
          <cell r="S5157" t="str">
            <v>Так</v>
          </cell>
          <cell r="T5157" t="str">
            <v>Так</v>
          </cell>
        </row>
        <row r="5158">
          <cell r="B5158" t="str">
            <v>271620</v>
          </cell>
          <cell r="L5158">
            <v>0</v>
          </cell>
          <cell r="M5158">
            <v>0.1</v>
          </cell>
          <cell r="N5158">
            <v>0</v>
          </cell>
          <cell r="O5158">
            <v>0</v>
          </cell>
          <cell r="Q5158">
            <v>0</v>
          </cell>
          <cell r="R5158">
            <v>0</v>
          </cell>
          <cell r="S5158" t="str">
            <v>Так</v>
          </cell>
          <cell r="T5158" t="str">
            <v>Так</v>
          </cell>
        </row>
        <row r="5159">
          <cell r="B5159" t="str">
            <v>271621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Q5159">
            <v>0</v>
          </cell>
          <cell r="R5159">
            <v>0</v>
          </cell>
          <cell r="S5159" t="str">
            <v>Так</v>
          </cell>
          <cell r="T5159" t="str">
            <v>Так</v>
          </cell>
        </row>
        <row r="5160">
          <cell r="B5160" t="str">
            <v>271625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Q5160">
            <v>0</v>
          </cell>
          <cell r="R5160">
            <v>0</v>
          </cell>
          <cell r="S5160" t="str">
            <v>Так</v>
          </cell>
          <cell r="T5160" t="str">
            <v>Так</v>
          </cell>
        </row>
        <row r="5161">
          <cell r="B5161" t="str">
            <v>271630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Q5161">
            <v>0</v>
          </cell>
          <cell r="R5161">
            <v>0</v>
          </cell>
          <cell r="S5161" t="str">
            <v>Так</v>
          </cell>
          <cell r="T5161" t="str">
            <v>Так</v>
          </cell>
        </row>
        <row r="5162">
          <cell r="B5162" t="str">
            <v>271665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Q5162">
            <v>0</v>
          </cell>
          <cell r="R5162">
            <v>0</v>
          </cell>
          <cell r="S5162" t="str">
            <v>Так</v>
          </cell>
          <cell r="T5162" t="str">
            <v>Так</v>
          </cell>
        </row>
        <row r="5163">
          <cell r="B5163" t="str">
            <v>271690</v>
          </cell>
          <cell r="L5163">
            <v>11707.7</v>
          </cell>
          <cell r="M5163">
            <v>6675.9</v>
          </cell>
          <cell r="N5163">
            <v>0</v>
          </cell>
          <cell r="O5163">
            <v>0</v>
          </cell>
          <cell r="Q5163">
            <v>0</v>
          </cell>
          <cell r="R5163">
            <v>0</v>
          </cell>
          <cell r="S5163" t="str">
            <v>Так</v>
          </cell>
          <cell r="T5163" t="str">
            <v>Так</v>
          </cell>
        </row>
        <row r="5164">
          <cell r="B5164" t="str">
            <v>271695</v>
          </cell>
          <cell r="L5164">
            <v>11708.6</v>
          </cell>
          <cell r="M5164">
            <v>6676</v>
          </cell>
          <cell r="N5164">
            <v>0</v>
          </cell>
          <cell r="O5164">
            <v>0</v>
          </cell>
          <cell r="Q5164">
            <v>0</v>
          </cell>
          <cell r="R5164">
            <v>0</v>
          </cell>
          <cell r="S5164" t="str">
            <v>Так</v>
          </cell>
          <cell r="T5164" t="str">
            <v>Так</v>
          </cell>
        </row>
        <row r="5165">
          <cell r="B5165" t="str">
            <v>271700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Q5165">
            <v>0</v>
          </cell>
          <cell r="R5165">
            <v>0</v>
          </cell>
          <cell r="S5165" t="str">
            <v>Так</v>
          </cell>
          <cell r="T5165" t="str">
            <v>Так</v>
          </cell>
        </row>
        <row r="5166">
          <cell r="B5166" t="str">
            <v>271900</v>
          </cell>
          <cell r="L5166">
            <v>2680963.1</v>
          </cell>
          <cell r="M5166">
            <v>2162569.9</v>
          </cell>
          <cell r="N5166">
            <v>0</v>
          </cell>
          <cell r="O5166">
            <v>0</v>
          </cell>
          <cell r="Q5166">
            <v>0</v>
          </cell>
          <cell r="R5166">
            <v>0</v>
          </cell>
          <cell r="S5166" t="str">
            <v>Так</v>
          </cell>
          <cell r="T5166" t="str">
            <v>Так</v>
          </cell>
        </row>
        <row r="5167">
          <cell r="B5167" t="str">
            <v>27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Q5167">
            <v>0</v>
          </cell>
          <cell r="R5167">
            <v>0</v>
          </cell>
          <cell r="S5167" t="str">
            <v>Так</v>
          </cell>
          <cell r="T5167" t="str">
            <v>Так</v>
          </cell>
        </row>
        <row r="5168">
          <cell r="B5168" t="str">
            <v>27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Q5168">
            <v>0</v>
          </cell>
          <cell r="R5168">
            <v>0</v>
          </cell>
          <cell r="S5168" t="str">
            <v>Так</v>
          </cell>
          <cell r="T5168" t="str">
            <v>Так</v>
          </cell>
        </row>
        <row r="5169">
          <cell r="B5169" t="str">
            <v>27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Q5169">
            <v>0</v>
          </cell>
          <cell r="R5169">
            <v>0</v>
          </cell>
          <cell r="S5169" t="str">
            <v>Так</v>
          </cell>
          <cell r="T5169" t="str">
            <v>Так</v>
          </cell>
        </row>
        <row r="5170">
          <cell r="B5170" t="str">
            <v>27Код рядка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Q5170">
            <v>0</v>
          </cell>
          <cell r="R5170">
            <v>0</v>
          </cell>
          <cell r="S5170" t="str">
            <v>Так</v>
          </cell>
          <cell r="T5170" t="str">
            <v>Так</v>
          </cell>
        </row>
        <row r="5171">
          <cell r="B5171" t="str">
            <v>272000</v>
          </cell>
          <cell r="L5171">
            <v>3.6</v>
          </cell>
          <cell r="M5171">
            <v>1403.1</v>
          </cell>
          <cell r="N5171">
            <v>0</v>
          </cell>
          <cell r="O5171">
            <v>0</v>
          </cell>
          <cell r="Q5171">
            <v>0</v>
          </cell>
          <cell r="R5171">
            <v>0</v>
          </cell>
          <cell r="S5171" t="str">
            <v>Так</v>
          </cell>
          <cell r="T5171" t="str">
            <v>Так</v>
          </cell>
        </row>
        <row r="5172">
          <cell r="B5172" t="str">
            <v>272120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Q5172">
            <v>0</v>
          </cell>
          <cell r="R5172">
            <v>0</v>
          </cell>
          <cell r="S5172" t="str">
            <v>Так</v>
          </cell>
          <cell r="T5172" t="str">
            <v>Так</v>
          </cell>
        </row>
        <row r="5173">
          <cell r="B5173" t="str">
            <v>272240</v>
          </cell>
          <cell r="L5173">
            <v>92684.5</v>
          </cell>
          <cell r="M5173">
            <v>293349</v>
          </cell>
          <cell r="N5173">
            <v>0</v>
          </cell>
          <cell r="O5173">
            <v>0</v>
          </cell>
          <cell r="Q5173">
            <v>0</v>
          </cell>
          <cell r="R5173">
            <v>0</v>
          </cell>
          <cell r="S5173" t="str">
            <v>Так</v>
          </cell>
          <cell r="T5173" t="str">
            <v>Так</v>
          </cell>
        </row>
        <row r="5174">
          <cell r="B5174" t="str">
            <v>272280</v>
          </cell>
          <cell r="L5174">
            <v>92688.1</v>
          </cell>
          <cell r="M5174">
            <v>294752.09999999998</v>
          </cell>
          <cell r="N5174">
            <v>0</v>
          </cell>
          <cell r="O5174">
            <v>0</v>
          </cell>
          <cell r="Q5174">
            <v>0</v>
          </cell>
          <cell r="R5174">
            <v>0</v>
          </cell>
          <cell r="S5174" t="str">
            <v>Так</v>
          </cell>
          <cell r="T5174" t="str">
            <v>Так</v>
          </cell>
        </row>
        <row r="5175">
          <cell r="B5175" t="str">
            <v>272050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Q5175">
            <v>0</v>
          </cell>
          <cell r="R5175">
            <v>0</v>
          </cell>
          <cell r="S5175" t="str">
            <v>Так</v>
          </cell>
          <cell r="T5175" t="str">
            <v>Так</v>
          </cell>
        </row>
        <row r="5176">
          <cell r="B5176" t="str">
            <v>272180</v>
          </cell>
          <cell r="L5176">
            <v>158.9</v>
          </cell>
          <cell r="M5176">
            <v>168.4</v>
          </cell>
          <cell r="N5176">
            <v>0</v>
          </cell>
          <cell r="O5176">
            <v>0</v>
          </cell>
          <cell r="Q5176">
            <v>0</v>
          </cell>
          <cell r="R5176">
            <v>0</v>
          </cell>
          <cell r="S5176" t="str">
            <v>Так</v>
          </cell>
          <cell r="T5176" t="str">
            <v>Так</v>
          </cell>
        </row>
        <row r="5177">
          <cell r="B5177" t="str">
            <v>272270</v>
          </cell>
          <cell r="L5177">
            <v>11677.979999999996</v>
          </cell>
          <cell r="M5177">
            <v>781658.20550000004</v>
          </cell>
          <cell r="N5177">
            <v>0</v>
          </cell>
          <cell r="O5177">
            <v>0</v>
          </cell>
          <cell r="Q5177">
            <v>0</v>
          </cell>
          <cell r="R5177">
            <v>0</v>
          </cell>
          <cell r="S5177" t="str">
            <v>Так</v>
          </cell>
          <cell r="T5177" t="str">
            <v>Так</v>
          </cell>
        </row>
        <row r="5178">
          <cell r="B5178" t="str">
            <v>272285</v>
          </cell>
          <cell r="L5178">
            <v>92685.099999999991</v>
          </cell>
          <cell r="M5178">
            <v>869765.3</v>
          </cell>
          <cell r="N5178">
            <v>0</v>
          </cell>
          <cell r="O5178">
            <v>0</v>
          </cell>
          <cell r="Q5178">
            <v>0</v>
          </cell>
          <cell r="R5178">
            <v>0</v>
          </cell>
          <cell r="S5178" t="str">
            <v>Так</v>
          </cell>
          <cell r="T5178" t="str">
            <v>Так</v>
          </cell>
        </row>
        <row r="5179">
          <cell r="B5179" t="str">
            <v>27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Q5179">
            <v>0</v>
          </cell>
          <cell r="R5179">
            <v>0</v>
          </cell>
          <cell r="S5179" t="str">
            <v>Так</v>
          </cell>
          <cell r="T5179" t="str">
            <v>Так</v>
          </cell>
        </row>
        <row r="5180">
          <cell r="B5180" t="str">
            <v>272190</v>
          </cell>
          <cell r="L5180">
            <v>0</v>
          </cell>
          <cell r="M5180">
            <v>1234.6999999999998</v>
          </cell>
          <cell r="N5180">
            <v>0</v>
          </cell>
          <cell r="O5180">
            <v>0</v>
          </cell>
          <cell r="Q5180">
            <v>0</v>
          </cell>
          <cell r="R5180">
            <v>0</v>
          </cell>
          <cell r="S5180" t="str">
            <v>Так</v>
          </cell>
          <cell r="T5180" t="str">
            <v>Так</v>
          </cell>
        </row>
        <row r="5181">
          <cell r="B5181" t="str">
            <v>272195</v>
          </cell>
          <cell r="L5181">
            <v>155.30000000000001</v>
          </cell>
          <cell r="M5181">
            <v>0</v>
          </cell>
          <cell r="N5181">
            <v>0</v>
          </cell>
          <cell r="O5181">
            <v>0</v>
          </cell>
          <cell r="Q5181">
            <v>0</v>
          </cell>
          <cell r="R5181">
            <v>0</v>
          </cell>
          <cell r="S5181" t="str">
            <v>Так</v>
          </cell>
          <cell r="T5181" t="str">
            <v>Так</v>
          </cell>
        </row>
        <row r="5182">
          <cell r="B5182" t="str">
            <v>27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Q5182">
            <v>0</v>
          </cell>
          <cell r="R5182">
            <v>0</v>
          </cell>
          <cell r="S5182" t="str">
            <v>Так</v>
          </cell>
          <cell r="T5182" t="str">
            <v>Так</v>
          </cell>
        </row>
        <row r="5183">
          <cell r="B5183" t="str">
            <v>272290</v>
          </cell>
          <cell r="L5183">
            <v>3.0000000000145519</v>
          </cell>
          <cell r="M5183">
            <v>0</v>
          </cell>
          <cell r="N5183">
            <v>0</v>
          </cell>
          <cell r="O5183">
            <v>0</v>
          </cell>
          <cell r="Q5183">
            <v>0</v>
          </cell>
          <cell r="R5183">
            <v>0</v>
          </cell>
          <cell r="S5183" t="str">
            <v>Так</v>
          </cell>
          <cell r="T5183" t="str">
            <v>Так</v>
          </cell>
        </row>
        <row r="5184">
          <cell r="B5184" t="str">
            <v>272295</v>
          </cell>
          <cell r="L5184">
            <v>0</v>
          </cell>
          <cell r="M5184">
            <v>575013.20000000007</v>
          </cell>
          <cell r="N5184">
            <v>0</v>
          </cell>
          <cell r="O5184">
            <v>0</v>
          </cell>
          <cell r="Q5184">
            <v>0</v>
          </cell>
          <cell r="R5184">
            <v>0</v>
          </cell>
          <cell r="S5184" t="str">
            <v>Так</v>
          </cell>
          <cell r="T5184" t="str">
            <v>Так</v>
          </cell>
        </row>
        <row r="5185">
          <cell r="B5185" t="str">
            <v>272300</v>
          </cell>
          <cell r="L5185">
            <v>0</v>
          </cell>
          <cell r="M5185">
            <v>3.7</v>
          </cell>
          <cell r="N5185">
            <v>0</v>
          </cell>
          <cell r="O5185">
            <v>0</v>
          </cell>
          <cell r="Q5185">
            <v>0</v>
          </cell>
          <cell r="R5185">
            <v>0</v>
          </cell>
          <cell r="S5185" t="str">
            <v>Так</v>
          </cell>
          <cell r="T5185" t="str">
            <v>Так</v>
          </cell>
        </row>
        <row r="5186">
          <cell r="B5186" t="str">
            <v>272310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Q5186">
            <v>0</v>
          </cell>
          <cell r="R5186">
            <v>0</v>
          </cell>
          <cell r="S5186" t="str">
            <v>Так</v>
          </cell>
          <cell r="T5186" t="str">
            <v>Так</v>
          </cell>
        </row>
        <row r="5187">
          <cell r="B5187" t="str">
            <v>27(2310)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Q5187">
            <v>0</v>
          </cell>
          <cell r="R5187">
            <v>0</v>
          </cell>
          <cell r="S5187" t="str">
            <v>Так</v>
          </cell>
          <cell r="T5187" t="str">
            <v>Так</v>
          </cell>
        </row>
        <row r="5188">
          <cell r="B5188" t="str">
            <v>27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Q5188">
            <v>0</v>
          </cell>
          <cell r="R5188">
            <v>0</v>
          </cell>
          <cell r="S5188" t="str">
            <v>Так</v>
          </cell>
          <cell r="T5188" t="str">
            <v>Так</v>
          </cell>
        </row>
        <row r="5189">
          <cell r="B5189" t="str">
            <v>272350</v>
          </cell>
          <cell r="L5189">
            <v>3.0000000000145519</v>
          </cell>
          <cell r="M5189">
            <v>0</v>
          </cell>
          <cell r="N5189">
            <v>0</v>
          </cell>
          <cell r="O5189">
            <v>0</v>
          </cell>
          <cell r="Q5189">
            <v>0</v>
          </cell>
          <cell r="R5189">
            <v>0</v>
          </cell>
          <cell r="S5189" t="str">
            <v>Так</v>
          </cell>
          <cell r="T5189" t="str">
            <v>Так</v>
          </cell>
        </row>
        <row r="5190">
          <cell r="B5190" t="str">
            <v>272355</v>
          </cell>
          <cell r="L5190">
            <v>0</v>
          </cell>
          <cell r="M5190">
            <v>575016.9</v>
          </cell>
          <cell r="N5190">
            <v>0</v>
          </cell>
          <cell r="O5190">
            <v>0</v>
          </cell>
          <cell r="Q5190">
            <v>0</v>
          </cell>
          <cell r="R5190">
            <v>0</v>
          </cell>
          <cell r="S5190" t="str">
            <v>Так</v>
          </cell>
          <cell r="T5190" t="str">
            <v>Так</v>
          </cell>
        </row>
        <row r="5191">
          <cell r="B5191" t="str">
            <v>27</v>
          </cell>
          <cell r="N5191">
            <v>0</v>
          </cell>
          <cell r="O5191">
            <v>0</v>
          </cell>
        </row>
        <row r="5192">
          <cell r="B5192" t="str">
            <v>27</v>
          </cell>
          <cell r="N5192">
            <v>0</v>
          </cell>
          <cell r="O5192">
            <v>0</v>
          </cell>
        </row>
        <row r="5193">
          <cell r="B5193" t="str">
            <v>27</v>
          </cell>
          <cell r="N5193">
            <v>0</v>
          </cell>
          <cell r="O5193">
            <v>0</v>
          </cell>
        </row>
        <row r="5194">
          <cell r="B5194" t="str">
            <v>27</v>
          </cell>
          <cell r="N5194">
            <v>0</v>
          </cell>
          <cell r="O5194">
            <v>0</v>
          </cell>
        </row>
        <row r="5195">
          <cell r="B5195" t="str">
            <v>27</v>
          </cell>
          <cell r="N5195">
            <v>0</v>
          </cell>
          <cell r="O5195">
            <v>0</v>
          </cell>
        </row>
        <row r="5196">
          <cell r="B5196" t="str">
            <v>272250</v>
          </cell>
          <cell r="L5196">
            <v>80848.22</v>
          </cell>
          <cell r="M5196">
            <v>87938.694500000012</v>
          </cell>
          <cell r="N5196">
            <v>0</v>
          </cell>
          <cell r="O5196">
            <v>0</v>
          </cell>
          <cell r="Q5196">
            <v>0</v>
          </cell>
          <cell r="R5196">
            <v>0</v>
          </cell>
          <cell r="S5196" t="str">
            <v>Так</v>
          </cell>
          <cell r="T5196" t="str">
            <v>Так</v>
          </cell>
        </row>
        <row r="5197">
          <cell r="B5197" t="str">
            <v>27</v>
          </cell>
          <cell r="N5197">
            <v>0</v>
          </cell>
          <cell r="O5197">
            <v>0</v>
          </cell>
        </row>
        <row r="5198">
          <cell r="B5198" t="str">
            <v>27</v>
          </cell>
          <cell r="N5198">
            <v>0</v>
          </cell>
          <cell r="O5198">
            <v>0</v>
          </cell>
        </row>
        <row r="5199">
          <cell r="B5199" t="str">
            <v>27</v>
          </cell>
          <cell r="N5199">
            <v>0</v>
          </cell>
          <cell r="O5199">
            <v>0</v>
          </cell>
        </row>
        <row r="5200">
          <cell r="B5200" t="str">
            <v>27</v>
          </cell>
          <cell r="N5200">
            <v>0</v>
          </cell>
          <cell r="O5200">
            <v>0</v>
          </cell>
        </row>
        <row r="5201">
          <cell r="B5201" t="str">
            <v>27</v>
          </cell>
          <cell r="N5201">
            <v>0</v>
          </cell>
          <cell r="O5201">
            <v>0</v>
          </cell>
        </row>
        <row r="5202">
          <cell r="B5202" t="str">
            <v>27</v>
          </cell>
          <cell r="N5202">
            <v>0</v>
          </cell>
          <cell r="O5202">
            <v>0</v>
          </cell>
        </row>
        <row r="5203">
          <cell r="B5203" t="str">
            <v>27</v>
          </cell>
          <cell r="N5203">
            <v>0</v>
          </cell>
          <cell r="O5203">
            <v>0</v>
          </cell>
        </row>
        <row r="5204">
          <cell r="B5204" t="str">
            <v>27</v>
          </cell>
          <cell r="N5204">
            <v>0</v>
          </cell>
          <cell r="O5204">
            <v>0</v>
          </cell>
        </row>
        <row r="5205">
          <cell r="B5205" t="str">
            <v>27</v>
          </cell>
          <cell r="N5205">
            <v>0</v>
          </cell>
          <cell r="O5205">
            <v>0</v>
          </cell>
        </row>
        <row r="5206">
          <cell r="B5206" t="str">
            <v>27</v>
          </cell>
          <cell r="N5206">
            <v>0</v>
          </cell>
          <cell r="O5206">
            <v>0</v>
          </cell>
        </row>
        <row r="5207">
          <cell r="B5207" t="str">
            <v>27</v>
          </cell>
          <cell r="N5207">
            <v>0</v>
          </cell>
          <cell r="O5207">
            <v>0</v>
          </cell>
        </row>
        <row r="5208">
          <cell r="B5208" t="str">
            <v>27</v>
          </cell>
          <cell r="N5208">
            <v>0</v>
          </cell>
          <cell r="O5208">
            <v>0</v>
          </cell>
        </row>
        <row r="5209">
          <cell r="B5209" t="str">
            <v>27</v>
          </cell>
          <cell r="N5209">
            <v>0</v>
          </cell>
          <cell r="O5209">
            <v>0</v>
          </cell>
        </row>
        <row r="5210">
          <cell r="B5210" t="str">
            <v>27</v>
          </cell>
          <cell r="N5210">
            <v>0</v>
          </cell>
          <cell r="O5210">
            <v>0</v>
          </cell>
        </row>
        <row r="5211">
          <cell r="B5211" t="str">
            <v>27</v>
          </cell>
          <cell r="N5211">
            <v>0</v>
          </cell>
          <cell r="O5211">
            <v>0</v>
          </cell>
        </row>
        <row r="5212">
          <cell r="B5212" t="str">
            <v>27</v>
          </cell>
          <cell r="N5212">
            <v>0</v>
          </cell>
          <cell r="O5212">
            <v>0</v>
          </cell>
        </row>
        <row r="5213">
          <cell r="B5213" t="str">
            <v>27</v>
          </cell>
          <cell r="N5213">
            <v>0</v>
          </cell>
          <cell r="O5213">
            <v>0</v>
          </cell>
        </row>
        <row r="5214">
          <cell r="B5214" t="str">
            <v>27</v>
          </cell>
          <cell r="N5214">
            <v>0</v>
          </cell>
          <cell r="O5214">
            <v>0</v>
          </cell>
        </row>
        <row r="5215">
          <cell r="B5215" t="str">
            <v>27</v>
          </cell>
          <cell r="N5215">
            <v>0</v>
          </cell>
          <cell r="O5215">
            <v>0</v>
          </cell>
        </row>
        <row r="5216">
          <cell r="N5216">
            <v>0</v>
          </cell>
          <cell r="O5216">
            <v>0</v>
          </cell>
        </row>
        <row r="5217">
          <cell r="B5217" t="str">
            <v>28Код рядка</v>
          </cell>
          <cell r="N5217">
            <v>0</v>
          </cell>
          <cell r="O5217">
            <v>0</v>
          </cell>
        </row>
        <row r="5218">
          <cell r="B5218" t="str">
            <v>28</v>
          </cell>
          <cell r="N5218">
            <v>0</v>
          </cell>
          <cell r="O5218">
            <v>0</v>
          </cell>
        </row>
        <row r="5219">
          <cell r="B5219" t="str">
            <v>281005</v>
          </cell>
          <cell r="L5219">
            <v>761.2</v>
          </cell>
          <cell r="M5219">
            <v>146453.20000000001</v>
          </cell>
          <cell r="N5219">
            <v>0</v>
          </cell>
          <cell r="O5219">
            <v>0</v>
          </cell>
          <cell r="Q5219">
            <v>0</v>
          </cell>
          <cell r="R5219">
            <v>0</v>
          </cell>
          <cell r="S5219" t="str">
            <v>Так</v>
          </cell>
          <cell r="T5219" t="str">
            <v>Так</v>
          </cell>
        </row>
        <row r="5220">
          <cell r="B5220" t="str">
            <v>281010</v>
          </cell>
          <cell r="L5220">
            <v>0</v>
          </cell>
          <cell r="M5220">
            <v>106933.4</v>
          </cell>
          <cell r="N5220">
            <v>0</v>
          </cell>
          <cell r="O5220">
            <v>0</v>
          </cell>
          <cell r="Q5220">
            <v>0</v>
          </cell>
          <cell r="R5220">
            <v>0</v>
          </cell>
          <cell r="S5220" t="str">
            <v>Так</v>
          </cell>
          <cell r="T5220" t="str">
            <v>Так</v>
          </cell>
        </row>
        <row r="5221">
          <cell r="B5221" t="str">
            <v>281011</v>
          </cell>
          <cell r="L5221">
            <v>0.3</v>
          </cell>
          <cell r="M5221">
            <v>107120.2</v>
          </cell>
          <cell r="N5221">
            <v>0</v>
          </cell>
          <cell r="O5221">
            <v>0</v>
          </cell>
          <cell r="Q5221">
            <v>0</v>
          </cell>
          <cell r="R5221">
            <v>0</v>
          </cell>
          <cell r="S5221" t="str">
            <v>Так</v>
          </cell>
          <cell r="T5221" t="str">
            <v>Так</v>
          </cell>
        </row>
        <row r="5222">
          <cell r="B5222" t="str">
            <v>281012</v>
          </cell>
          <cell r="L5222">
            <v>0.3</v>
          </cell>
          <cell r="M5222">
            <v>186.8</v>
          </cell>
          <cell r="N5222">
            <v>0</v>
          </cell>
          <cell r="O5222">
            <v>0</v>
          </cell>
          <cell r="Q5222">
            <v>0</v>
          </cell>
          <cell r="R5222">
            <v>0</v>
          </cell>
          <cell r="S5222" t="str">
            <v>Так</v>
          </cell>
          <cell r="T5222" t="str">
            <v>Так</v>
          </cell>
        </row>
        <row r="5223">
          <cell r="B5223" t="str">
            <v>281020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Q5223">
            <v>0</v>
          </cell>
          <cell r="R5223">
            <v>0</v>
          </cell>
          <cell r="S5223" t="str">
            <v>Так</v>
          </cell>
          <cell r="T5223" t="str">
            <v>Так</v>
          </cell>
        </row>
        <row r="5224">
          <cell r="B5224" t="str">
            <v>281030</v>
          </cell>
          <cell r="L5224">
            <v>56</v>
          </cell>
          <cell r="M5224">
            <v>22</v>
          </cell>
          <cell r="N5224">
            <v>0</v>
          </cell>
          <cell r="O5224">
            <v>0</v>
          </cell>
          <cell r="Q5224">
            <v>0</v>
          </cell>
          <cell r="R5224">
            <v>0</v>
          </cell>
          <cell r="S5224" t="str">
            <v>Так</v>
          </cell>
          <cell r="T5224" t="str">
            <v>Так</v>
          </cell>
        </row>
        <row r="5225">
          <cell r="B5225" t="str">
            <v>281090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Q5225">
            <v>0</v>
          </cell>
          <cell r="R5225">
            <v>0</v>
          </cell>
          <cell r="S5225" t="str">
            <v>Так</v>
          </cell>
          <cell r="T5225" t="str">
            <v>Так</v>
          </cell>
        </row>
        <row r="5226">
          <cell r="B5226" t="str">
            <v>281095</v>
          </cell>
          <cell r="L5226">
            <v>817</v>
          </cell>
          <cell r="M5226">
            <v>253408.6</v>
          </cell>
          <cell r="N5226">
            <v>0</v>
          </cell>
          <cell r="O5226">
            <v>0</v>
          </cell>
          <cell r="Q5226">
            <v>0</v>
          </cell>
          <cell r="R5226">
            <v>0</v>
          </cell>
          <cell r="S5226" t="str">
            <v>Так</v>
          </cell>
          <cell r="T5226" t="str">
            <v>Так</v>
          </cell>
        </row>
        <row r="5227">
          <cell r="B5227" t="str">
            <v>28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Q5227">
            <v>0</v>
          </cell>
          <cell r="R5227">
            <v>0</v>
          </cell>
          <cell r="S5227" t="str">
            <v>Так</v>
          </cell>
          <cell r="T5227" t="str">
            <v>Так</v>
          </cell>
        </row>
        <row r="5228">
          <cell r="B5228" t="str">
            <v>281100</v>
          </cell>
          <cell r="L5228">
            <v>384.4</v>
          </cell>
          <cell r="M5228">
            <v>0</v>
          </cell>
          <cell r="N5228">
            <v>0</v>
          </cell>
          <cell r="O5228">
            <v>0</v>
          </cell>
          <cell r="Q5228">
            <v>0</v>
          </cell>
          <cell r="R5228">
            <v>0</v>
          </cell>
          <cell r="S5228" t="str">
            <v>Так</v>
          </cell>
          <cell r="T5228" t="str">
            <v>Так</v>
          </cell>
        </row>
        <row r="5229">
          <cell r="B5229" t="str">
            <v>281103</v>
          </cell>
          <cell r="L5229">
            <v>384.4</v>
          </cell>
          <cell r="M5229">
            <v>0</v>
          </cell>
          <cell r="N5229">
            <v>0</v>
          </cell>
          <cell r="O5229">
            <v>0</v>
          </cell>
          <cell r="Q5229">
            <v>0</v>
          </cell>
          <cell r="R5229">
            <v>0</v>
          </cell>
          <cell r="S5229" t="str">
            <v>Так</v>
          </cell>
          <cell r="T5229" t="str">
            <v>Так</v>
          </cell>
        </row>
        <row r="5230">
          <cell r="B5230" t="str">
            <v>281110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Q5230">
            <v>0</v>
          </cell>
          <cell r="R5230">
            <v>0</v>
          </cell>
          <cell r="S5230" t="str">
            <v>Так</v>
          </cell>
          <cell r="T5230" t="str">
            <v>Так</v>
          </cell>
        </row>
        <row r="5231">
          <cell r="B5231" t="str">
            <v>281125</v>
          </cell>
          <cell r="L5231">
            <v>518.1</v>
          </cell>
          <cell r="M5231">
            <v>1612</v>
          </cell>
          <cell r="N5231">
            <v>0</v>
          </cell>
          <cell r="O5231">
            <v>0</v>
          </cell>
          <cell r="Q5231">
            <v>0</v>
          </cell>
          <cell r="R5231">
            <v>0</v>
          </cell>
          <cell r="S5231" t="str">
            <v>Так</v>
          </cell>
          <cell r="T5231" t="str">
            <v>Так</v>
          </cell>
        </row>
        <row r="5232">
          <cell r="B5232" t="str">
            <v>281135</v>
          </cell>
          <cell r="L5232">
            <v>32.1</v>
          </cell>
          <cell r="M5232">
            <v>2891.5</v>
          </cell>
          <cell r="N5232">
            <v>0</v>
          </cell>
          <cell r="O5232">
            <v>0</v>
          </cell>
          <cell r="Q5232">
            <v>0</v>
          </cell>
          <cell r="R5232">
            <v>0</v>
          </cell>
          <cell r="S5232" t="str">
            <v>Так</v>
          </cell>
          <cell r="T5232" t="str">
            <v>Так</v>
          </cell>
        </row>
        <row r="5233">
          <cell r="B5233" t="str">
            <v>281136</v>
          </cell>
          <cell r="L5233">
            <v>0</v>
          </cell>
          <cell r="M5233">
            <v>23.3</v>
          </cell>
          <cell r="N5233">
            <v>0</v>
          </cell>
          <cell r="O5233">
            <v>0</v>
          </cell>
          <cell r="Q5233">
            <v>0</v>
          </cell>
          <cell r="R5233">
            <v>0</v>
          </cell>
          <cell r="S5233" t="str">
            <v>Так</v>
          </cell>
          <cell r="T5233" t="str">
            <v>Так</v>
          </cell>
        </row>
        <row r="5234">
          <cell r="B5234" t="str">
            <v>281155</v>
          </cell>
          <cell r="L5234">
            <v>2655.9</v>
          </cell>
          <cell r="M5234">
            <v>253</v>
          </cell>
          <cell r="N5234">
            <v>0</v>
          </cell>
          <cell r="O5234">
            <v>0</v>
          </cell>
          <cell r="Q5234">
            <v>0</v>
          </cell>
          <cell r="R5234">
            <v>0</v>
          </cell>
          <cell r="S5234" t="str">
            <v>Так</v>
          </cell>
          <cell r="T5234" t="str">
            <v>Так</v>
          </cell>
        </row>
        <row r="5235">
          <cell r="B5235" t="str">
            <v>281160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Q5235">
            <v>0</v>
          </cell>
          <cell r="R5235">
            <v>0</v>
          </cell>
          <cell r="S5235" t="str">
            <v>Так</v>
          </cell>
          <cell r="T5235" t="str">
            <v>Так</v>
          </cell>
        </row>
        <row r="5236">
          <cell r="B5236" t="str">
            <v>281165</v>
          </cell>
          <cell r="L5236">
            <v>1885.1</v>
          </cell>
          <cell r="M5236">
            <v>1902.1</v>
          </cell>
          <cell r="N5236">
            <v>0</v>
          </cell>
          <cell r="O5236">
            <v>0</v>
          </cell>
          <cell r="Q5236">
            <v>0</v>
          </cell>
          <cell r="R5236">
            <v>0</v>
          </cell>
          <cell r="S5236" t="str">
            <v>Так</v>
          </cell>
          <cell r="T5236" t="str">
            <v>Так</v>
          </cell>
        </row>
        <row r="5237">
          <cell r="B5237" t="str">
            <v>281170</v>
          </cell>
          <cell r="L5237">
            <v>0</v>
          </cell>
          <cell r="M5237">
            <v>8.6</v>
          </cell>
          <cell r="N5237">
            <v>0</v>
          </cell>
          <cell r="O5237">
            <v>0</v>
          </cell>
          <cell r="Q5237">
            <v>0</v>
          </cell>
          <cell r="R5237">
            <v>0</v>
          </cell>
          <cell r="S5237" t="str">
            <v>Так</v>
          </cell>
          <cell r="T5237" t="str">
            <v>Так</v>
          </cell>
        </row>
        <row r="5238">
          <cell r="B5238" t="str">
            <v>281190</v>
          </cell>
          <cell r="L5238">
            <v>54.4</v>
          </cell>
          <cell r="M5238">
            <v>37.799999999999997</v>
          </cell>
          <cell r="N5238">
            <v>0</v>
          </cell>
          <cell r="O5238">
            <v>0</v>
          </cell>
          <cell r="Q5238">
            <v>0</v>
          </cell>
          <cell r="R5238">
            <v>0</v>
          </cell>
          <cell r="S5238" t="str">
            <v>Так</v>
          </cell>
          <cell r="T5238" t="str">
            <v>Так</v>
          </cell>
        </row>
        <row r="5239">
          <cell r="B5239" t="str">
            <v>281195</v>
          </cell>
          <cell r="L5239">
            <v>5530</v>
          </cell>
          <cell r="M5239">
            <v>6705</v>
          </cell>
          <cell r="N5239">
            <v>0</v>
          </cell>
          <cell r="O5239">
            <v>0</v>
          </cell>
          <cell r="Q5239">
            <v>0</v>
          </cell>
          <cell r="R5239">
            <v>0</v>
          </cell>
          <cell r="S5239" t="str">
            <v>Так</v>
          </cell>
          <cell r="T5239" t="str">
            <v>Так</v>
          </cell>
        </row>
        <row r="5240">
          <cell r="B5240" t="str">
            <v>281200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Q5240">
            <v>0</v>
          </cell>
          <cell r="R5240">
            <v>0</v>
          </cell>
          <cell r="S5240" t="str">
            <v>Так</v>
          </cell>
          <cell r="T5240" t="str">
            <v>Так</v>
          </cell>
        </row>
        <row r="5241">
          <cell r="B5241" t="str">
            <v>281300</v>
          </cell>
          <cell r="L5241">
            <v>6347</v>
          </cell>
          <cell r="M5241">
            <v>260113.6</v>
          </cell>
          <cell r="N5241">
            <v>0</v>
          </cell>
          <cell r="O5241">
            <v>0</v>
          </cell>
          <cell r="Q5241">
            <v>0</v>
          </cell>
          <cell r="R5241">
            <v>0</v>
          </cell>
          <cell r="S5241" t="str">
            <v>Так</v>
          </cell>
          <cell r="T5241" t="str">
            <v>Так</v>
          </cell>
        </row>
        <row r="5242">
          <cell r="B5242" t="str">
            <v>28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Q5242">
            <v>0</v>
          </cell>
          <cell r="R5242">
            <v>0</v>
          </cell>
          <cell r="S5242" t="str">
            <v>Так</v>
          </cell>
          <cell r="T5242" t="str">
            <v>Так</v>
          </cell>
        </row>
        <row r="5243">
          <cell r="B5243" t="str">
            <v>28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Q5243">
            <v>0</v>
          </cell>
          <cell r="R5243">
            <v>0</v>
          </cell>
          <cell r="S5243" t="str">
            <v>Так</v>
          </cell>
          <cell r="T5243" t="str">
            <v>Так</v>
          </cell>
        </row>
        <row r="5244">
          <cell r="B5244" t="str">
            <v>281400</v>
          </cell>
          <cell r="L5244">
            <v>44</v>
          </cell>
          <cell r="M5244">
            <v>44</v>
          </cell>
          <cell r="N5244">
            <v>0</v>
          </cell>
          <cell r="O5244">
            <v>0</v>
          </cell>
          <cell r="Q5244">
            <v>0</v>
          </cell>
          <cell r="R5244">
            <v>0</v>
          </cell>
          <cell r="S5244" t="str">
            <v>Так</v>
          </cell>
          <cell r="T5244" t="str">
            <v>Так</v>
          </cell>
        </row>
        <row r="5245">
          <cell r="B5245" t="str">
            <v>281410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Q5245">
            <v>0</v>
          </cell>
          <cell r="R5245">
            <v>0</v>
          </cell>
          <cell r="S5245" t="str">
            <v>Так</v>
          </cell>
          <cell r="T5245" t="str">
            <v>Так</v>
          </cell>
        </row>
        <row r="5246">
          <cell r="B5246" t="str">
            <v>281415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Q5246">
            <v>0</v>
          </cell>
          <cell r="R5246">
            <v>0</v>
          </cell>
          <cell r="S5246" t="str">
            <v>Так</v>
          </cell>
          <cell r="T5246" t="str">
            <v>Так</v>
          </cell>
        </row>
        <row r="5247">
          <cell r="B5247" t="str">
            <v>281420</v>
          </cell>
          <cell r="L5247">
            <v>-479.6</v>
          </cell>
          <cell r="M5247">
            <v>-2790.8</v>
          </cell>
          <cell r="N5247">
            <v>0</v>
          </cell>
          <cell r="O5247">
            <v>0</v>
          </cell>
          <cell r="Q5247">
            <v>0</v>
          </cell>
          <cell r="R5247">
            <v>0</v>
          </cell>
          <cell r="S5247" t="str">
            <v>Так</v>
          </cell>
          <cell r="T5247" t="str">
            <v>Так</v>
          </cell>
        </row>
        <row r="5248">
          <cell r="B5248" t="str">
            <v>28(1420)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Q5248">
            <v>0</v>
          </cell>
          <cell r="R5248">
            <v>0</v>
          </cell>
          <cell r="S5248" t="str">
            <v>Так</v>
          </cell>
          <cell r="T5248" t="str">
            <v>Так</v>
          </cell>
        </row>
        <row r="5249">
          <cell r="B5249" t="str">
            <v>281425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Q5249">
            <v>0</v>
          </cell>
          <cell r="R5249">
            <v>0</v>
          </cell>
          <cell r="S5249" t="str">
            <v>Так</v>
          </cell>
          <cell r="T5249" t="str">
            <v>Так</v>
          </cell>
        </row>
        <row r="5250">
          <cell r="B5250" t="str">
            <v>281495</v>
          </cell>
          <cell r="L5250">
            <v>-435.6</v>
          </cell>
          <cell r="M5250">
            <v>-2746.8</v>
          </cell>
          <cell r="N5250">
            <v>0</v>
          </cell>
          <cell r="O5250">
            <v>0</v>
          </cell>
          <cell r="Q5250">
            <v>0</v>
          </cell>
          <cell r="R5250">
            <v>0</v>
          </cell>
          <cell r="S5250" t="str">
            <v>Так</v>
          </cell>
          <cell r="T5250" t="str">
            <v>Так</v>
          </cell>
        </row>
        <row r="5251">
          <cell r="B5251" t="str">
            <v>281595</v>
          </cell>
          <cell r="L5251">
            <v>1145.5999999999999</v>
          </cell>
          <cell r="M5251">
            <v>256909.8</v>
          </cell>
          <cell r="N5251">
            <v>0</v>
          </cell>
          <cell r="O5251">
            <v>0</v>
          </cell>
          <cell r="Q5251">
            <v>0</v>
          </cell>
          <cell r="R5251">
            <v>0</v>
          </cell>
          <cell r="S5251" t="str">
            <v>Так</v>
          </cell>
          <cell r="T5251" t="str">
            <v>Так</v>
          </cell>
        </row>
        <row r="5252">
          <cell r="B5252" t="str">
            <v>281510</v>
          </cell>
          <cell r="L5252">
            <v>1145.5999999999999</v>
          </cell>
          <cell r="M5252">
            <v>256909.8</v>
          </cell>
          <cell r="N5252">
            <v>0</v>
          </cell>
          <cell r="O5252">
            <v>0</v>
          </cell>
          <cell r="Q5252">
            <v>0</v>
          </cell>
          <cell r="R5252">
            <v>0</v>
          </cell>
          <cell r="S5252" t="str">
            <v>Так</v>
          </cell>
          <cell r="T5252" t="str">
            <v>Так</v>
          </cell>
        </row>
        <row r="5253">
          <cell r="B5253" t="str">
            <v>28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Q5253">
            <v>0</v>
          </cell>
          <cell r="R5253">
            <v>0</v>
          </cell>
          <cell r="S5253" t="str">
            <v>Так</v>
          </cell>
          <cell r="T5253" t="str">
            <v>Так</v>
          </cell>
        </row>
        <row r="5254">
          <cell r="B5254" t="str">
            <v>281600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Q5254">
            <v>0</v>
          </cell>
          <cell r="R5254">
            <v>0</v>
          </cell>
          <cell r="S5254" t="str">
            <v>Так</v>
          </cell>
          <cell r="T5254" t="str">
            <v>Так</v>
          </cell>
        </row>
        <row r="5255">
          <cell r="B5255" t="str">
            <v>28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Q5255">
            <v>0</v>
          </cell>
          <cell r="R5255">
            <v>0</v>
          </cell>
          <cell r="S5255" t="str">
            <v>Так</v>
          </cell>
          <cell r="T5255" t="str">
            <v>Так</v>
          </cell>
        </row>
        <row r="5256">
          <cell r="B5256" t="str">
            <v>281610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Q5256">
            <v>0</v>
          </cell>
          <cell r="R5256">
            <v>0</v>
          </cell>
          <cell r="S5256" t="str">
            <v>Так</v>
          </cell>
          <cell r="T5256" t="str">
            <v>Так</v>
          </cell>
        </row>
        <row r="5257">
          <cell r="B5257" t="str">
            <v>281615</v>
          </cell>
          <cell r="L5257">
            <v>5333.9</v>
          </cell>
          <cell r="M5257">
            <v>4350.5</v>
          </cell>
          <cell r="N5257">
            <v>0</v>
          </cell>
          <cell r="O5257">
            <v>0</v>
          </cell>
          <cell r="Q5257">
            <v>0</v>
          </cell>
          <cell r="R5257">
            <v>0</v>
          </cell>
          <cell r="S5257" t="str">
            <v>Так</v>
          </cell>
          <cell r="T5257" t="str">
            <v>Так</v>
          </cell>
        </row>
        <row r="5258">
          <cell r="B5258" t="str">
            <v>281620</v>
          </cell>
          <cell r="L5258">
            <v>0</v>
          </cell>
          <cell r="M5258">
            <v>54.9</v>
          </cell>
          <cell r="N5258">
            <v>0</v>
          </cell>
          <cell r="O5258">
            <v>0</v>
          </cell>
          <cell r="Q5258">
            <v>0</v>
          </cell>
          <cell r="R5258">
            <v>0</v>
          </cell>
          <cell r="S5258" t="str">
            <v>Так</v>
          </cell>
          <cell r="T5258" t="str">
            <v>Так</v>
          </cell>
        </row>
        <row r="5259">
          <cell r="B5259" t="str">
            <v>281621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Q5259">
            <v>0</v>
          </cell>
          <cell r="R5259">
            <v>0</v>
          </cell>
          <cell r="S5259" t="str">
            <v>Так</v>
          </cell>
          <cell r="T5259" t="str">
            <v>Так</v>
          </cell>
        </row>
        <row r="5260">
          <cell r="B5260" t="str">
            <v>281625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Q5260">
            <v>0</v>
          </cell>
          <cell r="R5260">
            <v>0</v>
          </cell>
          <cell r="S5260" t="str">
            <v>Так</v>
          </cell>
          <cell r="T5260" t="str">
            <v>Так</v>
          </cell>
        </row>
        <row r="5261">
          <cell r="B5261" t="str">
            <v>281630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Q5261">
            <v>0</v>
          </cell>
          <cell r="R5261">
            <v>0</v>
          </cell>
          <cell r="S5261" t="str">
            <v>Так</v>
          </cell>
          <cell r="T5261" t="str">
            <v>Так</v>
          </cell>
        </row>
        <row r="5262">
          <cell r="B5262" t="str">
            <v>281665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Q5262">
            <v>0</v>
          </cell>
          <cell r="R5262">
            <v>0</v>
          </cell>
          <cell r="S5262" t="str">
            <v>Так</v>
          </cell>
          <cell r="T5262" t="str">
            <v>Так</v>
          </cell>
        </row>
        <row r="5263">
          <cell r="B5263" t="str">
            <v>281690</v>
          </cell>
          <cell r="L5263">
            <v>303.10000000000002</v>
          </cell>
          <cell r="M5263">
            <v>1545.2</v>
          </cell>
          <cell r="N5263">
            <v>0</v>
          </cell>
          <cell r="O5263">
            <v>0</v>
          </cell>
          <cell r="Q5263">
            <v>0</v>
          </cell>
          <cell r="R5263">
            <v>0</v>
          </cell>
          <cell r="S5263" t="str">
            <v>Так</v>
          </cell>
          <cell r="T5263" t="str">
            <v>Так</v>
          </cell>
        </row>
        <row r="5264">
          <cell r="B5264" t="str">
            <v>281695</v>
          </cell>
          <cell r="L5264">
            <v>5637</v>
          </cell>
          <cell r="M5264">
            <v>5950.6</v>
          </cell>
          <cell r="N5264">
            <v>0</v>
          </cell>
          <cell r="O5264">
            <v>0</v>
          </cell>
          <cell r="Q5264">
            <v>0</v>
          </cell>
          <cell r="R5264">
            <v>0</v>
          </cell>
          <cell r="S5264" t="str">
            <v>Так</v>
          </cell>
          <cell r="T5264" t="str">
            <v>Так</v>
          </cell>
        </row>
        <row r="5265">
          <cell r="B5265" t="str">
            <v>281700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Q5265">
            <v>0</v>
          </cell>
          <cell r="R5265">
            <v>0</v>
          </cell>
          <cell r="S5265" t="str">
            <v>Так</v>
          </cell>
          <cell r="T5265" t="str">
            <v>Так</v>
          </cell>
        </row>
        <row r="5266">
          <cell r="B5266" t="str">
            <v>281900</v>
          </cell>
          <cell r="L5266">
            <v>6347</v>
          </cell>
          <cell r="M5266">
            <v>260113.6</v>
          </cell>
          <cell r="N5266">
            <v>0</v>
          </cell>
          <cell r="O5266">
            <v>0</v>
          </cell>
          <cell r="Q5266">
            <v>0</v>
          </cell>
          <cell r="R5266">
            <v>0</v>
          </cell>
          <cell r="S5266" t="str">
            <v>Так</v>
          </cell>
          <cell r="T5266" t="str">
            <v>Так</v>
          </cell>
        </row>
        <row r="5267">
          <cell r="B5267" t="str">
            <v>28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Q5267">
            <v>0</v>
          </cell>
          <cell r="R5267">
            <v>0</v>
          </cell>
          <cell r="S5267" t="str">
            <v>Так</v>
          </cell>
          <cell r="T5267" t="str">
            <v>Так</v>
          </cell>
        </row>
        <row r="5268">
          <cell r="B5268" t="str">
            <v>28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Q5268">
            <v>0</v>
          </cell>
          <cell r="R5268">
            <v>0</v>
          </cell>
          <cell r="S5268" t="str">
            <v>Так</v>
          </cell>
          <cell r="T5268" t="str">
            <v>Так</v>
          </cell>
        </row>
        <row r="5269">
          <cell r="B5269" t="str">
            <v>28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Q5269">
            <v>0</v>
          </cell>
          <cell r="R5269">
            <v>0</v>
          </cell>
          <cell r="S5269" t="str">
            <v>Так</v>
          </cell>
          <cell r="T5269" t="str">
            <v>Так</v>
          </cell>
        </row>
        <row r="5270">
          <cell r="B5270" t="str">
            <v>28Код рядка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Q5270">
            <v>0</v>
          </cell>
          <cell r="R5270">
            <v>0</v>
          </cell>
          <cell r="S5270" t="str">
            <v>Так</v>
          </cell>
          <cell r="T5270" t="str">
            <v>Так</v>
          </cell>
        </row>
        <row r="5271">
          <cell r="B5271" t="str">
            <v>282000</v>
          </cell>
          <cell r="L5271">
            <v>10258</v>
          </cell>
          <cell r="M5271">
            <v>5927.8</v>
          </cell>
          <cell r="N5271">
            <v>0</v>
          </cell>
          <cell r="O5271">
            <v>0</v>
          </cell>
          <cell r="Q5271">
            <v>0</v>
          </cell>
          <cell r="R5271">
            <v>0</v>
          </cell>
          <cell r="S5271" t="str">
            <v>Так</v>
          </cell>
          <cell r="T5271" t="str">
            <v>Так</v>
          </cell>
        </row>
        <row r="5272">
          <cell r="B5272" t="str">
            <v>282120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Q5272">
            <v>0</v>
          </cell>
          <cell r="R5272">
            <v>0</v>
          </cell>
          <cell r="S5272" t="str">
            <v>Так</v>
          </cell>
          <cell r="T5272" t="str">
            <v>Так</v>
          </cell>
        </row>
        <row r="5273">
          <cell r="B5273" t="str">
            <v>282240</v>
          </cell>
          <cell r="L5273">
            <v>0</v>
          </cell>
          <cell r="M5273">
            <v>35</v>
          </cell>
          <cell r="N5273">
            <v>0</v>
          </cell>
          <cell r="O5273">
            <v>0</v>
          </cell>
          <cell r="Q5273">
            <v>0</v>
          </cell>
          <cell r="R5273">
            <v>0</v>
          </cell>
          <cell r="S5273" t="str">
            <v>Так</v>
          </cell>
          <cell r="T5273" t="str">
            <v>Так</v>
          </cell>
        </row>
        <row r="5274">
          <cell r="B5274" t="str">
            <v>282280</v>
          </cell>
          <cell r="L5274">
            <v>10258</v>
          </cell>
          <cell r="M5274">
            <v>5962.8</v>
          </cell>
          <cell r="N5274">
            <v>0</v>
          </cell>
          <cell r="O5274">
            <v>0</v>
          </cell>
          <cell r="Q5274">
            <v>0</v>
          </cell>
          <cell r="R5274">
            <v>0</v>
          </cell>
          <cell r="S5274" t="str">
            <v>Так</v>
          </cell>
          <cell r="T5274" t="str">
            <v>Так</v>
          </cell>
        </row>
        <row r="5275">
          <cell r="B5275" t="str">
            <v>282050</v>
          </cell>
          <cell r="L5275">
            <v>9917.2000000000007</v>
          </cell>
          <cell r="M5275">
            <v>4675.5</v>
          </cell>
          <cell r="N5275">
            <v>0</v>
          </cell>
          <cell r="O5275">
            <v>0</v>
          </cell>
          <cell r="Q5275">
            <v>0</v>
          </cell>
          <cell r="R5275">
            <v>0</v>
          </cell>
          <cell r="S5275" t="str">
            <v>Так</v>
          </cell>
          <cell r="T5275" t="str">
            <v>Так</v>
          </cell>
        </row>
        <row r="5276">
          <cell r="B5276" t="str">
            <v>282180</v>
          </cell>
          <cell r="L5276">
            <v>-75.199999999999989</v>
          </cell>
          <cell r="M5276">
            <v>-8549.875</v>
          </cell>
          <cell r="N5276">
            <v>0</v>
          </cell>
          <cell r="O5276">
            <v>0</v>
          </cell>
          <cell r="Q5276">
            <v>0</v>
          </cell>
          <cell r="R5276">
            <v>0</v>
          </cell>
          <cell r="S5276" t="str">
            <v>Так</v>
          </cell>
          <cell r="T5276" t="str">
            <v>Так</v>
          </cell>
        </row>
        <row r="5277">
          <cell r="B5277" t="str">
            <v>282270</v>
          </cell>
          <cell r="L5277">
            <v>95</v>
          </cell>
          <cell r="M5277">
            <v>1443.8</v>
          </cell>
          <cell r="N5277">
            <v>0</v>
          </cell>
          <cell r="O5277">
            <v>0</v>
          </cell>
          <cell r="Q5277">
            <v>0</v>
          </cell>
          <cell r="R5277">
            <v>0</v>
          </cell>
          <cell r="S5277" t="str">
            <v>Так</v>
          </cell>
          <cell r="T5277" t="str">
            <v>Так</v>
          </cell>
        </row>
        <row r="5278">
          <cell r="B5278" t="str">
            <v>282285</v>
          </cell>
          <cell r="L5278">
            <v>10223</v>
          </cell>
          <cell r="M5278">
            <v>8274</v>
          </cell>
          <cell r="N5278">
            <v>0</v>
          </cell>
          <cell r="O5278">
            <v>0</v>
          </cell>
          <cell r="Q5278">
            <v>0</v>
          </cell>
          <cell r="R5278">
            <v>0</v>
          </cell>
          <cell r="S5278" t="str">
            <v>Так</v>
          </cell>
          <cell r="T5278" t="str">
            <v>Так</v>
          </cell>
        </row>
        <row r="5279">
          <cell r="B5279" t="str">
            <v>28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Q5279">
            <v>0</v>
          </cell>
          <cell r="R5279">
            <v>0</v>
          </cell>
          <cell r="S5279" t="str">
            <v>Так</v>
          </cell>
          <cell r="T5279" t="str">
            <v>Так</v>
          </cell>
        </row>
        <row r="5280">
          <cell r="B5280" t="str">
            <v>282190</v>
          </cell>
          <cell r="L5280">
            <v>129.59999999999928</v>
          </cell>
          <cell r="M5280">
            <v>0</v>
          </cell>
          <cell r="N5280">
            <v>0</v>
          </cell>
          <cell r="O5280">
            <v>0</v>
          </cell>
          <cell r="Q5280">
            <v>0</v>
          </cell>
          <cell r="R5280">
            <v>0</v>
          </cell>
          <cell r="S5280" t="str">
            <v>Так</v>
          </cell>
          <cell r="T5280" t="str">
            <v>Так</v>
          </cell>
        </row>
        <row r="5281">
          <cell r="B5281" t="str">
            <v>282195</v>
          </cell>
          <cell r="L5281">
            <v>0</v>
          </cell>
          <cell r="M5281">
            <v>902.39999999999964</v>
          </cell>
          <cell r="N5281">
            <v>0</v>
          </cell>
          <cell r="O5281">
            <v>0</v>
          </cell>
          <cell r="Q5281">
            <v>0</v>
          </cell>
          <cell r="R5281">
            <v>0</v>
          </cell>
          <cell r="S5281" t="str">
            <v>Так</v>
          </cell>
          <cell r="T5281" t="str">
            <v>Так</v>
          </cell>
        </row>
        <row r="5282">
          <cell r="B5282" t="str">
            <v>28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Q5282">
            <v>0</v>
          </cell>
          <cell r="R5282">
            <v>0</v>
          </cell>
          <cell r="S5282" t="str">
            <v>Так</v>
          </cell>
          <cell r="T5282" t="str">
            <v>Так</v>
          </cell>
        </row>
        <row r="5283">
          <cell r="B5283" t="str">
            <v>282290</v>
          </cell>
          <cell r="L5283">
            <v>34.499999999998181</v>
          </cell>
          <cell r="M5283">
            <v>0</v>
          </cell>
          <cell r="N5283">
            <v>0</v>
          </cell>
          <cell r="O5283">
            <v>0</v>
          </cell>
          <cell r="Q5283">
            <v>0</v>
          </cell>
          <cell r="R5283">
            <v>0</v>
          </cell>
          <cell r="S5283" t="str">
            <v>Так</v>
          </cell>
          <cell r="T5283" t="str">
            <v>Так</v>
          </cell>
        </row>
        <row r="5284">
          <cell r="B5284" t="str">
            <v>282295</v>
          </cell>
          <cell r="L5284">
            <v>0</v>
          </cell>
          <cell r="M5284">
            <v>2311.1999999999998</v>
          </cell>
          <cell r="N5284">
            <v>0</v>
          </cell>
          <cell r="O5284">
            <v>0</v>
          </cell>
          <cell r="Q5284">
            <v>0</v>
          </cell>
          <cell r="R5284">
            <v>0</v>
          </cell>
          <cell r="S5284" t="str">
            <v>Так</v>
          </cell>
          <cell r="T5284" t="str">
            <v>Так</v>
          </cell>
        </row>
        <row r="5285">
          <cell r="B5285" t="str">
            <v>282300</v>
          </cell>
          <cell r="L5285">
            <v>13.2</v>
          </cell>
          <cell r="M5285">
            <v>0</v>
          </cell>
          <cell r="N5285">
            <v>0</v>
          </cell>
          <cell r="O5285">
            <v>0</v>
          </cell>
          <cell r="Q5285">
            <v>0</v>
          </cell>
          <cell r="R5285">
            <v>0</v>
          </cell>
          <cell r="S5285" t="str">
            <v>Так</v>
          </cell>
          <cell r="T5285" t="str">
            <v>Так</v>
          </cell>
        </row>
        <row r="5286">
          <cell r="B5286" t="str">
            <v>282310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Q5286">
            <v>0</v>
          </cell>
          <cell r="R5286">
            <v>0</v>
          </cell>
          <cell r="S5286" t="str">
            <v>Так</v>
          </cell>
          <cell r="T5286" t="str">
            <v>Так</v>
          </cell>
        </row>
        <row r="5287">
          <cell r="B5287" t="str">
            <v>28(2310)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Q5287">
            <v>0</v>
          </cell>
          <cell r="R5287">
            <v>0</v>
          </cell>
          <cell r="S5287" t="str">
            <v>Так</v>
          </cell>
          <cell r="T5287" t="str">
            <v>Так</v>
          </cell>
        </row>
        <row r="5288">
          <cell r="B5288" t="str">
            <v>28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Q5288">
            <v>0</v>
          </cell>
          <cell r="R5288">
            <v>0</v>
          </cell>
          <cell r="S5288" t="str">
            <v>Так</v>
          </cell>
          <cell r="T5288" t="str">
            <v>Так</v>
          </cell>
        </row>
        <row r="5289">
          <cell r="B5289" t="str">
            <v>282350</v>
          </cell>
          <cell r="L5289">
            <v>21.299999999998182</v>
          </cell>
          <cell r="M5289">
            <v>0</v>
          </cell>
          <cell r="N5289">
            <v>0</v>
          </cell>
          <cell r="O5289">
            <v>0</v>
          </cell>
          <cell r="Q5289">
            <v>0</v>
          </cell>
          <cell r="R5289">
            <v>0</v>
          </cell>
          <cell r="S5289" t="str">
            <v>Так</v>
          </cell>
          <cell r="T5289" t="str">
            <v>Так</v>
          </cell>
        </row>
        <row r="5290">
          <cell r="B5290" t="str">
            <v>282355</v>
          </cell>
          <cell r="L5290">
            <v>0</v>
          </cell>
          <cell r="M5290">
            <v>2311.1999999999998</v>
          </cell>
          <cell r="N5290">
            <v>0</v>
          </cell>
          <cell r="O5290">
            <v>0</v>
          </cell>
          <cell r="Q5290">
            <v>0</v>
          </cell>
          <cell r="R5290">
            <v>0</v>
          </cell>
          <cell r="S5290" t="str">
            <v>Так</v>
          </cell>
          <cell r="T5290" t="str">
            <v>Так</v>
          </cell>
        </row>
        <row r="5291">
          <cell r="B5291" t="str">
            <v>28</v>
          </cell>
          <cell r="N5291">
            <v>0</v>
          </cell>
          <cell r="O5291">
            <v>0</v>
          </cell>
        </row>
        <row r="5292">
          <cell r="B5292" t="str">
            <v>28</v>
          </cell>
          <cell r="N5292">
            <v>0</v>
          </cell>
          <cell r="O5292">
            <v>0</v>
          </cell>
        </row>
        <row r="5293">
          <cell r="B5293" t="str">
            <v>28</v>
          </cell>
          <cell r="N5293">
            <v>0</v>
          </cell>
          <cell r="O5293">
            <v>0</v>
          </cell>
        </row>
        <row r="5294">
          <cell r="B5294" t="str">
            <v>28</v>
          </cell>
          <cell r="N5294">
            <v>0</v>
          </cell>
          <cell r="O5294">
            <v>0</v>
          </cell>
        </row>
        <row r="5295">
          <cell r="B5295" t="str">
            <v>28</v>
          </cell>
          <cell r="N5295">
            <v>0</v>
          </cell>
          <cell r="O5295">
            <v>0</v>
          </cell>
        </row>
        <row r="5296">
          <cell r="B5296" t="str">
            <v>282250</v>
          </cell>
          <cell r="L5296">
            <v>286.39999999999998</v>
          </cell>
          <cell r="M5296">
            <v>10704.574999999999</v>
          </cell>
          <cell r="N5296">
            <v>0</v>
          </cell>
          <cell r="O5296">
            <v>0</v>
          </cell>
          <cell r="Q5296">
            <v>0</v>
          </cell>
          <cell r="R5296">
            <v>0</v>
          </cell>
          <cell r="S5296" t="str">
            <v>Так</v>
          </cell>
          <cell r="T5296" t="str">
            <v>Так</v>
          </cell>
        </row>
        <row r="5297">
          <cell r="B5297" t="str">
            <v>28</v>
          </cell>
          <cell r="N5297">
            <v>0</v>
          </cell>
          <cell r="O5297">
            <v>0</v>
          </cell>
        </row>
        <row r="5298">
          <cell r="B5298" t="str">
            <v>28</v>
          </cell>
          <cell r="N5298">
            <v>0</v>
          </cell>
          <cell r="O5298">
            <v>0</v>
          </cell>
        </row>
        <row r="5299">
          <cell r="B5299" t="str">
            <v>28</v>
          </cell>
          <cell r="N5299">
            <v>0</v>
          </cell>
          <cell r="O5299">
            <v>0</v>
          </cell>
        </row>
        <row r="5300">
          <cell r="B5300" t="str">
            <v>28</v>
          </cell>
          <cell r="N5300">
            <v>0</v>
          </cell>
          <cell r="O5300">
            <v>0</v>
          </cell>
        </row>
        <row r="5301">
          <cell r="B5301" t="str">
            <v>28</v>
          </cell>
          <cell r="N5301">
            <v>0</v>
          </cell>
          <cell r="O5301">
            <v>0</v>
          </cell>
        </row>
        <row r="5302">
          <cell r="B5302" t="str">
            <v>28</v>
          </cell>
          <cell r="N5302">
            <v>0</v>
          </cell>
          <cell r="O5302">
            <v>0</v>
          </cell>
        </row>
        <row r="5303">
          <cell r="B5303" t="str">
            <v>28</v>
          </cell>
          <cell r="N5303">
            <v>0</v>
          </cell>
          <cell r="O5303">
            <v>0</v>
          </cell>
        </row>
        <row r="5304">
          <cell r="B5304" t="str">
            <v>28</v>
          </cell>
          <cell r="N5304">
            <v>0</v>
          </cell>
          <cell r="O5304">
            <v>0</v>
          </cell>
        </row>
        <row r="5305">
          <cell r="B5305" t="str">
            <v>28</v>
          </cell>
          <cell r="N5305">
            <v>0</v>
          </cell>
          <cell r="O5305">
            <v>0</v>
          </cell>
        </row>
        <row r="5306">
          <cell r="B5306" t="str">
            <v>28</v>
          </cell>
          <cell r="N5306">
            <v>0</v>
          </cell>
          <cell r="O5306">
            <v>0</v>
          </cell>
        </row>
        <row r="5307">
          <cell r="B5307" t="str">
            <v>28</v>
          </cell>
          <cell r="N5307">
            <v>0</v>
          </cell>
          <cell r="O5307">
            <v>0</v>
          </cell>
        </row>
        <row r="5308">
          <cell r="B5308" t="str">
            <v>28</v>
          </cell>
          <cell r="N5308">
            <v>0</v>
          </cell>
          <cell r="O5308">
            <v>0</v>
          </cell>
        </row>
        <row r="5309">
          <cell r="B5309" t="str">
            <v>28</v>
          </cell>
          <cell r="N5309">
            <v>0</v>
          </cell>
          <cell r="O5309">
            <v>0</v>
          </cell>
        </row>
        <row r="5310">
          <cell r="B5310" t="str">
            <v>28</v>
          </cell>
          <cell r="N5310">
            <v>0</v>
          </cell>
          <cell r="O5310">
            <v>0</v>
          </cell>
        </row>
        <row r="5311">
          <cell r="B5311" t="str">
            <v>28</v>
          </cell>
          <cell r="N5311">
            <v>0</v>
          </cell>
          <cell r="O5311">
            <v>0</v>
          </cell>
        </row>
        <row r="5312">
          <cell r="B5312" t="str">
            <v>28</v>
          </cell>
          <cell r="N5312">
            <v>0</v>
          </cell>
          <cell r="O5312">
            <v>0</v>
          </cell>
        </row>
        <row r="5313">
          <cell r="B5313" t="str">
            <v>28</v>
          </cell>
          <cell r="N5313">
            <v>0</v>
          </cell>
          <cell r="O5313">
            <v>0</v>
          </cell>
        </row>
        <row r="5314">
          <cell r="B5314" t="str">
            <v>28</v>
          </cell>
          <cell r="N5314">
            <v>0</v>
          </cell>
          <cell r="O5314">
            <v>0</v>
          </cell>
        </row>
        <row r="5315">
          <cell r="B5315" t="str">
            <v>28</v>
          </cell>
          <cell r="N5315">
            <v>0</v>
          </cell>
          <cell r="O5315">
            <v>0</v>
          </cell>
        </row>
        <row r="5316">
          <cell r="N5316">
            <v>0</v>
          </cell>
          <cell r="O5316">
            <v>0</v>
          </cell>
        </row>
        <row r="5317">
          <cell r="B5317" t="str">
            <v>29Код рядка</v>
          </cell>
          <cell r="N5317">
            <v>0</v>
          </cell>
          <cell r="O5317">
            <v>0</v>
          </cell>
        </row>
        <row r="5318">
          <cell r="B5318" t="str">
            <v>29</v>
          </cell>
          <cell r="N5318">
            <v>0</v>
          </cell>
          <cell r="O5318">
            <v>0</v>
          </cell>
        </row>
        <row r="5319">
          <cell r="B5319" t="str">
            <v>291005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Q5319">
            <v>0</v>
          </cell>
          <cell r="R5319">
            <v>0</v>
          </cell>
          <cell r="S5319" t="str">
            <v>Так</v>
          </cell>
          <cell r="T5319" t="str">
            <v>Так</v>
          </cell>
        </row>
        <row r="5320">
          <cell r="B5320" t="str">
            <v>291010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Q5320">
            <v>0</v>
          </cell>
          <cell r="R5320">
            <v>0</v>
          </cell>
          <cell r="S5320" t="str">
            <v>Так</v>
          </cell>
          <cell r="T5320" t="str">
            <v>Так</v>
          </cell>
        </row>
        <row r="5321">
          <cell r="B5321" t="str">
            <v>291011</v>
          </cell>
          <cell r="L5321">
            <v>54.5</v>
          </cell>
          <cell r="M5321">
            <v>54.5</v>
          </cell>
          <cell r="N5321">
            <v>0</v>
          </cell>
          <cell r="O5321">
            <v>0</v>
          </cell>
          <cell r="Q5321">
            <v>0</v>
          </cell>
          <cell r="R5321">
            <v>0</v>
          </cell>
          <cell r="S5321" t="str">
            <v>Так</v>
          </cell>
          <cell r="T5321" t="str">
            <v>Так</v>
          </cell>
        </row>
        <row r="5322">
          <cell r="B5322" t="str">
            <v>291012</v>
          </cell>
          <cell r="L5322">
            <v>54.5</v>
          </cell>
          <cell r="M5322">
            <v>54.5</v>
          </cell>
          <cell r="N5322">
            <v>0</v>
          </cell>
          <cell r="O5322">
            <v>0</v>
          </cell>
          <cell r="Q5322">
            <v>0</v>
          </cell>
          <cell r="R5322">
            <v>0</v>
          </cell>
          <cell r="S5322" t="str">
            <v>Так</v>
          </cell>
          <cell r="T5322" t="str">
            <v>Так</v>
          </cell>
        </row>
        <row r="5323">
          <cell r="B5323" t="str">
            <v>291020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Q5323">
            <v>0</v>
          </cell>
          <cell r="R5323">
            <v>0</v>
          </cell>
          <cell r="S5323" t="str">
            <v>Так</v>
          </cell>
          <cell r="T5323" t="str">
            <v>Так</v>
          </cell>
        </row>
        <row r="5324">
          <cell r="B5324" t="str">
            <v>291030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Q5324">
            <v>0</v>
          </cell>
          <cell r="R5324">
            <v>0</v>
          </cell>
          <cell r="S5324" t="str">
            <v>Так</v>
          </cell>
          <cell r="T5324" t="str">
            <v>Так</v>
          </cell>
        </row>
        <row r="5325">
          <cell r="B5325" t="str">
            <v>291090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Q5325">
            <v>0</v>
          </cell>
          <cell r="R5325">
            <v>0</v>
          </cell>
          <cell r="S5325" t="str">
            <v>Так</v>
          </cell>
          <cell r="T5325" t="str">
            <v>Так</v>
          </cell>
        </row>
        <row r="5326">
          <cell r="B5326" t="str">
            <v>291095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Q5326">
            <v>0</v>
          </cell>
          <cell r="R5326">
            <v>0</v>
          </cell>
          <cell r="S5326" t="str">
            <v>Так</v>
          </cell>
          <cell r="T5326" t="str">
            <v>Так</v>
          </cell>
        </row>
        <row r="5327">
          <cell r="B5327" t="str">
            <v>29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Q5327">
            <v>0</v>
          </cell>
          <cell r="R5327">
            <v>0</v>
          </cell>
          <cell r="S5327" t="str">
            <v>Так</v>
          </cell>
          <cell r="T5327" t="str">
            <v>Так</v>
          </cell>
        </row>
        <row r="5328">
          <cell r="B5328" t="str">
            <v>291100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Q5328">
            <v>0</v>
          </cell>
          <cell r="R5328">
            <v>0</v>
          </cell>
          <cell r="S5328" t="str">
            <v>Так</v>
          </cell>
          <cell r="T5328" t="str">
            <v>Так</v>
          </cell>
        </row>
        <row r="5329">
          <cell r="B5329" t="str">
            <v>291103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Q5329">
            <v>0</v>
          </cell>
          <cell r="R5329">
            <v>0</v>
          </cell>
          <cell r="S5329" t="str">
            <v>Так</v>
          </cell>
          <cell r="T5329" t="str">
            <v>Так</v>
          </cell>
        </row>
        <row r="5330">
          <cell r="B5330" t="str">
            <v>291110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Q5330">
            <v>0</v>
          </cell>
          <cell r="R5330">
            <v>0</v>
          </cell>
          <cell r="S5330" t="str">
            <v>Так</v>
          </cell>
          <cell r="T5330" t="str">
            <v>Так</v>
          </cell>
        </row>
        <row r="5331">
          <cell r="B5331" t="str">
            <v>291125</v>
          </cell>
          <cell r="L5331">
            <v>2.8</v>
          </cell>
          <cell r="M5331">
            <v>2.4</v>
          </cell>
          <cell r="N5331">
            <v>0</v>
          </cell>
          <cell r="O5331">
            <v>0</v>
          </cell>
          <cell r="Q5331">
            <v>0</v>
          </cell>
          <cell r="R5331">
            <v>0</v>
          </cell>
          <cell r="S5331" t="str">
            <v>Так</v>
          </cell>
          <cell r="T5331" t="str">
            <v>Так</v>
          </cell>
        </row>
        <row r="5332">
          <cell r="B5332" t="str">
            <v>291135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Q5332">
            <v>0</v>
          </cell>
          <cell r="R5332">
            <v>0</v>
          </cell>
          <cell r="S5332" t="str">
            <v>Так</v>
          </cell>
          <cell r="T5332" t="str">
            <v>Так</v>
          </cell>
        </row>
        <row r="5333">
          <cell r="B5333" t="str">
            <v>291136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Q5333">
            <v>0</v>
          </cell>
          <cell r="R5333">
            <v>0</v>
          </cell>
          <cell r="S5333" t="str">
            <v>Так</v>
          </cell>
          <cell r="T5333" t="str">
            <v>Так</v>
          </cell>
        </row>
        <row r="5334">
          <cell r="B5334" t="str">
            <v>291155</v>
          </cell>
          <cell r="L5334">
            <v>6</v>
          </cell>
          <cell r="M5334">
            <v>6</v>
          </cell>
          <cell r="N5334">
            <v>0</v>
          </cell>
          <cell r="O5334">
            <v>0</v>
          </cell>
          <cell r="Q5334">
            <v>0</v>
          </cell>
          <cell r="R5334">
            <v>0</v>
          </cell>
          <cell r="S5334" t="str">
            <v>Так</v>
          </cell>
          <cell r="T5334" t="str">
            <v>Так</v>
          </cell>
        </row>
        <row r="5335">
          <cell r="B5335" t="str">
            <v>291160</v>
          </cell>
          <cell r="L5335">
            <v>5907436.7999999998</v>
          </cell>
          <cell r="M5335">
            <v>5840068</v>
          </cell>
          <cell r="N5335">
            <v>0</v>
          </cell>
          <cell r="O5335">
            <v>0</v>
          </cell>
          <cell r="Q5335">
            <v>0</v>
          </cell>
          <cell r="R5335">
            <v>0</v>
          </cell>
          <cell r="S5335" t="str">
            <v>Так</v>
          </cell>
          <cell r="T5335" t="str">
            <v>Так</v>
          </cell>
        </row>
        <row r="5336">
          <cell r="B5336" t="str">
            <v>291165</v>
          </cell>
          <cell r="L5336">
            <v>101.9</v>
          </cell>
          <cell r="M5336">
            <v>848.8</v>
          </cell>
          <cell r="N5336">
            <v>0</v>
          </cell>
          <cell r="O5336">
            <v>0</v>
          </cell>
          <cell r="Q5336">
            <v>0</v>
          </cell>
          <cell r="R5336">
            <v>0</v>
          </cell>
          <cell r="S5336" t="str">
            <v>Так</v>
          </cell>
          <cell r="T5336" t="str">
            <v>Так</v>
          </cell>
        </row>
        <row r="5337">
          <cell r="B5337" t="str">
            <v>291170</v>
          </cell>
          <cell r="L5337">
            <v>0</v>
          </cell>
          <cell r="M5337">
            <v>1</v>
          </cell>
          <cell r="N5337">
            <v>0</v>
          </cell>
          <cell r="O5337">
            <v>0</v>
          </cell>
          <cell r="Q5337">
            <v>0</v>
          </cell>
          <cell r="R5337">
            <v>0</v>
          </cell>
          <cell r="S5337" t="str">
            <v>Так</v>
          </cell>
          <cell r="T5337" t="str">
            <v>Так</v>
          </cell>
        </row>
        <row r="5338">
          <cell r="B5338" t="str">
            <v>291190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Q5338">
            <v>0</v>
          </cell>
          <cell r="R5338">
            <v>0</v>
          </cell>
          <cell r="S5338" t="str">
            <v>Так</v>
          </cell>
          <cell r="T5338" t="str">
            <v>Так</v>
          </cell>
        </row>
        <row r="5339">
          <cell r="B5339" t="str">
            <v>291195</v>
          </cell>
          <cell r="L5339">
            <v>5907547.5</v>
          </cell>
          <cell r="M5339">
            <v>5840926.2000000002</v>
          </cell>
          <cell r="N5339">
            <v>0</v>
          </cell>
          <cell r="O5339">
            <v>0</v>
          </cell>
          <cell r="Q5339">
            <v>0</v>
          </cell>
          <cell r="R5339">
            <v>0</v>
          </cell>
          <cell r="S5339" t="str">
            <v>Так</v>
          </cell>
          <cell r="T5339" t="str">
            <v>Так</v>
          </cell>
        </row>
        <row r="5340">
          <cell r="B5340" t="str">
            <v>291200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Q5340">
            <v>0</v>
          </cell>
          <cell r="R5340">
            <v>0</v>
          </cell>
          <cell r="S5340" t="str">
            <v>Так</v>
          </cell>
          <cell r="T5340" t="str">
            <v>Так</v>
          </cell>
        </row>
        <row r="5341">
          <cell r="B5341" t="str">
            <v>291300</v>
          </cell>
          <cell r="L5341">
            <v>5907547.5</v>
          </cell>
          <cell r="M5341">
            <v>5840926.2000000002</v>
          </cell>
          <cell r="N5341">
            <v>0</v>
          </cell>
          <cell r="O5341">
            <v>0</v>
          </cell>
          <cell r="Q5341">
            <v>0</v>
          </cell>
          <cell r="R5341">
            <v>0</v>
          </cell>
          <cell r="S5341" t="str">
            <v>Так</v>
          </cell>
          <cell r="T5341" t="str">
            <v>Так</v>
          </cell>
        </row>
        <row r="5342">
          <cell r="B5342" t="str">
            <v>29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Q5342">
            <v>0</v>
          </cell>
          <cell r="R5342">
            <v>0</v>
          </cell>
          <cell r="S5342" t="str">
            <v>Так</v>
          </cell>
          <cell r="T5342" t="str">
            <v>Так</v>
          </cell>
        </row>
        <row r="5343">
          <cell r="B5343" t="str">
            <v>29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Q5343">
            <v>0</v>
          </cell>
          <cell r="R5343">
            <v>0</v>
          </cell>
          <cell r="S5343" t="str">
            <v>Так</v>
          </cell>
          <cell r="T5343" t="str">
            <v>Так</v>
          </cell>
        </row>
        <row r="5344">
          <cell r="B5344" t="str">
            <v>291400</v>
          </cell>
          <cell r="L5344">
            <v>54.5</v>
          </cell>
          <cell r="M5344">
            <v>54.5</v>
          </cell>
          <cell r="N5344">
            <v>0</v>
          </cell>
          <cell r="O5344">
            <v>0</v>
          </cell>
          <cell r="Q5344">
            <v>0</v>
          </cell>
          <cell r="R5344">
            <v>0</v>
          </cell>
          <cell r="S5344" t="str">
            <v>Так</v>
          </cell>
          <cell r="T5344" t="str">
            <v>Так</v>
          </cell>
        </row>
        <row r="5345">
          <cell r="B5345" t="str">
            <v>291410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Q5345">
            <v>0</v>
          </cell>
          <cell r="R5345">
            <v>0</v>
          </cell>
          <cell r="S5345" t="str">
            <v>Так</v>
          </cell>
          <cell r="T5345" t="str">
            <v>Так</v>
          </cell>
        </row>
        <row r="5346">
          <cell r="B5346" t="str">
            <v>291415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Q5346">
            <v>0</v>
          </cell>
          <cell r="R5346">
            <v>0</v>
          </cell>
          <cell r="S5346" t="str">
            <v>Так</v>
          </cell>
          <cell r="T5346" t="str">
            <v>Так</v>
          </cell>
        </row>
        <row r="5347">
          <cell r="B5347" t="str">
            <v>291420</v>
          </cell>
          <cell r="L5347">
            <v>5195051.5</v>
          </cell>
          <cell r="M5347">
            <v>5051976</v>
          </cell>
          <cell r="N5347">
            <v>0</v>
          </cell>
          <cell r="O5347">
            <v>0</v>
          </cell>
          <cell r="Q5347">
            <v>0</v>
          </cell>
          <cell r="R5347">
            <v>0</v>
          </cell>
          <cell r="S5347" t="str">
            <v>Так</v>
          </cell>
          <cell r="T5347" t="str">
            <v>Так</v>
          </cell>
        </row>
        <row r="5348">
          <cell r="B5348" t="str">
            <v>29(1420)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Q5348">
            <v>0</v>
          </cell>
          <cell r="R5348">
            <v>0</v>
          </cell>
          <cell r="S5348" t="str">
            <v>Так</v>
          </cell>
          <cell r="T5348" t="str">
            <v>Так</v>
          </cell>
        </row>
        <row r="5349">
          <cell r="B5349" t="str">
            <v>291425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Q5349">
            <v>0</v>
          </cell>
          <cell r="R5349">
            <v>0</v>
          </cell>
          <cell r="S5349" t="str">
            <v>Так</v>
          </cell>
          <cell r="T5349" t="str">
            <v>Так</v>
          </cell>
        </row>
        <row r="5350">
          <cell r="B5350" t="str">
            <v>291495</v>
          </cell>
          <cell r="L5350">
            <v>5195106</v>
          </cell>
          <cell r="M5350">
            <v>5052030.5</v>
          </cell>
          <cell r="N5350">
            <v>0</v>
          </cell>
          <cell r="O5350">
            <v>0</v>
          </cell>
          <cell r="Q5350">
            <v>0</v>
          </cell>
          <cell r="R5350">
            <v>0</v>
          </cell>
          <cell r="S5350" t="str">
            <v>Так</v>
          </cell>
          <cell r="T5350" t="str">
            <v>Так</v>
          </cell>
        </row>
        <row r="5351">
          <cell r="B5351" t="str">
            <v>291595</v>
          </cell>
          <cell r="L5351">
            <v>700881.6</v>
          </cell>
          <cell r="M5351">
            <v>781324.6</v>
          </cell>
          <cell r="N5351">
            <v>0</v>
          </cell>
          <cell r="O5351">
            <v>0</v>
          </cell>
          <cell r="Q5351">
            <v>0</v>
          </cell>
          <cell r="R5351">
            <v>0</v>
          </cell>
          <cell r="S5351" t="str">
            <v>Так</v>
          </cell>
          <cell r="T5351" t="str">
            <v>Так</v>
          </cell>
        </row>
        <row r="5352">
          <cell r="B5352" t="str">
            <v>291510</v>
          </cell>
          <cell r="L5352">
            <v>700881.6</v>
          </cell>
          <cell r="M5352">
            <v>781324.6</v>
          </cell>
          <cell r="N5352">
            <v>0</v>
          </cell>
          <cell r="O5352">
            <v>0</v>
          </cell>
          <cell r="Q5352">
            <v>0</v>
          </cell>
          <cell r="R5352">
            <v>0</v>
          </cell>
          <cell r="S5352" t="str">
            <v>Так</v>
          </cell>
          <cell r="T5352" t="str">
            <v>Так</v>
          </cell>
        </row>
        <row r="5353">
          <cell r="B5353" t="str">
            <v>29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Q5353">
            <v>0</v>
          </cell>
          <cell r="R5353">
            <v>0</v>
          </cell>
          <cell r="S5353" t="str">
            <v>Так</v>
          </cell>
          <cell r="T5353" t="str">
            <v>Так</v>
          </cell>
        </row>
        <row r="5354">
          <cell r="B5354" t="str">
            <v>291600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Q5354">
            <v>0</v>
          </cell>
          <cell r="R5354">
            <v>0</v>
          </cell>
          <cell r="S5354" t="str">
            <v>Так</v>
          </cell>
          <cell r="T5354" t="str">
            <v>Так</v>
          </cell>
        </row>
        <row r="5355">
          <cell r="B5355" t="str">
            <v>29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Q5355">
            <v>0</v>
          </cell>
          <cell r="R5355">
            <v>0</v>
          </cell>
          <cell r="S5355" t="str">
            <v>Так</v>
          </cell>
          <cell r="T5355" t="str">
            <v>Так</v>
          </cell>
        </row>
        <row r="5356">
          <cell r="B5356" t="str">
            <v>291610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Q5356">
            <v>0</v>
          </cell>
          <cell r="R5356">
            <v>0</v>
          </cell>
          <cell r="S5356" t="str">
            <v>Так</v>
          </cell>
          <cell r="T5356" t="str">
            <v>Так</v>
          </cell>
        </row>
        <row r="5357">
          <cell r="B5357" t="str">
            <v>291615</v>
          </cell>
          <cell r="L5357">
            <v>0.6</v>
          </cell>
          <cell r="M5357">
            <v>0.6</v>
          </cell>
          <cell r="N5357">
            <v>0</v>
          </cell>
          <cell r="O5357">
            <v>0</v>
          </cell>
          <cell r="Q5357">
            <v>0</v>
          </cell>
          <cell r="R5357">
            <v>0</v>
          </cell>
          <cell r="S5357" t="str">
            <v>Так</v>
          </cell>
          <cell r="T5357" t="str">
            <v>Так</v>
          </cell>
        </row>
        <row r="5358">
          <cell r="B5358" t="str">
            <v>291620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Q5358">
            <v>0</v>
          </cell>
          <cell r="R5358">
            <v>0</v>
          </cell>
          <cell r="S5358" t="str">
            <v>Так</v>
          </cell>
          <cell r="T5358" t="str">
            <v>Так</v>
          </cell>
        </row>
        <row r="5359">
          <cell r="B5359" t="str">
            <v>291621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Q5359">
            <v>0</v>
          </cell>
          <cell r="R5359">
            <v>0</v>
          </cell>
          <cell r="S5359" t="str">
            <v>Так</v>
          </cell>
          <cell r="T5359" t="str">
            <v>Так</v>
          </cell>
        </row>
        <row r="5360">
          <cell r="B5360" t="str">
            <v>291625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Q5360">
            <v>0</v>
          </cell>
          <cell r="R5360">
            <v>0</v>
          </cell>
          <cell r="S5360" t="str">
            <v>Так</v>
          </cell>
          <cell r="T5360" t="str">
            <v>Так</v>
          </cell>
        </row>
        <row r="5361">
          <cell r="B5361" t="str">
            <v>291630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Q5361">
            <v>0</v>
          </cell>
          <cell r="R5361">
            <v>0</v>
          </cell>
          <cell r="S5361" t="str">
            <v>Так</v>
          </cell>
          <cell r="T5361" t="str">
            <v>Так</v>
          </cell>
        </row>
        <row r="5362">
          <cell r="B5362" t="str">
            <v>291665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Q5362">
            <v>0</v>
          </cell>
          <cell r="R5362">
            <v>0</v>
          </cell>
          <cell r="S5362" t="str">
            <v>Так</v>
          </cell>
          <cell r="T5362" t="str">
            <v>Так</v>
          </cell>
        </row>
        <row r="5363">
          <cell r="B5363" t="str">
            <v>291690</v>
          </cell>
          <cell r="L5363">
            <v>11559.3</v>
          </cell>
          <cell r="M5363">
            <v>7570.5</v>
          </cell>
          <cell r="N5363">
            <v>0</v>
          </cell>
          <cell r="O5363">
            <v>0</v>
          </cell>
          <cell r="Q5363">
            <v>0</v>
          </cell>
          <cell r="R5363">
            <v>0</v>
          </cell>
          <cell r="S5363" t="str">
            <v>Так</v>
          </cell>
          <cell r="T5363" t="str">
            <v>Так</v>
          </cell>
        </row>
        <row r="5364">
          <cell r="B5364" t="str">
            <v>291695</v>
          </cell>
          <cell r="L5364">
            <v>11559.9</v>
          </cell>
          <cell r="M5364">
            <v>7571.1</v>
          </cell>
          <cell r="N5364">
            <v>0</v>
          </cell>
          <cell r="O5364">
            <v>0</v>
          </cell>
          <cell r="Q5364">
            <v>0</v>
          </cell>
          <cell r="R5364">
            <v>0</v>
          </cell>
          <cell r="S5364" t="str">
            <v>Так</v>
          </cell>
          <cell r="T5364" t="str">
            <v>Так</v>
          </cell>
        </row>
        <row r="5365">
          <cell r="B5365" t="str">
            <v>291700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Q5365">
            <v>0</v>
          </cell>
          <cell r="R5365">
            <v>0</v>
          </cell>
          <cell r="S5365" t="str">
            <v>Так</v>
          </cell>
          <cell r="T5365" t="str">
            <v>Так</v>
          </cell>
        </row>
        <row r="5366">
          <cell r="B5366" t="str">
            <v>291900</v>
          </cell>
          <cell r="L5366">
            <v>5907547.5</v>
          </cell>
          <cell r="M5366">
            <v>5840926.2000000002</v>
          </cell>
          <cell r="N5366">
            <v>0</v>
          </cell>
          <cell r="O5366">
            <v>0</v>
          </cell>
          <cell r="Q5366">
            <v>0</v>
          </cell>
          <cell r="R5366">
            <v>0</v>
          </cell>
          <cell r="S5366" t="str">
            <v>Так</v>
          </cell>
          <cell r="T5366" t="str">
            <v>Так</v>
          </cell>
        </row>
        <row r="5367">
          <cell r="B5367" t="str">
            <v>29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Q5367">
            <v>0</v>
          </cell>
          <cell r="R5367">
            <v>0</v>
          </cell>
          <cell r="S5367" t="str">
            <v>Так</v>
          </cell>
          <cell r="T5367" t="str">
            <v>Так</v>
          </cell>
        </row>
        <row r="5368">
          <cell r="B5368" t="str">
            <v>29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Q5368">
            <v>0</v>
          </cell>
          <cell r="R5368">
            <v>0</v>
          </cell>
          <cell r="S5368" t="str">
            <v>Так</v>
          </cell>
          <cell r="T5368" t="str">
            <v>Так</v>
          </cell>
        </row>
        <row r="5369">
          <cell r="B5369" t="str">
            <v>29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Q5369">
            <v>0</v>
          </cell>
          <cell r="R5369">
            <v>0</v>
          </cell>
          <cell r="S5369" t="str">
            <v>Так</v>
          </cell>
          <cell r="T5369" t="str">
            <v>Так</v>
          </cell>
        </row>
        <row r="5370">
          <cell r="B5370" t="str">
            <v>29Код рядка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Q5370">
            <v>0</v>
          </cell>
          <cell r="R5370">
            <v>0</v>
          </cell>
          <cell r="S5370" t="str">
            <v>Так</v>
          </cell>
          <cell r="T5370" t="str">
            <v>Так</v>
          </cell>
        </row>
        <row r="5371">
          <cell r="B5371" t="str">
            <v>292000</v>
          </cell>
          <cell r="L5371">
            <v>21.6</v>
          </cell>
          <cell r="M5371">
            <v>18.8</v>
          </cell>
          <cell r="N5371">
            <v>0</v>
          </cell>
          <cell r="O5371">
            <v>0</v>
          </cell>
          <cell r="Q5371">
            <v>0</v>
          </cell>
          <cell r="R5371">
            <v>0</v>
          </cell>
          <cell r="S5371" t="str">
            <v>Так</v>
          </cell>
          <cell r="T5371" t="str">
            <v>Так</v>
          </cell>
        </row>
        <row r="5372">
          <cell r="B5372" t="str">
            <v>292120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Q5372">
            <v>0</v>
          </cell>
          <cell r="R5372">
            <v>0</v>
          </cell>
          <cell r="S5372" t="str">
            <v>Так</v>
          </cell>
          <cell r="T5372" t="str">
            <v>Так</v>
          </cell>
        </row>
        <row r="5373">
          <cell r="B5373" t="str">
            <v>292240</v>
          </cell>
          <cell r="L5373">
            <v>67368.800000000003</v>
          </cell>
          <cell r="M5373">
            <v>2000</v>
          </cell>
          <cell r="N5373">
            <v>0</v>
          </cell>
          <cell r="O5373">
            <v>0</v>
          </cell>
          <cell r="Q5373">
            <v>0</v>
          </cell>
          <cell r="R5373">
            <v>0</v>
          </cell>
          <cell r="S5373" t="str">
            <v>Так</v>
          </cell>
          <cell r="T5373" t="str">
            <v>Так</v>
          </cell>
        </row>
        <row r="5374">
          <cell r="B5374" t="str">
            <v>292280</v>
          </cell>
          <cell r="L5374">
            <v>67390.400000000009</v>
          </cell>
          <cell r="M5374">
            <v>2018.8</v>
          </cell>
          <cell r="N5374">
            <v>0</v>
          </cell>
          <cell r="O5374">
            <v>0</v>
          </cell>
          <cell r="Q5374">
            <v>0</v>
          </cell>
          <cell r="R5374">
            <v>0</v>
          </cell>
          <cell r="S5374" t="str">
            <v>Так</v>
          </cell>
          <cell r="T5374" t="str">
            <v>Так</v>
          </cell>
        </row>
        <row r="5375">
          <cell r="B5375" t="str">
            <v>292050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Q5375">
            <v>0</v>
          </cell>
          <cell r="R5375">
            <v>0</v>
          </cell>
          <cell r="S5375" t="str">
            <v>Так</v>
          </cell>
          <cell r="T5375" t="str">
            <v>Так</v>
          </cell>
        </row>
        <row r="5376">
          <cell r="B5376" t="str">
            <v>292180</v>
          </cell>
          <cell r="L5376">
            <v>261.7</v>
          </cell>
          <cell r="M5376">
            <v>239.3</v>
          </cell>
          <cell r="N5376">
            <v>0</v>
          </cell>
          <cell r="O5376">
            <v>0</v>
          </cell>
          <cell r="Q5376">
            <v>0</v>
          </cell>
          <cell r="R5376">
            <v>0</v>
          </cell>
          <cell r="S5376" t="str">
            <v>Так</v>
          </cell>
          <cell r="T5376" t="str">
            <v>Так</v>
          </cell>
        </row>
        <row r="5377">
          <cell r="B5377" t="str">
            <v>292270</v>
          </cell>
          <cell r="L5377">
            <v>-13828.124800000005</v>
          </cell>
          <cell r="M5377">
            <v>54612.008699999991</v>
          </cell>
          <cell r="N5377">
            <v>0</v>
          </cell>
          <cell r="O5377">
            <v>0</v>
          </cell>
          <cell r="Q5377">
            <v>0</v>
          </cell>
          <cell r="R5377">
            <v>0</v>
          </cell>
          <cell r="S5377" t="str">
            <v>Так</v>
          </cell>
          <cell r="T5377" t="str">
            <v>Так</v>
          </cell>
        </row>
        <row r="5378">
          <cell r="B5378" t="str">
            <v>292285</v>
          </cell>
          <cell r="L5378">
            <v>67385.399999999994</v>
          </cell>
          <cell r="M5378">
            <v>145094.29999999999</v>
          </cell>
          <cell r="N5378">
            <v>0</v>
          </cell>
          <cell r="O5378">
            <v>0</v>
          </cell>
          <cell r="Q5378">
            <v>0</v>
          </cell>
          <cell r="R5378">
            <v>0</v>
          </cell>
          <cell r="S5378" t="str">
            <v>Так</v>
          </cell>
          <cell r="T5378" t="str">
            <v>Так</v>
          </cell>
        </row>
        <row r="5379">
          <cell r="B5379" t="str">
            <v>29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Q5379">
            <v>0</v>
          </cell>
          <cell r="R5379">
            <v>0</v>
          </cell>
          <cell r="S5379" t="str">
            <v>Так</v>
          </cell>
          <cell r="T5379" t="str">
            <v>Так</v>
          </cell>
        </row>
        <row r="5380">
          <cell r="B5380" t="str">
            <v>292190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Q5380">
            <v>0</v>
          </cell>
          <cell r="R5380">
            <v>0</v>
          </cell>
          <cell r="S5380" t="str">
            <v>Так</v>
          </cell>
          <cell r="T5380" t="str">
            <v>Так</v>
          </cell>
        </row>
        <row r="5381">
          <cell r="B5381" t="str">
            <v>292195</v>
          </cell>
          <cell r="L5381">
            <v>240.1</v>
          </cell>
          <cell r="M5381">
            <v>220.5</v>
          </cell>
          <cell r="N5381">
            <v>0</v>
          </cell>
          <cell r="O5381">
            <v>0</v>
          </cell>
          <cell r="Q5381">
            <v>0</v>
          </cell>
          <cell r="R5381">
            <v>0</v>
          </cell>
          <cell r="S5381" t="str">
            <v>Так</v>
          </cell>
          <cell r="T5381" t="str">
            <v>Так</v>
          </cell>
        </row>
        <row r="5382">
          <cell r="B5382" t="str">
            <v>29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Q5382">
            <v>0</v>
          </cell>
          <cell r="R5382">
            <v>0</v>
          </cell>
          <cell r="S5382" t="str">
            <v>Так</v>
          </cell>
          <cell r="T5382" t="str">
            <v>Так</v>
          </cell>
        </row>
        <row r="5383">
          <cell r="B5383" t="str">
            <v>292290</v>
          </cell>
          <cell r="L5383">
            <v>5.0000000000145519</v>
          </cell>
          <cell r="M5383">
            <v>0</v>
          </cell>
          <cell r="N5383">
            <v>0</v>
          </cell>
          <cell r="O5383">
            <v>0</v>
          </cell>
          <cell r="Q5383">
            <v>0</v>
          </cell>
          <cell r="R5383">
            <v>0</v>
          </cell>
          <cell r="S5383" t="str">
            <v>Так</v>
          </cell>
          <cell r="T5383" t="str">
            <v>Так</v>
          </cell>
        </row>
        <row r="5384">
          <cell r="B5384" t="str">
            <v>292295</v>
          </cell>
          <cell r="L5384">
            <v>0</v>
          </cell>
          <cell r="M5384">
            <v>143075.5</v>
          </cell>
          <cell r="N5384">
            <v>0</v>
          </cell>
          <cell r="O5384">
            <v>0</v>
          </cell>
          <cell r="Q5384">
            <v>0</v>
          </cell>
          <cell r="R5384">
            <v>0</v>
          </cell>
          <cell r="S5384" t="str">
            <v>Так</v>
          </cell>
          <cell r="T5384" t="str">
            <v>Так</v>
          </cell>
        </row>
        <row r="5385">
          <cell r="B5385" t="str">
            <v>292300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Q5385">
            <v>0</v>
          </cell>
          <cell r="R5385">
            <v>0</v>
          </cell>
          <cell r="S5385" t="str">
            <v>Так</v>
          </cell>
          <cell r="T5385" t="str">
            <v>Так</v>
          </cell>
        </row>
        <row r="5386">
          <cell r="B5386" t="str">
            <v>292310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Q5386">
            <v>0</v>
          </cell>
          <cell r="R5386">
            <v>0</v>
          </cell>
          <cell r="S5386" t="str">
            <v>Так</v>
          </cell>
          <cell r="T5386" t="str">
            <v>Так</v>
          </cell>
        </row>
        <row r="5387">
          <cell r="B5387" t="str">
            <v>29(2310)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Q5387">
            <v>0</v>
          </cell>
          <cell r="R5387">
            <v>0</v>
          </cell>
          <cell r="S5387" t="str">
            <v>Так</v>
          </cell>
          <cell r="T5387" t="str">
            <v>Так</v>
          </cell>
        </row>
        <row r="5388">
          <cell r="B5388" t="str">
            <v>29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Q5388">
            <v>0</v>
          </cell>
          <cell r="R5388">
            <v>0</v>
          </cell>
          <cell r="S5388" t="str">
            <v>Так</v>
          </cell>
          <cell r="T5388" t="str">
            <v>Так</v>
          </cell>
        </row>
        <row r="5389">
          <cell r="B5389" t="str">
            <v>292350</v>
          </cell>
          <cell r="L5389">
            <v>5.0000000000145519</v>
          </cell>
          <cell r="M5389">
            <v>0</v>
          </cell>
          <cell r="N5389">
            <v>0</v>
          </cell>
          <cell r="O5389">
            <v>0</v>
          </cell>
          <cell r="Q5389">
            <v>0</v>
          </cell>
          <cell r="R5389">
            <v>0</v>
          </cell>
          <cell r="S5389" t="str">
            <v>Так</v>
          </cell>
          <cell r="T5389" t="str">
            <v>Так</v>
          </cell>
        </row>
        <row r="5390">
          <cell r="B5390" t="str">
            <v>292355</v>
          </cell>
          <cell r="L5390">
            <v>0</v>
          </cell>
          <cell r="M5390">
            <v>143075.5</v>
          </cell>
          <cell r="N5390">
            <v>0</v>
          </cell>
          <cell r="O5390">
            <v>0</v>
          </cell>
          <cell r="Q5390">
            <v>0</v>
          </cell>
          <cell r="R5390">
            <v>0</v>
          </cell>
          <cell r="S5390" t="str">
            <v>Так</v>
          </cell>
          <cell r="T5390" t="str">
            <v>Так</v>
          </cell>
        </row>
        <row r="5391">
          <cell r="B5391" t="str">
            <v>29</v>
          </cell>
          <cell r="N5391">
            <v>0</v>
          </cell>
          <cell r="O5391">
            <v>0</v>
          </cell>
        </row>
        <row r="5392">
          <cell r="B5392" t="str">
            <v>29</v>
          </cell>
          <cell r="N5392">
            <v>0</v>
          </cell>
          <cell r="O5392">
            <v>0</v>
          </cell>
        </row>
        <row r="5393">
          <cell r="B5393" t="str">
            <v>29</v>
          </cell>
          <cell r="N5393">
            <v>0</v>
          </cell>
          <cell r="O5393">
            <v>0</v>
          </cell>
        </row>
        <row r="5394">
          <cell r="B5394" t="str">
            <v>29</v>
          </cell>
          <cell r="N5394">
            <v>0</v>
          </cell>
          <cell r="O5394">
            <v>0</v>
          </cell>
        </row>
        <row r="5395">
          <cell r="B5395" t="str">
            <v>29</v>
          </cell>
          <cell r="N5395">
            <v>0</v>
          </cell>
          <cell r="O5395">
            <v>0</v>
          </cell>
        </row>
        <row r="5396">
          <cell r="B5396" t="str">
            <v>292250</v>
          </cell>
          <cell r="L5396">
            <v>80951.824800000002</v>
          </cell>
          <cell r="M5396">
            <v>90242.991300000009</v>
          </cell>
          <cell r="N5396">
            <v>0</v>
          </cell>
          <cell r="O5396">
            <v>0</v>
          </cell>
          <cell r="Q5396">
            <v>0</v>
          </cell>
          <cell r="R5396">
            <v>0</v>
          </cell>
          <cell r="S5396" t="str">
            <v>Так</v>
          </cell>
          <cell r="T5396" t="str">
            <v>Так</v>
          </cell>
        </row>
        <row r="5397">
          <cell r="B5397" t="str">
            <v>29</v>
          </cell>
          <cell r="N5397">
            <v>0</v>
          </cell>
          <cell r="O5397">
            <v>0</v>
          </cell>
        </row>
        <row r="5398">
          <cell r="B5398" t="str">
            <v>29</v>
          </cell>
          <cell r="N5398">
            <v>0</v>
          </cell>
          <cell r="O5398">
            <v>0</v>
          </cell>
        </row>
        <row r="5399">
          <cell r="B5399" t="str">
            <v>29</v>
          </cell>
          <cell r="N5399">
            <v>0</v>
          </cell>
          <cell r="O5399">
            <v>0</v>
          </cell>
        </row>
        <row r="5400">
          <cell r="B5400" t="str">
            <v>29</v>
          </cell>
          <cell r="N5400">
            <v>0</v>
          </cell>
          <cell r="O5400">
            <v>0</v>
          </cell>
        </row>
        <row r="5401">
          <cell r="B5401" t="str">
            <v>29</v>
          </cell>
          <cell r="N5401">
            <v>0</v>
          </cell>
          <cell r="O5401">
            <v>0</v>
          </cell>
        </row>
        <row r="5402">
          <cell r="B5402" t="str">
            <v>29</v>
          </cell>
          <cell r="N5402">
            <v>0</v>
          </cell>
          <cell r="O5402">
            <v>0</v>
          </cell>
        </row>
        <row r="5403">
          <cell r="B5403" t="str">
            <v>29</v>
          </cell>
          <cell r="N5403">
            <v>0</v>
          </cell>
          <cell r="O5403">
            <v>0</v>
          </cell>
        </row>
        <row r="5404">
          <cell r="B5404" t="str">
            <v>29</v>
          </cell>
          <cell r="N5404">
            <v>0</v>
          </cell>
          <cell r="O5404">
            <v>0</v>
          </cell>
        </row>
        <row r="5405">
          <cell r="B5405" t="str">
            <v>29</v>
          </cell>
          <cell r="N5405">
            <v>0</v>
          </cell>
          <cell r="O5405">
            <v>0</v>
          </cell>
        </row>
        <row r="5406">
          <cell r="B5406" t="str">
            <v>29</v>
          </cell>
          <cell r="N5406">
            <v>0</v>
          </cell>
          <cell r="O5406">
            <v>0</v>
          </cell>
        </row>
        <row r="5407">
          <cell r="B5407" t="str">
            <v>29</v>
          </cell>
          <cell r="N5407">
            <v>0</v>
          </cell>
          <cell r="O5407">
            <v>0</v>
          </cell>
        </row>
        <row r="5408">
          <cell r="B5408" t="str">
            <v>29</v>
          </cell>
          <cell r="N5408">
            <v>0</v>
          </cell>
          <cell r="O5408">
            <v>0</v>
          </cell>
        </row>
        <row r="5409">
          <cell r="B5409" t="str">
            <v>29</v>
          </cell>
          <cell r="N5409">
            <v>0</v>
          </cell>
          <cell r="O5409">
            <v>0</v>
          </cell>
        </row>
        <row r="5410">
          <cell r="B5410" t="str">
            <v>29</v>
          </cell>
          <cell r="N5410">
            <v>0</v>
          </cell>
          <cell r="O5410">
            <v>0</v>
          </cell>
        </row>
        <row r="5411">
          <cell r="B5411" t="str">
            <v>29</v>
          </cell>
          <cell r="N5411">
            <v>0</v>
          </cell>
          <cell r="O5411">
            <v>0</v>
          </cell>
        </row>
        <row r="5412">
          <cell r="B5412" t="str">
            <v>29</v>
          </cell>
          <cell r="N5412">
            <v>0</v>
          </cell>
          <cell r="O5412">
            <v>0</v>
          </cell>
        </row>
        <row r="5413">
          <cell r="B5413" t="str">
            <v>29</v>
          </cell>
          <cell r="N5413">
            <v>0</v>
          </cell>
          <cell r="O5413">
            <v>0</v>
          </cell>
        </row>
        <row r="5414">
          <cell r="B5414" t="str">
            <v>29</v>
          </cell>
          <cell r="N5414">
            <v>0</v>
          </cell>
          <cell r="O5414">
            <v>0</v>
          </cell>
        </row>
        <row r="5415">
          <cell r="B5415" t="str">
            <v>29</v>
          </cell>
          <cell r="N5415">
            <v>0</v>
          </cell>
          <cell r="O5415">
            <v>0</v>
          </cell>
        </row>
        <row r="5416">
          <cell r="N5416">
            <v>0</v>
          </cell>
          <cell r="O5416">
            <v>0</v>
          </cell>
        </row>
        <row r="5417">
          <cell r="B5417" t="str">
            <v>30Код рядка</v>
          </cell>
          <cell r="N5417">
            <v>0</v>
          </cell>
          <cell r="O5417">
            <v>0</v>
          </cell>
        </row>
        <row r="5418">
          <cell r="B5418" t="str">
            <v>30</v>
          </cell>
          <cell r="N5418">
            <v>0</v>
          </cell>
          <cell r="O5418">
            <v>0</v>
          </cell>
        </row>
        <row r="5419">
          <cell r="B5419" t="str">
            <v>301005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Q5419">
            <v>0</v>
          </cell>
          <cell r="R5419">
            <v>0</v>
          </cell>
          <cell r="S5419" t="str">
            <v>Так</v>
          </cell>
          <cell r="T5419" t="str">
            <v>Так</v>
          </cell>
        </row>
        <row r="5420">
          <cell r="B5420" t="str">
            <v>301010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Q5420">
            <v>0</v>
          </cell>
          <cell r="R5420">
            <v>0</v>
          </cell>
          <cell r="S5420" t="str">
            <v>Так</v>
          </cell>
          <cell r="T5420" t="str">
            <v>Так</v>
          </cell>
        </row>
        <row r="5421">
          <cell r="B5421" t="str">
            <v>301011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Q5421">
            <v>0</v>
          </cell>
          <cell r="R5421">
            <v>0</v>
          </cell>
          <cell r="S5421" t="str">
            <v>Так</v>
          </cell>
          <cell r="T5421" t="str">
            <v>Так</v>
          </cell>
        </row>
        <row r="5422">
          <cell r="B5422" t="str">
            <v>301012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Q5422">
            <v>0</v>
          </cell>
          <cell r="R5422">
            <v>0</v>
          </cell>
          <cell r="S5422" t="str">
            <v>Так</v>
          </cell>
          <cell r="T5422" t="str">
            <v>Так</v>
          </cell>
        </row>
        <row r="5423">
          <cell r="B5423" t="str">
            <v>301020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Q5423">
            <v>0</v>
          </cell>
          <cell r="R5423">
            <v>0</v>
          </cell>
          <cell r="S5423" t="str">
            <v>Так</v>
          </cell>
          <cell r="T5423" t="str">
            <v>Так</v>
          </cell>
        </row>
        <row r="5424">
          <cell r="B5424" t="str">
            <v>301030</v>
          </cell>
          <cell r="L5424">
            <v>15</v>
          </cell>
          <cell r="M5424">
            <v>0</v>
          </cell>
          <cell r="N5424">
            <v>0</v>
          </cell>
          <cell r="O5424">
            <v>0</v>
          </cell>
          <cell r="Q5424">
            <v>0</v>
          </cell>
          <cell r="R5424">
            <v>0</v>
          </cell>
          <cell r="S5424" t="str">
            <v>Так</v>
          </cell>
          <cell r="T5424" t="str">
            <v>Так</v>
          </cell>
        </row>
        <row r="5425">
          <cell r="B5425" t="str">
            <v>301090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Q5425">
            <v>0</v>
          </cell>
          <cell r="R5425">
            <v>0</v>
          </cell>
          <cell r="S5425" t="str">
            <v>Так</v>
          </cell>
          <cell r="T5425" t="str">
            <v>Так</v>
          </cell>
        </row>
        <row r="5426">
          <cell r="B5426" t="str">
            <v>301095</v>
          </cell>
          <cell r="L5426">
            <v>15</v>
          </cell>
          <cell r="M5426">
            <v>0</v>
          </cell>
          <cell r="N5426">
            <v>0</v>
          </cell>
          <cell r="O5426">
            <v>0</v>
          </cell>
          <cell r="Q5426">
            <v>0</v>
          </cell>
          <cell r="R5426">
            <v>0</v>
          </cell>
          <cell r="S5426" t="str">
            <v>Так</v>
          </cell>
          <cell r="T5426" t="str">
            <v>Так</v>
          </cell>
        </row>
        <row r="5427">
          <cell r="B5427" t="str">
            <v>30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Q5427">
            <v>0</v>
          </cell>
          <cell r="R5427">
            <v>0</v>
          </cell>
          <cell r="S5427" t="str">
            <v>Так</v>
          </cell>
          <cell r="T5427" t="str">
            <v>Так</v>
          </cell>
        </row>
        <row r="5428">
          <cell r="B5428" t="str">
            <v>301100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Q5428">
            <v>0</v>
          </cell>
          <cell r="R5428">
            <v>0</v>
          </cell>
          <cell r="S5428" t="str">
            <v>Так</v>
          </cell>
          <cell r="T5428" t="str">
            <v>Так</v>
          </cell>
        </row>
        <row r="5429">
          <cell r="B5429" t="str">
            <v>301103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Q5429">
            <v>0</v>
          </cell>
          <cell r="R5429">
            <v>0</v>
          </cell>
          <cell r="S5429" t="str">
            <v>Так</v>
          </cell>
          <cell r="T5429" t="str">
            <v>Так</v>
          </cell>
        </row>
        <row r="5430">
          <cell r="B5430" t="str">
            <v>301110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Q5430">
            <v>0</v>
          </cell>
          <cell r="R5430">
            <v>0</v>
          </cell>
          <cell r="S5430" t="str">
            <v>Так</v>
          </cell>
          <cell r="T5430" t="str">
            <v>Так</v>
          </cell>
        </row>
        <row r="5431">
          <cell r="B5431" t="str">
            <v>301125</v>
          </cell>
          <cell r="L5431">
            <v>235.2</v>
          </cell>
          <cell r="M5431">
            <v>235.2</v>
          </cell>
          <cell r="N5431">
            <v>0</v>
          </cell>
          <cell r="O5431">
            <v>0</v>
          </cell>
          <cell r="Q5431">
            <v>0</v>
          </cell>
          <cell r="R5431">
            <v>0</v>
          </cell>
          <cell r="S5431" t="str">
            <v>Так</v>
          </cell>
          <cell r="T5431" t="str">
            <v>Так</v>
          </cell>
        </row>
        <row r="5432">
          <cell r="B5432" t="str">
            <v>301135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Q5432">
            <v>0</v>
          </cell>
          <cell r="R5432">
            <v>0</v>
          </cell>
          <cell r="S5432" t="str">
            <v>Так</v>
          </cell>
          <cell r="T5432" t="str">
            <v>Так</v>
          </cell>
        </row>
        <row r="5433">
          <cell r="B5433" t="str">
            <v>301136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Q5433">
            <v>0</v>
          </cell>
          <cell r="R5433">
            <v>0</v>
          </cell>
          <cell r="S5433" t="str">
            <v>Так</v>
          </cell>
          <cell r="T5433" t="str">
            <v>Так</v>
          </cell>
        </row>
        <row r="5434">
          <cell r="B5434" t="str">
            <v>301155</v>
          </cell>
          <cell r="L5434">
            <v>321.89999999999998</v>
          </cell>
          <cell r="M5434">
            <v>293.3</v>
          </cell>
          <cell r="N5434">
            <v>0</v>
          </cell>
          <cell r="O5434">
            <v>0</v>
          </cell>
          <cell r="Q5434">
            <v>0</v>
          </cell>
          <cell r="R5434">
            <v>0</v>
          </cell>
          <cell r="S5434" t="str">
            <v>Так</v>
          </cell>
          <cell r="T5434" t="str">
            <v>Так</v>
          </cell>
        </row>
        <row r="5435">
          <cell r="B5435" t="str">
            <v>301160</v>
          </cell>
          <cell r="L5435">
            <v>4896540.9000000004</v>
          </cell>
          <cell r="M5435">
            <v>4847857.5999999996</v>
          </cell>
          <cell r="N5435">
            <v>0</v>
          </cell>
          <cell r="O5435">
            <v>0</v>
          </cell>
          <cell r="Q5435">
            <v>0</v>
          </cell>
          <cell r="R5435">
            <v>0</v>
          </cell>
          <cell r="S5435" t="str">
            <v>Так</v>
          </cell>
          <cell r="T5435" t="str">
            <v>Так</v>
          </cell>
        </row>
        <row r="5436">
          <cell r="B5436" t="str">
            <v>301165</v>
          </cell>
          <cell r="L5436">
            <v>375.6</v>
          </cell>
          <cell r="M5436">
            <v>1795.2</v>
          </cell>
          <cell r="N5436">
            <v>0</v>
          </cell>
          <cell r="O5436">
            <v>0</v>
          </cell>
          <cell r="Q5436">
            <v>0</v>
          </cell>
          <cell r="R5436">
            <v>0</v>
          </cell>
          <cell r="S5436" t="str">
            <v>Так</v>
          </cell>
          <cell r="T5436" t="str">
            <v>Так</v>
          </cell>
        </row>
        <row r="5437">
          <cell r="B5437" t="str">
            <v>301170</v>
          </cell>
          <cell r="L5437">
            <v>0</v>
          </cell>
          <cell r="M5437">
            <v>1</v>
          </cell>
          <cell r="N5437">
            <v>0</v>
          </cell>
          <cell r="O5437">
            <v>0</v>
          </cell>
          <cell r="Q5437">
            <v>0</v>
          </cell>
          <cell r="R5437">
            <v>0</v>
          </cell>
          <cell r="S5437" t="str">
            <v>Так</v>
          </cell>
          <cell r="T5437" t="str">
            <v>Так</v>
          </cell>
        </row>
        <row r="5438">
          <cell r="B5438" t="str">
            <v>301190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Q5438">
            <v>0</v>
          </cell>
          <cell r="R5438">
            <v>0</v>
          </cell>
          <cell r="S5438" t="str">
            <v>Так</v>
          </cell>
          <cell r="T5438" t="str">
            <v>Так</v>
          </cell>
        </row>
        <row r="5439">
          <cell r="B5439" t="str">
            <v>301195</v>
          </cell>
          <cell r="L5439">
            <v>4897473.5999999996</v>
          </cell>
          <cell r="M5439">
            <v>4850182.3</v>
          </cell>
          <cell r="N5439">
            <v>0</v>
          </cell>
          <cell r="O5439">
            <v>0</v>
          </cell>
          <cell r="Q5439">
            <v>0</v>
          </cell>
          <cell r="R5439">
            <v>0</v>
          </cell>
          <cell r="S5439" t="str">
            <v>Так</v>
          </cell>
          <cell r="T5439" t="str">
            <v>Так</v>
          </cell>
        </row>
        <row r="5440">
          <cell r="B5440" t="str">
            <v>301200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Q5440">
            <v>0</v>
          </cell>
          <cell r="R5440">
            <v>0</v>
          </cell>
          <cell r="S5440" t="str">
            <v>Так</v>
          </cell>
          <cell r="T5440" t="str">
            <v>Так</v>
          </cell>
        </row>
        <row r="5441">
          <cell r="B5441" t="str">
            <v>301300</v>
          </cell>
          <cell r="L5441">
            <v>4897488.5999999996</v>
          </cell>
          <cell r="M5441">
            <v>4850182.3</v>
          </cell>
          <cell r="N5441">
            <v>0</v>
          </cell>
          <cell r="O5441">
            <v>0</v>
          </cell>
          <cell r="Q5441">
            <v>0</v>
          </cell>
          <cell r="R5441">
            <v>0</v>
          </cell>
          <cell r="S5441" t="str">
            <v>Так</v>
          </cell>
          <cell r="T5441" t="str">
            <v>Так</v>
          </cell>
        </row>
        <row r="5442">
          <cell r="B5442" t="str">
            <v>30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Q5442">
            <v>0</v>
          </cell>
          <cell r="R5442">
            <v>0</v>
          </cell>
          <cell r="S5442" t="str">
            <v>Так</v>
          </cell>
          <cell r="T5442" t="str">
            <v>Так</v>
          </cell>
        </row>
        <row r="5443">
          <cell r="B5443" t="str">
            <v>30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Q5443">
            <v>0</v>
          </cell>
          <cell r="R5443">
            <v>0</v>
          </cell>
          <cell r="S5443" t="str">
            <v>Так</v>
          </cell>
          <cell r="T5443" t="str">
            <v>Так</v>
          </cell>
        </row>
        <row r="5444">
          <cell r="B5444" t="str">
            <v>301400</v>
          </cell>
          <cell r="L5444">
            <v>1131.8</v>
          </cell>
          <cell r="M5444">
            <v>1131.8</v>
          </cell>
          <cell r="N5444">
            <v>0</v>
          </cell>
          <cell r="O5444">
            <v>0</v>
          </cell>
          <cell r="Q5444">
            <v>0</v>
          </cell>
          <cell r="R5444">
            <v>0</v>
          </cell>
          <cell r="S5444" t="str">
            <v>Так</v>
          </cell>
          <cell r="T5444" t="str">
            <v>Так</v>
          </cell>
        </row>
        <row r="5445">
          <cell r="B5445" t="str">
            <v>301410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Q5445">
            <v>0</v>
          </cell>
          <cell r="R5445">
            <v>0</v>
          </cell>
          <cell r="S5445" t="str">
            <v>Так</v>
          </cell>
          <cell r="T5445" t="str">
            <v>Так</v>
          </cell>
        </row>
        <row r="5446">
          <cell r="B5446" t="str">
            <v>301415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Q5446">
            <v>0</v>
          </cell>
          <cell r="R5446">
            <v>0</v>
          </cell>
          <cell r="S5446" t="str">
            <v>Так</v>
          </cell>
          <cell r="T5446" t="str">
            <v>Так</v>
          </cell>
        </row>
        <row r="5447">
          <cell r="B5447" t="str">
            <v>301420</v>
          </cell>
          <cell r="L5447">
            <v>4373461.7</v>
          </cell>
          <cell r="M5447">
            <v>4269309.5</v>
          </cell>
          <cell r="N5447">
            <v>0</v>
          </cell>
          <cell r="O5447">
            <v>0</v>
          </cell>
          <cell r="Q5447">
            <v>0</v>
          </cell>
          <cell r="R5447">
            <v>0</v>
          </cell>
          <cell r="S5447" t="str">
            <v>Так</v>
          </cell>
          <cell r="T5447" t="str">
            <v>Так</v>
          </cell>
        </row>
        <row r="5448">
          <cell r="B5448" t="str">
            <v>30(1420)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Q5448">
            <v>0</v>
          </cell>
          <cell r="R5448">
            <v>0</v>
          </cell>
          <cell r="S5448" t="str">
            <v>Так</v>
          </cell>
          <cell r="T5448" t="str">
            <v>Так</v>
          </cell>
        </row>
        <row r="5449">
          <cell r="B5449" t="str">
            <v>301425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Q5449">
            <v>0</v>
          </cell>
          <cell r="R5449">
            <v>0</v>
          </cell>
          <cell r="S5449" t="str">
            <v>Так</v>
          </cell>
          <cell r="T5449" t="str">
            <v>Так</v>
          </cell>
        </row>
        <row r="5450">
          <cell r="B5450" t="str">
            <v>301495</v>
          </cell>
          <cell r="L5450">
            <v>4374593.5</v>
          </cell>
          <cell r="M5450">
            <v>4270441.3</v>
          </cell>
          <cell r="N5450">
            <v>0</v>
          </cell>
          <cell r="O5450">
            <v>0</v>
          </cell>
          <cell r="Q5450">
            <v>0</v>
          </cell>
          <cell r="R5450">
            <v>0</v>
          </cell>
          <cell r="S5450" t="str">
            <v>Так</v>
          </cell>
          <cell r="T5450" t="str">
            <v>Так</v>
          </cell>
        </row>
        <row r="5451">
          <cell r="B5451" t="str">
            <v>301595</v>
          </cell>
          <cell r="L5451">
            <v>515125</v>
          </cell>
          <cell r="M5451">
            <v>573878</v>
          </cell>
          <cell r="N5451">
            <v>0</v>
          </cell>
          <cell r="O5451">
            <v>0</v>
          </cell>
          <cell r="Q5451">
            <v>0</v>
          </cell>
          <cell r="R5451">
            <v>0</v>
          </cell>
          <cell r="S5451" t="str">
            <v>Так</v>
          </cell>
          <cell r="T5451" t="str">
            <v>Так</v>
          </cell>
        </row>
        <row r="5452">
          <cell r="B5452" t="str">
            <v>301510</v>
          </cell>
          <cell r="L5452">
            <v>515125</v>
          </cell>
          <cell r="M5452">
            <v>573878</v>
          </cell>
          <cell r="N5452">
            <v>0</v>
          </cell>
          <cell r="O5452">
            <v>0</v>
          </cell>
          <cell r="Q5452">
            <v>0</v>
          </cell>
          <cell r="R5452">
            <v>0</v>
          </cell>
          <cell r="S5452" t="str">
            <v>Так</v>
          </cell>
          <cell r="T5452" t="str">
            <v>Так</v>
          </cell>
        </row>
        <row r="5453">
          <cell r="B5453" t="str">
            <v>30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Q5453">
            <v>0</v>
          </cell>
          <cell r="R5453">
            <v>0</v>
          </cell>
          <cell r="S5453" t="str">
            <v>Так</v>
          </cell>
          <cell r="T5453" t="str">
            <v>Так</v>
          </cell>
        </row>
        <row r="5454">
          <cell r="B5454" t="str">
            <v>301600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Q5454">
            <v>0</v>
          </cell>
          <cell r="R5454">
            <v>0</v>
          </cell>
          <cell r="S5454" t="str">
            <v>Так</v>
          </cell>
          <cell r="T5454" t="str">
            <v>Так</v>
          </cell>
        </row>
        <row r="5455">
          <cell r="B5455" t="str">
            <v>30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Q5455">
            <v>0</v>
          </cell>
          <cell r="R5455">
            <v>0</v>
          </cell>
          <cell r="S5455" t="str">
            <v>Так</v>
          </cell>
          <cell r="T5455" t="str">
            <v>Так</v>
          </cell>
        </row>
        <row r="5456">
          <cell r="B5456" t="str">
            <v>301610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Q5456">
            <v>0</v>
          </cell>
          <cell r="R5456">
            <v>0</v>
          </cell>
          <cell r="S5456" t="str">
            <v>Так</v>
          </cell>
          <cell r="T5456" t="str">
            <v>Так</v>
          </cell>
        </row>
        <row r="5457">
          <cell r="B5457" t="str">
            <v>301615</v>
          </cell>
          <cell r="L5457">
            <v>1.4</v>
          </cell>
          <cell r="M5457">
            <v>0.9</v>
          </cell>
          <cell r="N5457">
            <v>0</v>
          </cell>
          <cell r="O5457">
            <v>0</v>
          </cell>
          <cell r="Q5457">
            <v>0</v>
          </cell>
          <cell r="R5457">
            <v>0</v>
          </cell>
          <cell r="S5457" t="str">
            <v>Так</v>
          </cell>
          <cell r="T5457" t="str">
            <v>Так</v>
          </cell>
        </row>
        <row r="5458">
          <cell r="B5458" t="str">
            <v>301620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Q5458">
            <v>0</v>
          </cell>
          <cell r="R5458">
            <v>0</v>
          </cell>
          <cell r="S5458" t="str">
            <v>Так</v>
          </cell>
          <cell r="T5458" t="str">
            <v>Так</v>
          </cell>
        </row>
        <row r="5459">
          <cell r="B5459" t="str">
            <v>301621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Q5459">
            <v>0</v>
          </cell>
          <cell r="R5459">
            <v>0</v>
          </cell>
          <cell r="S5459" t="str">
            <v>Так</v>
          </cell>
          <cell r="T5459" t="str">
            <v>Так</v>
          </cell>
        </row>
        <row r="5460">
          <cell r="B5460" t="str">
            <v>301625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Q5460">
            <v>0</v>
          </cell>
          <cell r="R5460">
            <v>0</v>
          </cell>
          <cell r="S5460" t="str">
            <v>Так</v>
          </cell>
          <cell r="T5460" t="str">
            <v>Так</v>
          </cell>
        </row>
        <row r="5461">
          <cell r="B5461" t="str">
            <v>301630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Q5461">
            <v>0</v>
          </cell>
          <cell r="R5461">
            <v>0</v>
          </cell>
          <cell r="S5461" t="str">
            <v>Так</v>
          </cell>
          <cell r="T5461" t="str">
            <v>Так</v>
          </cell>
        </row>
        <row r="5462">
          <cell r="B5462" t="str">
            <v>301665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Q5462">
            <v>0</v>
          </cell>
          <cell r="R5462">
            <v>0</v>
          </cell>
          <cell r="S5462" t="str">
            <v>Так</v>
          </cell>
          <cell r="T5462" t="str">
            <v>Так</v>
          </cell>
        </row>
        <row r="5463">
          <cell r="B5463" t="str">
            <v>301690</v>
          </cell>
          <cell r="L5463">
            <v>7768.7</v>
          </cell>
          <cell r="M5463">
            <v>5862.1</v>
          </cell>
          <cell r="N5463">
            <v>0</v>
          </cell>
          <cell r="O5463">
            <v>0</v>
          </cell>
          <cell r="Q5463">
            <v>0</v>
          </cell>
          <cell r="R5463">
            <v>0</v>
          </cell>
          <cell r="S5463" t="str">
            <v>Так</v>
          </cell>
          <cell r="T5463" t="str">
            <v>Так</v>
          </cell>
        </row>
        <row r="5464">
          <cell r="B5464" t="str">
            <v>301695</v>
          </cell>
          <cell r="L5464">
            <v>7770.1</v>
          </cell>
          <cell r="M5464">
            <v>5863</v>
          </cell>
          <cell r="N5464">
            <v>0</v>
          </cell>
          <cell r="O5464">
            <v>0</v>
          </cell>
          <cell r="Q5464">
            <v>0</v>
          </cell>
          <cell r="R5464">
            <v>0</v>
          </cell>
          <cell r="S5464" t="str">
            <v>Так</v>
          </cell>
          <cell r="T5464" t="str">
            <v>Так</v>
          </cell>
        </row>
        <row r="5465">
          <cell r="B5465" t="str">
            <v>301700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Q5465">
            <v>0</v>
          </cell>
          <cell r="R5465">
            <v>0</v>
          </cell>
          <cell r="S5465" t="str">
            <v>Так</v>
          </cell>
          <cell r="T5465" t="str">
            <v>Так</v>
          </cell>
        </row>
        <row r="5466">
          <cell r="B5466" t="str">
            <v>301900</v>
          </cell>
          <cell r="L5466">
            <v>4897488.5999999996</v>
          </cell>
          <cell r="M5466">
            <v>4850182.3</v>
          </cell>
          <cell r="N5466">
            <v>0</v>
          </cell>
          <cell r="O5466">
            <v>0</v>
          </cell>
          <cell r="Q5466">
            <v>0</v>
          </cell>
          <cell r="R5466">
            <v>0</v>
          </cell>
          <cell r="S5466" t="str">
            <v>Так</v>
          </cell>
          <cell r="T5466" t="str">
            <v>Так</v>
          </cell>
        </row>
        <row r="5467">
          <cell r="B5467" t="str">
            <v>30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Q5467">
            <v>0</v>
          </cell>
          <cell r="R5467">
            <v>0</v>
          </cell>
          <cell r="S5467" t="str">
            <v>Так</v>
          </cell>
          <cell r="T5467" t="str">
            <v>Так</v>
          </cell>
        </row>
        <row r="5468">
          <cell r="B5468" t="str">
            <v>30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Q5468">
            <v>0</v>
          </cell>
          <cell r="R5468">
            <v>0</v>
          </cell>
          <cell r="S5468" t="str">
            <v>Так</v>
          </cell>
          <cell r="T5468" t="str">
            <v>Так</v>
          </cell>
        </row>
        <row r="5469">
          <cell r="B5469" t="str">
            <v>30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Q5469">
            <v>0</v>
          </cell>
          <cell r="R5469">
            <v>0</v>
          </cell>
          <cell r="S5469" t="str">
            <v>Так</v>
          </cell>
          <cell r="T5469" t="str">
            <v>Так</v>
          </cell>
        </row>
        <row r="5470">
          <cell r="B5470" t="str">
            <v>30Код рядка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Q5470">
            <v>0</v>
          </cell>
          <cell r="R5470">
            <v>0</v>
          </cell>
          <cell r="S5470" t="str">
            <v>Так</v>
          </cell>
          <cell r="T5470" t="str">
            <v>Так</v>
          </cell>
        </row>
        <row r="5471">
          <cell r="B5471" t="str">
            <v>302000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Q5471">
            <v>0</v>
          </cell>
          <cell r="R5471">
            <v>0</v>
          </cell>
          <cell r="S5471" t="str">
            <v>Так</v>
          </cell>
          <cell r="T5471" t="str">
            <v>Так</v>
          </cell>
        </row>
        <row r="5472">
          <cell r="B5472" t="str">
            <v>302120</v>
          </cell>
          <cell r="L5472">
            <v>0</v>
          </cell>
          <cell r="M5472">
            <v>284.2</v>
          </cell>
          <cell r="N5472">
            <v>0</v>
          </cell>
          <cell r="O5472">
            <v>0</v>
          </cell>
          <cell r="Q5472">
            <v>0</v>
          </cell>
          <cell r="R5472">
            <v>0</v>
          </cell>
          <cell r="S5472" t="str">
            <v>Так</v>
          </cell>
          <cell r="T5472" t="str">
            <v>Так</v>
          </cell>
        </row>
        <row r="5473">
          <cell r="B5473" t="str">
            <v>302240</v>
          </cell>
          <cell r="L5473">
            <v>175275.5</v>
          </cell>
          <cell r="M5473">
            <v>821392.1</v>
          </cell>
          <cell r="N5473">
            <v>0</v>
          </cell>
          <cell r="O5473">
            <v>0</v>
          </cell>
          <cell r="Q5473">
            <v>0</v>
          </cell>
          <cell r="R5473">
            <v>0</v>
          </cell>
          <cell r="S5473" t="str">
            <v>Так</v>
          </cell>
          <cell r="T5473" t="str">
            <v>Так</v>
          </cell>
        </row>
        <row r="5474">
          <cell r="B5474" t="str">
            <v>302280</v>
          </cell>
          <cell r="L5474">
            <v>175275.5</v>
          </cell>
          <cell r="M5474">
            <v>821676.29999999993</v>
          </cell>
          <cell r="N5474">
            <v>0</v>
          </cell>
          <cell r="O5474">
            <v>0</v>
          </cell>
          <cell r="Q5474">
            <v>0</v>
          </cell>
          <cell r="R5474">
            <v>0</v>
          </cell>
          <cell r="S5474" t="str">
            <v>Так</v>
          </cell>
          <cell r="T5474" t="str">
            <v>Так</v>
          </cell>
        </row>
        <row r="5475">
          <cell r="B5475" t="str">
            <v>302050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Q5475">
            <v>0</v>
          </cell>
          <cell r="R5475">
            <v>0</v>
          </cell>
          <cell r="S5475" t="str">
            <v>Так</v>
          </cell>
          <cell r="T5475" t="str">
            <v>Так</v>
          </cell>
        </row>
        <row r="5476">
          <cell r="B5476" t="str">
            <v>302180</v>
          </cell>
          <cell r="L5476">
            <v>253.8</v>
          </cell>
          <cell r="M5476">
            <v>327.39999999999998</v>
          </cell>
          <cell r="N5476">
            <v>0</v>
          </cell>
          <cell r="O5476">
            <v>0</v>
          </cell>
          <cell r="Q5476">
            <v>0</v>
          </cell>
          <cell r="R5476">
            <v>0</v>
          </cell>
          <cell r="S5476" t="str">
            <v>Так</v>
          </cell>
          <cell r="T5476" t="str">
            <v>Так</v>
          </cell>
        </row>
        <row r="5477">
          <cell r="B5477" t="str">
            <v>302270</v>
          </cell>
          <cell r="L5477">
            <v>115515.76250000001</v>
          </cell>
          <cell r="M5477">
            <v>859214.69099999999</v>
          </cell>
          <cell r="N5477">
            <v>0</v>
          </cell>
          <cell r="O5477">
            <v>0</v>
          </cell>
          <cell r="Q5477">
            <v>0</v>
          </cell>
          <cell r="R5477">
            <v>0</v>
          </cell>
          <cell r="S5477" t="str">
            <v>Так</v>
          </cell>
          <cell r="T5477" t="str">
            <v>Так</v>
          </cell>
        </row>
        <row r="5478">
          <cell r="B5478" t="str">
            <v>302285</v>
          </cell>
          <cell r="L5478">
            <v>175266.5</v>
          </cell>
          <cell r="M5478">
            <v>925825</v>
          </cell>
          <cell r="N5478">
            <v>0</v>
          </cell>
          <cell r="O5478">
            <v>0</v>
          </cell>
          <cell r="Q5478">
            <v>0</v>
          </cell>
          <cell r="R5478">
            <v>0</v>
          </cell>
          <cell r="S5478" t="str">
            <v>Так</v>
          </cell>
          <cell r="T5478" t="str">
            <v>Так</v>
          </cell>
        </row>
        <row r="5479">
          <cell r="B5479" t="str">
            <v>30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Q5479">
            <v>0</v>
          </cell>
          <cell r="R5479">
            <v>0</v>
          </cell>
          <cell r="S5479" t="str">
            <v>Так</v>
          </cell>
          <cell r="T5479" t="str">
            <v>Так</v>
          </cell>
        </row>
        <row r="5480">
          <cell r="B5480" t="str">
            <v>302190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Q5480">
            <v>0</v>
          </cell>
          <cell r="R5480">
            <v>0</v>
          </cell>
          <cell r="S5480" t="str">
            <v>Так</v>
          </cell>
          <cell r="T5480" t="str">
            <v>Так</v>
          </cell>
        </row>
        <row r="5481">
          <cell r="B5481" t="str">
            <v>302195</v>
          </cell>
          <cell r="L5481">
            <v>253.8</v>
          </cell>
          <cell r="M5481">
            <v>43.199999999999989</v>
          </cell>
          <cell r="N5481">
            <v>0</v>
          </cell>
          <cell r="O5481">
            <v>0</v>
          </cell>
          <cell r="Q5481">
            <v>0</v>
          </cell>
          <cell r="R5481">
            <v>0</v>
          </cell>
          <cell r="S5481" t="str">
            <v>Так</v>
          </cell>
          <cell r="T5481" t="str">
            <v>Так</v>
          </cell>
        </row>
        <row r="5482">
          <cell r="B5482" t="str">
            <v>30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Q5482">
            <v>0</v>
          </cell>
          <cell r="R5482">
            <v>0</v>
          </cell>
          <cell r="S5482" t="str">
            <v>Так</v>
          </cell>
          <cell r="T5482" t="str">
            <v>Так</v>
          </cell>
        </row>
        <row r="5483">
          <cell r="B5483" t="str">
            <v>302290</v>
          </cell>
          <cell r="L5483">
            <v>9</v>
          </cell>
          <cell r="M5483">
            <v>0</v>
          </cell>
          <cell r="N5483">
            <v>0</v>
          </cell>
          <cell r="O5483">
            <v>0</v>
          </cell>
          <cell r="Q5483">
            <v>0</v>
          </cell>
          <cell r="R5483">
            <v>0</v>
          </cell>
          <cell r="S5483" t="str">
            <v>Так</v>
          </cell>
          <cell r="T5483" t="str">
            <v>Так</v>
          </cell>
        </row>
        <row r="5484">
          <cell r="B5484" t="str">
            <v>302295</v>
          </cell>
          <cell r="L5484">
            <v>0</v>
          </cell>
          <cell r="M5484">
            <v>104148.70000000007</v>
          </cell>
          <cell r="N5484">
            <v>0</v>
          </cell>
          <cell r="O5484">
            <v>0</v>
          </cell>
          <cell r="Q5484">
            <v>0</v>
          </cell>
          <cell r="R5484">
            <v>0</v>
          </cell>
          <cell r="S5484" t="str">
            <v>Так</v>
          </cell>
          <cell r="T5484" t="str">
            <v>Так</v>
          </cell>
        </row>
        <row r="5485">
          <cell r="B5485" t="str">
            <v>302300</v>
          </cell>
          <cell r="L5485">
            <v>0</v>
          </cell>
          <cell r="M5485">
            <v>3.5</v>
          </cell>
          <cell r="N5485">
            <v>0</v>
          </cell>
          <cell r="O5485">
            <v>0</v>
          </cell>
          <cell r="Q5485">
            <v>0</v>
          </cell>
          <cell r="R5485">
            <v>0</v>
          </cell>
          <cell r="S5485" t="str">
            <v>Так</v>
          </cell>
          <cell r="T5485" t="str">
            <v>Так</v>
          </cell>
        </row>
        <row r="5486">
          <cell r="B5486" t="str">
            <v>302310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Q5486">
            <v>0</v>
          </cell>
          <cell r="R5486">
            <v>0</v>
          </cell>
          <cell r="S5486" t="str">
            <v>Так</v>
          </cell>
          <cell r="T5486" t="str">
            <v>Так</v>
          </cell>
        </row>
        <row r="5487">
          <cell r="B5487" t="str">
            <v>30(2310)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Q5487">
            <v>0</v>
          </cell>
          <cell r="R5487">
            <v>0</v>
          </cell>
          <cell r="S5487" t="str">
            <v>Так</v>
          </cell>
          <cell r="T5487" t="str">
            <v>Так</v>
          </cell>
        </row>
        <row r="5488">
          <cell r="B5488" t="str">
            <v>30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Q5488">
            <v>0</v>
          </cell>
          <cell r="R5488">
            <v>0</v>
          </cell>
          <cell r="S5488" t="str">
            <v>Так</v>
          </cell>
          <cell r="T5488" t="str">
            <v>Так</v>
          </cell>
        </row>
        <row r="5489">
          <cell r="B5489" t="str">
            <v>302350</v>
          </cell>
          <cell r="L5489">
            <v>9</v>
          </cell>
          <cell r="M5489">
            <v>0</v>
          </cell>
          <cell r="N5489">
            <v>0</v>
          </cell>
          <cell r="O5489">
            <v>0</v>
          </cell>
          <cell r="Q5489">
            <v>0</v>
          </cell>
          <cell r="R5489">
            <v>0</v>
          </cell>
          <cell r="S5489" t="str">
            <v>Так</v>
          </cell>
          <cell r="T5489" t="str">
            <v>Так</v>
          </cell>
        </row>
        <row r="5490">
          <cell r="B5490" t="str">
            <v>302355</v>
          </cell>
          <cell r="L5490">
            <v>0</v>
          </cell>
          <cell r="M5490">
            <v>104152.2</v>
          </cell>
          <cell r="N5490">
            <v>0</v>
          </cell>
          <cell r="O5490">
            <v>0</v>
          </cell>
          <cell r="Q5490">
            <v>0</v>
          </cell>
          <cell r="R5490">
            <v>0</v>
          </cell>
          <cell r="S5490" t="str">
            <v>Так</v>
          </cell>
          <cell r="T5490" t="str">
            <v>Так</v>
          </cell>
        </row>
        <row r="5491">
          <cell r="B5491" t="str">
            <v>30</v>
          </cell>
          <cell r="N5491">
            <v>0</v>
          </cell>
          <cell r="O5491">
            <v>0</v>
          </cell>
        </row>
        <row r="5492">
          <cell r="B5492" t="str">
            <v>30</v>
          </cell>
          <cell r="N5492">
            <v>0</v>
          </cell>
          <cell r="O5492">
            <v>0</v>
          </cell>
        </row>
        <row r="5493">
          <cell r="B5493" t="str">
            <v>30</v>
          </cell>
          <cell r="N5493">
            <v>0</v>
          </cell>
          <cell r="O5493">
            <v>0</v>
          </cell>
        </row>
        <row r="5494">
          <cell r="B5494" t="str">
            <v>30</v>
          </cell>
          <cell r="N5494">
            <v>0</v>
          </cell>
          <cell r="O5494">
            <v>0</v>
          </cell>
        </row>
        <row r="5495">
          <cell r="B5495" t="str">
            <v>30</v>
          </cell>
          <cell r="N5495">
            <v>0</v>
          </cell>
          <cell r="O5495">
            <v>0</v>
          </cell>
        </row>
        <row r="5496">
          <cell r="B5496" t="str">
            <v>302250</v>
          </cell>
          <cell r="L5496">
            <v>59496.937500000007</v>
          </cell>
          <cell r="M5496">
            <v>66282.909000000014</v>
          </cell>
          <cell r="N5496">
            <v>0</v>
          </cell>
          <cell r="O5496">
            <v>0</v>
          </cell>
          <cell r="Q5496">
            <v>0</v>
          </cell>
          <cell r="R5496">
            <v>0</v>
          </cell>
          <cell r="S5496" t="str">
            <v>Так</v>
          </cell>
          <cell r="T5496" t="str">
            <v>Так</v>
          </cell>
        </row>
        <row r="5497">
          <cell r="B5497" t="str">
            <v>30</v>
          </cell>
          <cell r="N5497">
            <v>0</v>
          </cell>
          <cell r="O5497">
            <v>0</v>
          </cell>
        </row>
        <row r="5498">
          <cell r="B5498" t="str">
            <v>30</v>
          </cell>
          <cell r="N5498">
            <v>0</v>
          </cell>
          <cell r="O5498">
            <v>0</v>
          </cell>
        </row>
        <row r="5499">
          <cell r="B5499" t="str">
            <v>30</v>
          </cell>
          <cell r="N5499">
            <v>0</v>
          </cell>
          <cell r="O5499">
            <v>0</v>
          </cell>
        </row>
        <row r="5500">
          <cell r="B5500" t="str">
            <v>30</v>
          </cell>
          <cell r="N5500">
            <v>0</v>
          </cell>
          <cell r="O5500">
            <v>0</v>
          </cell>
        </row>
        <row r="5501">
          <cell r="B5501" t="str">
            <v>30</v>
          </cell>
          <cell r="N5501">
            <v>0</v>
          </cell>
          <cell r="O5501">
            <v>0</v>
          </cell>
        </row>
        <row r="5502">
          <cell r="B5502" t="str">
            <v>30</v>
          </cell>
          <cell r="N5502">
            <v>0</v>
          </cell>
          <cell r="O5502">
            <v>0</v>
          </cell>
        </row>
        <row r="5503">
          <cell r="B5503" t="str">
            <v>30</v>
          </cell>
          <cell r="N5503">
            <v>0</v>
          </cell>
          <cell r="O5503">
            <v>0</v>
          </cell>
        </row>
        <row r="5504">
          <cell r="B5504" t="str">
            <v>30</v>
          </cell>
          <cell r="N5504">
            <v>0</v>
          </cell>
          <cell r="O5504">
            <v>0</v>
          </cell>
        </row>
        <row r="5505">
          <cell r="B5505" t="str">
            <v>30</v>
          </cell>
          <cell r="N5505">
            <v>0</v>
          </cell>
          <cell r="O5505">
            <v>0</v>
          </cell>
        </row>
        <row r="5506">
          <cell r="B5506" t="str">
            <v>30</v>
          </cell>
          <cell r="N5506">
            <v>0</v>
          </cell>
          <cell r="O5506">
            <v>0</v>
          </cell>
        </row>
        <row r="5507">
          <cell r="B5507" t="str">
            <v>30</v>
          </cell>
          <cell r="N5507">
            <v>0</v>
          </cell>
          <cell r="O5507">
            <v>0</v>
          </cell>
        </row>
        <row r="5508">
          <cell r="B5508" t="str">
            <v>30</v>
          </cell>
          <cell r="N5508">
            <v>0</v>
          </cell>
          <cell r="O5508">
            <v>0</v>
          </cell>
        </row>
        <row r="5509">
          <cell r="B5509" t="str">
            <v>30</v>
          </cell>
          <cell r="N5509">
            <v>0</v>
          </cell>
          <cell r="O5509">
            <v>0</v>
          </cell>
        </row>
        <row r="5510">
          <cell r="B5510" t="str">
            <v>30</v>
          </cell>
          <cell r="N5510">
            <v>0</v>
          </cell>
          <cell r="O5510">
            <v>0</v>
          </cell>
        </row>
        <row r="5511">
          <cell r="B5511" t="str">
            <v>30</v>
          </cell>
          <cell r="N5511">
            <v>0</v>
          </cell>
          <cell r="O5511">
            <v>0</v>
          </cell>
        </row>
        <row r="5512">
          <cell r="B5512" t="str">
            <v>30</v>
          </cell>
          <cell r="N5512">
            <v>0</v>
          </cell>
          <cell r="O5512">
            <v>0</v>
          </cell>
        </row>
        <row r="5513">
          <cell r="B5513" t="str">
            <v>30</v>
          </cell>
          <cell r="N5513">
            <v>0</v>
          </cell>
          <cell r="O5513">
            <v>0</v>
          </cell>
        </row>
        <row r="5514">
          <cell r="B5514" t="str">
            <v>30</v>
          </cell>
          <cell r="N5514">
            <v>0</v>
          </cell>
          <cell r="O5514">
            <v>0</v>
          </cell>
        </row>
        <row r="5515">
          <cell r="B5515" t="str">
            <v>30</v>
          </cell>
          <cell r="N5515">
            <v>0</v>
          </cell>
          <cell r="O5515">
            <v>0</v>
          </cell>
        </row>
        <row r="5516">
          <cell r="N5516">
            <v>0</v>
          </cell>
          <cell r="O5516">
            <v>0</v>
          </cell>
        </row>
        <row r="5517">
          <cell r="B5517" t="str">
            <v>31Код рядка</v>
          </cell>
          <cell r="N5517">
            <v>0</v>
          </cell>
          <cell r="O5517">
            <v>0</v>
          </cell>
        </row>
        <row r="5518">
          <cell r="B5518" t="str">
            <v>31</v>
          </cell>
          <cell r="N5518">
            <v>0</v>
          </cell>
          <cell r="O5518">
            <v>0</v>
          </cell>
        </row>
        <row r="5519">
          <cell r="B5519" t="str">
            <v>311005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Q5519">
            <v>0</v>
          </cell>
          <cell r="R5519">
            <v>0</v>
          </cell>
          <cell r="S5519" t="str">
            <v>Так</v>
          </cell>
          <cell r="T5519" t="str">
            <v>Так</v>
          </cell>
        </row>
        <row r="5520">
          <cell r="B5520" t="str">
            <v>311010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Q5520">
            <v>0</v>
          </cell>
          <cell r="R5520">
            <v>0</v>
          </cell>
          <cell r="S5520" t="str">
            <v>Так</v>
          </cell>
          <cell r="T5520" t="str">
            <v>Так</v>
          </cell>
        </row>
        <row r="5521">
          <cell r="B5521" t="str">
            <v>311011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Q5521">
            <v>0</v>
          </cell>
          <cell r="R5521">
            <v>0</v>
          </cell>
          <cell r="S5521" t="str">
            <v>Так</v>
          </cell>
          <cell r="T5521" t="str">
            <v>Так</v>
          </cell>
        </row>
        <row r="5522">
          <cell r="B5522" t="str">
            <v>311012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Q5522">
            <v>0</v>
          </cell>
          <cell r="R5522">
            <v>0</v>
          </cell>
          <cell r="S5522" t="str">
            <v>Так</v>
          </cell>
          <cell r="T5522" t="str">
            <v>Так</v>
          </cell>
        </row>
        <row r="5523">
          <cell r="B5523" t="str">
            <v>311020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Q5523">
            <v>0</v>
          </cell>
          <cell r="R5523">
            <v>0</v>
          </cell>
          <cell r="S5523" t="str">
            <v>Так</v>
          </cell>
          <cell r="T5523" t="str">
            <v>Так</v>
          </cell>
        </row>
        <row r="5524">
          <cell r="B5524" t="str">
            <v>311030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Q5524">
            <v>0</v>
          </cell>
          <cell r="R5524">
            <v>0</v>
          </cell>
          <cell r="S5524" t="str">
            <v>Так</v>
          </cell>
          <cell r="T5524" t="str">
            <v>Так</v>
          </cell>
        </row>
        <row r="5525">
          <cell r="B5525" t="str">
            <v>311090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Q5525">
            <v>0</v>
          </cell>
          <cell r="R5525">
            <v>0</v>
          </cell>
          <cell r="S5525" t="str">
            <v>Так</v>
          </cell>
          <cell r="T5525" t="str">
            <v>Так</v>
          </cell>
        </row>
        <row r="5526">
          <cell r="B5526" t="str">
            <v>311095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Q5526">
            <v>0</v>
          </cell>
          <cell r="R5526">
            <v>0</v>
          </cell>
          <cell r="S5526" t="str">
            <v>Так</v>
          </cell>
          <cell r="T5526" t="str">
            <v>Так</v>
          </cell>
        </row>
        <row r="5527">
          <cell r="B5527" t="str">
            <v>31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Q5527">
            <v>0</v>
          </cell>
          <cell r="R5527">
            <v>0</v>
          </cell>
          <cell r="S5527" t="str">
            <v>Так</v>
          </cell>
          <cell r="T5527" t="str">
            <v>Так</v>
          </cell>
        </row>
        <row r="5528">
          <cell r="B5528" t="str">
            <v>311100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Q5528">
            <v>0</v>
          </cell>
          <cell r="R5528">
            <v>0</v>
          </cell>
          <cell r="S5528" t="str">
            <v>Так</v>
          </cell>
          <cell r="T5528" t="str">
            <v>Так</v>
          </cell>
        </row>
        <row r="5529">
          <cell r="B5529" t="str">
            <v>311103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Q5529">
            <v>0</v>
          </cell>
          <cell r="R5529">
            <v>0</v>
          </cell>
          <cell r="S5529" t="str">
            <v>Так</v>
          </cell>
          <cell r="T5529" t="str">
            <v>Так</v>
          </cell>
        </row>
        <row r="5530">
          <cell r="B5530" t="str">
            <v>311110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Q5530">
            <v>0</v>
          </cell>
          <cell r="R5530">
            <v>0</v>
          </cell>
          <cell r="S5530" t="str">
            <v>Так</v>
          </cell>
          <cell r="T5530" t="str">
            <v>Так</v>
          </cell>
        </row>
        <row r="5531">
          <cell r="B5531" t="str">
            <v>311125</v>
          </cell>
          <cell r="L5531">
            <v>5.4</v>
          </cell>
          <cell r="M5531">
            <v>9.6</v>
          </cell>
          <cell r="N5531">
            <v>0</v>
          </cell>
          <cell r="O5531">
            <v>0</v>
          </cell>
          <cell r="Q5531">
            <v>0</v>
          </cell>
          <cell r="R5531">
            <v>0</v>
          </cell>
          <cell r="S5531" t="str">
            <v>Так</v>
          </cell>
          <cell r="T5531" t="str">
            <v>Так</v>
          </cell>
        </row>
        <row r="5532">
          <cell r="B5532" t="str">
            <v>311135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Q5532">
            <v>0</v>
          </cell>
          <cell r="R5532">
            <v>0</v>
          </cell>
          <cell r="S5532" t="str">
            <v>Так</v>
          </cell>
          <cell r="T5532" t="str">
            <v>Так</v>
          </cell>
        </row>
        <row r="5533">
          <cell r="B5533" t="str">
            <v>311136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Q5533">
            <v>0</v>
          </cell>
          <cell r="R5533">
            <v>0</v>
          </cell>
          <cell r="S5533" t="str">
            <v>Так</v>
          </cell>
          <cell r="T5533" t="str">
            <v>Так</v>
          </cell>
        </row>
        <row r="5534">
          <cell r="B5534" t="str">
            <v>311155</v>
          </cell>
          <cell r="L5534">
            <v>5.7</v>
          </cell>
          <cell r="M5534">
            <v>5.8</v>
          </cell>
          <cell r="N5534">
            <v>0</v>
          </cell>
          <cell r="O5534">
            <v>0</v>
          </cell>
          <cell r="Q5534">
            <v>0</v>
          </cell>
          <cell r="R5534">
            <v>0</v>
          </cell>
          <cell r="S5534" t="str">
            <v>Так</v>
          </cell>
          <cell r="T5534" t="str">
            <v>Так</v>
          </cell>
        </row>
        <row r="5535">
          <cell r="B5535" t="str">
            <v>311160</v>
          </cell>
          <cell r="L5535">
            <v>3845409.3</v>
          </cell>
          <cell r="M5535">
            <v>3859440.3</v>
          </cell>
          <cell r="N5535">
            <v>0</v>
          </cell>
          <cell r="O5535">
            <v>0</v>
          </cell>
          <cell r="Q5535">
            <v>0</v>
          </cell>
          <cell r="R5535">
            <v>0</v>
          </cell>
          <cell r="S5535" t="str">
            <v>Так</v>
          </cell>
          <cell r="T5535" t="str">
            <v>Так</v>
          </cell>
        </row>
        <row r="5536">
          <cell r="B5536" t="str">
            <v>311165</v>
          </cell>
          <cell r="L5536">
            <v>92.3</v>
          </cell>
          <cell r="M5536">
            <v>534.9</v>
          </cell>
          <cell r="N5536">
            <v>0</v>
          </cell>
          <cell r="O5536">
            <v>0</v>
          </cell>
          <cell r="Q5536">
            <v>0</v>
          </cell>
          <cell r="R5536">
            <v>0</v>
          </cell>
          <cell r="S5536" t="str">
            <v>Так</v>
          </cell>
          <cell r="T5536" t="str">
            <v>Так</v>
          </cell>
        </row>
        <row r="5537">
          <cell r="B5537" t="str">
            <v>311170</v>
          </cell>
          <cell r="L5537">
            <v>0</v>
          </cell>
          <cell r="M5537">
            <v>1</v>
          </cell>
          <cell r="N5537">
            <v>0</v>
          </cell>
          <cell r="O5537">
            <v>0</v>
          </cell>
          <cell r="Q5537">
            <v>0</v>
          </cell>
          <cell r="R5537">
            <v>0</v>
          </cell>
          <cell r="S5537" t="str">
            <v>Так</v>
          </cell>
          <cell r="T5537" t="str">
            <v>Так</v>
          </cell>
        </row>
        <row r="5538">
          <cell r="B5538" t="str">
            <v>311190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Q5538">
            <v>0</v>
          </cell>
          <cell r="R5538">
            <v>0</v>
          </cell>
          <cell r="S5538" t="str">
            <v>Так</v>
          </cell>
          <cell r="T5538" t="str">
            <v>Так</v>
          </cell>
        </row>
        <row r="5539">
          <cell r="B5539" t="str">
            <v>311195</v>
          </cell>
          <cell r="L5539">
            <v>3845512.7</v>
          </cell>
          <cell r="M5539">
            <v>3859991.6</v>
          </cell>
          <cell r="N5539">
            <v>0</v>
          </cell>
          <cell r="O5539">
            <v>0</v>
          </cell>
          <cell r="Q5539">
            <v>0</v>
          </cell>
          <cell r="R5539">
            <v>0</v>
          </cell>
          <cell r="S5539" t="str">
            <v>Так</v>
          </cell>
          <cell r="T5539" t="str">
            <v>Так</v>
          </cell>
        </row>
        <row r="5540">
          <cell r="B5540" t="str">
            <v>311200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Q5540">
            <v>0</v>
          </cell>
          <cell r="R5540">
            <v>0</v>
          </cell>
          <cell r="S5540" t="str">
            <v>Так</v>
          </cell>
          <cell r="T5540" t="str">
            <v>Так</v>
          </cell>
        </row>
        <row r="5541">
          <cell r="B5541" t="str">
            <v>311300</v>
          </cell>
          <cell r="L5541">
            <v>3845512.7</v>
          </cell>
          <cell r="M5541">
            <v>3859991.6</v>
          </cell>
          <cell r="N5541">
            <v>0</v>
          </cell>
          <cell r="O5541">
            <v>0</v>
          </cell>
          <cell r="Q5541">
            <v>0</v>
          </cell>
          <cell r="R5541">
            <v>0</v>
          </cell>
          <cell r="S5541" t="str">
            <v>Так</v>
          </cell>
          <cell r="T5541" t="str">
            <v>Так</v>
          </cell>
        </row>
        <row r="5542">
          <cell r="B5542" t="str">
            <v>31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Q5542">
            <v>0</v>
          </cell>
          <cell r="R5542">
            <v>0</v>
          </cell>
          <cell r="S5542" t="str">
            <v>Так</v>
          </cell>
          <cell r="T5542" t="str">
            <v>Так</v>
          </cell>
        </row>
        <row r="5543">
          <cell r="B5543" t="str">
            <v>31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Q5543">
            <v>0</v>
          </cell>
          <cell r="R5543">
            <v>0</v>
          </cell>
          <cell r="S5543" t="str">
            <v>Так</v>
          </cell>
          <cell r="T5543" t="str">
            <v>Так</v>
          </cell>
        </row>
        <row r="5544">
          <cell r="B5544" t="str">
            <v>311400</v>
          </cell>
          <cell r="L5544">
            <v>164</v>
          </cell>
          <cell r="M5544">
            <v>164</v>
          </cell>
          <cell r="N5544">
            <v>0</v>
          </cell>
          <cell r="O5544">
            <v>0</v>
          </cell>
          <cell r="Q5544">
            <v>0</v>
          </cell>
          <cell r="R5544">
            <v>0</v>
          </cell>
          <cell r="S5544" t="str">
            <v>Так</v>
          </cell>
          <cell r="T5544" t="str">
            <v>Так</v>
          </cell>
        </row>
        <row r="5545">
          <cell r="B5545" t="str">
            <v>311410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Q5545">
            <v>0</v>
          </cell>
          <cell r="R5545">
            <v>0</v>
          </cell>
          <cell r="S5545" t="str">
            <v>Так</v>
          </cell>
          <cell r="T5545" t="str">
            <v>Так</v>
          </cell>
        </row>
        <row r="5546">
          <cell r="B5546" t="str">
            <v>311415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Q5546">
            <v>0</v>
          </cell>
          <cell r="R5546">
            <v>0</v>
          </cell>
          <cell r="S5546" t="str">
            <v>Так</v>
          </cell>
          <cell r="T5546" t="str">
            <v>Так</v>
          </cell>
        </row>
        <row r="5547">
          <cell r="B5547" t="str">
            <v>311420</v>
          </cell>
          <cell r="L5547">
            <v>3179556</v>
          </cell>
          <cell r="M5547">
            <v>3051528.6</v>
          </cell>
          <cell r="N5547">
            <v>0</v>
          </cell>
          <cell r="O5547">
            <v>0</v>
          </cell>
          <cell r="Q5547">
            <v>0</v>
          </cell>
          <cell r="R5547">
            <v>0</v>
          </cell>
          <cell r="S5547" t="str">
            <v>Так</v>
          </cell>
          <cell r="T5547" t="str">
            <v>Так</v>
          </cell>
        </row>
        <row r="5548">
          <cell r="B5548" t="str">
            <v>31(1420)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Q5548">
            <v>0</v>
          </cell>
          <cell r="R5548">
            <v>0</v>
          </cell>
          <cell r="S5548" t="str">
            <v>Так</v>
          </cell>
          <cell r="T5548" t="str">
            <v>Так</v>
          </cell>
        </row>
        <row r="5549">
          <cell r="B5549" t="str">
            <v>311425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Q5549">
            <v>0</v>
          </cell>
          <cell r="R5549">
            <v>0</v>
          </cell>
          <cell r="S5549" t="str">
            <v>Так</v>
          </cell>
          <cell r="T5549" t="str">
            <v>Так</v>
          </cell>
        </row>
        <row r="5550">
          <cell r="B5550" t="str">
            <v>311495</v>
          </cell>
          <cell r="L5550">
            <v>3179720</v>
          </cell>
          <cell r="M5550">
            <v>3051692.6</v>
          </cell>
          <cell r="N5550">
            <v>0</v>
          </cell>
          <cell r="O5550">
            <v>0</v>
          </cell>
          <cell r="Q5550">
            <v>0</v>
          </cell>
          <cell r="R5550">
            <v>0</v>
          </cell>
          <cell r="S5550" t="str">
            <v>Так</v>
          </cell>
          <cell r="T5550" t="str">
            <v>Так</v>
          </cell>
        </row>
        <row r="5551">
          <cell r="B5551" t="str">
            <v>311595</v>
          </cell>
          <cell r="L5551">
            <v>632722.30000000005</v>
          </cell>
          <cell r="M5551">
            <v>800447.2</v>
          </cell>
          <cell r="N5551">
            <v>0</v>
          </cell>
          <cell r="O5551">
            <v>0</v>
          </cell>
          <cell r="Q5551">
            <v>0</v>
          </cell>
          <cell r="R5551">
            <v>0</v>
          </cell>
          <cell r="S5551" t="str">
            <v>Так</v>
          </cell>
          <cell r="T5551" t="str">
            <v>Так</v>
          </cell>
        </row>
        <row r="5552">
          <cell r="B5552" t="str">
            <v>311510</v>
          </cell>
          <cell r="L5552">
            <v>632722.30000000005</v>
          </cell>
          <cell r="M5552">
            <v>800447.2</v>
          </cell>
          <cell r="N5552">
            <v>0</v>
          </cell>
          <cell r="O5552">
            <v>0</v>
          </cell>
          <cell r="Q5552">
            <v>0</v>
          </cell>
          <cell r="R5552">
            <v>0</v>
          </cell>
          <cell r="S5552" t="str">
            <v>Так</v>
          </cell>
          <cell r="T5552" t="str">
            <v>Так</v>
          </cell>
        </row>
        <row r="5553">
          <cell r="B5553" t="str">
            <v>31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Q5553">
            <v>0</v>
          </cell>
          <cell r="R5553">
            <v>0</v>
          </cell>
          <cell r="S5553" t="str">
            <v>Так</v>
          </cell>
          <cell r="T5553" t="str">
            <v>Так</v>
          </cell>
        </row>
        <row r="5554">
          <cell r="B5554" t="str">
            <v>311600</v>
          </cell>
          <cell r="L5554">
            <v>22395.8</v>
          </cell>
          <cell r="M5554">
            <v>0</v>
          </cell>
          <cell r="N5554">
            <v>0</v>
          </cell>
          <cell r="O5554">
            <v>0</v>
          </cell>
          <cell r="Q5554">
            <v>0</v>
          </cell>
          <cell r="R5554">
            <v>0</v>
          </cell>
          <cell r="S5554" t="str">
            <v>Так</v>
          </cell>
          <cell r="T5554" t="str">
            <v>Так</v>
          </cell>
        </row>
        <row r="5555">
          <cell r="B5555" t="str">
            <v>31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Q5555">
            <v>0</v>
          </cell>
          <cell r="R5555">
            <v>0</v>
          </cell>
          <cell r="S5555" t="str">
            <v>Так</v>
          </cell>
          <cell r="T5555" t="str">
            <v>Так</v>
          </cell>
        </row>
        <row r="5556">
          <cell r="B5556" t="str">
            <v>311610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Q5556">
            <v>0</v>
          </cell>
          <cell r="R5556">
            <v>0</v>
          </cell>
          <cell r="S5556" t="str">
            <v>Так</v>
          </cell>
          <cell r="T5556" t="str">
            <v>Так</v>
          </cell>
        </row>
        <row r="5557">
          <cell r="B5557" t="str">
            <v>311615</v>
          </cell>
          <cell r="L5557">
            <v>0.6</v>
          </cell>
          <cell r="M5557">
            <v>0.6</v>
          </cell>
          <cell r="N5557">
            <v>0</v>
          </cell>
          <cell r="O5557">
            <v>0</v>
          </cell>
          <cell r="Q5557">
            <v>0</v>
          </cell>
          <cell r="R5557">
            <v>0</v>
          </cell>
          <cell r="S5557" t="str">
            <v>Так</v>
          </cell>
          <cell r="T5557" t="str">
            <v>Так</v>
          </cell>
        </row>
        <row r="5558">
          <cell r="B5558" t="str">
            <v>311620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Q5558">
            <v>0</v>
          </cell>
          <cell r="R5558">
            <v>0</v>
          </cell>
          <cell r="S5558" t="str">
            <v>Так</v>
          </cell>
          <cell r="T5558" t="str">
            <v>Так</v>
          </cell>
        </row>
        <row r="5559">
          <cell r="B5559" t="str">
            <v>311621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Q5559">
            <v>0</v>
          </cell>
          <cell r="R5559">
            <v>0</v>
          </cell>
          <cell r="S5559" t="str">
            <v>Так</v>
          </cell>
          <cell r="T5559" t="str">
            <v>Так</v>
          </cell>
        </row>
        <row r="5560">
          <cell r="B5560" t="str">
            <v>311625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Q5560">
            <v>0</v>
          </cell>
          <cell r="R5560">
            <v>0</v>
          </cell>
          <cell r="S5560" t="str">
            <v>Так</v>
          </cell>
          <cell r="T5560" t="str">
            <v>Так</v>
          </cell>
        </row>
        <row r="5561">
          <cell r="B5561" t="str">
            <v>311630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Q5561">
            <v>0</v>
          </cell>
          <cell r="R5561">
            <v>0</v>
          </cell>
          <cell r="S5561" t="str">
            <v>Так</v>
          </cell>
          <cell r="T5561" t="str">
            <v>Так</v>
          </cell>
        </row>
        <row r="5562">
          <cell r="B5562" t="str">
            <v>311665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Q5562">
            <v>0</v>
          </cell>
          <cell r="R5562">
            <v>0</v>
          </cell>
          <cell r="S5562" t="str">
            <v>Так</v>
          </cell>
          <cell r="T5562" t="str">
            <v>Так</v>
          </cell>
        </row>
        <row r="5563">
          <cell r="B5563" t="str">
            <v>311690</v>
          </cell>
          <cell r="L5563">
            <v>10674</v>
          </cell>
          <cell r="M5563">
            <v>7851.2</v>
          </cell>
          <cell r="N5563">
            <v>0</v>
          </cell>
          <cell r="O5563">
            <v>0</v>
          </cell>
          <cell r="Q5563">
            <v>0</v>
          </cell>
          <cell r="R5563">
            <v>0</v>
          </cell>
          <cell r="S5563" t="str">
            <v>Так</v>
          </cell>
          <cell r="T5563" t="str">
            <v>Так</v>
          </cell>
        </row>
        <row r="5564">
          <cell r="B5564" t="str">
            <v>311695</v>
          </cell>
          <cell r="L5564">
            <v>33070.400000000001</v>
          </cell>
          <cell r="M5564">
            <v>7851.8</v>
          </cell>
          <cell r="N5564">
            <v>0</v>
          </cell>
          <cell r="O5564">
            <v>0</v>
          </cell>
          <cell r="Q5564">
            <v>0</v>
          </cell>
          <cell r="R5564">
            <v>0</v>
          </cell>
          <cell r="S5564" t="str">
            <v>Так</v>
          </cell>
          <cell r="T5564" t="str">
            <v>Так</v>
          </cell>
        </row>
        <row r="5565">
          <cell r="B5565" t="str">
            <v>311700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Q5565">
            <v>0</v>
          </cell>
          <cell r="R5565">
            <v>0</v>
          </cell>
          <cell r="S5565" t="str">
            <v>Так</v>
          </cell>
          <cell r="T5565" t="str">
            <v>Так</v>
          </cell>
        </row>
        <row r="5566">
          <cell r="B5566" t="str">
            <v>311900</v>
          </cell>
          <cell r="L5566">
            <v>3845512.7</v>
          </cell>
          <cell r="M5566">
            <v>3859991.6</v>
          </cell>
          <cell r="N5566">
            <v>0</v>
          </cell>
          <cell r="O5566">
            <v>0</v>
          </cell>
          <cell r="Q5566">
            <v>0</v>
          </cell>
          <cell r="R5566">
            <v>0</v>
          </cell>
          <cell r="S5566" t="str">
            <v>Так</v>
          </cell>
          <cell r="T5566" t="str">
            <v>Так</v>
          </cell>
        </row>
        <row r="5567">
          <cell r="B5567" t="str">
            <v>31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Q5567">
            <v>0</v>
          </cell>
          <cell r="R5567">
            <v>0</v>
          </cell>
          <cell r="S5567" t="str">
            <v>Так</v>
          </cell>
          <cell r="T5567" t="str">
            <v>Так</v>
          </cell>
        </row>
        <row r="5568">
          <cell r="B5568" t="str">
            <v>31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Q5568">
            <v>0</v>
          </cell>
          <cell r="R5568">
            <v>0</v>
          </cell>
          <cell r="S5568" t="str">
            <v>Так</v>
          </cell>
          <cell r="T5568" t="str">
            <v>Так</v>
          </cell>
        </row>
        <row r="5569">
          <cell r="B5569" t="str">
            <v>31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Q5569">
            <v>0</v>
          </cell>
          <cell r="R5569">
            <v>0</v>
          </cell>
          <cell r="S5569" t="str">
            <v>Так</v>
          </cell>
          <cell r="T5569" t="str">
            <v>Так</v>
          </cell>
        </row>
        <row r="5570">
          <cell r="B5570" t="str">
            <v>31Код рядка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Q5570">
            <v>0</v>
          </cell>
          <cell r="R5570">
            <v>0</v>
          </cell>
          <cell r="S5570" t="str">
            <v>Так</v>
          </cell>
          <cell r="T5570" t="str">
            <v>Так</v>
          </cell>
        </row>
        <row r="5571">
          <cell r="B5571" t="str">
            <v>312000</v>
          </cell>
          <cell r="L5571">
            <v>5.4</v>
          </cell>
          <cell r="M5571">
            <v>32.4</v>
          </cell>
          <cell r="N5571">
            <v>0</v>
          </cell>
          <cell r="O5571">
            <v>0</v>
          </cell>
          <cell r="Q5571">
            <v>0</v>
          </cell>
          <cell r="R5571">
            <v>0</v>
          </cell>
          <cell r="S5571" t="str">
            <v>Так</v>
          </cell>
          <cell r="T5571" t="str">
            <v>Так</v>
          </cell>
        </row>
        <row r="5572">
          <cell r="B5572" t="str">
            <v>312120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Q5572">
            <v>0</v>
          </cell>
          <cell r="R5572">
            <v>0</v>
          </cell>
          <cell r="S5572" t="str">
            <v>Так</v>
          </cell>
          <cell r="T5572" t="str">
            <v>Так</v>
          </cell>
        </row>
        <row r="5573">
          <cell r="B5573" t="str">
            <v>312240</v>
          </cell>
          <cell r="L5573">
            <v>61931.5</v>
          </cell>
          <cell r="M5573">
            <v>7850</v>
          </cell>
          <cell r="N5573">
            <v>0</v>
          </cell>
          <cell r="O5573">
            <v>0</v>
          </cell>
          <cell r="Q5573">
            <v>0</v>
          </cell>
          <cell r="R5573">
            <v>0</v>
          </cell>
          <cell r="S5573" t="str">
            <v>Так</v>
          </cell>
          <cell r="T5573" t="str">
            <v>Так</v>
          </cell>
        </row>
        <row r="5574">
          <cell r="B5574" t="str">
            <v>312280</v>
          </cell>
          <cell r="L5574">
            <v>61936.9</v>
          </cell>
          <cell r="M5574">
            <v>7882.4</v>
          </cell>
          <cell r="N5574">
            <v>0</v>
          </cell>
          <cell r="O5574">
            <v>0</v>
          </cell>
          <cell r="Q5574">
            <v>0</v>
          </cell>
          <cell r="R5574">
            <v>0</v>
          </cell>
          <cell r="S5574" t="str">
            <v>Так</v>
          </cell>
          <cell r="T5574" t="str">
            <v>Так</v>
          </cell>
        </row>
        <row r="5575">
          <cell r="B5575" t="str">
            <v>312050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Q5575">
            <v>0</v>
          </cell>
          <cell r="R5575">
            <v>0</v>
          </cell>
          <cell r="S5575" t="str">
            <v>Так</v>
          </cell>
          <cell r="T5575" t="str">
            <v>Так</v>
          </cell>
        </row>
        <row r="5576">
          <cell r="B5576" t="str">
            <v>312180</v>
          </cell>
          <cell r="L5576">
            <v>214.9</v>
          </cell>
          <cell r="M5576">
            <v>546.20000000000005</v>
          </cell>
          <cell r="N5576">
            <v>0</v>
          </cell>
          <cell r="O5576">
            <v>0</v>
          </cell>
          <cell r="Q5576">
            <v>0</v>
          </cell>
          <cell r="R5576">
            <v>0</v>
          </cell>
          <cell r="S5576" t="str">
            <v>Так</v>
          </cell>
          <cell r="T5576" t="str">
            <v>Так</v>
          </cell>
        </row>
        <row r="5577">
          <cell r="B5577" t="str">
            <v>312270</v>
          </cell>
          <cell r="L5577">
            <v>-13951.140550000011</v>
          </cell>
          <cell r="M5577">
            <v>42911.948400000023</v>
          </cell>
          <cell r="N5577">
            <v>0</v>
          </cell>
          <cell r="O5577">
            <v>0</v>
          </cell>
          <cell r="Q5577">
            <v>0</v>
          </cell>
          <cell r="R5577">
            <v>0</v>
          </cell>
          <cell r="S5577" t="str">
            <v>Так</v>
          </cell>
          <cell r="T5577" t="str">
            <v>Так</v>
          </cell>
        </row>
        <row r="5578">
          <cell r="B5578" t="str">
            <v>312285</v>
          </cell>
          <cell r="L5578">
            <v>61929.9</v>
          </cell>
          <cell r="M5578">
            <v>135909.80000000002</v>
          </cell>
          <cell r="N5578">
            <v>0</v>
          </cell>
          <cell r="O5578">
            <v>0</v>
          </cell>
          <cell r="Q5578">
            <v>0</v>
          </cell>
          <cell r="R5578">
            <v>0</v>
          </cell>
          <cell r="S5578" t="str">
            <v>Так</v>
          </cell>
          <cell r="T5578" t="str">
            <v>Так</v>
          </cell>
        </row>
        <row r="5579">
          <cell r="B5579" t="str">
            <v>31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Q5579">
            <v>0</v>
          </cell>
          <cell r="R5579">
            <v>0</v>
          </cell>
          <cell r="S5579" t="str">
            <v>Так</v>
          </cell>
          <cell r="T5579" t="str">
            <v>Так</v>
          </cell>
        </row>
        <row r="5580">
          <cell r="B5580" t="str">
            <v>312190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Q5580">
            <v>0</v>
          </cell>
          <cell r="R5580">
            <v>0</v>
          </cell>
          <cell r="S5580" t="str">
            <v>Так</v>
          </cell>
          <cell r="T5580" t="str">
            <v>Так</v>
          </cell>
        </row>
        <row r="5581">
          <cell r="B5581" t="str">
            <v>312195</v>
          </cell>
          <cell r="L5581">
            <v>209.5</v>
          </cell>
          <cell r="M5581">
            <v>513.80000000000007</v>
          </cell>
          <cell r="N5581">
            <v>0</v>
          </cell>
          <cell r="O5581">
            <v>0</v>
          </cell>
          <cell r="Q5581">
            <v>0</v>
          </cell>
          <cell r="R5581">
            <v>0</v>
          </cell>
          <cell r="S5581" t="str">
            <v>Так</v>
          </cell>
          <cell r="T5581" t="str">
            <v>Так</v>
          </cell>
        </row>
        <row r="5582">
          <cell r="B5582" t="str">
            <v>31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Q5582">
            <v>0</v>
          </cell>
          <cell r="R5582">
            <v>0</v>
          </cell>
          <cell r="S5582" t="str">
            <v>Так</v>
          </cell>
          <cell r="T5582" t="str">
            <v>Так</v>
          </cell>
        </row>
        <row r="5583">
          <cell r="B5583" t="str">
            <v>312290</v>
          </cell>
          <cell r="L5583">
            <v>7</v>
          </cell>
          <cell r="M5583">
            <v>0</v>
          </cell>
          <cell r="N5583">
            <v>0</v>
          </cell>
          <cell r="O5583">
            <v>0</v>
          </cell>
          <cell r="Q5583">
            <v>0</v>
          </cell>
          <cell r="R5583">
            <v>0</v>
          </cell>
          <cell r="S5583" t="str">
            <v>Так</v>
          </cell>
          <cell r="T5583" t="str">
            <v>Так</v>
          </cell>
        </row>
        <row r="5584">
          <cell r="B5584" t="str">
            <v>312295</v>
          </cell>
          <cell r="L5584">
            <v>0</v>
          </cell>
          <cell r="M5584">
            <v>128027.40000000002</v>
          </cell>
          <cell r="N5584">
            <v>0</v>
          </cell>
          <cell r="O5584">
            <v>0</v>
          </cell>
          <cell r="Q5584">
            <v>0</v>
          </cell>
          <cell r="R5584">
            <v>0</v>
          </cell>
          <cell r="S5584" t="str">
            <v>Так</v>
          </cell>
          <cell r="T5584" t="str">
            <v>Так</v>
          </cell>
        </row>
        <row r="5585">
          <cell r="B5585" t="str">
            <v>312300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Q5585">
            <v>0</v>
          </cell>
          <cell r="R5585">
            <v>0</v>
          </cell>
          <cell r="S5585" t="str">
            <v>Так</v>
          </cell>
          <cell r="T5585" t="str">
            <v>Так</v>
          </cell>
        </row>
        <row r="5586">
          <cell r="B5586" t="str">
            <v>312310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Q5586">
            <v>0</v>
          </cell>
          <cell r="R5586">
            <v>0</v>
          </cell>
          <cell r="S5586" t="str">
            <v>Так</v>
          </cell>
          <cell r="T5586" t="str">
            <v>Так</v>
          </cell>
        </row>
        <row r="5587">
          <cell r="B5587" t="str">
            <v>31(2310)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Q5587">
            <v>0</v>
          </cell>
          <cell r="R5587">
            <v>0</v>
          </cell>
          <cell r="S5587" t="str">
            <v>Так</v>
          </cell>
          <cell r="T5587" t="str">
            <v>Так</v>
          </cell>
        </row>
        <row r="5588">
          <cell r="B5588" t="str">
            <v>31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Q5588">
            <v>0</v>
          </cell>
          <cell r="R5588">
            <v>0</v>
          </cell>
          <cell r="S5588" t="str">
            <v>Так</v>
          </cell>
          <cell r="T5588" t="str">
            <v>Так</v>
          </cell>
        </row>
        <row r="5589">
          <cell r="B5589" t="str">
            <v>312350</v>
          </cell>
          <cell r="L5589">
            <v>7</v>
          </cell>
          <cell r="M5589">
            <v>0</v>
          </cell>
          <cell r="N5589">
            <v>0</v>
          </cell>
          <cell r="O5589">
            <v>0</v>
          </cell>
          <cell r="Q5589">
            <v>0</v>
          </cell>
          <cell r="R5589">
            <v>0</v>
          </cell>
          <cell r="S5589" t="str">
            <v>Так</v>
          </cell>
          <cell r="T5589" t="str">
            <v>Так</v>
          </cell>
        </row>
        <row r="5590">
          <cell r="B5590" t="str">
            <v>312355</v>
          </cell>
          <cell r="L5590">
            <v>0</v>
          </cell>
          <cell r="M5590">
            <v>128027.4</v>
          </cell>
          <cell r="N5590">
            <v>0</v>
          </cell>
          <cell r="O5590">
            <v>0</v>
          </cell>
          <cell r="Q5590">
            <v>0</v>
          </cell>
          <cell r="R5590">
            <v>0</v>
          </cell>
          <cell r="S5590" t="str">
            <v>Так</v>
          </cell>
          <cell r="T5590" t="str">
            <v>Так</v>
          </cell>
        </row>
        <row r="5591">
          <cell r="B5591" t="str">
            <v>31</v>
          </cell>
          <cell r="N5591">
            <v>0</v>
          </cell>
          <cell r="O5591">
            <v>0</v>
          </cell>
        </row>
        <row r="5592">
          <cell r="B5592" t="str">
            <v>31</v>
          </cell>
          <cell r="N5592">
            <v>0</v>
          </cell>
          <cell r="O5592">
            <v>0</v>
          </cell>
        </row>
        <row r="5593">
          <cell r="B5593" t="str">
            <v>31</v>
          </cell>
          <cell r="N5593">
            <v>0</v>
          </cell>
          <cell r="O5593">
            <v>0</v>
          </cell>
        </row>
        <row r="5594">
          <cell r="B5594" t="str">
            <v>31</v>
          </cell>
          <cell r="N5594">
            <v>0</v>
          </cell>
          <cell r="O5594">
            <v>0</v>
          </cell>
        </row>
        <row r="5595">
          <cell r="B5595" t="str">
            <v>31</v>
          </cell>
          <cell r="N5595">
            <v>0</v>
          </cell>
          <cell r="O5595">
            <v>0</v>
          </cell>
        </row>
        <row r="5596">
          <cell r="B5596" t="str">
            <v>312250</v>
          </cell>
          <cell r="L5596">
            <v>75666.140550000011</v>
          </cell>
          <cell r="M5596">
            <v>92451.651599999983</v>
          </cell>
          <cell r="N5596">
            <v>0</v>
          </cell>
          <cell r="O5596">
            <v>0</v>
          </cell>
          <cell r="Q5596">
            <v>0</v>
          </cell>
          <cell r="R5596">
            <v>0</v>
          </cell>
          <cell r="S5596" t="str">
            <v>Так</v>
          </cell>
          <cell r="T5596" t="str">
            <v>Так</v>
          </cell>
        </row>
        <row r="5597">
          <cell r="B5597" t="str">
            <v>31</v>
          </cell>
          <cell r="N5597">
            <v>0</v>
          </cell>
          <cell r="O5597">
            <v>0</v>
          </cell>
        </row>
        <row r="5598">
          <cell r="B5598" t="str">
            <v>31</v>
          </cell>
          <cell r="N5598">
            <v>0</v>
          </cell>
          <cell r="O5598">
            <v>0</v>
          </cell>
        </row>
        <row r="5599">
          <cell r="B5599" t="str">
            <v>31</v>
          </cell>
          <cell r="N5599">
            <v>0</v>
          </cell>
          <cell r="O5599">
            <v>0</v>
          </cell>
        </row>
        <row r="5600">
          <cell r="B5600" t="str">
            <v>31</v>
          </cell>
          <cell r="N5600">
            <v>0</v>
          </cell>
          <cell r="O5600">
            <v>0</v>
          </cell>
        </row>
        <row r="5601">
          <cell r="B5601" t="str">
            <v>31</v>
          </cell>
          <cell r="N5601">
            <v>0</v>
          </cell>
          <cell r="O5601">
            <v>0</v>
          </cell>
        </row>
        <row r="5602">
          <cell r="B5602" t="str">
            <v>31</v>
          </cell>
          <cell r="N5602">
            <v>0</v>
          </cell>
          <cell r="O5602">
            <v>0</v>
          </cell>
        </row>
        <row r="5603">
          <cell r="B5603" t="str">
            <v>31</v>
          </cell>
          <cell r="N5603">
            <v>0</v>
          </cell>
          <cell r="O5603">
            <v>0</v>
          </cell>
        </row>
        <row r="5604">
          <cell r="B5604" t="str">
            <v>31</v>
          </cell>
          <cell r="N5604">
            <v>0</v>
          </cell>
          <cell r="O5604">
            <v>0</v>
          </cell>
        </row>
        <row r="5605">
          <cell r="B5605" t="str">
            <v>31</v>
          </cell>
          <cell r="N5605">
            <v>0</v>
          </cell>
          <cell r="O5605">
            <v>0</v>
          </cell>
        </row>
        <row r="5606">
          <cell r="B5606" t="str">
            <v>31</v>
          </cell>
          <cell r="N5606">
            <v>0</v>
          </cell>
          <cell r="O5606">
            <v>0</v>
          </cell>
        </row>
        <row r="5607">
          <cell r="B5607" t="str">
            <v>31</v>
          </cell>
          <cell r="N5607">
            <v>0</v>
          </cell>
          <cell r="O5607">
            <v>0</v>
          </cell>
        </row>
        <row r="5608">
          <cell r="B5608" t="str">
            <v>31</v>
          </cell>
          <cell r="N5608">
            <v>0</v>
          </cell>
          <cell r="O5608">
            <v>0</v>
          </cell>
        </row>
        <row r="5609">
          <cell r="B5609" t="str">
            <v>31</v>
          </cell>
          <cell r="N5609">
            <v>0</v>
          </cell>
          <cell r="O5609">
            <v>0</v>
          </cell>
        </row>
        <row r="5610">
          <cell r="B5610" t="str">
            <v>31</v>
          </cell>
          <cell r="N5610">
            <v>0</v>
          </cell>
          <cell r="O5610">
            <v>0</v>
          </cell>
        </row>
        <row r="5611">
          <cell r="B5611" t="str">
            <v>31</v>
          </cell>
          <cell r="N5611">
            <v>0</v>
          </cell>
          <cell r="O5611">
            <v>0</v>
          </cell>
        </row>
        <row r="5612">
          <cell r="B5612" t="str">
            <v>31</v>
          </cell>
          <cell r="N5612">
            <v>0</v>
          </cell>
          <cell r="O5612">
            <v>0</v>
          </cell>
        </row>
        <row r="5613">
          <cell r="B5613" t="str">
            <v>31</v>
          </cell>
          <cell r="N5613">
            <v>0</v>
          </cell>
          <cell r="O5613">
            <v>0</v>
          </cell>
        </row>
        <row r="5614">
          <cell r="B5614" t="str">
            <v>31</v>
          </cell>
          <cell r="N5614">
            <v>0</v>
          </cell>
          <cell r="O5614">
            <v>0</v>
          </cell>
        </row>
        <row r="5615">
          <cell r="B5615" t="str">
            <v>31</v>
          </cell>
          <cell r="N5615">
            <v>0</v>
          </cell>
          <cell r="O5615">
            <v>0</v>
          </cell>
        </row>
        <row r="5616">
          <cell r="N5616">
            <v>0</v>
          </cell>
          <cell r="O5616">
            <v>0</v>
          </cell>
        </row>
        <row r="5617">
          <cell r="B5617" t="str">
            <v>32Код рядка</v>
          </cell>
          <cell r="N5617">
            <v>0</v>
          </cell>
          <cell r="O5617">
            <v>0</v>
          </cell>
        </row>
        <row r="5618">
          <cell r="B5618" t="str">
            <v>32</v>
          </cell>
          <cell r="N5618">
            <v>0</v>
          </cell>
          <cell r="O5618">
            <v>0</v>
          </cell>
        </row>
        <row r="5619">
          <cell r="B5619" t="str">
            <v>321005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Q5619">
            <v>0</v>
          </cell>
          <cell r="R5619">
            <v>0</v>
          </cell>
          <cell r="S5619" t="str">
            <v>Так</v>
          </cell>
          <cell r="T5619" t="str">
            <v>Так</v>
          </cell>
        </row>
        <row r="5620">
          <cell r="B5620" t="str">
            <v>321010</v>
          </cell>
          <cell r="L5620">
            <v>7.3</v>
          </cell>
          <cell r="M5620">
            <v>1.5</v>
          </cell>
          <cell r="N5620">
            <v>0</v>
          </cell>
          <cell r="O5620">
            <v>0</v>
          </cell>
          <cell r="Q5620">
            <v>0</v>
          </cell>
          <cell r="R5620">
            <v>0</v>
          </cell>
          <cell r="S5620" t="str">
            <v>Так</v>
          </cell>
          <cell r="T5620" t="str">
            <v>Так</v>
          </cell>
        </row>
        <row r="5621">
          <cell r="B5621" t="str">
            <v>321011</v>
          </cell>
          <cell r="L5621">
            <v>14</v>
          </cell>
          <cell r="M5621">
            <v>14</v>
          </cell>
          <cell r="N5621">
            <v>0</v>
          </cell>
          <cell r="O5621">
            <v>0</v>
          </cell>
          <cell r="Q5621">
            <v>0</v>
          </cell>
          <cell r="R5621">
            <v>0</v>
          </cell>
          <cell r="S5621" t="str">
            <v>Так</v>
          </cell>
          <cell r="T5621" t="str">
            <v>Так</v>
          </cell>
        </row>
        <row r="5622">
          <cell r="B5622" t="str">
            <v>321012</v>
          </cell>
          <cell r="L5622">
            <v>6.7</v>
          </cell>
          <cell r="M5622">
            <v>12.5</v>
          </cell>
          <cell r="N5622">
            <v>0</v>
          </cell>
          <cell r="O5622">
            <v>0</v>
          </cell>
          <cell r="Q5622">
            <v>0</v>
          </cell>
          <cell r="R5622">
            <v>0</v>
          </cell>
          <cell r="S5622" t="str">
            <v>Так</v>
          </cell>
          <cell r="T5622" t="str">
            <v>Так</v>
          </cell>
        </row>
        <row r="5623">
          <cell r="B5623" t="str">
            <v>321020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Q5623">
            <v>0</v>
          </cell>
          <cell r="R5623">
            <v>0</v>
          </cell>
          <cell r="S5623" t="str">
            <v>Так</v>
          </cell>
          <cell r="T5623" t="str">
            <v>Так</v>
          </cell>
        </row>
        <row r="5624">
          <cell r="B5624" t="str">
            <v>321030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Q5624">
            <v>0</v>
          </cell>
          <cell r="R5624">
            <v>0</v>
          </cell>
          <cell r="S5624" t="str">
            <v>Так</v>
          </cell>
          <cell r="T5624" t="str">
            <v>Так</v>
          </cell>
        </row>
        <row r="5625">
          <cell r="B5625" t="str">
            <v>321090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Q5625">
            <v>0</v>
          </cell>
          <cell r="R5625">
            <v>0</v>
          </cell>
          <cell r="S5625" t="str">
            <v>Так</v>
          </cell>
          <cell r="T5625" t="str">
            <v>Так</v>
          </cell>
        </row>
        <row r="5626">
          <cell r="B5626" t="str">
            <v>321095</v>
          </cell>
          <cell r="L5626">
            <v>7.3</v>
          </cell>
          <cell r="M5626">
            <v>1.5</v>
          </cell>
          <cell r="N5626">
            <v>0</v>
          </cell>
          <cell r="O5626">
            <v>0</v>
          </cell>
          <cell r="Q5626">
            <v>0</v>
          </cell>
          <cell r="R5626">
            <v>0</v>
          </cell>
          <cell r="S5626" t="str">
            <v>Так</v>
          </cell>
          <cell r="T5626" t="str">
            <v>Так</v>
          </cell>
        </row>
        <row r="5627">
          <cell r="B5627" t="str">
            <v>32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Q5627">
            <v>0</v>
          </cell>
          <cell r="R5627">
            <v>0</v>
          </cell>
          <cell r="S5627" t="str">
            <v>Так</v>
          </cell>
          <cell r="T5627" t="str">
            <v>Так</v>
          </cell>
        </row>
        <row r="5628">
          <cell r="B5628" t="str">
            <v>321100</v>
          </cell>
          <cell r="L5628">
            <v>0</v>
          </cell>
          <cell r="M5628">
            <v>150678.79999999999</v>
          </cell>
          <cell r="N5628">
            <v>0</v>
          </cell>
          <cell r="O5628">
            <v>0</v>
          </cell>
          <cell r="Q5628">
            <v>0</v>
          </cell>
          <cell r="R5628">
            <v>0</v>
          </cell>
          <cell r="S5628" t="str">
            <v>Так</v>
          </cell>
          <cell r="T5628" t="str">
            <v>Так</v>
          </cell>
        </row>
        <row r="5629">
          <cell r="B5629" t="str">
            <v>321103</v>
          </cell>
          <cell r="L5629">
            <v>0</v>
          </cell>
          <cell r="M5629">
            <v>150590.5</v>
          </cell>
          <cell r="N5629">
            <v>0</v>
          </cell>
          <cell r="O5629">
            <v>0</v>
          </cell>
          <cell r="Q5629">
            <v>0</v>
          </cell>
          <cell r="R5629">
            <v>0</v>
          </cell>
          <cell r="S5629" t="str">
            <v>Так</v>
          </cell>
          <cell r="T5629" t="str">
            <v>Так</v>
          </cell>
        </row>
        <row r="5630">
          <cell r="B5630" t="str">
            <v>321110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  <cell r="Q5630">
            <v>0</v>
          </cell>
          <cell r="R5630">
            <v>0</v>
          </cell>
          <cell r="S5630" t="str">
            <v>Так</v>
          </cell>
          <cell r="T5630" t="str">
            <v>Так</v>
          </cell>
        </row>
        <row r="5631">
          <cell r="B5631" t="str">
            <v>321125</v>
          </cell>
          <cell r="L5631">
            <v>0</v>
          </cell>
          <cell r="M5631">
            <v>97492.5</v>
          </cell>
          <cell r="N5631">
            <v>0</v>
          </cell>
          <cell r="O5631">
            <v>0</v>
          </cell>
          <cell r="Q5631">
            <v>0</v>
          </cell>
          <cell r="R5631">
            <v>0</v>
          </cell>
          <cell r="S5631" t="str">
            <v>Так</v>
          </cell>
          <cell r="T5631" t="str">
            <v>Так</v>
          </cell>
        </row>
        <row r="5632">
          <cell r="B5632" t="str">
            <v>321135</v>
          </cell>
          <cell r="L5632">
            <v>0</v>
          </cell>
          <cell r="M5632">
            <v>6770.6</v>
          </cell>
          <cell r="N5632">
            <v>0</v>
          </cell>
          <cell r="O5632">
            <v>0</v>
          </cell>
          <cell r="Q5632">
            <v>0</v>
          </cell>
          <cell r="R5632">
            <v>0</v>
          </cell>
          <cell r="S5632" t="str">
            <v>Так</v>
          </cell>
          <cell r="T5632" t="str">
            <v>Так</v>
          </cell>
        </row>
        <row r="5633">
          <cell r="B5633" t="str">
            <v>321136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Q5633">
            <v>0</v>
          </cell>
          <cell r="R5633">
            <v>0</v>
          </cell>
          <cell r="S5633" t="str">
            <v>Так</v>
          </cell>
          <cell r="T5633" t="str">
            <v>Так</v>
          </cell>
        </row>
        <row r="5634">
          <cell r="B5634" t="str">
            <v>321155</v>
          </cell>
          <cell r="L5634">
            <v>0</v>
          </cell>
          <cell r="M5634">
            <v>628716.19999999995</v>
          </cell>
          <cell r="N5634">
            <v>0</v>
          </cell>
          <cell r="O5634">
            <v>0</v>
          </cell>
          <cell r="Q5634">
            <v>0</v>
          </cell>
          <cell r="R5634">
            <v>0</v>
          </cell>
          <cell r="S5634" t="str">
            <v>Так</v>
          </cell>
          <cell r="T5634" t="str">
            <v>Так</v>
          </cell>
        </row>
        <row r="5635">
          <cell r="B5635" t="str">
            <v>321160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Q5635">
            <v>0</v>
          </cell>
          <cell r="R5635">
            <v>0</v>
          </cell>
          <cell r="S5635" t="str">
            <v>Так</v>
          </cell>
          <cell r="T5635" t="str">
            <v>Так</v>
          </cell>
        </row>
        <row r="5636">
          <cell r="B5636" t="str">
            <v>321165</v>
          </cell>
          <cell r="L5636">
            <v>0</v>
          </cell>
          <cell r="M5636">
            <v>14897.6</v>
          </cell>
          <cell r="N5636">
            <v>0</v>
          </cell>
          <cell r="O5636">
            <v>0</v>
          </cell>
          <cell r="Q5636">
            <v>0</v>
          </cell>
          <cell r="R5636">
            <v>0</v>
          </cell>
          <cell r="S5636" t="str">
            <v>Так</v>
          </cell>
          <cell r="T5636" t="str">
            <v>Так</v>
          </cell>
        </row>
        <row r="5637">
          <cell r="B5637" t="str">
            <v>321170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Q5637">
            <v>0</v>
          </cell>
          <cell r="R5637">
            <v>0</v>
          </cell>
          <cell r="S5637" t="str">
            <v>Так</v>
          </cell>
          <cell r="T5637" t="str">
            <v>Так</v>
          </cell>
        </row>
        <row r="5638">
          <cell r="B5638" t="str">
            <v>321190</v>
          </cell>
          <cell r="L5638">
            <v>0</v>
          </cell>
          <cell r="M5638">
            <v>19095.599999999999</v>
          </cell>
          <cell r="N5638">
            <v>0</v>
          </cell>
          <cell r="O5638">
            <v>0</v>
          </cell>
          <cell r="Q5638">
            <v>0</v>
          </cell>
          <cell r="R5638">
            <v>0</v>
          </cell>
          <cell r="S5638" t="str">
            <v>Так</v>
          </cell>
          <cell r="T5638" t="str">
            <v>Так</v>
          </cell>
        </row>
        <row r="5639">
          <cell r="B5639" t="str">
            <v>321195</v>
          </cell>
          <cell r="L5639">
            <v>0</v>
          </cell>
          <cell r="M5639">
            <v>917651.3</v>
          </cell>
          <cell r="N5639">
            <v>0</v>
          </cell>
          <cell r="O5639">
            <v>0</v>
          </cell>
          <cell r="Q5639">
            <v>0</v>
          </cell>
          <cell r="R5639">
            <v>0</v>
          </cell>
          <cell r="S5639" t="str">
            <v>Так</v>
          </cell>
          <cell r="T5639" t="str">
            <v>Так</v>
          </cell>
        </row>
        <row r="5640">
          <cell r="B5640" t="str">
            <v>321200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Q5640">
            <v>0</v>
          </cell>
          <cell r="R5640">
            <v>0</v>
          </cell>
          <cell r="S5640" t="str">
            <v>Так</v>
          </cell>
          <cell r="T5640" t="str">
            <v>Так</v>
          </cell>
        </row>
        <row r="5641">
          <cell r="B5641" t="str">
            <v>321300</v>
          </cell>
          <cell r="L5641">
            <v>7.3</v>
          </cell>
          <cell r="M5641">
            <v>917652.8</v>
          </cell>
          <cell r="N5641">
            <v>0</v>
          </cell>
          <cell r="O5641">
            <v>0</v>
          </cell>
          <cell r="Q5641">
            <v>0</v>
          </cell>
          <cell r="R5641">
            <v>0</v>
          </cell>
          <cell r="S5641" t="str">
            <v>Так</v>
          </cell>
          <cell r="T5641" t="str">
            <v>Так</v>
          </cell>
        </row>
        <row r="5642">
          <cell r="B5642" t="str">
            <v>32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Q5642">
            <v>0</v>
          </cell>
          <cell r="R5642">
            <v>0</v>
          </cell>
          <cell r="S5642" t="str">
            <v>Так</v>
          </cell>
          <cell r="T5642" t="str">
            <v>Так</v>
          </cell>
        </row>
        <row r="5643">
          <cell r="B5643" t="str">
            <v>32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Q5643">
            <v>0</v>
          </cell>
          <cell r="R5643">
            <v>0</v>
          </cell>
          <cell r="S5643" t="str">
            <v>Так</v>
          </cell>
          <cell r="T5643" t="str">
            <v>Так</v>
          </cell>
        </row>
        <row r="5644">
          <cell r="B5644" t="str">
            <v>321400</v>
          </cell>
          <cell r="L5644">
            <v>300</v>
          </cell>
          <cell r="M5644">
            <v>300</v>
          </cell>
          <cell r="N5644">
            <v>0</v>
          </cell>
          <cell r="O5644">
            <v>0</v>
          </cell>
          <cell r="Q5644">
            <v>0</v>
          </cell>
          <cell r="R5644">
            <v>0</v>
          </cell>
          <cell r="S5644" t="str">
            <v>Так</v>
          </cell>
          <cell r="T5644" t="str">
            <v>Так</v>
          </cell>
        </row>
        <row r="5645">
          <cell r="B5645" t="str">
            <v>321410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Q5645">
            <v>0</v>
          </cell>
          <cell r="R5645">
            <v>0</v>
          </cell>
          <cell r="S5645" t="str">
            <v>Так</v>
          </cell>
          <cell r="T5645" t="str">
            <v>Так</v>
          </cell>
        </row>
        <row r="5646">
          <cell r="B5646" t="str">
            <v>321415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Q5646">
            <v>0</v>
          </cell>
          <cell r="R5646">
            <v>0</v>
          </cell>
          <cell r="S5646" t="str">
            <v>Так</v>
          </cell>
          <cell r="T5646" t="str">
            <v>Так</v>
          </cell>
        </row>
        <row r="5647">
          <cell r="B5647" t="str">
            <v>321420</v>
          </cell>
          <cell r="L5647">
            <v>-6.8</v>
          </cell>
          <cell r="M5647">
            <v>-656.8</v>
          </cell>
          <cell r="N5647">
            <v>0</v>
          </cell>
          <cell r="O5647">
            <v>0</v>
          </cell>
          <cell r="Q5647">
            <v>0</v>
          </cell>
          <cell r="R5647">
            <v>0</v>
          </cell>
          <cell r="S5647" t="str">
            <v>Так</v>
          </cell>
          <cell r="T5647" t="str">
            <v>Так</v>
          </cell>
        </row>
        <row r="5648">
          <cell r="B5648" t="str">
            <v>32(1420)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Q5648">
            <v>0</v>
          </cell>
          <cell r="R5648">
            <v>0</v>
          </cell>
          <cell r="S5648" t="str">
            <v>Так</v>
          </cell>
          <cell r="T5648" t="str">
            <v>Так</v>
          </cell>
        </row>
        <row r="5649">
          <cell r="B5649" t="str">
            <v>321425</v>
          </cell>
          <cell r="L5649">
            <v>286</v>
          </cell>
          <cell r="M5649">
            <v>0</v>
          </cell>
          <cell r="N5649">
            <v>0</v>
          </cell>
          <cell r="O5649">
            <v>0</v>
          </cell>
          <cell r="Q5649">
            <v>0</v>
          </cell>
          <cell r="R5649">
            <v>0</v>
          </cell>
          <cell r="S5649" t="str">
            <v>Так</v>
          </cell>
          <cell r="T5649" t="str">
            <v>Так</v>
          </cell>
        </row>
        <row r="5650">
          <cell r="B5650" t="str">
            <v>321495</v>
          </cell>
          <cell r="L5650">
            <v>7.2</v>
          </cell>
          <cell r="M5650">
            <v>-356.8</v>
          </cell>
          <cell r="N5650">
            <v>0</v>
          </cell>
          <cell r="O5650">
            <v>0</v>
          </cell>
          <cell r="Q5650">
            <v>0</v>
          </cell>
          <cell r="R5650">
            <v>0</v>
          </cell>
          <cell r="S5650" t="str">
            <v>Так</v>
          </cell>
          <cell r="T5650" t="str">
            <v>Так</v>
          </cell>
        </row>
        <row r="5651">
          <cell r="B5651" t="str">
            <v>321595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Q5651">
            <v>0</v>
          </cell>
          <cell r="R5651">
            <v>0</v>
          </cell>
          <cell r="S5651" t="str">
            <v>Так</v>
          </cell>
          <cell r="T5651" t="str">
            <v>Так</v>
          </cell>
        </row>
        <row r="5652">
          <cell r="B5652" t="str">
            <v>321510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Q5652">
            <v>0</v>
          </cell>
          <cell r="R5652">
            <v>0</v>
          </cell>
          <cell r="S5652" t="str">
            <v>Так</v>
          </cell>
          <cell r="T5652" t="str">
            <v>Так</v>
          </cell>
        </row>
        <row r="5653">
          <cell r="B5653" t="str">
            <v>32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Q5653">
            <v>0</v>
          </cell>
          <cell r="R5653">
            <v>0</v>
          </cell>
          <cell r="S5653" t="str">
            <v>Так</v>
          </cell>
          <cell r="T5653" t="str">
            <v>Так</v>
          </cell>
        </row>
        <row r="5654">
          <cell r="B5654" t="str">
            <v>321600</v>
          </cell>
          <cell r="L5654">
            <v>0</v>
          </cell>
          <cell r="M5654">
            <v>437269.5</v>
          </cell>
          <cell r="N5654">
            <v>0</v>
          </cell>
          <cell r="O5654">
            <v>5.1089774155297821E-2</v>
          </cell>
          <cell r="Q5654">
            <v>0</v>
          </cell>
          <cell r="R5654">
            <v>22340</v>
          </cell>
          <cell r="S5654" t="str">
            <v>Так</v>
          </cell>
          <cell r="T5654" t="str">
            <v>Так</v>
          </cell>
        </row>
        <row r="5655">
          <cell r="B5655" t="str">
            <v>32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Q5655">
            <v>0</v>
          </cell>
          <cell r="R5655">
            <v>0</v>
          </cell>
          <cell r="S5655" t="str">
            <v>Так</v>
          </cell>
          <cell r="T5655" t="str">
            <v>Так</v>
          </cell>
        </row>
        <row r="5656">
          <cell r="B5656" t="str">
            <v>321610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Q5656">
            <v>0</v>
          </cell>
          <cell r="R5656">
            <v>0</v>
          </cell>
          <cell r="S5656" t="str">
            <v>Так</v>
          </cell>
          <cell r="T5656" t="str">
            <v>Так</v>
          </cell>
        </row>
        <row r="5657">
          <cell r="B5657" t="str">
            <v>321615</v>
          </cell>
          <cell r="L5657">
            <v>0</v>
          </cell>
          <cell r="M5657">
            <v>29896.6</v>
          </cell>
          <cell r="N5657">
            <v>0</v>
          </cell>
          <cell r="O5657">
            <v>0</v>
          </cell>
          <cell r="Q5657">
            <v>0</v>
          </cell>
          <cell r="R5657">
            <v>0</v>
          </cell>
          <cell r="S5657" t="str">
            <v>Так</v>
          </cell>
          <cell r="T5657" t="str">
            <v>Так</v>
          </cell>
        </row>
        <row r="5658">
          <cell r="B5658" t="str">
            <v>321620</v>
          </cell>
          <cell r="L5658">
            <v>0</v>
          </cell>
          <cell r="M5658">
            <v>18.2</v>
          </cell>
          <cell r="N5658">
            <v>0</v>
          </cell>
          <cell r="O5658">
            <v>0</v>
          </cell>
          <cell r="Q5658">
            <v>0</v>
          </cell>
          <cell r="R5658">
            <v>0</v>
          </cell>
          <cell r="S5658" t="str">
            <v>Так</v>
          </cell>
          <cell r="T5658" t="str">
            <v>Так</v>
          </cell>
        </row>
        <row r="5659">
          <cell r="B5659" t="str">
            <v>321621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Q5659">
            <v>0</v>
          </cell>
          <cell r="R5659">
            <v>0</v>
          </cell>
          <cell r="S5659" t="str">
            <v>Так</v>
          </cell>
          <cell r="T5659" t="str">
            <v>Так</v>
          </cell>
        </row>
        <row r="5660">
          <cell r="B5660" t="str">
            <v>321625</v>
          </cell>
          <cell r="L5660">
            <v>0</v>
          </cell>
          <cell r="M5660">
            <v>26.2</v>
          </cell>
          <cell r="N5660">
            <v>0</v>
          </cell>
          <cell r="O5660">
            <v>0</v>
          </cell>
          <cell r="Q5660">
            <v>0</v>
          </cell>
          <cell r="R5660">
            <v>0</v>
          </cell>
          <cell r="S5660" t="str">
            <v>Так</v>
          </cell>
          <cell r="T5660" t="str">
            <v>Так</v>
          </cell>
        </row>
        <row r="5661">
          <cell r="B5661" t="str">
            <v>321630</v>
          </cell>
          <cell r="L5661">
            <v>0</v>
          </cell>
          <cell r="M5661">
            <v>58.5</v>
          </cell>
          <cell r="N5661">
            <v>0</v>
          </cell>
          <cell r="O5661">
            <v>0</v>
          </cell>
          <cell r="Q5661">
            <v>0</v>
          </cell>
          <cell r="R5661">
            <v>0</v>
          </cell>
          <cell r="S5661" t="str">
            <v>Так</v>
          </cell>
          <cell r="T5661" t="str">
            <v>Так</v>
          </cell>
        </row>
        <row r="5662">
          <cell r="B5662" t="str">
            <v>321665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Q5662">
            <v>0</v>
          </cell>
          <cell r="R5662">
            <v>0</v>
          </cell>
          <cell r="S5662" t="str">
            <v>Так</v>
          </cell>
          <cell r="T5662" t="str">
            <v>Так</v>
          </cell>
        </row>
        <row r="5663">
          <cell r="B5663" t="str">
            <v>321690</v>
          </cell>
          <cell r="L5663">
            <v>0.1</v>
          </cell>
          <cell r="M5663">
            <v>450740.6</v>
          </cell>
          <cell r="N5663">
            <v>0</v>
          </cell>
          <cell r="O5663">
            <v>0</v>
          </cell>
          <cell r="Q5663">
            <v>0</v>
          </cell>
          <cell r="R5663">
            <v>0</v>
          </cell>
          <cell r="S5663" t="str">
            <v>Так</v>
          </cell>
          <cell r="T5663" t="str">
            <v>Так</v>
          </cell>
        </row>
        <row r="5664">
          <cell r="B5664" t="str">
            <v>321695</v>
          </cell>
          <cell r="L5664">
            <v>0.1</v>
          </cell>
          <cell r="M5664">
            <v>918009.6</v>
          </cell>
          <cell r="N5664">
            <v>0</v>
          </cell>
          <cell r="O5664">
            <v>0</v>
          </cell>
          <cell r="Q5664">
            <v>0</v>
          </cell>
          <cell r="R5664">
            <v>0</v>
          </cell>
          <cell r="S5664" t="str">
            <v>Так</v>
          </cell>
          <cell r="T5664" t="str">
            <v>Так</v>
          </cell>
        </row>
        <row r="5665">
          <cell r="B5665" t="str">
            <v>321700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Q5665">
            <v>0</v>
          </cell>
          <cell r="R5665">
            <v>0</v>
          </cell>
          <cell r="S5665" t="str">
            <v>Так</v>
          </cell>
          <cell r="T5665" t="str">
            <v>Так</v>
          </cell>
        </row>
        <row r="5666">
          <cell r="B5666" t="str">
            <v>321900</v>
          </cell>
          <cell r="L5666">
            <v>7.3</v>
          </cell>
          <cell r="M5666">
            <v>917652.8</v>
          </cell>
          <cell r="N5666">
            <v>0</v>
          </cell>
          <cell r="O5666">
            <v>0</v>
          </cell>
          <cell r="Q5666">
            <v>0</v>
          </cell>
          <cell r="R5666">
            <v>0</v>
          </cell>
          <cell r="S5666" t="str">
            <v>Так</v>
          </cell>
          <cell r="T5666" t="str">
            <v>Так</v>
          </cell>
        </row>
        <row r="5667">
          <cell r="B5667" t="str">
            <v>32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Q5667">
            <v>0</v>
          </cell>
          <cell r="R5667">
            <v>0</v>
          </cell>
          <cell r="S5667" t="str">
            <v>Так</v>
          </cell>
          <cell r="T5667" t="str">
            <v>Так</v>
          </cell>
        </row>
        <row r="5668">
          <cell r="B5668" t="str">
            <v>32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Q5668">
            <v>0</v>
          </cell>
          <cell r="R5668">
            <v>0</v>
          </cell>
          <cell r="S5668" t="str">
            <v>Так</v>
          </cell>
          <cell r="T5668" t="str">
            <v>Так</v>
          </cell>
        </row>
        <row r="5669">
          <cell r="B5669" t="str">
            <v>32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Q5669">
            <v>0</v>
          </cell>
          <cell r="R5669">
            <v>0</v>
          </cell>
          <cell r="S5669" t="str">
            <v>Так</v>
          </cell>
          <cell r="T5669" t="str">
            <v>Так</v>
          </cell>
        </row>
        <row r="5670">
          <cell r="B5670" t="str">
            <v>32Код рядка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Q5670">
            <v>0</v>
          </cell>
          <cell r="R5670">
            <v>0</v>
          </cell>
          <cell r="S5670" t="str">
            <v>Так</v>
          </cell>
          <cell r="T5670" t="str">
            <v>Так</v>
          </cell>
        </row>
        <row r="5671">
          <cell r="B5671" t="str">
            <v>322000</v>
          </cell>
          <cell r="L5671">
            <v>0</v>
          </cell>
          <cell r="M5671">
            <v>408124.3</v>
          </cell>
          <cell r="N5671">
            <v>0</v>
          </cell>
          <cell r="O5671">
            <v>0</v>
          </cell>
          <cell r="Q5671">
            <v>0</v>
          </cell>
          <cell r="R5671">
            <v>0</v>
          </cell>
          <cell r="S5671" t="str">
            <v>Так</v>
          </cell>
          <cell r="T5671" t="str">
            <v>Так</v>
          </cell>
        </row>
        <row r="5672">
          <cell r="B5672" t="str">
            <v>322120</v>
          </cell>
          <cell r="L5672">
            <v>0</v>
          </cell>
          <cell r="M5672">
            <v>2070.9</v>
          </cell>
          <cell r="N5672">
            <v>0</v>
          </cell>
          <cell r="O5672">
            <v>0</v>
          </cell>
          <cell r="Q5672">
            <v>0</v>
          </cell>
          <cell r="R5672">
            <v>0</v>
          </cell>
          <cell r="S5672" t="str">
            <v>Так</v>
          </cell>
          <cell r="T5672" t="str">
            <v>Так</v>
          </cell>
        </row>
        <row r="5673">
          <cell r="B5673" t="str">
            <v>322240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Q5673">
            <v>0</v>
          </cell>
          <cell r="R5673">
            <v>0</v>
          </cell>
          <cell r="S5673" t="str">
            <v>Так</v>
          </cell>
          <cell r="T5673" t="str">
            <v>Так</v>
          </cell>
        </row>
        <row r="5674">
          <cell r="B5674" t="str">
            <v>322280</v>
          </cell>
          <cell r="L5674">
            <v>0</v>
          </cell>
          <cell r="M5674">
            <v>410195.20000000001</v>
          </cell>
          <cell r="N5674">
            <v>0</v>
          </cell>
          <cell r="O5674">
            <v>0</v>
          </cell>
          <cell r="Q5674">
            <v>0</v>
          </cell>
          <cell r="R5674">
            <v>0</v>
          </cell>
          <cell r="S5674" t="str">
            <v>Так</v>
          </cell>
          <cell r="T5674" t="str">
            <v>Так</v>
          </cell>
        </row>
        <row r="5675">
          <cell r="B5675" t="str">
            <v>322050</v>
          </cell>
          <cell r="L5675">
            <v>0</v>
          </cell>
          <cell r="M5675">
            <v>227645</v>
          </cell>
          <cell r="N5675">
            <v>0</v>
          </cell>
          <cell r="O5675">
            <v>0</v>
          </cell>
          <cell r="Q5675">
            <v>0</v>
          </cell>
          <cell r="R5675">
            <v>0</v>
          </cell>
          <cell r="S5675" t="str">
            <v>Так</v>
          </cell>
          <cell r="T5675" t="str">
            <v>Так</v>
          </cell>
        </row>
        <row r="5676">
          <cell r="B5676" t="str">
            <v>322180</v>
          </cell>
          <cell r="L5676">
            <v>6.8</v>
          </cell>
          <cell r="M5676">
            <v>174546</v>
          </cell>
          <cell r="N5676">
            <v>0</v>
          </cell>
          <cell r="O5676">
            <v>0</v>
          </cell>
          <cell r="Q5676">
            <v>0</v>
          </cell>
          <cell r="R5676">
            <v>0</v>
          </cell>
          <cell r="S5676" t="str">
            <v>Так</v>
          </cell>
          <cell r="T5676" t="str">
            <v>Так</v>
          </cell>
        </row>
        <row r="5677">
          <cell r="B5677" t="str">
            <v>322270</v>
          </cell>
          <cell r="L5677">
            <v>0</v>
          </cell>
          <cell r="M5677">
            <v>6420.2000000000007</v>
          </cell>
          <cell r="N5677">
            <v>0</v>
          </cell>
          <cell r="O5677">
            <v>0</v>
          </cell>
          <cell r="Q5677">
            <v>0</v>
          </cell>
          <cell r="R5677">
            <v>0</v>
          </cell>
          <cell r="S5677" t="str">
            <v>Так</v>
          </cell>
          <cell r="T5677" t="str">
            <v>Так</v>
          </cell>
        </row>
        <row r="5678">
          <cell r="B5678" t="str">
            <v>322285</v>
          </cell>
          <cell r="L5678">
            <v>6.8</v>
          </cell>
          <cell r="M5678">
            <v>410845.2</v>
          </cell>
          <cell r="N5678">
            <v>0</v>
          </cell>
          <cell r="O5678">
            <v>0</v>
          </cell>
          <cell r="Q5678">
            <v>0</v>
          </cell>
          <cell r="R5678">
            <v>0</v>
          </cell>
          <cell r="S5678" t="str">
            <v>Так</v>
          </cell>
          <cell r="T5678" t="str">
            <v>Так</v>
          </cell>
        </row>
        <row r="5679">
          <cell r="B5679" t="str">
            <v>32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Q5679">
            <v>0</v>
          </cell>
          <cell r="R5679">
            <v>0</v>
          </cell>
          <cell r="S5679" t="str">
            <v>Так</v>
          </cell>
          <cell r="T5679" t="str">
            <v>Так</v>
          </cell>
        </row>
        <row r="5680">
          <cell r="B5680" t="str">
            <v>322190</v>
          </cell>
          <cell r="L5680">
            <v>0</v>
          </cell>
          <cell r="M5680">
            <v>8004.2000000000116</v>
          </cell>
          <cell r="N5680">
            <v>0</v>
          </cell>
          <cell r="O5680">
            <v>0</v>
          </cell>
          <cell r="Q5680">
            <v>0</v>
          </cell>
          <cell r="R5680">
            <v>0</v>
          </cell>
          <cell r="S5680" t="str">
            <v>Так</v>
          </cell>
          <cell r="T5680" t="str">
            <v>Так</v>
          </cell>
        </row>
        <row r="5681">
          <cell r="B5681" t="str">
            <v>322195</v>
          </cell>
          <cell r="L5681">
            <v>6.8</v>
          </cell>
          <cell r="M5681">
            <v>0</v>
          </cell>
          <cell r="N5681">
            <v>0</v>
          </cell>
          <cell r="O5681">
            <v>0</v>
          </cell>
          <cell r="Q5681">
            <v>0</v>
          </cell>
          <cell r="R5681">
            <v>0</v>
          </cell>
          <cell r="S5681" t="str">
            <v>Так</v>
          </cell>
          <cell r="T5681" t="str">
            <v>Так</v>
          </cell>
        </row>
        <row r="5682">
          <cell r="B5682" t="str">
            <v>32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Q5682">
            <v>0</v>
          </cell>
          <cell r="R5682">
            <v>0</v>
          </cell>
          <cell r="S5682" t="str">
            <v>Так</v>
          </cell>
          <cell r="T5682" t="str">
            <v>Так</v>
          </cell>
        </row>
        <row r="5683">
          <cell r="B5683" t="str">
            <v>322290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Q5683">
            <v>0</v>
          </cell>
          <cell r="R5683">
            <v>0</v>
          </cell>
          <cell r="S5683" t="str">
            <v>Так</v>
          </cell>
          <cell r="T5683" t="str">
            <v>Так</v>
          </cell>
        </row>
        <row r="5684">
          <cell r="B5684" t="str">
            <v>322295</v>
          </cell>
          <cell r="L5684">
            <v>6.8</v>
          </cell>
          <cell r="M5684">
            <v>650</v>
          </cell>
          <cell r="N5684">
            <v>0</v>
          </cell>
          <cell r="O5684">
            <v>0</v>
          </cell>
          <cell r="Q5684">
            <v>0</v>
          </cell>
          <cell r="R5684">
            <v>0</v>
          </cell>
          <cell r="S5684" t="str">
            <v>Так</v>
          </cell>
          <cell r="T5684" t="str">
            <v>Так</v>
          </cell>
        </row>
        <row r="5685">
          <cell r="B5685" t="str">
            <v>322300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Q5685">
            <v>0</v>
          </cell>
          <cell r="R5685">
            <v>0</v>
          </cell>
          <cell r="S5685" t="str">
            <v>Так</v>
          </cell>
          <cell r="T5685" t="str">
            <v>Так</v>
          </cell>
        </row>
        <row r="5686">
          <cell r="B5686" t="str">
            <v>322310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Q5686">
            <v>0</v>
          </cell>
          <cell r="R5686">
            <v>0</v>
          </cell>
          <cell r="S5686" t="str">
            <v>Так</v>
          </cell>
          <cell r="T5686" t="str">
            <v>Так</v>
          </cell>
        </row>
        <row r="5687">
          <cell r="B5687" t="str">
            <v>32(2310)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Q5687">
            <v>0</v>
          </cell>
          <cell r="R5687">
            <v>0</v>
          </cell>
          <cell r="S5687" t="str">
            <v>Так</v>
          </cell>
          <cell r="T5687" t="str">
            <v>Так</v>
          </cell>
        </row>
        <row r="5688">
          <cell r="B5688" t="str">
            <v>32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Q5688">
            <v>0</v>
          </cell>
          <cell r="R5688">
            <v>0</v>
          </cell>
          <cell r="S5688" t="str">
            <v>Так</v>
          </cell>
          <cell r="T5688" t="str">
            <v>Так</v>
          </cell>
        </row>
        <row r="5689">
          <cell r="B5689" t="str">
            <v>322350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Q5689">
            <v>0</v>
          </cell>
          <cell r="R5689">
            <v>0</v>
          </cell>
          <cell r="S5689" t="str">
            <v>Так</v>
          </cell>
          <cell r="T5689" t="str">
            <v>Так</v>
          </cell>
        </row>
        <row r="5690">
          <cell r="B5690" t="str">
            <v>322355</v>
          </cell>
          <cell r="L5690">
            <v>6.8</v>
          </cell>
          <cell r="M5690">
            <v>650</v>
          </cell>
          <cell r="N5690">
            <v>0</v>
          </cell>
          <cell r="O5690">
            <v>0</v>
          </cell>
          <cell r="Q5690">
            <v>0</v>
          </cell>
          <cell r="R5690">
            <v>0</v>
          </cell>
          <cell r="S5690" t="str">
            <v>Так</v>
          </cell>
          <cell r="T5690" t="str">
            <v>Так</v>
          </cell>
        </row>
        <row r="5691">
          <cell r="B5691" t="str">
            <v>32</v>
          </cell>
          <cell r="N5691">
            <v>0</v>
          </cell>
          <cell r="O5691">
            <v>0</v>
          </cell>
        </row>
        <row r="5692">
          <cell r="B5692" t="str">
            <v>32</v>
          </cell>
          <cell r="N5692">
            <v>0</v>
          </cell>
          <cell r="O5692">
            <v>0</v>
          </cell>
        </row>
        <row r="5693">
          <cell r="B5693" t="str">
            <v>32</v>
          </cell>
          <cell r="N5693">
            <v>0</v>
          </cell>
          <cell r="O5693">
            <v>0</v>
          </cell>
        </row>
        <row r="5694">
          <cell r="B5694" t="str">
            <v>32</v>
          </cell>
          <cell r="N5694">
            <v>0</v>
          </cell>
          <cell r="O5694">
            <v>0</v>
          </cell>
        </row>
        <row r="5695">
          <cell r="B5695" t="str">
            <v>32</v>
          </cell>
          <cell r="N5695">
            <v>0</v>
          </cell>
          <cell r="O5695">
            <v>0</v>
          </cell>
        </row>
        <row r="5696">
          <cell r="B5696" t="str">
            <v>322250</v>
          </cell>
          <cell r="L5696">
            <v>0</v>
          </cell>
          <cell r="M5696">
            <v>2234</v>
          </cell>
          <cell r="N5696">
            <v>0</v>
          </cell>
          <cell r="O5696">
            <v>1</v>
          </cell>
          <cell r="Q5696">
            <v>0</v>
          </cell>
          <cell r="R5696">
            <v>2234</v>
          </cell>
          <cell r="S5696" t="str">
            <v>Так</v>
          </cell>
          <cell r="T5696" t="str">
            <v>Так</v>
          </cell>
        </row>
        <row r="5697">
          <cell r="B5697" t="str">
            <v>32</v>
          </cell>
          <cell r="N5697">
            <v>0</v>
          </cell>
          <cell r="O5697">
            <v>0</v>
          </cell>
        </row>
        <row r="5698">
          <cell r="B5698" t="str">
            <v>32</v>
          </cell>
          <cell r="N5698">
            <v>0</v>
          </cell>
          <cell r="O5698">
            <v>0</v>
          </cell>
        </row>
        <row r="5699">
          <cell r="B5699" t="str">
            <v>32</v>
          </cell>
          <cell r="N5699">
            <v>0</v>
          </cell>
          <cell r="O5699">
            <v>0</v>
          </cell>
        </row>
        <row r="5700">
          <cell r="B5700" t="str">
            <v>32</v>
          </cell>
          <cell r="N5700">
            <v>0</v>
          </cell>
          <cell r="O5700">
            <v>0</v>
          </cell>
        </row>
        <row r="5701">
          <cell r="B5701" t="str">
            <v>32</v>
          </cell>
          <cell r="N5701">
            <v>0</v>
          </cell>
          <cell r="O5701">
            <v>0</v>
          </cell>
        </row>
        <row r="5702">
          <cell r="B5702" t="str">
            <v>32</v>
          </cell>
          <cell r="N5702">
            <v>0</v>
          </cell>
          <cell r="O5702">
            <v>0</v>
          </cell>
        </row>
        <row r="5703">
          <cell r="B5703" t="str">
            <v>32</v>
          </cell>
          <cell r="N5703">
            <v>0</v>
          </cell>
          <cell r="O5703">
            <v>0</v>
          </cell>
        </row>
        <row r="5704">
          <cell r="B5704" t="str">
            <v>32</v>
          </cell>
          <cell r="N5704">
            <v>0</v>
          </cell>
          <cell r="O5704">
            <v>0</v>
          </cell>
        </row>
        <row r="5705">
          <cell r="B5705" t="str">
            <v>32</v>
          </cell>
          <cell r="N5705">
            <v>0</v>
          </cell>
          <cell r="O5705">
            <v>0</v>
          </cell>
        </row>
        <row r="5706">
          <cell r="B5706" t="str">
            <v>32</v>
          </cell>
          <cell r="N5706">
            <v>0</v>
          </cell>
          <cell r="O5706">
            <v>0</v>
          </cell>
        </row>
        <row r="5707">
          <cell r="B5707" t="str">
            <v>32</v>
          </cell>
          <cell r="N5707">
            <v>0</v>
          </cell>
          <cell r="O5707">
            <v>0</v>
          </cell>
        </row>
        <row r="5708">
          <cell r="B5708" t="str">
            <v>32</v>
          </cell>
          <cell r="N5708">
            <v>0</v>
          </cell>
          <cell r="O5708">
            <v>0</v>
          </cell>
        </row>
        <row r="5709">
          <cell r="B5709" t="str">
            <v>32</v>
          </cell>
          <cell r="N5709">
            <v>0</v>
          </cell>
          <cell r="O5709">
            <v>0</v>
          </cell>
        </row>
        <row r="5710">
          <cell r="B5710" t="str">
            <v>32</v>
          </cell>
          <cell r="N5710">
            <v>0</v>
          </cell>
          <cell r="O5710">
            <v>0</v>
          </cell>
        </row>
        <row r="5711">
          <cell r="B5711" t="str">
            <v>32</v>
          </cell>
          <cell r="N5711">
            <v>0</v>
          </cell>
          <cell r="O5711">
            <v>0</v>
          </cell>
        </row>
        <row r="5712">
          <cell r="B5712" t="str">
            <v>32</v>
          </cell>
          <cell r="N5712">
            <v>0</v>
          </cell>
          <cell r="O5712">
            <v>0</v>
          </cell>
        </row>
        <row r="5713">
          <cell r="B5713" t="str">
            <v>32</v>
          </cell>
          <cell r="N5713">
            <v>0</v>
          </cell>
          <cell r="O5713">
            <v>0</v>
          </cell>
        </row>
        <row r="5714">
          <cell r="B5714" t="str">
            <v>32</v>
          </cell>
          <cell r="N5714">
            <v>0</v>
          </cell>
          <cell r="O5714">
            <v>0</v>
          </cell>
        </row>
        <row r="5715">
          <cell r="B5715" t="str">
            <v>32</v>
          </cell>
          <cell r="N5715">
            <v>0</v>
          </cell>
          <cell r="O5715">
            <v>0</v>
          </cell>
        </row>
        <row r="5717">
          <cell r="B5717" t="str">
            <v>501</v>
          </cell>
          <cell r="N5717">
            <v>0</v>
          </cell>
          <cell r="O5717">
            <v>0</v>
          </cell>
        </row>
        <row r="5718">
          <cell r="B5718" t="str">
            <v>5011000</v>
          </cell>
          <cell r="L5718">
            <v>33579</v>
          </cell>
          <cell r="M5718">
            <v>25515</v>
          </cell>
          <cell r="N5718">
            <v>0</v>
          </cell>
          <cell r="O5718">
            <v>0</v>
          </cell>
          <cell r="Q5718">
            <v>0</v>
          </cell>
          <cell r="R5718">
            <v>0</v>
          </cell>
          <cell r="S5718" t="str">
            <v>Так</v>
          </cell>
          <cell r="T5718" t="str">
            <v>Так</v>
          </cell>
        </row>
        <row r="5719">
          <cell r="B5719" t="str">
            <v>5011001</v>
          </cell>
          <cell r="L5719">
            <v>122272</v>
          </cell>
          <cell r="M5719">
            <v>127923</v>
          </cell>
          <cell r="N5719">
            <v>0</v>
          </cell>
          <cell r="O5719">
            <v>0</v>
          </cell>
          <cell r="Q5719">
            <v>0</v>
          </cell>
          <cell r="R5719">
            <v>0</v>
          </cell>
          <cell r="S5719" t="str">
            <v>Так</v>
          </cell>
          <cell r="T5719" t="str">
            <v>Так</v>
          </cell>
        </row>
        <row r="5720">
          <cell r="B5720" t="str">
            <v>5011002</v>
          </cell>
          <cell r="L5720">
            <v>-88693</v>
          </cell>
          <cell r="M5720">
            <v>-102408</v>
          </cell>
          <cell r="N5720">
            <v>0</v>
          </cell>
          <cell r="O5720">
            <v>0</v>
          </cell>
          <cell r="Q5720">
            <v>0</v>
          </cell>
          <cell r="R5720">
            <v>0</v>
          </cell>
          <cell r="S5720" t="str">
            <v>Так</v>
          </cell>
          <cell r="T5720" t="str">
            <v>Так</v>
          </cell>
        </row>
        <row r="5721">
          <cell r="B5721" t="str">
            <v>5011005</v>
          </cell>
          <cell r="L5721">
            <v>337606</v>
          </cell>
          <cell r="M5721">
            <v>487074</v>
          </cell>
          <cell r="N5721">
            <v>0</v>
          </cell>
          <cell r="O5721">
            <v>0</v>
          </cell>
          <cell r="Q5721">
            <v>0</v>
          </cell>
          <cell r="R5721">
            <v>0</v>
          </cell>
          <cell r="S5721" t="str">
            <v>Так</v>
          </cell>
          <cell r="T5721" t="str">
            <v>Так</v>
          </cell>
        </row>
        <row r="5722">
          <cell r="B5722" t="str">
            <v>5011010</v>
          </cell>
          <cell r="L5722">
            <v>12187653</v>
          </cell>
          <cell r="M5722">
            <v>11936307</v>
          </cell>
          <cell r="N5722">
            <v>0</v>
          </cell>
          <cell r="O5722">
            <v>0</v>
          </cell>
          <cell r="Q5722">
            <v>0</v>
          </cell>
          <cell r="R5722">
            <v>0</v>
          </cell>
          <cell r="S5722" t="str">
            <v>Так</v>
          </cell>
          <cell r="T5722" t="str">
            <v>Так</v>
          </cell>
        </row>
        <row r="5723">
          <cell r="B5723" t="str">
            <v>5011011</v>
          </cell>
          <cell r="L5723">
            <v>28738226</v>
          </cell>
          <cell r="M5723">
            <v>29399506</v>
          </cell>
          <cell r="N5723">
            <v>0</v>
          </cell>
          <cell r="O5723">
            <v>0</v>
          </cell>
          <cell r="Q5723">
            <v>0</v>
          </cell>
          <cell r="R5723">
            <v>0</v>
          </cell>
          <cell r="S5723" t="str">
            <v>Так</v>
          </cell>
          <cell r="T5723" t="str">
            <v>Так</v>
          </cell>
        </row>
        <row r="5724">
          <cell r="B5724" t="str">
            <v>5011012</v>
          </cell>
          <cell r="L5724">
            <v>-16550573</v>
          </cell>
          <cell r="M5724">
            <v>-17463199</v>
          </cell>
          <cell r="N5724">
            <v>0</v>
          </cell>
          <cell r="O5724">
            <v>0</v>
          </cell>
          <cell r="Q5724">
            <v>0</v>
          </cell>
          <cell r="R5724">
            <v>0</v>
          </cell>
          <cell r="S5724" t="str">
            <v>Так</v>
          </cell>
          <cell r="T5724" t="str">
            <v>Так</v>
          </cell>
        </row>
        <row r="5725">
          <cell r="B5725" t="str">
            <v>5011015</v>
          </cell>
          <cell r="L5725">
            <v>1289</v>
          </cell>
          <cell r="M5725">
            <v>1208</v>
          </cell>
          <cell r="N5725">
            <v>0</v>
          </cell>
          <cell r="O5725">
            <v>0</v>
          </cell>
          <cell r="Q5725">
            <v>0</v>
          </cell>
          <cell r="R5725">
            <v>0</v>
          </cell>
          <cell r="S5725" t="str">
            <v>Так</v>
          </cell>
          <cell r="T5725" t="str">
            <v>Так</v>
          </cell>
        </row>
        <row r="5726">
          <cell r="B5726" t="str">
            <v>5011016</v>
          </cell>
          <cell r="L5726">
            <v>1289</v>
          </cell>
          <cell r="M5726">
            <v>1208</v>
          </cell>
          <cell r="N5726">
            <v>0</v>
          </cell>
          <cell r="O5726">
            <v>0</v>
          </cell>
          <cell r="Q5726">
            <v>0</v>
          </cell>
          <cell r="R5726">
            <v>0</v>
          </cell>
          <cell r="S5726" t="str">
            <v>Так</v>
          </cell>
          <cell r="T5726" t="str">
            <v>Так</v>
          </cell>
        </row>
        <row r="5727">
          <cell r="B5727" t="str">
            <v>5011017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Q5727">
            <v>0</v>
          </cell>
          <cell r="R5727">
            <v>0</v>
          </cell>
          <cell r="S5727" t="str">
            <v>Так</v>
          </cell>
          <cell r="T5727" t="str">
            <v>Так</v>
          </cell>
        </row>
        <row r="5728">
          <cell r="B5728" t="str">
            <v>5011020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Q5728">
            <v>0</v>
          </cell>
          <cell r="R5728">
            <v>0</v>
          </cell>
          <cell r="S5728" t="str">
            <v>Так</v>
          </cell>
          <cell r="T5728" t="str">
            <v>Так</v>
          </cell>
        </row>
        <row r="5729">
          <cell r="B5729" t="str">
            <v>5011021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Q5729">
            <v>0</v>
          </cell>
          <cell r="R5729">
            <v>0</v>
          </cell>
          <cell r="S5729" t="str">
            <v>Так</v>
          </cell>
          <cell r="T5729" t="str">
            <v>Так</v>
          </cell>
        </row>
        <row r="5730">
          <cell r="B5730" t="str">
            <v>5011022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Q5730">
            <v>0</v>
          </cell>
          <cell r="R5730">
            <v>0</v>
          </cell>
          <cell r="S5730" t="str">
            <v>Так</v>
          </cell>
          <cell r="T5730" t="str">
            <v>Так</v>
          </cell>
        </row>
        <row r="5731">
          <cell r="B5731" t="str">
            <v>5011030</v>
          </cell>
          <cell r="L5731">
            <v>1635233</v>
          </cell>
          <cell r="M5731">
            <v>1650559</v>
          </cell>
          <cell r="N5731">
            <v>0</v>
          </cell>
          <cell r="O5731">
            <v>0</v>
          </cell>
          <cell r="Q5731">
            <v>0</v>
          </cell>
          <cell r="R5731">
            <v>0</v>
          </cell>
          <cell r="S5731" t="str">
            <v>Так</v>
          </cell>
          <cell r="T5731" t="str">
            <v>Так</v>
          </cell>
        </row>
        <row r="5732">
          <cell r="B5732" t="str">
            <v>5011035</v>
          </cell>
          <cell r="L5732">
            <v>254557</v>
          </cell>
          <cell r="M5732">
            <v>328545</v>
          </cell>
          <cell r="N5732">
            <v>0</v>
          </cell>
          <cell r="O5732">
            <v>0</v>
          </cell>
          <cell r="Q5732">
            <v>0</v>
          </cell>
          <cell r="R5732">
            <v>0</v>
          </cell>
          <cell r="S5732" t="str">
            <v>Так</v>
          </cell>
          <cell r="T5732" t="str">
            <v>Так</v>
          </cell>
        </row>
        <row r="5733">
          <cell r="B5733" t="str">
            <v>5011040</v>
          </cell>
          <cell r="L5733">
            <v>575977</v>
          </cell>
          <cell r="M5733">
            <v>411101</v>
          </cell>
          <cell r="N5733">
            <v>0</v>
          </cell>
          <cell r="O5733">
            <v>0</v>
          </cell>
          <cell r="Q5733">
            <v>0</v>
          </cell>
          <cell r="R5733">
            <v>0</v>
          </cell>
          <cell r="S5733" t="str">
            <v>Так</v>
          </cell>
          <cell r="T5733" t="str">
            <v>Так</v>
          </cell>
        </row>
        <row r="5734">
          <cell r="B5734" t="str">
            <v>5011045</v>
          </cell>
          <cell r="L5734">
            <v>8599</v>
          </cell>
          <cell r="M5734">
            <v>6239</v>
          </cell>
          <cell r="N5734">
            <v>0</v>
          </cell>
          <cell r="O5734">
            <v>0</v>
          </cell>
          <cell r="Q5734">
            <v>0</v>
          </cell>
          <cell r="R5734">
            <v>0</v>
          </cell>
          <cell r="S5734" t="str">
            <v>Так</v>
          </cell>
          <cell r="T5734" t="str">
            <v>Так</v>
          </cell>
        </row>
        <row r="5735">
          <cell r="B5735" t="str">
            <v>5011050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Q5735">
            <v>0</v>
          </cell>
          <cell r="R5735">
            <v>0</v>
          </cell>
          <cell r="S5735" t="str">
            <v>Так</v>
          </cell>
          <cell r="T5735" t="str">
            <v>Так</v>
          </cell>
        </row>
        <row r="5736">
          <cell r="B5736" t="str">
            <v>5011060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Q5736">
            <v>0</v>
          </cell>
          <cell r="R5736">
            <v>0</v>
          </cell>
          <cell r="S5736" t="str">
            <v>Так</v>
          </cell>
          <cell r="T5736" t="str">
            <v>Так</v>
          </cell>
        </row>
        <row r="5737">
          <cell r="B5737" t="str">
            <v>5011065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Q5737">
            <v>0</v>
          </cell>
          <cell r="R5737">
            <v>0</v>
          </cell>
          <cell r="S5737" t="str">
            <v>Так</v>
          </cell>
          <cell r="T5737" t="str">
            <v>Так</v>
          </cell>
        </row>
        <row r="5738">
          <cell r="B5738" t="str">
            <v>5011090</v>
          </cell>
          <cell r="L5738">
            <v>2472</v>
          </cell>
          <cell r="M5738">
            <v>3414</v>
          </cell>
          <cell r="N5738">
            <v>0</v>
          </cell>
          <cell r="O5738">
            <v>0</v>
          </cell>
          <cell r="Q5738">
            <v>0</v>
          </cell>
          <cell r="R5738">
            <v>0</v>
          </cell>
          <cell r="S5738" t="str">
            <v>Так</v>
          </cell>
          <cell r="T5738" t="str">
            <v>Так</v>
          </cell>
        </row>
        <row r="5739">
          <cell r="B5739" t="str">
            <v>5011095</v>
          </cell>
          <cell r="L5739">
            <v>15036965</v>
          </cell>
          <cell r="M5739">
            <v>14849962</v>
          </cell>
          <cell r="N5739">
            <v>0</v>
          </cell>
          <cell r="O5739">
            <v>0</v>
          </cell>
          <cell r="Q5739">
            <v>0</v>
          </cell>
          <cell r="R5739">
            <v>0</v>
          </cell>
          <cell r="S5739" t="str">
            <v>Так</v>
          </cell>
          <cell r="T5739" t="str">
            <v>Так</v>
          </cell>
        </row>
        <row r="5740">
          <cell r="B5740" t="str">
            <v>5011100</v>
          </cell>
          <cell r="L5740">
            <v>164977</v>
          </cell>
          <cell r="M5740">
            <v>189005</v>
          </cell>
          <cell r="N5740">
            <v>0</v>
          </cell>
          <cell r="O5740">
            <v>0</v>
          </cell>
          <cell r="Q5740">
            <v>0</v>
          </cell>
          <cell r="R5740">
            <v>0</v>
          </cell>
          <cell r="S5740" t="str">
            <v>Так</v>
          </cell>
          <cell r="T5740" t="str">
            <v>Так</v>
          </cell>
        </row>
        <row r="5741">
          <cell r="B5741" t="str">
            <v>5011101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Q5741">
            <v>0</v>
          </cell>
          <cell r="R5741">
            <v>0</v>
          </cell>
          <cell r="S5741" t="str">
            <v>Так</v>
          </cell>
          <cell r="T5741" t="str">
            <v>Так</v>
          </cell>
        </row>
        <row r="5742">
          <cell r="B5742" t="str">
            <v>5011102</v>
          </cell>
          <cell r="L5742">
            <v>1673</v>
          </cell>
          <cell r="M5742">
            <v>2793</v>
          </cell>
          <cell r="N5742">
            <v>0</v>
          </cell>
          <cell r="O5742">
            <v>0</v>
          </cell>
          <cell r="Q5742">
            <v>0</v>
          </cell>
          <cell r="R5742">
            <v>0</v>
          </cell>
          <cell r="S5742" t="str">
            <v>Так</v>
          </cell>
          <cell r="T5742" t="str">
            <v>Так</v>
          </cell>
        </row>
        <row r="5743">
          <cell r="B5743" t="str">
            <v>5011103</v>
          </cell>
          <cell r="L5743">
            <v>856</v>
          </cell>
          <cell r="M5743">
            <v>833</v>
          </cell>
          <cell r="N5743">
            <v>0</v>
          </cell>
          <cell r="O5743">
            <v>0</v>
          </cell>
          <cell r="Q5743">
            <v>0</v>
          </cell>
          <cell r="R5743">
            <v>0</v>
          </cell>
          <cell r="S5743" t="str">
            <v>Так</v>
          </cell>
          <cell r="T5743" t="str">
            <v>Так</v>
          </cell>
        </row>
        <row r="5744">
          <cell r="B5744" t="str">
            <v>5011104</v>
          </cell>
          <cell r="L5744">
            <v>1221</v>
          </cell>
          <cell r="M5744">
            <v>519</v>
          </cell>
          <cell r="N5744">
            <v>0</v>
          </cell>
          <cell r="O5744">
            <v>0</v>
          </cell>
          <cell r="Q5744">
            <v>0</v>
          </cell>
          <cell r="R5744">
            <v>0</v>
          </cell>
          <cell r="S5744" t="str">
            <v>Так</v>
          </cell>
          <cell r="T5744" t="str">
            <v>Так</v>
          </cell>
        </row>
        <row r="5745">
          <cell r="B5745" t="str">
            <v>5011110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Q5745">
            <v>0</v>
          </cell>
          <cell r="R5745">
            <v>0</v>
          </cell>
          <cell r="S5745" t="str">
            <v>Так</v>
          </cell>
          <cell r="T5745" t="str">
            <v>Так</v>
          </cell>
        </row>
        <row r="5746">
          <cell r="B5746" t="str">
            <v>5011115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Q5746">
            <v>0</v>
          </cell>
          <cell r="R5746">
            <v>0</v>
          </cell>
          <cell r="S5746" t="str">
            <v>Так</v>
          </cell>
          <cell r="T5746" t="str">
            <v>Так</v>
          </cell>
        </row>
        <row r="5747">
          <cell r="B5747" t="str">
            <v>5011120</v>
          </cell>
          <cell r="L5747">
            <v>82576</v>
          </cell>
          <cell r="M5747">
            <v>82525</v>
          </cell>
          <cell r="N5747">
            <v>0</v>
          </cell>
          <cell r="O5747">
            <v>0</v>
          </cell>
          <cell r="Q5747">
            <v>0</v>
          </cell>
          <cell r="R5747">
            <v>0</v>
          </cell>
          <cell r="S5747" t="str">
            <v>Так</v>
          </cell>
          <cell r="T5747" t="str">
            <v>Так</v>
          </cell>
        </row>
        <row r="5748">
          <cell r="B5748" t="str">
            <v>5011125</v>
          </cell>
          <cell r="L5748">
            <v>502896</v>
          </cell>
          <cell r="M5748">
            <v>683365</v>
          </cell>
          <cell r="N5748">
            <v>0</v>
          </cell>
          <cell r="O5748">
            <v>0</v>
          </cell>
          <cell r="Q5748">
            <v>0</v>
          </cell>
          <cell r="R5748">
            <v>0</v>
          </cell>
          <cell r="S5748" t="str">
            <v>Так</v>
          </cell>
          <cell r="T5748" t="str">
            <v>Так</v>
          </cell>
        </row>
        <row r="5749">
          <cell r="B5749" t="str">
            <v>5011130</v>
          </cell>
          <cell r="L5749">
            <v>42269</v>
          </cell>
          <cell r="M5749">
            <v>37626</v>
          </cell>
          <cell r="N5749">
            <v>0</v>
          </cell>
          <cell r="O5749">
            <v>0</v>
          </cell>
          <cell r="Q5749">
            <v>0</v>
          </cell>
          <cell r="R5749">
            <v>0</v>
          </cell>
          <cell r="S5749" t="str">
            <v>Так</v>
          </cell>
          <cell r="T5749" t="str">
            <v>Так</v>
          </cell>
        </row>
        <row r="5750">
          <cell r="B5750" t="str">
            <v>5011135</v>
          </cell>
          <cell r="L5750">
            <v>94713</v>
          </cell>
          <cell r="M5750">
            <v>115681</v>
          </cell>
          <cell r="N5750">
            <v>0</v>
          </cell>
          <cell r="O5750">
            <v>0</v>
          </cell>
          <cell r="Q5750">
            <v>0</v>
          </cell>
          <cell r="R5750">
            <v>0</v>
          </cell>
          <cell r="S5750" t="str">
            <v>Так</v>
          </cell>
          <cell r="T5750" t="str">
            <v>Так</v>
          </cell>
        </row>
        <row r="5751">
          <cell r="B5751" t="str">
            <v>5011136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Q5751">
            <v>0</v>
          </cell>
          <cell r="R5751">
            <v>0</v>
          </cell>
          <cell r="S5751" t="str">
            <v>Так</v>
          </cell>
          <cell r="T5751" t="str">
            <v>Так</v>
          </cell>
        </row>
        <row r="5752">
          <cell r="B5752" t="str">
            <v>5011140</v>
          </cell>
          <cell r="L5752">
            <v>1390</v>
          </cell>
          <cell r="M5752">
            <v>1892</v>
          </cell>
          <cell r="N5752">
            <v>0</v>
          </cell>
          <cell r="O5752">
            <v>0</v>
          </cell>
          <cell r="Q5752">
            <v>0</v>
          </cell>
          <cell r="R5752">
            <v>0</v>
          </cell>
          <cell r="S5752" t="str">
            <v>Так</v>
          </cell>
          <cell r="T5752" t="str">
            <v>Так</v>
          </cell>
        </row>
        <row r="5753">
          <cell r="B5753" t="str">
            <v>5011145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Q5753">
            <v>0</v>
          </cell>
          <cell r="R5753">
            <v>0</v>
          </cell>
          <cell r="S5753" t="str">
            <v>Так</v>
          </cell>
          <cell r="T5753" t="str">
            <v>Так</v>
          </cell>
        </row>
        <row r="5754">
          <cell r="B5754" t="str">
            <v>5011155</v>
          </cell>
          <cell r="L5754">
            <v>15072</v>
          </cell>
          <cell r="M5754">
            <v>79673</v>
          </cell>
          <cell r="N5754">
            <v>0</v>
          </cell>
          <cell r="O5754">
            <v>0</v>
          </cell>
          <cell r="Q5754">
            <v>0</v>
          </cell>
          <cell r="R5754">
            <v>0</v>
          </cell>
          <cell r="S5754" t="str">
            <v>Так</v>
          </cell>
          <cell r="T5754" t="str">
            <v>Так</v>
          </cell>
        </row>
        <row r="5755">
          <cell r="B5755" t="str">
            <v>5011160</v>
          </cell>
          <cell r="L5755">
            <v>1220127</v>
          </cell>
          <cell r="M5755">
            <v>1259460</v>
          </cell>
          <cell r="N5755">
            <v>0</v>
          </cell>
          <cell r="O5755">
            <v>0</v>
          </cell>
          <cell r="Q5755">
            <v>0</v>
          </cell>
          <cell r="R5755">
            <v>0</v>
          </cell>
          <cell r="S5755" t="str">
            <v>Так</v>
          </cell>
          <cell r="T5755" t="str">
            <v>Так</v>
          </cell>
        </row>
        <row r="5756">
          <cell r="B5756" t="str">
            <v>5011165</v>
          </cell>
          <cell r="L5756">
            <v>276359</v>
          </cell>
          <cell r="M5756">
            <v>198679</v>
          </cell>
          <cell r="N5756">
            <v>0</v>
          </cell>
          <cell r="O5756">
            <v>0</v>
          </cell>
          <cell r="Q5756">
            <v>0</v>
          </cell>
          <cell r="R5756">
            <v>0</v>
          </cell>
          <cell r="S5756" t="str">
            <v>Так</v>
          </cell>
          <cell r="T5756" t="str">
            <v>Так</v>
          </cell>
        </row>
        <row r="5757">
          <cell r="B5757" t="str">
            <v>5011166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Q5757">
            <v>0</v>
          </cell>
          <cell r="R5757">
            <v>0</v>
          </cell>
          <cell r="S5757" t="str">
            <v>Так</v>
          </cell>
          <cell r="T5757" t="str">
            <v>Так</v>
          </cell>
        </row>
        <row r="5758">
          <cell r="B5758" t="str">
            <v>5011167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Q5758">
            <v>0</v>
          </cell>
          <cell r="R5758">
            <v>0</v>
          </cell>
          <cell r="S5758" t="str">
            <v>Так</v>
          </cell>
          <cell r="T5758" t="str">
            <v>Так</v>
          </cell>
        </row>
        <row r="5759">
          <cell r="B5759" t="str">
            <v>5011170</v>
          </cell>
          <cell r="L5759">
            <v>377</v>
          </cell>
          <cell r="M5759">
            <v>731</v>
          </cell>
          <cell r="N5759">
            <v>0</v>
          </cell>
          <cell r="O5759">
            <v>0</v>
          </cell>
          <cell r="Q5759">
            <v>0</v>
          </cell>
          <cell r="R5759">
            <v>0</v>
          </cell>
          <cell r="S5759" t="str">
            <v>Так</v>
          </cell>
          <cell r="T5759" t="str">
            <v>Так</v>
          </cell>
        </row>
        <row r="5760">
          <cell r="B5760" t="str">
            <v>5011180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Q5760">
            <v>0</v>
          </cell>
          <cell r="R5760">
            <v>0</v>
          </cell>
          <cell r="S5760" t="str">
            <v>Так</v>
          </cell>
          <cell r="T5760" t="str">
            <v>Так</v>
          </cell>
        </row>
        <row r="5761">
          <cell r="B5761" t="str">
            <v>5011181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Q5761">
            <v>0</v>
          </cell>
          <cell r="R5761">
            <v>0</v>
          </cell>
          <cell r="S5761" t="str">
            <v>Так</v>
          </cell>
          <cell r="T5761" t="str">
            <v>Так</v>
          </cell>
        </row>
        <row r="5762">
          <cell r="B5762" t="str">
            <v>5011182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Q5762">
            <v>0</v>
          </cell>
          <cell r="R5762">
            <v>0</v>
          </cell>
          <cell r="S5762" t="str">
            <v>Так</v>
          </cell>
          <cell r="T5762" t="str">
            <v>Так</v>
          </cell>
        </row>
        <row r="5763">
          <cell r="B5763" t="str">
            <v>5011183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Q5763">
            <v>0</v>
          </cell>
          <cell r="R5763">
            <v>0</v>
          </cell>
          <cell r="S5763" t="str">
            <v>Так</v>
          </cell>
          <cell r="T5763" t="str">
            <v>Так</v>
          </cell>
        </row>
        <row r="5764">
          <cell r="B5764" t="str">
            <v>5011184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Q5764">
            <v>0</v>
          </cell>
          <cell r="R5764">
            <v>0</v>
          </cell>
          <cell r="S5764" t="str">
            <v>Так</v>
          </cell>
          <cell r="T5764" t="str">
            <v>Так</v>
          </cell>
        </row>
        <row r="5765">
          <cell r="B5765" t="str">
            <v>5011190</v>
          </cell>
          <cell r="L5765">
            <v>239171</v>
          </cell>
          <cell r="M5765">
            <v>154539</v>
          </cell>
          <cell r="N5765">
            <v>0</v>
          </cell>
          <cell r="O5765">
            <v>0</v>
          </cell>
          <cell r="Q5765">
            <v>0</v>
          </cell>
          <cell r="R5765">
            <v>0</v>
          </cell>
          <cell r="S5765" t="str">
            <v>Так</v>
          </cell>
          <cell r="T5765" t="str">
            <v>Так</v>
          </cell>
        </row>
        <row r="5766">
          <cell r="B5766" t="str">
            <v>5011195</v>
          </cell>
          <cell r="L5766">
            <v>2643300</v>
          </cell>
          <cell r="M5766">
            <v>2806590</v>
          </cell>
          <cell r="N5766">
            <v>0</v>
          </cell>
          <cell r="O5766">
            <v>0</v>
          </cell>
          <cell r="Q5766">
            <v>0</v>
          </cell>
          <cell r="R5766">
            <v>0</v>
          </cell>
          <cell r="S5766" t="str">
            <v>Так</v>
          </cell>
          <cell r="T5766" t="str">
            <v>Так</v>
          </cell>
        </row>
        <row r="5767">
          <cell r="B5767" t="str">
            <v>5011200</v>
          </cell>
          <cell r="L5767">
            <v>235262</v>
          </cell>
          <cell r="M5767">
            <v>47588</v>
          </cell>
          <cell r="N5767">
            <v>0</v>
          </cell>
          <cell r="O5767">
            <v>0</v>
          </cell>
          <cell r="Q5767">
            <v>0</v>
          </cell>
          <cell r="R5767">
            <v>0</v>
          </cell>
          <cell r="S5767" t="str">
            <v>Так</v>
          </cell>
          <cell r="T5767" t="str">
            <v>Так</v>
          </cell>
        </row>
        <row r="5768">
          <cell r="B5768" t="str">
            <v>5011300</v>
          </cell>
          <cell r="L5768">
            <v>17915904</v>
          </cell>
          <cell r="M5768">
            <v>17704871</v>
          </cell>
          <cell r="N5768">
            <v>0</v>
          </cell>
          <cell r="O5768">
            <v>0</v>
          </cell>
          <cell r="Q5768">
            <v>0</v>
          </cell>
          <cell r="R5768">
            <v>0</v>
          </cell>
          <cell r="S5768" t="str">
            <v>Так</v>
          </cell>
          <cell r="T5768" t="str">
            <v>Так</v>
          </cell>
        </row>
        <row r="5769">
          <cell r="B5769" t="str">
            <v>5011400</v>
          </cell>
          <cell r="L5769">
            <v>867553</v>
          </cell>
          <cell r="M5769">
            <v>955815</v>
          </cell>
          <cell r="N5769">
            <v>0</v>
          </cell>
          <cell r="O5769">
            <v>0</v>
          </cell>
          <cell r="Q5769">
            <v>0</v>
          </cell>
          <cell r="R5769">
            <v>0</v>
          </cell>
          <cell r="S5769" t="str">
            <v>Так</v>
          </cell>
          <cell r="T5769" t="str">
            <v>Так</v>
          </cell>
        </row>
        <row r="5770">
          <cell r="B5770" t="str">
            <v>5011405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Q5770">
            <v>0</v>
          </cell>
          <cell r="R5770">
            <v>0</v>
          </cell>
          <cell r="S5770" t="str">
            <v>Так</v>
          </cell>
          <cell r="T5770" t="str">
            <v>Так</v>
          </cell>
        </row>
        <row r="5771">
          <cell r="B5771" t="str">
            <v>5011410</v>
          </cell>
          <cell r="L5771">
            <v>5340839</v>
          </cell>
          <cell r="M5771">
            <v>4784129</v>
          </cell>
          <cell r="N5771">
            <v>0</v>
          </cell>
          <cell r="O5771">
            <v>0</v>
          </cell>
          <cell r="Q5771">
            <v>0</v>
          </cell>
          <cell r="R5771">
            <v>0</v>
          </cell>
          <cell r="S5771" t="str">
            <v>Так</v>
          </cell>
          <cell r="T5771" t="str">
            <v>Так</v>
          </cell>
        </row>
        <row r="5772">
          <cell r="B5772" t="str">
            <v>5011411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Q5772">
            <v>0</v>
          </cell>
          <cell r="R5772">
            <v>0</v>
          </cell>
          <cell r="S5772" t="str">
            <v>Так</v>
          </cell>
          <cell r="T5772" t="str">
            <v>Так</v>
          </cell>
        </row>
        <row r="5773">
          <cell r="B5773" t="str">
            <v>5011412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Q5773">
            <v>0</v>
          </cell>
          <cell r="R5773">
            <v>0</v>
          </cell>
          <cell r="S5773" t="str">
            <v>Так</v>
          </cell>
          <cell r="T5773" t="str">
            <v>Так</v>
          </cell>
        </row>
        <row r="5774">
          <cell r="B5774" t="str">
            <v>5011415</v>
          </cell>
          <cell r="L5774">
            <v>33646</v>
          </cell>
          <cell r="M5774">
            <v>34809</v>
          </cell>
          <cell r="N5774">
            <v>0</v>
          </cell>
          <cell r="O5774">
            <v>0</v>
          </cell>
          <cell r="Q5774">
            <v>0</v>
          </cell>
          <cell r="R5774">
            <v>0</v>
          </cell>
          <cell r="S5774" t="str">
            <v>Так</v>
          </cell>
          <cell r="T5774" t="str">
            <v>Так</v>
          </cell>
        </row>
        <row r="5775">
          <cell r="B5775" t="str">
            <v>5011420</v>
          </cell>
          <cell r="L5775">
            <v>4510725</v>
          </cell>
          <cell r="M5775">
            <v>2387877</v>
          </cell>
          <cell r="N5775">
            <v>0</v>
          </cell>
          <cell r="O5775">
            <v>0</v>
          </cell>
          <cell r="Q5775">
            <v>0</v>
          </cell>
          <cell r="R5775">
            <v>0</v>
          </cell>
          <cell r="S5775" t="str">
            <v>Так</v>
          </cell>
          <cell r="T5775" t="str">
            <v>Так</v>
          </cell>
        </row>
        <row r="5776">
          <cell r="B5776" t="str">
            <v>501(1420)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Q5776">
            <v>0</v>
          </cell>
          <cell r="R5776">
            <v>0</v>
          </cell>
          <cell r="S5776" t="str">
            <v>Так</v>
          </cell>
          <cell r="T5776" t="str">
            <v>Так</v>
          </cell>
        </row>
        <row r="5777">
          <cell r="B5777" t="str">
            <v>5011425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Q5777">
            <v>0</v>
          </cell>
          <cell r="R5777">
            <v>0</v>
          </cell>
          <cell r="S5777" t="str">
            <v>Так</v>
          </cell>
          <cell r="T5777" t="str">
            <v>Так</v>
          </cell>
        </row>
        <row r="5778">
          <cell r="B5778" t="str">
            <v>5011430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Q5778">
            <v>0</v>
          </cell>
          <cell r="R5778">
            <v>0</v>
          </cell>
          <cell r="S5778" t="str">
            <v>Так</v>
          </cell>
          <cell r="T5778" t="str">
            <v>Так</v>
          </cell>
        </row>
        <row r="5779">
          <cell r="B5779" t="str">
            <v>5011435</v>
          </cell>
          <cell r="L5779">
            <v>0</v>
          </cell>
          <cell r="M5779">
            <v>0</v>
          </cell>
          <cell r="N5779">
            <v>0</v>
          </cell>
          <cell r="O5779">
            <v>0</v>
          </cell>
          <cell r="Q5779">
            <v>0</v>
          </cell>
          <cell r="R5779">
            <v>0</v>
          </cell>
          <cell r="S5779" t="str">
            <v>Так</v>
          </cell>
          <cell r="T5779" t="str">
            <v>Так</v>
          </cell>
        </row>
        <row r="5780">
          <cell r="B5780" t="str">
            <v>5011495</v>
          </cell>
          <cell r="L5780">
            <v>10752763</v>
          </cell>
          <cell r="M5780">
            <v>8162630</v>
          </cell>
          <cell r="N5780">
            <v>0</v>
          </cell>
          <cell r="O5780">
            <v>0</v>
          </cell>
          <cell r="Q5780">
            <v>0</v>
          </cell>
          <cell r="R5780">
            <v>0</v>
          </cell>
          <cell r="S5780" t="str">
            <v>Так</v>
          </cell>
          <cell r="T5780" t="str">
            <v>Так</v>
          </cell>
        </row>
        <row r="5781">
          <cell r="B5781" t="str">
            <v>5011500</v>
          </cell>
          <cell r="L5781">
            <v>1233402</v>
          </cell>
          <cell r="M5781">
            <v>1176432</v>
          </cell>
          <cell r="N5781">
            <v>0</v>
          </cell>
          <cell r="O5781">
            <v>0</v>
          </cell>
          <cell r="Q5781">
            <v>0</v>
          </cell>
          <cell r="R5781">
            <v>0</v>
          </cell>
          <cell r="S5781" t="str">
            <v>Так</v>
          </cell>
          <cell r="T5781" t="str">
            <v>Так</v>
          </cell>
        </row>
        <row r="5782">
          <cell r="B5782" t="str">
            <v>5011505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Q5782">
            <v>0</v>
          </cell>
          <cell r="R5782">
            <v>0</v>
          </cell>
          <cell r="S5782" t="str">
            <v>Так</v>
          </cell>
          <cell r="T5782" t="str">
            <v>Так</v>
          </cell>
        </row>
        <row r="5783">
          <cell r="B5783" t="str">
            <v>5011510</v>
          </cell>
          <cell r="L5783">
            <v>1938486</v>
          </cell>
          <cell r="M5783">
            <v>3785026</v>
          </cell>
          <cell r="N5783">
            <v>0.92</v>
          </cell>
          <cell r="O5783">
            <v>0.98</v>
          </cell>
          <cell r="Q5783">
            <v>1783407.12</v>
          </cell>
          <cell r="R5783">
            <v>3709325.48</v>
          </cell>
          <cell r="S5783" t="str">
            <v>Так</v>
          </cell>
          <cell r="T5783" t="str">
            <v>Так</v>
          </cell>
        </row>
        <row r="5784">
          <cell r="B5784" t="str">
            <v>5011515</v>
          </cell>
          <cell r="L5784">
            <v>1248476</v>
          </cell>
          <cell r="M5784">
            <v>1078069</v>
          </cell>
          <cell r="N5784">
            <v>0</v>
          </cell>
          <cell r="O5784">
            <v>0</v>
          </cell>
          <cell r="Q5784">
            <v>0</v>
          </cell>
          <cell r="R5784">
            <v>0</v>
          </cell>
          <cell r="S5784" t="str">
            <v>Так</v>
          </cell>
          <cell r="T5784" t="str">
            <v>Так</v>
          </cell>
        </row>
        <row r="5785">
          <cell r="B5785" t="str">
            <v>5011520</v>
          </cell>
          <cell r="L5785">
            <v>123526</v>
          </cell>
          <cell r="M5785">
            <v>110002</v>
          </cell>
          <cell r="N5785">
            <v>0</v>
          </cell>
          <cell r="O5785">
            <v>0</v>
          </cell>
          <cell r="Q5785">
            <v>0</v>
          </cell>
          <cell r="R5785">
            <v>0</v>
          </cell>
          <cell r="S5785" t="str">
            <v>Так</v>
          </cell>
          <cell r="T5785" t="str">
            <v>Так</v>
          </cell>
        </row>
        <row r="5786">
          <cell r="B5786" t="str">
            <v>5011521</v>
          </cell>
          <cell r="L5786">
            <v>5553</v>
          </cell>
          <cell r="M5786">
            <v>2469</v>
          </cell>
          <cell r="N5786">
            <v>0</v>
          </cell>
          <cell r="O5786">
            <v>0</v>
          </cell>
          <cell r="Q5786">
            <v>0</v>
          </cell>
          <cell r="R5786">
            <v>0</v>
          </cell>
          <cell r="S5786" t="str">
            <v>Так</v>
          </cell>
          <cell r="T5786" t="str">
            <v>Так</v>
          </cell>
        </row>
        <row r="5787">
          <cell r="B5787" t="str">
            <v>5011525</v>
          </cell>
          <cell r="L5787">
            <v>0</v>
          </cell>
          <cell r="M5787">
            <v>289</v>
          </cell>
          <cell r="N5787">
            <v>0</v>
          </cell>
          <cell r="O5787">
            <v>0</v>
          </cell>
          <cell r="Q5787">
            <v>0</v>
          </cell>
          <cell r="R5787">
            <v>0</v>
          </cell>
          <cell r="S5787" t="str">
            <v>Так</v>
          </cell>
          <cell r="T5787" t="str">
            <v>Так</v>
          </cell>
        </row>
        <row r="5788">
          <cell r="B5788" t="str">
            <v>5011526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Q5788">
            <v>0</v>
          </cell>
          <cell r="R5788">
            <v>0</v>
          </cell>
          <cell r="S5788" t="str">
            <v>Так</v>
          </cell>
          <cell r="T5788" t="str">
            <v>Так</v>
          </cell>
        </row>
        <row r="5789">
          <cell r="B5789" t="str">
            <v>5011530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Q5789">
            <v>0</v>
          </cell>
          <cell r="R5789">
            <v>0</v>
          </cell>
          <cell r="S5789" t="str">
            <v>Так</v>
          </cell>
          <cell r="T5789" t="str">
            <v>Так</v>
          </cell>
        </row>
        <row r="5790">
          <cell r="B5790" t="str">
            <v>5011531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Q5790">
            <v>0</v>
          </cell>
          <cell r="R5790">
            <v>0</v>
          </cell>
          <cell r="S5790" t="str">
            <v>Так</v>
          </cell>
          <cell r="T5790" t="str">
            <v>Так</v>
          </cell>
        </row>
        <row r="5791">
          <cell r="B5791" t="str">
            <v>5011532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Q5791">
            <v>0</v>
          </cell>
          <cell r="R5791">
            <v>0</v>
          </cell>
          <cell r="S5791" t="str">
            <v>Так</v>
          </cell>
          <cell r="T5791" t="str">
            <v>Так</v>
          </cell>
        </row>
        <row r="5792">
          <cell r="B5792" t="str">
            <v>5011533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Q5792">
            <v>0</v>
          </cell>
          <cell r="R5792">
            <v>0</v>
          </cell>
          <cell r="S5792" t="str">
            <v>Так</v>
          </cell>
          <cell r="T5792" t="str">
            <v>Так</v>
          </cell>
        </row>
        <row r="5793">
          <cell r="B5793" t="str">
            <v>5011534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Q5793">
            <v>0</v>
          </cell>
          <cell r="R5793">
            <v>0</v>
          </cell>
          <cell r="S5793" t="str">
            <v>Так</v>
          </cell>
          <cell r="T5793" t="str">
            <v>Так</v>
          </cell>
        </row>
        <row r="5794">
          <cell r="B5794" t="str">
            <v>5011535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Q5794">
            <v>0</v>
          </cell>
          <cell r="R5794">
            <v>0</v>
          </cell>
          <cell r="S5794" t="str">
            <v>Так</v>
          </cell>
          <cell r="T5794" t="str">
            <v>Так</v>
          </cell>
        </row>
        <row r="5795">
          <cell r="B5795" t="str">
            <v>5011540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Q5795">
            <v>0</v>
          </cell>
          <cell r="R5795">
            <v>0</v>
          </cell>
          <cell r="S5795" t="str">
            <v>Так</v>
          </cell>
          <cell r="T5795" t="str">
            <v>Так</v>
          </cell>
        </row>
        <row r="5796">
          <cell r="B5796" t="str">
            <v>5011545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Q5796">
            <v>0</v>
          </cell>
          <cell r="R5796">
            <v>0</v>
          </cell>
          <cell r="S5796" t="str">
            <v>Так</v>
          </cell>
          <cell r="T5796" t="str">
            <v>Так</v>
          </cell>
        </row>
        <row r="5797">
          <cell r="B5797" t="str">
            <v>5011595</v>
          </cell>
          <cell r="L5797">
            <v>6332850.1200000001</v>
          </cell>
          <cell r="M5797">
            <v>9861612.4800000004</v>
          </cell>
          <cell r="N5797">
            <v>0</v>
          </cell>
          <cell r="O5797">
            <v>0</v>
          </cell>
          <cell r="Q5797">
            <v>0</v>
          </cell>
          <cell r="R5797">
            <v>0</v>
          </cell>
          <cell r="S5797" t="str">
            <v>Так</v>
          </cell>
          <cell r="T5797" t="str">
            <v>Так</v>
          </cell>
        </row>
        <row r="5798">
          <cell r="B5798" t="str">
            <v>5011600</v>
          </cell>
          <cell r="L5798">
            <v>621487</v>
          </cell>
          <cell r="M5798">
            <v>889064</v>
          </cell>
          <cell r="N5798">
            <v>0.92</v>
          </cell>
          <cell r="O5798">
            <v>0.98</v>
          </cell>
          <cell r="Q5798">
            <v>571768.04</v>
          </cell>
          <cell r="R5798">
            <v>871282.72</v>
          </cell>
          <cell r="S5798" t="str">
            <v>Так</v>
          </cell>
          <cell r="T5798" t="str">
            <v>Так</v>
          </cell>
        </row>
        <row r="5799">
          <cell r="B5799" t="str">
            <v>5011605</v>
          </cell>
          <cell r="L5799">
            <v>65000</v>
          </cell>
          <cell r="M5799">
            <v>110043</v>
          </cell>
          <cell r="N5799">
            <v>0</v>
          </cell>
          <cell r="O5799">
            <v>0</v>
          </cell>
          <cell r="Q5799">
            <v>0</v>
          </cell>
          <cell r="R5799">
            <v>0</v>
          </cell>
          <cell r="S5799" t="str">
            <v>Так</v>
          </cell>
          <cell r="T5799" t="str">
            <v>Так</v>
          </cell>
        </row>
        <row r="5800">
          <cell r="B5800" t="str">
            <v>5011610</v>
          </cell>
          <cell r="L5800">
            <v>59370</v>
          </cell>
          <cell r="M5800">
            <v>45505</v>
          </cell>
          <cell r="N5800">
            <v>0</v>
          </cell>
          <cell r="O5800">
            <v>0</v>
          </cell>
          <cell r="Q5800">
            <v>0</v>
          </cell>
          <cell r="R5800">
            <v>0</v>
          </cell>
          <cell r="S5800" t="str">
            <v>Так</v>
          </cell>
          <cell r="T5800" t="str">
            <v>Так</v>
          </cell>
        </row>
        <row r="5801">
          <cell r="B5801" t="str">
            <v>5011615</v>
          </cell>
          <cell r="L5801">
            <v>252247</v>
          </cell>
          <cell r="M5801">
            <v>316939</v>
          </cell>
          <cell r="N5801">
            <v>0</v>
          </cell>
          <cell r="O5801">
            <v>0</v>
          </cell>
          <cell r="Q5801">
            <v>0</v>
          </cell>
          <cell r="R5801">
            <v>0</v>
          </cell>
          <cell r="S5801" t="str">
            <v>Так</v>
          </cell>
          <cell r="T5801" t="str">
            <v>Так</v>
          </cell>
        </row>
        <row r="5802">
          <cell r="B5802" t="str">
            <v>5011620</v>
          </cell>
          <cell r="L5802">
            <v>55511</v>
          </cell>
          <cell r="M5802">
            <v>38075</v>
          </cell>
          <cell r="N5802">
            <v>0</v>
          </cell>
          <cell r="O5802">
            <v>0</v>
          </cell>
          <cell r="Q5802">
            <v>0</v>
          </cell>
          <cell r="R5802">
            <v>0</v>
          </cell>
          <cell r="S5802" t="str">
            <v>Так</v>
          </cell>
          <cell r="T5802" t="str">
            <v>Так</v>
          </cell>
        </row>
        <row r="5803">
          <cell r="B5803" t="str">
            <v>5011621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Q5803">
            <v>0</v>
          </cell>
          <cell r="R5803">
            <v>0</v>
          </cell>
          <cell r="S5803" t="str">
            <v>Так</v>
          </cell>
          <cell r="T5803" t="str">
            <v>Так</v>
          </cell>
        </row>
        <row r="5804">
          <cell r="B5804" t="str">
            <v>5011625</v>
          </cell>
          <cell r="L5804">
            <v>23225</v>
          </cell>
          <cell r="M5804">
            <v>25506</v>
          </cell>
          <cell r="N5804">
            <v>0</v>
          </cell>
          <cell r="O5804">
            <v>0</v>
          </cell>
          <cell r="Q5804">
            <v>0</v>
          </cell>
          <cell r="R5804">
            <v>0</v>
          </cell>
          <cell r="S5804" t="str">
            <v>Так</v>
          </cell>
          <cell r="T5804" t="str">
            <v>Так</v>
          </cell>
        </row>
        <row r="5805">
          <cell r="B5805" t="str">
            <v>5011630</v>
          </cell>
          <cell r="L5805">
            <v>47559</v>
          </cell>
          <cell r="M5805">
            <v>51237</v>
          </cell>
          <cell r="N5805">
            <v>0</v>
          </cell>
          <cell r="O5805">
            <v>0</v>
          </cell>
          <cell r="Q5805">
            <v>0</v>
          </cell>
          <cell r="R5805">
            <v>0</v>
          </cell>
          <cell r="S5805" t="str">
            <v>Так</v>
          </cell>
          <cell r="T5805" t="str">
            <v>Так</v>
          </cell>
        </row>
        <row r="5806">
          <cell r="B5806" t="str">
            <v>5011635</v>
          </cell>
          <cell r="L5806">
            <v>758325</v>
          </cell>
          <cell r="M5806">
            <v>910407</v>
          </cell>
          <cell r="N5806">
            <v>0</v>
          </cell>
          <cell r="O5806">
            <v>0</v>
          </cell>
          <cell r="Q5806">
            <v>0</v>
          </cell>
          <cell r="R5806">
            <v>0</v>
          </cell>
          <cell r="S5806" t="str">
            <v>Так</v>
          </cell>
          <cell r="T5806" t="str">
            <v>Так</v>
          </cell>
        </row>
        <row r="5807">
          <cell r="B5807" t="str">
            <v>5011640</v>
          </cell>
          <cell r="L5807">
            <v>219262</v>
          </cell>
          <cell r="M5807">
            <v>201382</v>
          </cell>
          <cell r="N5807">
            <v>0</v>
          </cell>
          <cell r="O5807">
            <v>0</v>
          </cell>
          <cell r="Q5807">
            <v>0</v>
          </cell>
          <cell r="R5807">
            <v>0</v>
          </cell>
          <cell r="S5807" t="str">
            <v>Так</v>
          </cell>
          <cell r="T5807" t="str">
            <v>Так</v>
          </cell>
        </row>
        <row r="5808">
          <cell r="B5808" t="str">
            <v>5011645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Q5808">
            <v>0</v>
          </cell>
          <cell r="R5808">
            <v>0</v>
          </cell>
          <cell r="S5808" t="str">
            <v>Так</v>
          </cell>
          <cell r="T5808" t="str">
            <v>Так</v>
          </cell>
        </row>
        <row r="5809">
          <cell r="B5809" t="str">
            <v>5011650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Q5809">
            <v>0</v>
          </cell>
          <cell r="R5809">
            <v>0</v>
          </cell>
          <cell r="S5809" t="str">
            <v>Так</v>
          </cell>
          <cell r="T5809" t="str">
            <v>Так</v>
          </cell>
        </row>
        <row r="5810">
          <cell r="B5810" t="str">
            <v>5011660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Q5810">
            <v>0</v>
          </cell>
          <cell r="R5810">
            <v>0</v>
          </cell>
          <cell r="S5810" t="str">
            <v>Так</v>
          </cell>
          <cell r="T5810" t="str">
            <v>Так</v>
          </cell>
        </row>
        <row r="5811">
          <cell r="B5811" t="str">
            <v>5011665</v>
          </cell>
          <cell r="L5811">
            <v>25</v>
          </cell>
          <cell r="M5811">
            <v>8</v>
          </cell>
          <cell r="N5811">
            <v>0</v>
          </cell>
          <cell r="O5811">
            <v>0</v>
          </cell>
          <cell r="Q5811">
            <v>0</v>
          </cell>
          <cell r="R5811">
            <v>0</v>
          </cell>
          <cell r="S5811" t="str">
            <v>Так</v>
          </cell>
          <cell r="T5811" t="str">
            <v>Так</v>
          </cell>
        </row>
        <row r="5812">
          <cell r="B5812" t="str">
            <v>5011670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Q5812">
            <v>0</v>
          </cell>
          <cell r="R5812">
            <v>0</v>
          </cell>
          <cell r="S5812" t="str">
            <v>Так</v>
          </cell>
          <cell r="T5812" t="str">
            <v>Так</v>
          </cell>
        </row>
        <row r="5813">
          <cell r="B5813" t="str">
            <v>5011690</v>
          </cell>
          <cell r="L5813">
            <v>511673</v>
          </cell>
          <cell r="M5813">
            <v>801788</v>
          </cell>
          <cell r="N5813">
            <v>0</v>
          </cell>
          <cell r="O5813">
            <v>0</v>
          </cell>
          <cell r="Q5813">
            <v>0</v>
          </cell>
          <cell r="R5813">
            <v>0</v>
          </cell>
          <cell r="S5813" t="str">
            <v>Так</v>
          </cell>
          <cell r="T5813" t="str">
            <v>Так</v>
          </cell>
        </row>
        <row r="5814">
          <cell r="B5814" t="str">
            <v>5011695</v>
          </cell>
          <cell r="L5814">
            <v>2613673</v>
          </cell>
          <cell r="M5814">
            <v>3389946</v>
          </cell>
          <cell r="N5814">
            <v>0</v>
          </cell>
          <cell r="O5814">
            <v>0</v>
          </cell>
          <cell r="Q5814">
            <v>0</v>
          </cell>
          <cell r="R5814">
            <v>0</v>
          </cell>
          <cell r="S5814" t="str">
            <v>Так</v>
          </cell>
          <cell r="T5814" t="str">
            <v>Так</v>
          </cell>
        </row>
        <row r="5815">
          <cell r="B5815" t="str">
            <v>5011700</v>
          </cell>
          <cell r="L5815">
            <v>14</v>
          </cell>
          <cell r="M5815">
            <v>0</v>
          </cell>
          <cell r="N5815">
            <v>0</v>
          </cell>
          <cell r="O5815">
            <v>0</v>
          </cell>
          <cell r="Q5815">
            <v>0</v>
          </cell>
          <cell r="R5815">
            <v>0</v>
          </cell>
          <cell r="S5815" t="str">
            <v>Так</v>
          </cell>
          <cell r="T5815" t="str">
            <v>Так</v>
          </cell>
        </row>
        <row r="5816">
          <cell r="B5816" t="str">
            <v>5011800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Q5816">
            <v>0</v>
          </cell>
          <cell r="R5816">
            <v>0</v>
          </cell>
          <cell r="S5816" t="str">
            <v>Так</v>
          </cell>
          <cell r="T5816" t="str">
            <v>Так</v>
          </cell>
        </row>
        <row r="5817">
          <cell r="B5817" t="str">
            <v>5011900</v>
          </cell>
          <cell r="L5817">
            <v>17915904</v>
          </cell>
          <cell r="M5817">
            <v>17704871</v>
          </cell>
          <cell r="N5817">
            <v>0</v>
          </cell>
          <cell r="O5817">
            <v>0</v>
          </cell>
          <cell r="Q5817">
            <v>0</v>
          </cell>
          <cell r="R5817">
            <v>0</v>
          </cell>
          <cell r="S5817" t="str">
            <v>Так</v>
          </cell>
          <cell r="T5817" t="str">
            <v>Так</v>
          </cell>
        </row>
        <row r="5818">
          <cell r="B5818" t="str">
            <v>5012000</v>
          </cell>
          <cell r="L5818">
            <v>13357269</v>
          </cell>
          <cell r="M5818">
            <v>12372192</v>
          </cell>
          <cell r="N5818">
            <v>0</v>
          </cell>
          <cell r="O5818">
            <v>0</v>
          </cell>
          <cell r="Q5818">
            <v>0</v>
          </cell>
          <cell r="R5818">
            <v>0</v>
          </cell>
          <cell r="S5818" t="str">
            <v>Так</v>
          </cell>
          <cell r="T5818" t="str">
            <v>Так</v>
          </cell>
        </row>
        <row r="5819">
          <cell r="B5819" t="str">
            <v>5012010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Q5819">
            <v>0</v>
          </cell>
          <cell r="R5819">
            <v>0</v>
          </cell>
          <cell r="S5819" t="str">
            <v>Так</v>
          </cell>
          <cell r="T5819" t="str">
            <v>Так</v>
          </cell>
        </row>
        <row r="5820">
          <cell r="B5820" t="str">
            <v>5012011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Q5820">
            <v>0</v>
          </cell>
          <cell r="R5820">
            <v>0</v>
          </cell>
          <cell r="S5820" t="str">
            <v>Так</v>
          </cell>
          <cell r="T5820" t="str">
            <v>Так</v>
          </cell>
        </row>
        <row r="5821">
          <cell r="B5821" t="str">
            <v>5012012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Q5821">
            <v>0</v>
          </cell>
          <cell r="R5821">
            <v>0</v>
          </cell>
          <cell r="S5821" t="str">
            <v>Так</v>
          </cell>
          <cell r="T5821" t="str">
            <v>Так</v>
          </cell>
        </row>
        <row r="5822">
          <cell r="B5822" t="str">
            <v>5012013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Q5822">
            <v>0</v>
          </cell>
          <cell r="R5822">
            <v>0</v>
          </cell>
          <cell r="S5822" t="str">
            <v>Так</v>
          </cell>
          <cell r="T5822" t="str">
            <v>Так</v>
          </cell>
        </row>
        <row r="5823">
          <cell r="B5823" t="str">
            <v>5012014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Q5823">
            <v>0</v>
          </cell>
          <cell r="R5823">
            <v>0</v>
          </cell>
          <cell r="S5823" t="str">
            <v>Так</v>
          </cell>
          <cell r="T5823" t="str">
            <v>Так</v>
          </cell>
        </row>
        <row r="5824">
          <cell r="B5824" t="str">
            <v>5012050</v>
          </cell>
          <cell r="L5824">
            <v>13000022</v>
          </cell>
          <cell r="M5824">
            <v>12031766</v>
          </cell>
          <cell r="N5824">
            <v>0</v>
          </cell>
          <cell r="O5824">
            <v>0</v>
          </cell>
          <cell r="Q5824">
            <v>0</v>
          </cell>
          <cell r="R5824">
            <v>0</v>
          </cell>
          <cell r="S5824" t="str">
            <v>Так</v>
          </cell>
          <cell r="T5824" t="str">
            <v>Так</v>
          </cell>
        </row>
        <row r="5825">
          <cell r="B5825" t="str">
            <v>5012070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Q5825">
            <v>0</v>
          </cell>
          <cell r="R5825">
            <v>0</v>
          </cell>
          <cell r="S5825" t="str">
            <v>Так</v>
          </cell>
          <cell r="T5825" t="str">
            <v>Так</v>
          </cell>
        </row>
        <row r="5826">
          <cell r="B5826" t="str">
            <v>5012090</v>
          </cell>
          <cell r="L5826">
            <v>357247</v>
          </cell>
          <cell r="M5826">
            <v>340426</v>
          </cell>
          <cell r="N5826">
            <v>0</v>
          </cell>
          <cell r="O5826">
            <v>0</v>
          </cell>
          <cell r="Q5826">
            <v>0</v>
          </cell>
          <cell r="R5826">
            <v>0</v>
          </cell>
          <cell r="S5826" t="str">
            <v>Так</v>
          </cell>
          <cell r="T5826" t="str">
            <v>Так</v>
          </cell>
        </row>
        <row r="5827">
          <cell r="B5827" t="str">
            <v>5012095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Q5827">
            <v>0</v>
          </cell>
          <cell r="R5827">
            <v>0</v>
          </cell>
          <cell r="S5827" t="str">
            <v>Так</v>
          </cell>
          <cell r="T5827" t="str">
            <v>Так</v>
          </cell>
        </row>
        <row r="5828">
          <cell r="B5828" t="str">
            <v>5012105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Q5828">
            <v>0</v>
          </cell>
          <cell r="R5828">
            <v>0</v>
          </cell>
          <cell r="S5828" t="str">
            <v>Так</v>
          </cell>
          <cell r="T5828" t="str">
            <v>Так</v>
          </cell>
        </row>
        <row r="5829">
          <cell r="B5829" t="str">
            <v>501(2105)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Q5829">
            <v>0</v>
          </cell>
          <cell r="R5829">
            <v>0</v>
          </cell>
          <cell r="S5829" t="str">
            <v>Так</v>
          </cell>
          <cell r="T5829" t="str">
            <v>Так</v>
          </cell>
        </row>
        <row r="5830">
          <cell r="B5830" t="str">
            <v>5012110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Q5830">
            <v>0</v>
          </cell>
          <cell r="R5830">
            <v>0</v>
          </cell>
          <cell r="S5830" t="str">
            <v>Так</v>
          </cell>
          <cell r="T5830" t="str">
            <v>Так</v>
          </cell>
        </row>
        <row r="5831">
          <cell r="B5831" t="str">
            <v>501(2110)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Q5831">
            <v>0</v>
          </cell>
          <cell r="R5831">
            <v>0</v>
          </cell>
          <cell r="S5831" t="str">
            <v>Так</v>
          </cell>
          <cell r="T5831" t="str">
            <v>Так</v>
          </cell>
        </row>
        <row r="5832">
          <cell r="B5832" t="str">
            <v>5012111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Q5832">
            <v>0</v>
          </cell>
          <cell r="R5832">
            <v>0</v>
          </cell>
          <cell r="S5832" t="str">
            <v>Так</v>
          </cell>
          <cell r="T5832" t="str">
            <v>Так</v>
          </cell>
        </row>
        <row r="5833">
          <cell r="B5833" t="str">
            <v>5012112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Q5833">
            <v>0</v>
          </cell>
          <cell r="R5833">
            <v>0</v>
          </cell>
          <cell r="S5833" t="str">
            <v>Так</v>
          </cell>
          <cell r="T5833" t="str">
            <v>Так</v>
          </cell>
        </row>
        <row r="5834">
          <cell r="B5834" t="str">
            <v>5012120</v>
          </cell>
          <cell r="L5834">
            <v>449909</v>
          </cell>
          <cell r="M5834">
            <v>374132</v>
          </cell>
          <cell r="N5834">
            <v>0</v>
          </cell>
          <cell r="O5834">
            <v>0</v>
          </cell>
          <cell r="Q5834">
            <v>0</v>
          </cell>
          <cell r="R5834">
            <v>0</v>
          </cell>
          <cell r="S5834" t="str">
            <v>Так</v>
          </cell>
          <cell r="T5834" t="str">
            <v>Так</v>
          </cell>
        </row>
        <row r="5835">
          <cell r="B5835" t="str">
            <v>5012121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Q5835">
            <v>0</v>
          </cell>
          <cell r="R5835">
            <v>0</v>
          </cell>
          <cell r="S5835" t="str">
            <v>Так</v>
          </cell>
          <cell r="T5835" t="str">
            <v>Так</v>
          </cell>
        </row>
        <row r="5836">
          <cell r="B5836" t="str">
            <v>5012122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Q5836">
            <v>0</v>
          </cell>
          <cell r="R5836">
            <v>0</v>
          </cell>
          <cell r="S5836" t="str">
            <v>Так</v>
          </cell>
          <cell r="T5836" t="str">
            <v>Так</v>
          </cell>
        </row>
        <row r="5837">
          <cell r="B5837" t="str">
            <v>5012130</v>
          </cell>
          <cell r="L5837">
            <v>371944</v>
          </cell>
          <cell r="M5837">
            <v>374742</v>
          </cell>
          <cell r="N5837">
            <v>0</v>
          </cell>
          <cell r="O5837">
            <v>0</v>
          </cell>
          <cell r="Q5837">
            <v>0</v>
          </cell>
          <cell r="R5837">
            <v>0</v>
          </cell>
          <cell r="S5837" t="str">
            <v>Так</v>
          </cell>
          <cell r="T5837" t="str">
            <v>Так</v>
          </cell>
        </row>
        <row r="5838">
          <cell r="B5838" t="str">
            <v>5012150</v>
          </cell>
          <cell r="L5838">
            <v>222</v>
          </cell>
          <cell r="M5838">
            <v>2359</v>
          </cell>
          <cell r="N5838">
            <v>0</v>
          </cell>
          <cell r="O5838">
            <v>0</v>
          </cell>
          <cell r="Q5838">
            <v>0</v>
          </cell>
          <cell r="R5838">
            <v>0</v>
          </cell>
          <cell r="S5838" t="str">
            <v>Так</v>
          </cell>
          <cell r="T5838" t="str">
            <v>Так</v>
          </cell>
        </row>
        <row r="5839">
          <cell r="B5839" t="str">
            <v>5012180</v>
          </cell>
          <cell r="L5839">
            <v>2069781</v>
          </cell>
          <cell r="M5839">
            <v>136249</v>
          </cell>
          <cell r="N5839">
            <v>0</v>
          </cell>
          <cell r="O5839">
            <v>0</v>
          </cell>
          <cell r="Q5839">
            <v>0</v>
          </cell>
          <cell r="R5839">
            <v>0</v>
          </cell>
          <cell r="S5839" t="str">
            <v>Так</v>
          </cell>
          <cell r="T5839" t="str">
            <v>Так</v>
          </cell>
        </row>
        <row r="5840">
          <cell r="B5840" t="str">
            <v>5012181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Q5840">
            <v>0</v>
          </cell>
          <cell r="R5840">
            <v>0</v>
          </cell>
          <cell r="S5840" t="str">
            <v>Так</v>
          </cell>
          <cell r="T5840" t="str">
            <v>Так</v>
          </cell>
        </row>
        <row r="5841">
          <cell r="B5841" t="str">
            <v>5012182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Q5841">
            <v>0</v>
          </cell>
          <cell r="R5841">
            <v>0</v>
          </cell>
          <cell r="S5841" t="str">
            <v>Так</v>
          </cell>
          <cell r="T5841" t="str">
            <v>Так</v>
          </cell>
        </row>
        <row r="5842">
          <cell r="B5842" t="str">
            <v>5012190</v>
          </cell>
          <cell r="L5842">
            <v>0</v>
          </cell>
          <cell r="M5842">
            <v>201208</v>
          </cell>
          <cell r="N5842">
            <v>0</v>
          </cell>
          <cell r="O5842">
            <v>0</v>
          </cell>
          <cell r="Q5842">
            <v>0</v>
          </cell>
          <cell r="R5842">
            <v>0</v>
          </cell>
          <cell r="S5842" t="str">
            <v>Так</v>
          </cell>
          <cell r="T5842" t="str">
            <v>Так</v>
          </cell>
        </row>
        <row r="5843">
          <cell r="B5843" t="str">
            <v>5012195</v>
          </cell>
          <cell r="L5843">
            <v>1634791</v>
          </cell>
          <cell r="M5843">
            <v>0</v>
          </cell>
          <cell r="N5843">
            <v>0</v>
          </cell>
          <cell r="O5843">
            <v>0</v>
          </cell>
          <cell r="Q5843">
            <v>0</v>
          </cell>
          <cell r="R5843">
            <v>0</v>
          </cell>
          <cell r="S5843" t="str">
            <v>Так</v>
          </cell>
          <cell r="T5843" t="str">
            <v>Так</v>
          </cell>
        </row>
        <row r="5844">
          <cell r="B5844" t="str">
            <v>5012200</v>
          </cell>
          <cell r="L5844">
            <v>0</v>
          </cell>
          <cell r="M5844">
            <v>1974</v>
          </cell>
          <cell r="N5844">
            <v>0</v>
          </cell>
          <cell r="O5844">
            <v>0</v>
          </cell>
          <cell r="Q5844">
            <v>0</v>
          </cell>
          <cell r="R5844">
            <v>0</v>
          </cell>
          <cell r="S5844" t="str">
            <v>Так</v>
          </cell>
          <cell r="T5844" t="str">
            <v>Так</v>
          </cell>
        </row>
        <row r="5845">
          <cell r="B5845" t="str">
            <v>5012220</v>
          </cell>
          <cell r="L5845">
            <v>77427</v>
          </cell>
          <cell r="M5845">
            <v>111676</v>
          </cell>
          <cell r="N5845">
            <v>0</v>
          </cell>
          <cell r="O5845">
            <v>0</v>
          </cell>
          <cell r="Q5845">
            <v>0</v>
          </cell>
          <cell r="R5845">
            <v>0</v>
          </cell>
          <cell r="S5845" t="str">
            <v>Так</v>
          </cell>
          <cell r="T5845" t="str">
            <v>Так</v>
          </cell>
        </row>
        <row r="5846">
          <cell r="B5846" t="str">
            <v>5012240</v>
          </cell>
          <cell r="L5846">
            <v>1805527</v>
          </cell>
          <cell r="M5846">
            <v>912974</v>
          </cell>
          <cell r="N5846">
            <v>0</v>
          </cell>
          <cell r="O5846">
            <v>0</v>
          </cell>
          <cell r="Q5846">
            <v>0</v>
          </cell>
          <cell r="R5846">
            <v>0</v>
          </cell>
          <cell r="S5846" t="str">
            <v>Так</v>
          </cell>
          <cell r="T5846" t="str">
            <v>Так</v>
          </cell>
        </row>
        <row r="5847">
          <cell r="B5847" t="str">
            <v>5012241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Q5847">
            <v>0</v>
          </cell>
          <cell r="R5847">
            <v>0</v>
          </cell>
          <cell r="S5847" t="str">
            <v>Так</v>
          </cell>
          <cell r="T5847" t="str">
            <v>Так</v>
          </cell>
        </row>
        <row r="5848">
          <cell r="B5848" t="str">
            <v>5012250</v>
          </cell>
          <cell r="L5848">
            <v>746278</v>
          </cell>
          <cell r="M5848">
            <v>359238</v>
          </cell>
          <cell r="N5848">
            <v>0.97999673044093483</v>
          </cell>
          <cell r="O5848">
            <v>0.91997505831788395</v>
          </cell>
          <cell r="Q5848">
            <v>731350</v>
          </cell>
          <cell r="R5848">
            <v>330490</v>
          </cell>
          <cell r="S5848" t="str">
            <v>Так</v>
          </cell>
          <cell r="T5848" t="str">
            <v>Так</v>
          </cell>
        </row>
        <row r="5849">
          <cell r="B5849" t="str">
            <v>5012255</v>
          </cell>
          <cell r="L5849">
            <v>1274</v>
          </cell>
          <cell r="M5849">
            <v>872</v>
          </cell>
          <cell r="N5849">
            <v>0</v>
          </cell>
          <cell r="O5849">
            <v>0</v>
          </cell>
          <cell r="Q5849">
            <v>0</v>
          </cell>
          <cell r="R5849">
            <v>0</v>
          </cell>
          <cell r="S5849" t="str">
            <v>Так</v>
          </cell>
          <cell r="T5849" t="str">
            <v>Так</v>
          </cell>
        </row>
        <row r="5850">
          <cell r="B5850" t="str">
            <v>5012270</v>
          </cell>
          <cell r="L5850">
            <v>1949881</v>
          </cell>
          <cell r="M5850">
            <v>925683</v>
          </cell>
          <cell r="N5850">
            <v>0</v>
          </cell>
          <cell r="O5850">
            <v>0</v>
          </cell>
          <cell r="Q5850">
            <v>0</v>
          </cell>
          <cell r="R5850">
            <v>0</v>
          </cell>
          <cell r="S5850" t="str">
            <v>Так</v>
          </cell>
          <cell r="T5850" t="str">
            <v>Так</v>
          </cell>
        </row>
        <row r="5851">
          <cell r="B5851" t="str">
            <v>5012275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Q5851">
            <v>0</v>
          </cell>
          <cell r="R5851">
            <v>0</v>
          </cell>
          <cell r="S5851" t="str">
            <v>Так</v>
          </cell>
          <cell r="T5851" t="str">
            <v>Так</v>
          </cell>
        </row>
        <row r="5852">
          <cell r="B5852" t="str">
            <v>501(2275)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Q5852">
            <v>0</v>
          </cell>
          <cell r="R5852">
            <v>0</v>
          </cell>
          <cell r="S5852" t="str">
            <v>Так</v>
          </cell>
          <cell r="T5852" t="str">
            <v>Так</v>
          </cell>
        </row>
        <row r="5853">
          <cell r="B5853" t="str">
            <v>5012290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Q5853">
            <v>0</v>
          </cell>
          <cell r="R5853">
            <v>0</v>
          </cell>
          <cell r="S5853" t="str">
            <v>Так</v>
          </cell>
          <cell r="T5853" t="str">
            <v>Так</v>
          </cell>
        </row>
        <row r="5854">
          <cell r="B5854" t="str">
            <v>5012295</v>
          </cell>
          <cell r="L5854">
            <v>2449270</v>
          </cell>
          <cell r="M5854">
            <v>57961</v>
          </cell>
          <cell r="N5854">
            <v>0</v>
          </cell>
          <cell r="O5854">
            <v>0</v>
          </cell>
          <cell r="Q5854">
            <v>0</v>
          </cell>
          <cell r="R5854">
            <v>0</v>
          </cell>
          <cell r="S5854" t="str">
            <v>Так</v>
          </cell>
          <cell r="T5854" t="str">
            <v>Так</v>
          </cell>
        </row>
        <row r="5855">
          <cell r="B5855" t="str">
            <v>5012300</v>
          </cell>
          <cell r="L5855">
            <v>50062</v>
          </cell>
          <cell r="M5855">
            <v>47420</v>
          </cell>
          <cell r="N5855">
            <v>0</v>
          </cell>
          <cell r="O5855">
            <v>0</v>
          </cell>
          <cell r="Q5855">
            <v>0</v>
          </cell>
          <cell r="R5855">
            <v>0</v>
          </cell>
          <cell r="S5855" t="str">
            <v>Так</v>
          </cell>
          <cell r="T5855" t="str">
            <v>Так</v>
          </cell>
        </row>
        <row r="5856">
          <cell r="B5856" t="str">
            <v>501(2300)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Q5856">
            <v>0</v>
          </cell>
          <cell r="R5856">
            <v>0</v>
          </cell>
          <cell r="S5856" t="str">
            <v>Так</v>
          </cell>
          <cell r="T5856" t="str">
            <v>Так</v>
          </cell>
        </row>
        <row r="5857">
          <cell r="B5857" t="str">
            <v>5012305</v>
          </cell>
          <cell r="L5857">
            <v>-2399208</v>
          </cell>
          <cell r="M5857">
            <v>-10541</v>
          </cell>
          <cell r="N5857">
            <v>0</v>
          </cell>
          <cell r="O5857">
            <v>0</v>
          </cell>
          <cell r="Q5857">
            <v>0</v>
          </cell>
          <cell r="R5857">
            <v>0</v>
          </cell>
          <cell r="S5857" t="str">
            <v>Так</v>
          </cell>
          <cell r="T5857" t="str">
            <v>Так</v>
          </cell>
        </row>
        <row r="5858">
          <cell r="B5858" t="str">
            <v>501(2305)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Q5858">
            <v>0</v>
          </cell>
          <cell r="R5858">
            <v>0</v>
          </cell>
          <cell r="S5858" t="str">
            <v>Так</v>
          </cell>
          <cell r="T5858" t="str">
            <v>Так</v>
          </cell>
        </row>
        <row r="5859">
          <cell r="B5859" t="str">
            <v>5012350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Q5859">
            <v>0</v>
          </cell>
          <cell r="R5859">
            <v>0</v>
          </cell>
          <cell r="S5859" t="str">
            <v>Так</v>
          </cell>
          <cell r="T5859" t="str">
            <v>Так</v>
          </cell>
        </row>
        <row r="5860">
          <cell r="B5860" t="str">
            <v>5012355</v>
          </cell>
          <cell r="L5860">
            <v>2399208</v>
          </cell>
          <cell r="M5860">
            <v>10541</v>
          </cell>
          <cell r="N5860">
            <v>0</v>
          </cell>
          <cell r="O5860">
            <v>0</v>
          </cell>
          <cell r="Q5860">
            <v>0</v>
          </cell>
          <cell r="R5860">
            <v>0</v>
          </cell>
          <cell r="S5860" t="str">
            <v>Так</v>
          </cell>
          <cell r="T5860" t="str">
            <v>Так</v>
          </cell>
        </row>
        <row r="5861">
          <cell r="B5861" t="str">
            <v>5012400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Q5861">
            <v>0</v>
          </cell>
          <cell r="R5861">
            <v>0</v>
          </cell>
          <cell r="S5861" t="str">
            <v>Так</v>
          </cell>
          <cell r="T5861" t="str">
            <v>Так</v>
          </cell>
        </row>
        <row r="5862">
          <cell r="B5862" t="str">
            <v>5012405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Q5862">
            <v>0</v>
          </cell>
          <cell r="R5862">
            <v>0</v>
          </cell>
          <cell r="S5862" t="str">
            <v>Так</v>
          </cell>
          <cell r="T5862" t="str">
            <v>Так</v>
          </cell>
        </row>
        <row r="5863">
          <cell r="B5863" t="str">
            <v>5012410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Q5863">
            <v>0</v>
          </cell>
          <cell r="R5863">
            <v>0</v>
          </cell>
          <cell r="S5863" t="str">
            <v>Так</v>
          </cell>
          <cell r="T5863" t="str">
            <v>Так</v>
          </cell>
        </row>
        <row r="5864">
          <cell r="B5864" t="str">
            <v>5012415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Q5864">
            <v>0</v>
          </cell>
          <cell r="R5864">
            <v>0</v>
          </cell>
          <cell r="S5864" t="str">
            <v>Так</v>
          </cell>
          <cell r="T5864" t="str">
            <v>Так</v>
          </cell>
        </row>
        <row r="5865">
          <cell r="B5865" t="str">
            <v>5012445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Q5865">
            <v>0</v>
          </cell>
          <cell r="R5865">
            <v>0</v>
          </cell>
          <cell r="S5865" t="str">
            <v>Так</v>
          </cell>
          <cell r="T5865" t="str">
            <v>Так</v>
          </cell>
        </row>
        <row r="5866">
          <cell r="B5866" t="str">
            <v>5012450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Q5866">
            <v>0</v>
          </cell>
          <cell r="R5866">
            <v>0</v>
          </cell>
          <cell r="S5866" t="str">
            <v>Так</v>
          </cell>
          <cell r="T5866" t="str">
            <v>Так</v>
          </cell>
        </row>
        <row r="5867">
          <cell r="B5867" t="str">
            <v>5012455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Q5867">
            <v>0</v>
          </cell>
          <cell r="R5867">
            <v>0</v>
          </cell>
          <cell r="S5867" t="str">
            <v>Так</v>
          </cell>
          <cell r="T5867" t="str">
            <v>Так</v>
          </cell>
        </row>
        <row r="5868">
          <cell r="B5868" t="str">
            <v>5012460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Q5868">
            <v>0</v>
          </cell>
          <cell r="R5868">
            <v>0</v>
          </cell>
          <cell r="S5868" t="str">
            <v>Так</v>
          </cell>
          <cell r="T5868" t="str">
            <v>Так</v>
          </cell>
        </row>
        <row r="5869">
          <cell r="B5869" t="str">
            <v>5012465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Q5869">
            <v>0</v>
          </cell>
          <cell r="R5869">
            <v>0</v>
          </cell>
          <cell r="S5869" t="str">
            <v>Так</v>
          </cell>
          <cell r="T5869" t="str">
            <v>Так</v>
          </cell>
        </row>
        <row r="5870">
          <cell r="B5870" t="str">
            <v>5012500</v>
          </cell>
          <cell r="L5870">
            <v>-473450</v>
          </cell>
          <cell r="M5870">
            <v>-491345</v>
          </cell>
          <cell r="N5870">
            <v>0</v>
          </cell>
          <cell r="O5870">
            <v>0</v>
          </cell>
          <cell r="Q5870">
            <v>0</v>
          </cell>
          <cell r="R5870">
            <v>0</v>
          </cell>
          <cell r="S5870" t="str">
            <v>Так</v>
          </cell>
          <cell r="T5870" t="str">
            <v>Так</v>
          </cell>
        </row>
        <row r="5871">
          <cell r="B5871" t="str">
            <v>5012505</v>
          </cell>
          <cell r="L5871">
            <v>-1276779</v>
          </cell>
          <cell r="M5871">
            <v>-1179553</v>
          </cell>
          <cell r="N5871">
            <v>0</v>
          </cell>
          <cell r="O5871">
            <v>0</v>
          </cell>
          <cell r="Q5871">
            <v>0</v>
          </cell>
          <cell r="R5871">
            <v>0</v>
          </cell>
          <cell r="S5871" t="str">
            <v>Так</v>
          </cell>
          <cell r="T5871" t="str">
            <v>Так</v>
          </cell>
        </row>
        <row r="5872">
          <cell r="B5872" t="str">
            <v>5012510</v>
          </cell>
          <cell r="L5872">
            <v>-455163</v>
          </cell>
          <cell r="M5872">
            <v>-418027</v>
          </cell>
          <cell r="N5872">
            <v>0</v>
          </cell>
          <cell r="O5872">
            <v>0</v>
          </cell>
          <cell r="Q5872">
            <v>0</v>
          </cell>
          <cell r="R5872">
            <v>0</v>
          </cell>
          <cell r="S5872" t="str">
            <v>Так</v>
          </cell>
          <cell r="T5872" t="str">
            <v>Так</v>
          </cell>
        </row>
        <row r="5873">
          <cell r="B5873" t="str">
            <v>5012515</v>
          </cell>
          <cell r="L5873">
            <v>-1077725</v>
          </cell>
          <cell r="M5873">
            <v>-1163115</v>
          </cell>
          <cell r="N5873">
            <v>0</v>
          </cell>
          <cell r="O5873">
            <v>0</v>
          </cell>
          <cell r="Q5873">
            <v>0</v>
          </cell>
          <cell r="R5873">
            <v>0</v>
          </cell>
          <cell r="S5873" t="str">
            <v>Так</v>
          </cell>
          <cell r="T5873" t="str">
            <v>Так</v>
          </cell>
        </row>
        <row r="5874">
          <cell r="B5874" t="str">
            <v>5012520</v>
          </cell>
          <cell r="L5874">
            <v>-2425768</v>
          </cell>
          <cell r="M5874">
            <v>-373833</v>
          </cell>
          <cell r="N5874">
            <v>0</v>
          </cell>
          <cell r="O5874">
            <v>0</v>
          </cell>
          <cell r="Q5874">
            <v>0</v>
          </cell>
          <cell r="R5874">
            <v>0</v>
          </cell>
          <cell r="S5874" t="str">
            <v>Так</v>
          </cell>
          <cell r="T5874" t="str">
            <v>Так</v>
          </cell>
        </row>
        <row r="5875">
          <cell r="B5875" t="str">
            <v>5012550</v>
          </cell>
          <cell r="L5875">
            <v>-5708885</v>
          </cell>
          <cell r="M5875">
            <v>-3625873</v>
          </cell>
          <cell r="N5875">
            <v>0</v>
          </cell>
          <cell r="O5875">
            <v>0</v>
          </cell>
          <cell r="Q5875">
            <v>0</v>
          </cell>
          <cell r="R5875">
            <v>0</v>
          </cell>
          <cell r="S5875" t="str">
            <v>Так</v>
          </cell>
          <cell r="T5875" t="str">
            <v>Так</v>
          </cell>
        </row>
        <row r="5876">
          <cell r="B5876" t="str">
            <v>5012600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Q5876">
            <v>0</v>
          </cell>
          <cell r="R5876">
            <v>0</v>
          </cell>
          <cell r="S5876" t="str">
            <v>Так</v>
          </cell>
          <cell r="T5876" t="str">
            <v>Так</v>
          </cell>
        </row>
        <row r="5877">
          <cell r="B5877" t="str">
            <v>5012605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Q5877">
            <v>0</v>
          </cell>
          <cell r="R5877">
            <v>0</v>
          </cell>
          <cell r="S5877" t="str">
            <v>Так</v>
          </cell>
          <cell r="T5877" t="str">
            <v>Так</v>
          </cell>
        </row>
        <row r="5878">
          <cell r="B5878" t="str">
            <v>5012610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Q5878">
            <v>0</v>
          </cell>
          <cell r="R5878">
            <v>0</v>
          </cell>
          <cell r="S5878" t="str">
            <v>Так</v>
          </cell>
          <cell r="T5878" t="str">
            <v>Так</v>
          </cell>
        </row>
        <row r="5879">
          <cell r="B5879" t="str">
            <v>5012615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Q5879">
            <v>0</v>
          </cell>
          <cell r="R5879">
            <v>0</v>
          </cell>
          <cell r="S5879" t="str">
            <v>Так</v>
          </cell>
          <cell r="T5879" t="str">
            <v>Так</v>
          </cell>
        </row>
        <row r="5880">
          <cell r="B5880" t="str">
            <v>5012650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Q5880">
            <v>0</v>
          </cell>
          <cell r="R5880">
            <v>0</v>
          </cell>
          <cell r="S5880" t="str">
            <v>Так</v>
          </cell>
          <cell r="T5880" t="str">
            <v>Так</v>
          </cell>
        </row>
        <row r="5881">
          <cell r="B5881" t="str">
            <v>5013000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Q5881">
            <v>0</v>
          </cell>
          <cell r="R5881">
            <v>0</v>
          </cell>
          <cell r="S5881" t="str">
            <v>Так</v>
          </cell>
          <cell r="T5881" t="str">
            <v>Так</v>
          </cell>
        </row>
        <row r="5882">
          <cell r="B5882" t="str">
            <v>5013005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Q5882">
            <v>0</v>
          </cell>
          <cell r="R5882">
            <v>0</v>
          </cell>
          <cell r="S5882" t="str">
            <v>Так</v>
          </cell>
          <cell r="T5882" t="str">
            <v>Так</v>
          </cell>
        </row>
        <row r="5883">
          <cell r="B5883" t="str">
            <v>5013006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Q5883">
            <v>0</v>
          </cell>
          <cell r="R5883">
            <v>0</v>
          </cell>
          <cell r="S5883" t="str">
            <v>Так</v>
          </cell>
          <cell r="T5883" t="str">
            <v>Так</v>
          </cell>
        </row>
        <row r="5884">
          <cell r="B5884" t="str">
            <v>5013010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Q5884">
            <v>0</v>
          </cell>
          <cell r="R5884">
            <v>0</v>
          </cell>
          <cell r="S5884" t="str">
            <v>Так</v>
          </cell>
          <cell r="T5884" t="str">
            <v>Так</v>
          </cell>
        </row>
        <row r="5885">
          <cell r="B5885" t="str">
            <v>5013095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Q5885">
            <v>0</v>
          </cell>
          <cell r="R5885">
            <v>0</v>
          </cell>
          <cell r="S5885" t="str">
            <v>Так</v>
          </cell>
          <cell r="T5885" t="str">
            <v>Так</v>
          </cell>
        </row>
        <row r="5886">
          <cell r="B5886" t="str">
            <v>5013100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Q5886">
            <v>0</v>
          </cell>
          <cell r="R5886">
            <v>0</v>
          </cell>
          <cell r="S5886" t="str">
            <v>Так</v>
          </cell>
          <cell r="T5886" t="str">
            <v>Так</v>
          </cell>
        </row>
        <row r="5887">
          <cell r="B5887" t="str">
            <v>5013105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Q5887">
            <v>0</v>
          </cell>
          <cell r="R5887">
            <v>0</v>
          </cell>
          <cell r="S5887" t="str">
            <v>Так</v>
          </cell>
          <cell r="T5887" t="str">
            <v>Так</v>
          </cell>
        </row>
        <row r="5888">
          <cell r="B5888" t="str">
            <v>5013110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Q5888">
            <v>0</v>
          </cell>
          <cell r="R5888">
            <v>0</v>
          </cell>
          <cell r="S5888" t="str">
            <v>Так</v>
          </cell>
          <cell r="T5888" t="str">
            <v>Так</v>
          </cell>
        </row>
        <row r="5889">
          <cell r="B5889" t="str">
            <v>5013115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Q5889">
            <v>0</v>
          </cell>
          <cell r="R5889">
            <v>0</v>
          </cell>
          <cell r="S5889" t="str">
            <v>Так</v>
          </cell>
          <cell r="T5889" t="str">
            <v>Так</v>
          </cell>
        </row>
        <row r="5890">
          <cell r="B5890" t="str">
            <v>5013190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Q5890">
            <v>0</v>
          </cell>
          <cell r="R5890">
            <v>0</v>
          </cell>
          <cell r="S5890" t="str">
            <v>Так</v>
          </cell>
          <cell r="T5890" t="str">
            <v>Так</v>
          </cell>
        </row>
        <row r="5891">
          <cell r="B5891" t="str">
            <v>5013195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Q5891">
            <v>0</v>
          </cell>
          <cell r="R5891">
            <v>0</v>
          </cell>
          <cell r="S5891" t="str">
            <v>Так</v>
          </cell>
          <cell r="T5891" t="str">
            <v>Так</v>
          </cell>
        </row>
        <row r="5892">
          <cell r="B5892" t="str">
            <v>5013230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Q5892">
            <v>0</v>
          </cell>
          <cell r="R5892">
            <v>0</v>
          </cell>
          <cell r="S5892" t="str">
            <v>Так</v>
          </cell>
          <cell r="T5892" t="str">
            <v>Так</v>
          </cell>
        </row>
        <row r="5893">
          <cell r="B5893" t="str">
            <v>5013295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Q5893">
            <v>0</v>
          </cell>
          <cell r="R5893">
            <v>0</v>
          </cell>
          <cell r="S5893" t="str">
            <v>Так</v>
          </cell>
          <cell r="T5893" t="str">
            <v>Так</v>
          </cell>
        </row>
        <row r="5894">
          <cell r="B5894" t="str">
            <v>5013300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Q5894">
            <v>0</v>
          </cell>
          <cell r="R5894">
            <v>0</v>
          </cell>
          <cell r="S5894" t="str">
            <v>Так</v>
          </cell>
          <cell r="T5894" t="str">
            <v>Так</v>
          </cell>
        </row>
        <row r="5895">
          <cell r="B5895" t="str">
            <v>5013305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Q5895">
            <v>0</v>
          </cell>
          <cell r="R5895">
            <v>0</v>
          </cell>
          <cell r="S5895" t="str">
            <v>Так</v>
          </cell>
          <cell r="T5895" t="str">
            <v>Так</v>
          </cell>
        </row>
        <row r="5896">
          <cell r="B5896" t="str">
            <v>5013340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Q5896">
            <v>0</v>
          </cell>
          <cell r="R5896">
            <v>0</v>
          </cell>
          <cell r="S5896" t="str">
            <v>Так</v>
          </cell>
          <cell r="T5896" t="str">
            <v>Так</v>
          </cell>
        </row>
        <row r="5897">
          <cell r="B5897" t="str">
            <v>5013345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Q5897">
            <v>0</v>
          </cell>
          <cell r="R5897">
            <v>0</v>
          </cell>
          <cell r="S5897" t="str">
            <v>Так</v>
          </cell>
          <cell r="T5897" t="str">
            <v>Так</v>
          </cell>
        </row>
        <row r="5898">
          <cell r="B5898" t="str">
            <v>5013350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Q5898">
            <v>0</v>
          </cell>
          <cell r="R5898">
            <v>0</v>
          </cell>
          <cell r="S5898" t="str">
            <v>Так</v>
          </cell>
          <cell r="T5898" t="str">
            <v>Так</v>
          </cell>
        </row>
        <row r="5899">
          <cell r="B5899" t="str">
            <v>5013355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Q5899">
            <v>0</v>
          </cell>
          <cell r="R5899">
            <v>0</v>
          </cell>
          <cell r="S5899" t="str">
            <v>Так</v>
          </cell>
          <cell r="T5899" t="str">
            <v>Так</v>
          </cell>
        </row>
        <row r="5900">
          <cell r="B5900" t="str">
            <v>5013360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Q5900">
            <v>0</v>
          </cell>
          <cell r="R5900">
            <v>0</v>
          </cell>
          <cell r="S5900" t="str">
            <v>Так</v>
          </cell>
          <cell r="T5900" t="str">
            <v>Так</v>
          </cell>
        </row>
        <row r="5901">
          <cell r="B5901" t="str">
            <v>5013390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Q5901">
            <v>0</v>
          </cell>
          <cell r="R5901">
            <v>0</v>
          </cell>
          <cell r="S5901" t="str">
            <v>Так</v>
          </cell>
          <cell r="T5901" t="str">
            <v>Так</v>
          </cell>
        </row>
        <row r="5902">
          <cell r="B5902" t="str">
            <v>5013395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Q5902">
            <v>0</v>
          </cell>
          <cell r="R5902">
            <v>0</v>
          </cell>
          <cell r="S5902" t="str">
            <v>Так</v>
          </cell>
          <cell r="T5902" t="str">
            <v>Так</v>
          </cell>
        </row>
        <row r="5903">
          <cell r="B5903" t="str">
            <v>5013400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Q5903">
            <v>0</v>
          </cell>
          <cell r="R5903">
            <v>0</v>
          </cell>
          <cell r="S5903" t="str">
            <v>Так</v>
          </cell>
          <cell r="T5903" t="str">
            <v>Так</v>
          </cell>
        </row>
        <row r="5904">
          <cell r="B5904" t="str">
            <v>5013405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Q5904">
            <v>0</v>
          </cell>
          <cell r="R5904">
            <v>0</v>
          </cell>
          <cell r="S5904" t="str">
            <v>Так</v>
          </cell>
          <cell r="T5904" t="str">
            <v>Так</v>
          </cell>
        </row>
        <row r="5905">
          <cell r="B5905" t="str">
            <v>5013410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Q5905">
            <v>0</v>
          </cell>
          <cell r="R5905">
            <v>0</v>
          </cell>
          <cell r="S5905" t="str">
            <v>Так</v>
          </cell>
          <cell r="T5905" t="str">
            <v>Так</v>
          </cell>
        </row>
        <row r="5906">
          <cell r="B5906" t="str">
            <v>5013415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Q5906">
            <v>0</v>
          </cell>
          <cell r="R5906">
            <v>0</v>
          </cell>
          <cell r="S5906" t="str">
            <v>Так</v>
          </cell>
          <cell r="T5906" t="str">
            <v>Так</v>
          </cell>
        </row>
        <row r="5907">
          <cell r="B5907" t="str">
            <v>501</v>
          </cell>
          <cell r="N5907">
            <v>0</v>
          </cell>
          <cell r="O5907">
            <v>0</v>
          </cell>
        </row>
        <row r="5908">
          <cell r="B5908" t="str">
            <v>501</v>
          </cell>
          <cell r="N5908">
            <v>0</v>
          </cell>
          <cell r="O5908">
            <v>0</v>
          </cell>
        </row>
        <row r="5909">
          <cell r="B5909" t="str">
            <v>501</v>
          </cell>
          <cell r="N5909">
            <v>0</v>
          </cell>
          <cell r="O5909">
            <v>0</v>
          </cell>
        </row>
        <row r="5910">
          <cell r="B5910" t="str">
            <v>501</v>
          </cell>
          <cell r="N5910">
            <v>0</v>
          </cell>
          <cell r="O5910">
            <v>0</v>
          </cell>
        </row>
        <row r="5911">
          <cell r="B5911" t="str">
            <v>501</v>
          </cell>
          <cell r="N5911">
            <v>0</v>
          </cell>
          <cell r="O5911">
            <v>0</v>
          </cell>
        </row>
        <row r="5912">
          <cell r="B5912" t="str">
            <v>501</v>
          </cell>
          <cell r="N5912">
            <v>0</v>
          </cell>
          <cell r="O5912">
            <v>0</v>
          </cell>
        </row>
        <row r="5913">
          <cell r="B5913" t="str">
            <v>501</v>
          </cell>
          <cell r="N5913">
            <v>0</v>
          </cell>
          <cell r="O5913">
            <v>0</v>
          </cell>
        </row>
        <row r="5914">
          <cell r="B5914" t="str">
            <v>501</v>
          </cell>
          <cell r="N5914">
            <v>0</v>
          </cell>
          <cell r="O5914">
            <v>0</v>
          </cell>
        </row>
        <row r="5915">
          <cell r="B5915" t="str">
            <v>501</v>
          </cell>
          <cell r="N5915">
            <v>0</v>
          </cell>
          <cell r="O5915">
            <v>0</v>
          </cell>
        </row>
        <row r="5917">
          <cell r="B5917" t="str">
            <v>502</v>
          </cell>
          <cell r="N5917">
            <v>0</v>
          </cell>
          <cell r="O5917">
            <v>0</v>
          </cell>
        </row>
        <row r="5918">
          <cell r="B5918" t="str">
            <v>5021000</v>
          </cell>
          <cell r="L5918">
            <v>83000</v>
          </cell>
          <cell r="M5918">
            <v>68000</v>
          </cell>
          <cell r="N5918">
            <v>0</v>
          </cell>
          <cell r="O5918">
            <v>0</v>
          </cell>
          <cell r="Q5918">
            <v>0</v>
          </cell>
          <cell r="R5918">
            <v>0</v>
          </cell>
          <cell r="S5918" t="str">
            <v>Так</v>
          </cell>
          <cell r="T5918" t="str">
            <v>Так</v>
          </cell>
        </row>
        <row r="5919">
          <cell r="B5919" t="str">
            <v>5021001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Q5919">
            <v>0</v>
          </cell>
          <cell r="R5919">
            <v>0</v>
          </cell>
          <cell r="S5919" t="str">
            <v>Так</v>
          </cell>
          <cell r="T5919" t="str">
            <v>Так</v>
          </cell>
        </row>
        <row r="5920">
          <cell r="B5920" t="str">
            <v>5021002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Q5920">
            <v>0</v>
          </cell>
          <cell r="R5920">
            <v>0</v>
          </cell>
          <cell r="S5920" t="str">
            <v>Так</v>
          </cell>
          <cell r="T5920" t="str">
            <v>Так</v>
          </cell>
        </row>
        <row r="5921">
          <cell r="B5921" t="str">
            <v>5021005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Q5921">
            <v>0</v>
          </cell>
          <cell r="R5921">
            <v>0</v>
          </cell>
          <cell r="S5921" t="str">
            <v>Так</v>
          </cell>
          <cell r="T5921" t="str">
            <v>Так</v>
          </cell>
        </row>
        <row r="5922">
          <cell r="B5922" t="str">
            <v>5021010</v>
          </cell>
          <cell r="L5922">
            <v>4661000</v>
          </cell>
          <cell r="M5922">
            <v>5027000</v>
          </cell>
          <cell r="N5922">
            <v>0</v>
          </cell>
          <cell r="O5922">
            <v>0</v>
          </cell>
          <cell r="Q5922">
            <v>0</v>
          </cell>
          <cell r="R5922">
            <v>0</v>
          </cell>
          <cell r="S5922" t="str">
            <v>Так</v>
          </cell>
          <cell r="T5922" t="str">
            <v>Так</v>
          </cell>
        </row>
        <row r="5923">
          <cell r="B5923" t="str">
            <v>5021011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Q5923">
            <v>0</v>
          </cell>
          <cell r="R5923">
            <v>0</v>
          </cell>
          <cell r="S5923" t="str">
            <v>Так</v>
          </cell>
          <cell r="T5923" t="str">
            <v>Так</v>
          </cell>
        </row>
        <row r="5924">
          <cell r="B5924" t="str">
            <v>5021012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Q5924">
            <v>0</v>
          </cell>
          <cell r="R5924">
            <v>0</v>
          </cell>
          <cell r="S5924" t="str">
            <v>Так</v>
          </cell>
          <cell r="T5924" t="str">
            <v>Так</v>
          </cell>
        </row>
        <row r="5925">
          <cell r="B5925" t="str">
            <v>5021015</v>
          </cell>
          <cell r="L5925">
            <v>1089000</v>
          </cell>
          <cell r="M5925">
            <v>1112000</v>
          </cell>
          <cell r="N5925">
            <v>0</v>
          </cell>
          <cell r="O5925">
            <v>0</v>
          </cell>
          <cell r="Q5925">
            <v>0</v>
          </cell>
          <cell r="R5925">
            <v>0</v>
          </cell>
          <cell r="S5925" t="str">
            <v>Так</v>
          </cell>
          <cell r="T5925" t="str">
            <v>Так</v>
          </cell>
        </row>
        <row r="5926">
          <cell r="B5926" t="str">
            <v>5021016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Q5926">
            <v>0</v>
          </cell>
          <cell r="R5926">
            <v>0</v>
          </cell>
          <cell r="S5926" t="str">
            <v>Так</v>
          </cell>
          <cell r="T5926" t="str">
            <v>Так</v>
          </cell>
        </row>
        <row r="5927">
          <cell r="B5927" t="str">
            <v>5021017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Q5927">
            <v>0</v>
          </cell>
          <cell r="R5927">
            <v>0</v>
          </cell>
          <cell r="S5927" t="str">
            <v>Так</v>
          </cell>
          <cell r="T5927" t="str">
            <v>Так</v>
          </cell>
        </row>
        <row r="5928">
          <cell r="B5928" t="str">
            <v>5021020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Q5928">
            <v>0</v>
          </cell>
          <cell r="R5928">
            <v>0</v>
          </cell>
          <cell r="S5928" t="str">
            <v>Так</v>
          </cell>
          <cell r="T5928" t="str">
            <v>Так</v>
          </cell>
        </row>
        <row r="5929">
          <cell r="B5929" t="str">
            <v>5021021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Q5929">
            <v>0</v>
          </cell>
          <cell r="R5929">
            <v>0</v>
          </cell>
          <cell r="S5929" t="str">
            <v>Так</v>
          </cell>
          <cell r="T5929" t="str">
            <v>Так</v>
          </cell>
        </row>
        <row r="5930">
          <cell r="B5930" t="str">
            <v>5021022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Q5930">
            <v>0</v>
          </cell>
          <cell r="R5930">
            <v>0</v>
          </cell>
          <cell r="S5930" t="str">
            <v>Так</v>
          </cell>
          <cell r="T5930" t="str">
            <v>Так</v>
          </cell>
        </row>
        <row r="5931">
          <cell r="B5931" t="str">
            <v>5021030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Q5931">
            <v>0</v>
          </cell>
          <cell r="R5931">
            <v>0</v>
          </cell>
          <cell r="S5931" t="str">
            <v>Так</v>
          </cell>
          <cell r="T5931" t="str">
            <v>Так</v>
          </cell>
        </row>
        <row r="5932">
          <cell r="B5932" t="str">
            <v>5021035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Q5932">
            <v>0</v>
          </cell>
          <cell r="R5932">
            <v>0</v>
          </cell>
          <cell r="S5932" t="str">
            <v>Так</v>
          </cell>
          <cell r="T5932" t="str">
            <v>Так</v>
          </cell>
        </row>
        <row r="5933">
          <cell r="B5933" t="str">
            <v>5021040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Q5933">
            <v>0</v>
          </cell>
          <cell r="R5933">
            <v>0</v>
          </cell>
          <cell r="S5933" t="str">
            <v>Так</v>
          </cell>
          <cell r="T5933" t="str">
            <v>Так</v>
          </cell>
        </row>
        <row r="5934">
          <cell r="B5934" t="str">
            <v>5021045</v>
          </cell>
          <cell r="L5934">
            <v>5000</v>
          </cell>
          <cell r="M5934">
            <v>92000</v>
          </cell>
          <cell r="N5934">
            <v>0</v>
          </cell>
          <cell r="O5934">
            <v>0</v>
          </cell>
          <cell r="Q5934">
            <v>0</v>
          </cell>
          <cell r="R5934">
            <v>0</v>
          </cell>
          <cell r="S5934" t="str">
            <v>Так</v>
          </cell>
          <cell r="T5934" t="str">
            <v>Так</v>
          </cell>
        </row>
        <row r="5935">
          <cell r="B5935" t="str">
            <v>5021050</v>
          </cell>
          <cell r="L5935">
            <v>157000</v>
          </cell>
          <cell r="M5935">
            <v>117000</v>
          </cell>
          <cell r="N5935">
            <v>0</v>
          </cell>
          <cell r="O5935">
            <v>0</v>
          </cell>
          <cell r="Q5935">
            <v>0</v>
          </cell>
          <cell r="R5935">
            <v>0</v>
          </cell>
          <cell r="S5935" t="str">
            <v>Так</v>
          </cell>
          <cell r="T5935" t="str">
            <v>Так</v>
          </cell>
        </row>
        <row r="5936">
          <cell r="B5936" t="str">
            <v>5021060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Q5936">
            <v>0</v>
          </cell>
          <cell r="R5936">
            <v>0</v>
          </cell>
          <cell r="S5936" t="str">
            <v>Так</v>
          </cell>
          <cell r="T5936" t="str">
            <v>Так</v>
          </cell>
        </row>
        <row r="5937">
          <cell r="B5937" t="str">
            <v>5021065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Q5937">
            <v>0</v>
          </cell>
          <cell r="R5937">
            <v>0</v>
          </cell>
          <cell r="S5937" t="str">
            <v>Так</v>
          </cell>
          <cell r="T5937" t="str">
            <v>Так</v>
          </cell>
        </row>
        <row r="5938">
          <cell r="B5938" t="str">
            <v>5021090</v>
          </cell>
          <cell r="L5938">
            <v>84000</v>
          </cell>
          <cell r="M5938">
            <v>99000</v>
          </cell>
          <cell r="N5938">
            <v>0</v>
          </cell>
          <cell r="O5938">
            <v>0</v>
          </cell>
          <cell r="Q5938">
            <v>0</v>
          </cell>
          <cell r="R5938">
            <v>0</v>
          </cell>
          <cell r="S5938" t="str">
            <v>Так</v>
          </cell>
          <cell r="T5938" t="str">
            <v>Так</v>
          </cell>
        </row>
        <row r="5939">
          <cell r="B5939" t="str">
            <v>5021095</v>
          </cell>
          <cell r="L5939">
            <v>6079000</v>
          </cell>
          <cell r="M5939">
            <v>6515000</v>
          </cell>
          <cell r="N5939">
            <v>0</v>
          </cell>
          <cell r="O5939">
            <v>0</v>
          </cell>
          <cell r="Q5939">
            <v>0</v>
          </cell>
          <cell r="R5939">
            <v>0</v>
          </cell>
          <cell r="S5939" t="str">
            <v>Так</v>
          </cell>
          <cell r="T5939" t="str">
            <v>Так</v>
          </cell>
        </row>
        <row r="5940">
          <cell r="B5940" t="str">
            <v>5021100</v>
          </cell>
          <cell r="L5940">
            <v>2373000</v>
          </cell>
          <cell r="M5940">
            <v>3012000</v>
          </cell>
          <cell r="N5940">
            <v>0</v>
          </cell>
          <cell r="O5940">
            <v>0</v>
          </cell>
          <cell r="Q5940">
            <v>0</v>
          </cell>
          <cell r="R5940">
            <v>0</v>
          </cell>
          <cell r="S5940" t="str">
            <v>Так</v>
          </cell>
          <cell r="T5940" t="str">
            <v>Так</v>
          </cell>
        </row>
        <row r="5941">
          <cell r="B5941" t="str">
            <v>5021101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Q5941">
            <v>0</v>
          </cell>
          <cell r="R5941">
            <v>0</v>
          </cell>
          <cell r="S5941" t="str">
            <v>Так</v>
          </cell>
          <cell r="T5941" t="str">
            <v>Так</v>
          </cell>
        </row>
        <row r="5942">
          <cell r="B5942" t="str">
            <v>5021102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Q5942">
            <v>0</v>
          </cell>
          <cell r="R5942">
            <v>0</v>
          </cell>
          <cell r="S5942" t="str">
            <v>Так</v>
          </cell>
          <cell r="T5942" t="str">
            <v>Так</v>
          </cell>
        </row>
        <row r="5943">
          <cell r="B5943" t="str">
            <v>5021103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Q5943">
            <v>0</v>
          </cell>
          <cell r="R5943">
            <v>0</v>
          </cell>
          <cell r="S5943" t="str">
            <v>Так</v>
          </cell>
          <cell r="T5943" t="str">
            <v>Так</v>
          </cell>
        </row>
        <row r="5944">
          <cell r="B5944" t="str">
            <v>5021104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Q5944">
            <v>0</v>
          </cell>
          <cell r="R5944">
            <v>0</v>
          </cell>
          <cell r="S5944" t="str">
            <v>Так</v>
          </cell>
          <cell r="T5944" t="str">
            <v>Так</v>
          </cell>
        </row>
        <row r="5945">
          <cell r="B5945" t="str">
            <v>5021110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Q5945">
            <v>0</v>
          </cell>
          <cell r="R5945">
            <v>0</v>
          </cell>
          <cell r="S5945" t="str">
            <v>Так</v>
          </cell>
          <cell r="T5945" t="str">
            <v>Так</v>
          </cell>
        </row>
        <row r="5946">
          <cell r="B5946" t="str">
            <v>5021115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Q5946">
            <v>0</v>
          </cell>
          <cell r="R5946">
            <v>0</v>
          </cell>
          <cell r="S5946" t="str">
            <v>Так</v>
          </cell>
          <cell r="T5946" t="str">
            <v>Так</v>
          </cell>
        </row>
        <row r="5947">
          <cell r="B5947" t="str">
            <v>5021120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Q5947">
            <v>0</v>
          </cell>
          <cell r="R5947">
            <v>0</v>
          </cell>
          <cell r="S5947" t="str">
            <v>Так</v>
          </cell>
          <cell r="T5947" t="str">
            <v>Так</v>
          </cell>
        </row>
        <row r="5948">
          <cell r="B5948" t="str">
            <v>5021125</v>
          </cell>
          <cell r="L5948">
            <v>375000</v>
          </cell>
          <cell r="M5948">
            <v>393000</v>
          </cell>
          <cell r="N5948">
            <v>0</v>
          </cell>
          <cell r="O5948">
            <v>0</v>
          </cell>
          <cell r="Q5948">
            <v>0</v>
          </cell>
          <cell r="R5948">
            <v>0</v>
          </cell>
          <cell r="S5948" t="str">
            <v>Так</v>
          </cell>
          <cell r="T5948" t="str">
            <v>Так</v>
          </cell>
        </row>
        <row r="5949">
          <cell r="B5949" t="str">
            <v>5021130</v>
          </cell>
          <cell r="L5949">
            <v>198000</v>
          </cell>
          <cell r="M5949">
            <v>232000</v>
          </cell>
          <cell r="N5949">
            <v>0</v>
          </cell>
          <cell r="O5949">
            <v>0</v>
          </cell>
          <cell r="Q5949">
            <v>0</v>
          </cell>
          <cell r="R5949">
            <v>0</v>
          </cell>
          <cell r="S5949" t="str">
            <v>Так</v>
          </cell>
          <cell r="T5949" t="str">
            <v>Так</v>
          </cell>
        </row>
        <row r="5950">
          <cell r="B5950" t="str">
            <v>5021135</v>
          </cell>
          <cell r="L5950">
            <v>197000</v>
          </cell>
          <cell r="M5950">
            <v>318000</v>
          </cell>
          <cell r="N5950">
            <v>0</v>
          </cell>
          <cell r="O5950">
            <v>0</v>
          </cell>
          <cell r="Q5950">
            <v>0</v>
          </cell>
          <cell r="R5950">
            <v>0</v>
          </cell>
          <cell r="S5950" t="str">
            <v>Так</v>
          </cell>
          <cell r="T5950" t="str">
            <v>Так</v>
          </cell>
        </row>
        <row r="5951">
          <cell r="B5951" t="str">
            <v>5021136</v>
          </cell>
          <cell r="L5951">
            <v>8000</v>
          </cell>
          <cell r="M5951">
            <v>7000</v>
          </cell>
          <cell r="N5951">
            <v>0</v>
          </cell>
          <cell r="O5951">
            <v>0</v>
          </cell>
          <cell r="Q5951">
            <v>0</v>
          </cell>
          <cell r="R5951">
            <v>0</v>
          </cell>
          <cell r="S5951" t="str">
            <v>Так</v>
          </cell>
          <cell r="T5951" t="str">
            <v>Так</v>
          </cell>
        </row>
        <row r="5952">
          <cell r="B5952" t="str">
            <v>5021140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Q5952">
            <v>0</v>
          </cell>
          <cell r="R5952">
            <v>0</v>
          </cell>
          <cell r="S5952" t="str">
            <v>Так</v>
          </cell>
          <cell r="T5952" t="str">
            <v>Так</v>
          </cell>
        </row>
        <row r="5953">
          <cell r="B5953" t="str">
            <v>5021145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Q5953">
            <v>0</v>
          </cell>
          <cell r="R5953">
            <v>0</v>
          </cell>
          <cell r="S5953" t="str">
            <v>Так</v>
          </cell>
          <cell r="T5953" t="str">
            <v>Так</v>
          </cell>
        </row>
        <row r="5954">
          <cell r="B5954" t="str">
            <v>5021155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Q5954">
            <v>0</v>
          </cell>
          <cell r="R5954">
            <v>0</v>
          </cell>
          <cell r="S5954" t="str">
            <v>Так</v>
          </cell>
          <cell r="T5954" t="str">
            <v>Так</v>
          </cell>
        </row>
        <row r="5955">
          <cell r="B5955" t="str">
            <v>5021160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Q5955">
            <v>0</v>
          </cell>
          <cell r="R5955">
            <v>0</v>
          </cell>
          <cell r="S5955" t="str">
            <v>Так</v>
          </cell>
          <cell r="T5955" t="str">
            <v>Так</v>
          </cell>
        </row>
        <row r="5956">
          <cell r="B5956" t="str">
            <v>5021165</v>
          </cell>
          <cell r="L5956">
            <v>699000</v>
          </cell>
          <cell r="M5956">
            <v>676000</v>
          </cell>
          <cell r="N5956">
            <v>0</v>
          </cell>
          <cell r="O5956">
            <v>0</v>
          </cell>
          <cell r="Q5956">
            <v>0</v>
          </cell>
          <cell r="R5956">
            <v>0</v>
          </cell>
          <cell r="S5956" t="str">
            <v>Так</v>
          </cell>
          <cell r="T5956" t="str">
            <v>Так</v>
          </cell>
        </row>
        <row r="5957">
          <cell r="B5957" t="str">
            <v>5021166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Q5957">
            <v>0</v>
          </cell>
          <cell r="R5957">
            <v>0</v>
          </cell>
          <cell r="S5957" t="str">
            <v>Так</v>
          </cell>
          <cell r="T5957" t="str">
            <v>Так</v>
          </cell>
        </row>
        <row r="5958">
          <cell r="B5958" t="str">
            <v>5021167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Q5958">
            <v>0</v>
          </cell>
          <cell r="R5958">
            <v>0</v>
          </cell>
          <cell r="S5958" t="str">
            <v>Так</v>
          </cell>
          <cell r="T5958" t="str">
            <v>Так</v>
          </cell>
        </row>
        <row r="5959">
          <cell r="B5959" t="str">
            <v>5021170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Q5959">
            <v>0</v>
          </cell>
          <cell r="R5959">
            <v>0</v>
          </cell>
          <cell r="S5959" t="str">
            <v>Так</v>
          </cell>
          <cell r="T5959" t="str">
            <v>Так</v>
          </cell>
        </row>
        <row r="5960">
          <cell r="B5960" t="str">
            <v>5021180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Q5960">
            <v>0</v>
          </cell>
          <cell r="R5960">
            <v>0</v>
          </cell>
          <cell r="S5960" t="str">
            <v>Так</v>
          </cell>
          <cell r="T5960" t="str">
            <v>Так</v>
          </cell>
        </row>
        <row r="5961">
          <cell r="B5961" t="str">
            <v>5021181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Q5961">
            <v>0</v>
          </cell>
          <cell r="R5961">
            <v>0</v>
          </cell>
          <cell r="S5961" t="str">
            <v>Так</v>
          </cell>
          <cell r="T5961" t="str">
            <v>Так</v>
          </cell>
        </row>
        <row r="5962">
          <cell r="B5962" t="str">
            <v>5021182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Q5962">
            <v>0</v>
          </cell>
          <cell r="R5962">
            <v>0</v>
          </cell>
          <cell r="S5962" t="str">
            <v>Так</v>
          </cell>
          <cell r="T5962" t="str">
            <v>Так</v>
          </cell>
        </row>
        <row r="5963">
          <cell r="B5963" t="str">
            <v>5021183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Q5963">
            <v>0</v>
          </cell>
          <cell r="R5963">
            <v>0</v>
          </cell>
          <cell r="S5963" t="str">
            <v>Так</v>
          </cell>
          <cell r="T5963" t="str">
            <v>Так</v>
          </cell>
        </row>
        <row r="5964">
          <cell r="B5964" t="str">
            <v>5021184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Q5964">
            <v>0</v>
          </cell>
          <cell r="R5964">
            <v>0</v>
          </cell>
          <cell r="S5964" t="str">
            <v>Так</v>
          </cell>
          <cell r="T5964" t="str">
            <v>Так</v>
          </cell>
        </row>
        <row r="5965">
          <cell r="B5965" t="str">
            <v>5021190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  <cell r="Q5965">
            <v>0</v>
          </cell>
          <cell r="R5965">
            <v>0</v>
          </cell>
          <cell r="S5965" t="str">
            <v>Так</v>
          </cell>
          <cell r="T5965" t="str">
            <v>Так</v>
          </cell>
        </row>
        <row r="5966">
          <cell r="B5966" t="str">
            <v>5021195</v>
          </cell>
          <cell r="L5966">
            <v>3842000</v>
          </cell>
          <cell r="M5966">
            <v>4631000</v>
          </cell>
          <cell r="N5966">
            <v>0</v>
          </cell>
          <cell r="O5966">
            <v>0</v>
          </cell>
          <cell r="Q5966">
            <v>0</v>
          </cell>
          <cell r="R5966">
            <v>0</v>
          </cell>
          <cell r="S5966" t="str">
            <v>Так</v>
          </cell>
          <cell r="T5966" t="str">
            <v>Так</v>
          </cell>
        </row>
        <row r="5967">
          <cell r="B5967" t="str">
            <v>5021200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Q5967">
            <v>0</v>
          </cell>
          <cell r="R5967">
            <v>0</v>
          </cell>
          <cell r="S5967" t="str">
            <v>Так</v>
          </cell>
          <cell r="T5967" t="str">
            <v>Так</v>
          </cell>
        </row>
        <row r="5968">
          <cell r="B5968" t="str">
            <v>5021300</v>
          </cell>
          <cell r="L5968">
            <v>9921000</v>
          </cell>
          <cell r="M5968">
            <v>11146000</v>
          </cell>
          <cell r="N5968">
            <v>0</v>
          </cell>
          <cell r="O5968">
            <v>0</v>
          </cell>
          <cell r="Q5968">
            <v>0</v>
          </cell>
          <cell r="R5968">
            <v>0</v>
          </cell>
          <cell r="S5968" t="str">
            <v>Так</v>
          </cell>
          <cell r="T5968" t="str">
            <v>Так</v>
          </cell>
        </row>
        <row r="5969">
          <cell r="B5969" t="str">
            <v>5021400</v>
          </cell>
          <cell r="L5969">
            <v>141000</v>
          </cell>
          <cell r="M5969">
            <v>120000</v>
          </cell>
          <cell r="N5969">
            <v>0</v>
          </cell>
          <cell r="O5969">
            <v>0</v>
          </cell>
          <cell r="Q5969">
            <v>0</v>
          </cell>
          <cell r="R5969">
            <v>0</v>
          </cell>
          <cell r="S5969" t="str">
            <v>Так</v>
          </cell>
          <cell r="T5969" t="str">
            <v>Так</v>
          </cell>
        </row>
        <row r="5970">
          <cell r="B5970" t="str">
            <v>5021405</v>
          </cell>
          <cell r="L5970">
            <v>1111000</v>
          </cell>
          <cell r="M5970">
            <v>1195000</v>
          </cell>
          <cell r="N5970">
            <v>0</v>
          </cell>
          <cell r="O5970">
            <v>0</v>
          </cell>
          <cell r="Q5970">
            <v>0</v>
          </cell>
          <cell r="R5970">
            <v>0</v>
          </cell>
          <cell r="S5970" t="str">
            <v>Так</v>
          </cell>
          <cell r="T5970" t="str">
            <v>Так</v>
          </cell>
        </row>
        <row r="5971">
          <cell r="B5971" t="str">
            <v>5021410</v>
          </cell>
          <cell r="L5971">
            <v>0</v>
          </cell>
          <cell r="M5971">
            <v>44000</v>
          </cell>
          <cell r="N5971">
            <v>0</v>
          </cell>
          <cell r="O5971">
            <v>0</v>
          </cell>
          <cell r="Q5971">
            <v>0</v>
          </cell>
          <cell r="R5971">
            <v>0</v>
          </cell>
          <cell r="S5971" t="str">
            <v>Так</v>
          </cell>
          <cell r="T5971" t="str">
            <v>Так</v>
          </cell>
        </row>
        <row r="5972">
          <cell r="B5972" t="str">
            <v>5021411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Q5972">
            <v>0</v>
          </cell>
          <cell r="R5972">
            <v>0</v>
          </cell>
          <cell r="S5972" t="str">
            <v>Так</v>
          </cell>
          <cell r="T5972" t="str">
            <v>Так</v>
          </cell>
        </row>
        <row r="5973">
          <cell r="B5973" t="str">
            <v>5021412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Q5973">
            <v>0</v>
          </cell>
          <cell r="R5973">
            <v>0</v>
          </cell>
          <cell r="S5973" t="str">
            <v>Так</v>
          </cell>
          <cell r="T5973" t="str">
            <v>Так</v>
          </cell>
        </row>
        <row r="5974">
          <cell r="B5974" t="str">
            <v>5021415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Q5974">
            <v>0</v>
          </cell>
          <cell r="R5974">
            <v>0</v>
          </cell>
          <cell r="S5974" t="str">
            <v>Так</v>
          </cell>
          <cell r="T5974" t="str">
            <v>Так</v>
          </cell>
        </row>
        <row r="5975">
          <cell r="B5975" t="str">
            <v>5021420</v>
          </cell>
          <cell r="L5975">
            <v>-411000</v>
          </cell>
          <cell r="M5975">
            <v>-1638000</v>
          </cell>
          <cell r="N5975">
            <v>0</v>
          </cell>
          <cell r="O5975">
            <v>0</v>
          </cell>
          <cell r="Q5975">
            <v>0</v>
          </cell>
          <cell r="R5975">
            <v>0</v>
          </cell>
          <cell r="S5975" t="str">
            <v>Так</v>
          </cell>
          <cell r="T5975" t="str">
            <v>Так</v>
          </cell>
        </row>
        <row r="5976">
          <cell r="B5976" t="str">
            <v>502(1420)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Q5976">
            <v>0</v>
          </cell>
          <cell r="R5976">
            <v>0</v>
          </cell>
          <cell r="S5976" t="str">
            <v>Так</v>
          </cell>
          <cell r="T5976" t="str">
            <v>Так</v>
          </cell>
        </row>
        <row r="5977">
          <cell r="B5977" t="str">
            <v>5021425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Q5977">
            <v>0</v>
          </cell>
          <cell r="R5977">
            <v>0</v>
          </cell>
          <cell r="S5977" t="str">
            <v>Так</v>
          </cell>
          <cell r="T5977" t="str">
            <v>Так</v>
          </cell>
        </row>
        <row r="5978">
          <cell r="B5978" t="str">
            <v>5021430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Q5978">
            <v>0</v>
          </cell>
          <cell r="R5978">
            <v>0</v>
          </cell>
          <cell r="S5978" t="str">
            <v>Так</v>
          </cell>
          <cell r="T5978" t="str">
            <v>Так</v>
          </cell>
        </row>
        <row r="5979">
          <cell r="B5979" t="str">
            <v>5021435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Q5979">
            <v>0</v>
          </cell>
          <cell r="R5979">
            <v>0</v>
          </cell>
          <cell r="S5979" t="str">
            <v>Так</v>
          </cell>
          <cell r="T5979" t="str">
            <v>Так</v>
          </cell>
        </row>
        <row r="5980">
          <cell r="B5980" t="str">
            <v>5021495</v>
          </cell>
          <cell r="L5980">
            <v>841000</v>
          </cell>
          <cell r="M5980">
            <v>-279000</v>
          </cell>
          <cell r="N5980">
            <v>0</v>
          </cell>
          <cell r="O5980">
            <v>0</v>
          </cell>
          <cell r="Q5980">
            <v>0</v>
          </cell>
          <cell r="R5980">
            <v>0</v>
          </cell>
          <cell r="S5980" t="str">
            <v>Так</v>
          </cell>
          <cell r="T5980" t="str">
            <v>Так</v>
          </cell>
        </row>
        <row r="5981">
          <cell r="B5981" t="str">
            <v>5021500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Q5981">
            <v>0</v>
          </cell>
          <cell r="R5981">
            <v>0</v>
          </cell>
          <cell r="S5981" t="str">
            <v>Так</v>
          </cell>
          <cell r="T5981" t="str">
            <v>Так</v>
          </cell>
        </row>
        <row r="5982">
          <cell r="B5982" t="str">
            <v>5021505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Q5982">
            <v>0</v>
          </cell>
          <cell r="R5982">
            <v>0</v>
          </cell>
          <cell r="S5982" t="str">
            <v>Так</v>
          </cell>
          <cell r="T5982" t="str">
            <v>Так</v>
          </cell>
        </row>
        <row r="5983">
          <cell r="B5983" t="str">
            <v>5021510</v>
          </cell>
          <cell r="L5983">
            <v>1903000</v>
          </cell>
          <cell r="M5983">
            <v>1790000</v>
          </cell>
          <cell r="N5983">
            <v>0</v>
          </cell>
          <cell r="O5983">
            <v>0.8</v>
          </cell>
          <cell r="Q5983">
            <v>0</v>
          </cell>
          <cell r="R5983">
            <v>1432000</v>
          </cell>
          <cell r="S5983" t="str">
            <v>Так</v>
          </cell>
          <cell r="T5983" t="str">
            <v>Так</v>
          </cell>
        </row>
        <row r="5984">
          <cell r="B5984" t="str">
            <v>5021515</v>
          </cell>
          <cell r="L5984">
            <v>565000</v>
          </cell>
          <cell r="M5984">
            <v>664000</v>
          </cell>
          <cell r="N5984">
            <v>0</v>
          </cell>
          <cell r="O5984">
            <v>0.8</v>
          </cell>
          <cell r="Q5984">
            <v>0</v>
          </cell>
          <cell r="R5984">
            <v>531200</v>
          </cell>
          <cell r="S5984" t="str">
            <v>Так</v>
          </cell>
          <cell r="T5984" t="str">
            <v>Так</v>
          </cell>
        </row>
        <row r="5985">
          <cell r="B5985" t="str">
            <v>5021520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Q5985">
            <v>0</v>
          </cell>
          <cell r="R5985">
            <v>0</v>
          </cell>
          <cell r="S5985" t="str">
            <v>Так</v>
          </cell>
          <cell r="T5985" t="str">
            <v>Так</v>
          </cell>
        </row>
        <row r="5986">
          <cell r="B5986" t="str">
            <v>5021521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Q5986">
            <v>0</v>
          </cell>
          <cell r="R5986">
            <v>0</v>
          </cell>
          <cell r="S5986" t="str">
            <v>Так</v>
          </cell>
          <cell r="T5986" t="str">
            <v>Так</v>
          </cell>
        </row>
        <row r="5987">
          <cell r="B5987" t="str">
            <v>5021525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Q5987">
            <v>0</v>
          </cell>
          <cell r="R5987">
            <v>0</v>
          </cell>
          <cell r="S5987" t="str">
            <v>Так</v>
          </cell>
          <cell r="T5987" t="str">
            <v>Так</v>
          </cell>
        </row>
        <row r="5988">
          <cell r="B5988" t="str">
            <v>5021526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Q5988">
            <v>0</v>
          </cell>
          <cell r="R5988">
            <v>0</v>
          </cell>
          <cell r="S5988" t="str">
            <v>Так</v>
          </cell>
          <cell r="T5988" t="str">
            <v>Так</v>
          </cell>
        </row>
        <row r="5989">
          <cell r="B5989" t="str">
            <v>5021530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Q5989">
            <v>0</v>
          </cell>
          <cell r="R5989">
            <v>0</v>
          </cell>
          <cell r="S5989" t="str">
            <v>Так</v>
          </cell>
          <cell r="T5989" t="str">
            <v>Так</v>
          </cell>
        </row>
        <row r="5990">
          <cell r="B5990" t="str">
            <v>5021531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Q5990">
            <v>0</v>
          </cell>
          <cell r="R5990">
            <v>0</v>
          </cell>
          <cell r="S5990" t="str">
            <v>Так</v>
          </cell>
          <cell r="T5990" t="str">
            <v>Так</v>
          </cell>
        </row>
        <row r="5991">
          <cell r="B5991" t="str">
            <v>5021532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Q5991">
            <v>0</v>
          </cell>
          <cell r="R5991">
            <v>0</v>
          </cell>
          <cell r="S5991" t="str">
            <v>Так</v>
          </cell>
          <cell r="T5991" t="str">
            <v>Так</v>
          </cell>
        </row>
        <row r="5992">
          <cell r="B5992" t="str">
            <v>5021533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Q5992">
            <v>0</v>
          </cell>
          <cell r="R5992">
            <v>0</v>
          </cell>
          <cell r="S5992" t="str">
            <v>Так</v>
          </cell>
          <cell r="T5992" t="str">
            <v>Так</v>
          </cell>
        </row>
        <row r="5993">
          <cell r="B5993" t="str">
            <v>5021534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Q5993">
            <v>0</v>
          </cell>
          <cell r="R5993">
            <v>0</v>
          </cell>
          <cell r="S5993" t="str">
            <v>Так</v>
          </cell>
          <cell r="T5993" t="str">
            <v>Так</v>
          </cell>
        </row>
        <row r="5994">
          <cell r="B5994" t="str">
            <v>5021535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Q5994">
            <v>0</v>
          </cell>
          <cell r="R5994">
            <v>0</v>
          </cell>
          <cell r="S5994" t="str">
            <v>Так</v>
          </cell>
          <cell r="T5994" t="str">
            <v>Так</v>
          </cell>
        </row>
        <row r="5995">
          <cell r="B5995" t="str">
            <v>5021540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Q5995">
            <v>0</v>
          </cell>
          <cell r="R5995">
            <v>0</v>
          </cell>
          <cell r="S5995" t="str">
            <v>Так</v>
          </cell>
          <cell r="T5995" t="str">
            <v>Так</v>
          </cell>
        </row>
        <row r="5996">
          <cell r="B5996" t="str">
            <v>5021545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Q5996">
            <v>0</v>
          </cell>
          <cell r="R5996">
            <v>0</v>
          </cell>
          <cell r="S5996" t="str">
            <v>Так</v>
          </cell>
          <cell r="T5996" t="str">
            <v>Так</v>
          </cell>
        </row>
        <row r="5997">
          <cell r="B5997" t="str">
            <v>5021595</v>
          </cell>
          <cell r="L5997">
            <v>2468000</v>
          </cell>
          <cell r="M5997">
            <v>2454000</v>
          </cell>
          <cell r="N5997">
            <v>0</v>
          </cell>
          <cell r="O5997">
            <v>0</v>
          </cell>
          <cell r="Q5997">
            <v>0</v>
          </cell>
          <cell r="R5997">
            <v>0</v>
          </cell>
          <cell r="S5997" t="str">
            <v>Так</v>
          </cell>
          <cell r="T5997" t="str">
            <v>Так</v>
          </cell>
        </row>
        <row r="5998">
          <cell r="B5998" t="str">
            <v>5021600</v>
          </cell>
          <cell r="L5998">
            <v>1255000</v>
          </cell>
          <cell r="M5998">
            <v>2829000</v>
          </cell>
          <cell r="N5998">
            <v>0</v>
          </cell>
          <cell r="O5998">
            <v>0.8</v>
          </cell>
          <cell r="Q5998">
            <v>0</v>
          </cell>
          <cell r="R5998">
            <v>2263200</v>
          </cell>
          <cell r="S5998" t="str">
            <v>Так</v>
          </cell>
          <cell r="T5998" t="str">
            <v>Так</v>
          </cell>
        </row>
        <row r="5999">
          <cell r="B5999" t="str">
            <v>5021605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Q5999">
            <v>0</v>
          </cell>
          <cell r="R5999">
            <v>0</v>
          </cell>
          <cell r="S5999" t="str">
            <v>Так</v>
          </cell>
          <cell r="T5999" t="str">
            <v>Так</v>
          </cell>
        </row>
        <row r="6000">
          <cell r="B6000" t="str">
            <v>5021610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Q6000">
            <v>0</v>
          </cell>
          <cell r="R6000">
            <v>0</v>
          </cell>
          <cell r="S6000" t="str">
            <v>Так</v>
          </cell>
          <cell r="T6000" t="str">
            <v>Так</v>
          </cell>
        </row>
        <row r="6001">
          <cell r="B6001" t="str">
            <v>5021615</v>
          </cell>
          <cell r="L6001">
            <v>5232000</v>
          </cell>
          <cell r="M6001">
            <v>6038000</v>
          </cell>
          <cell r="N6001">
            <v>0</v>
          </cell>
          <cell r="O6001">
            <v>0</v>
          </cell>
          <cell r="Q6001">
            <v>0</v>
          </cell>
          <cell r="R6001">
            <v>0</v>
          </cell>
          <cell r="S6001" t="str">
            <v>Так</v>
          </cell>
          <cell r="T6001" t="str">
            <v>Так</v>
          </cell>
        </row>
        <row r="6002">
          <cell r="B6002" t="str">
            <v>5021620</v>
          </cell>
          <cell r="L6002">
            <v>42000</v>
          </cell>
          <cell r="M6002">
            <v>75000</v>
          </cell>
          <cell r="N6002">
            <v>0</v>
          </cell>
          <cell r="O6002">
            <v>0</v>
          </cell>
          <cell r="Q6002">
            <v>0</v>
          </cell>
          <cell r="R6002">
            <v>0</v>
          </cell>
          <cell r="S6002" t="str">
            <v>Так</v>
          </cell>
          <cell r="T6002" t="str">
            <v>Так</v>
          </cell>
        </row>
        <row r="6003">
          <cell r="B6003" t="str">
            <v>5021621</v>
          </cell>
          <cell r="L6003">
            <v>0</v>
          </cell>
          <cell r="M6003">
            <v>2000</v>
          </cell>
          <cell r="N6003">
            <v>0</v>
          </cell>
          <cell r="O6003">
            <v>0</v>
          </cell>
          <cell r="Q6003">
            <v>0</v>
          </cell>
          <cell r="R6003">
            <v>0</v>
          </cell>
          <cell r="S6003" t="str">
            <v>Так</v>
          </cell>
          <cell r="T6003" t="str">
            <v>Так</v>
          </cell>
        </row>
        <row r="6004">
          <cell r="B6004" t="str">
            <v>5021625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Q6004">
            <v>0</v>
          </cell>
          <cell r="R6004">
            <v>0</v>
          </cell>
          <cell r="S6004" t="str">
            <v>Так</v>
          </cell>
          <cell r="T6004" t="str">
            <v>Так</v>
          </cell>
        </row>
        <row r="6005">
          <cell r="B6005" t="str">
            <v>5021630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Q6005">
            <v>0</v>
          </cell>
          <cell r="R6005">
            <v>0</v>
          </cell>
          <cell r="S6005" t="str">
            <v>Так</v>
          </cell>
          <cell r="T6005" t="str">
            <v>Так</v>
          </cell>
        </row>
        <row r="6006">
          <cell r="B6006" t="str">
            <v>5021635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Q6006">
            <v>0</v>
          </cell>
          <cell r="R6006">
            <v>0</v>
          </cell>
          <cell r="S6006" t="str">
            <v>Так</v>
          </cell>
          <cell r="T6006" t="str">
            <v>Так</v>
          </cell>
        </row>
        <row r="6007">
          <cell r="B6007" t="str">
            <v>5021640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Q6007">
            <v>0</v>
          </cell>
          <cell r="R6007">
            <v>0</v>
          </cell>
          <cell r="S6007" t="str">
            <v>Так</v>
          </cell>
          <cell r="T6007" t="str">
            <v>Так</v>
          </cell>
        </row>
        <row r="6008">
          <cell r="B6008" t="str">
            <v>5021645</v>
          </cell>
          <cell r="L6008">
            <v>83000</v>
          </cell>
          <cell r="M6008">
            <v>29000</v>
          </cell>
          <cell r="N6008">
            <v>0</v>
          </cell>
          <cell r="O6008">
            <v>0</v>
          </cell>
          <cell r="Q6008">
            <v>0</v>
          </cell>
          <cell r="R6008">
            <v>0</v>
          </cell>
          <cell r="S6008" t="str">
            <v>Так</v>
          </cell>
          <cell r="T6008" t="str">
            <v>Так</v>
          </cell>
        </row>
        <row r="6009">
          <cell r="B6009" t="str">
            <v>5021650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Q6009">
            <v>0</v>
          </cell>
          <cell r="R6009">
            <v>0</v>
          </cell>
          <cell r="S6009" t="str">
            <v>Так</v>
          </cell>
          <cell r="T6009" t="str">
            <v>Так</v>
          </cell>
        </row>
        <row r="6010">
          <cell r="B6010" t="str">
            <v>5021660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Q6010">
            <v>0</v>
          </cell>
          <cell r="R6010">
            <v>0</v>
          </cell>
          <cell r="S6010" t="str">
            <v>Так</v>
          </cell>
          <cell r="T6010" t="str">
            <v>Так</v>
          </cell>
        </row>
        <row r="6011">
          <cell r="B6011" t="str">
            <v>5021665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Q6011">
            <v>0</v>
          </cell>
          <cell r="R6011">
            <v>0</v>
          </cell>
          <cell r="S6011" t="str">
            <v>Так</v>
          </cell>
          <cell r="T6011" t="str">
            <v>Так</v>
          </cell>
        </row>
        <row r="6012">
          <cell r="B6012" t="str">
            <v>5021670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Q6012">
            <v>0</v>
          </cell>
          <cell r="R6012">
            <v>0</v>
          </cell>
          <cell r="S6012" t="str">
            <v>Так</v>
          </cell>
          <cell r="T6012" t="str">
            <v>Так</v>
          </cell>
        </row>
        <row r="6013">
          <cell r="B6013" t="str">
            <v>5021690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Q6013">
            <v>0</v>
          </cell>
          <cell r="R6013">
            <v>0</v>
          </cell>
          <cell r="S6013" t="str">
            <v>Так</v>
          </cell>
          <cell r="T6013" t="str">
            <v>Так</v>
          </cell>
        </row>
        <row r="6014">
          <cell r="B6014" t="str">
            <v>5021695</v>
          </cell>
          <cell r="L6014">
            <v>6612000</v>
          </cell>
          <cell r="M6014">
            <v>8971000</v>
          </cell>
          <cell r="N6014">
            <v>0</v>
          </cell>
          <cell r="O6014">
            <v>0</v>
          </cell>
          <cell r="Q6014">
            <v>0</v>
          </cell>
          <cell r="R6014">
            <v>0</v>
          </cell>
          <cell r="S6014" t="str">
            <v>Так</v>
          </cell>
          <cell r="T6014" t="str">
            <v>Так</v>
          </cell>
        </row>
        <row r="6015">
          <cell r="B6015" t="str">
            <v>5021700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Q6015">
            <v>0</v>
          </cell>
          <cell r="R6015">
            <v>0</v>
          </cell>
          <cell r="S6015" t="str">
            <v>Так</v>
          </cell>
          <cell r="T6015" t="str">
            <v>Так</v>
          </cell>
        </row>
        <row r="6016">
          <cell r="B6016" t="str">
            <v>5021800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Q6016">
            <v>0</v>
          </cell>
          <cell r="R6016">
            <v>0</v>
          </cell>
          <cell r="S6016" t="str">
            <v>Так</v>
          </cell>
          <cell r="T6016" t="str">
            <v>Так</v>
          </cell>
        </row>
        <row r="6017">
          <cell r="B6017" t="str">
            <v>5021900</v>
          </cell>
          <cell r="L6017">
            <v>9921000</v>
          </cell>
          <cell r="M6017">
            <v>11146000</v>
          </cell>
          <cell r="N6017">
            <v>0</v>
          </cell>
          <cell r="O6017">
            <v>0</v>
          </cell>
          <cell r="Q6017">
            <v>0</v>
          </cell>
          <cell r="R6017">
            <v>0</v>
          </cell>
          <cell r="S6017" t="str">
            <v>Так</v>
          </cell>
          <cell r="T6017" t="str">
            <v>Так</v>
          </cell>
        </row>
        <row r="6018">
          <cell r="B6018" t="str">
            <v>5022000</v>
          </cell>
          <cell r="L6018">
            <v>27236000</v>
          </cell>
          <cell r="M6018">
            <v>31968000</v>
          </cell>
          <cell r="N6018">
            <v>0</v>
          </cell>
          <cell r="O6018">
            <v>0</v>
          </cell>
          <cell r="Q6018">
            <v>0</v>
          </cell>
          <cell r="R6018">
            <v>0</v>
          </cell>
          <cell r="S6018" t="str">
            <v>Так</v>
          </cell>
          <cell r="T6018" t="str">
            <v>Так</v>
          </cell>
        </row>
        <row r="6019">
          <cell r="B6019" t="str">
            <v>5022010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Q6019">
            <v>0</v>
          </cell>
          <cell r="R6019">
            <v>0</v>
          </cell>
          <cell r="S6019" t="str">
            <v>Так</v>
          </cell>
          <cell r="T6019" t="str">
            <v>Так</v>
          </cell>
        </row>
        <row r="6020">
          <cell r="B6020" t="str">
            <v>5022011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Q6020">
            <v>0</v>
          </cell>
          <cell r="R6020">
            <v>0</v>
          </cell>
          <cell r="S6020" t="str">
            <v>Так</v>
          </cell>
          <cell r="T6020" t="str">
            <v>Так</v>
          </cell>
        </row>
        <row r="6021">
          <cell r="B6021" t="str">
            <v>5022012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Q6021">
            <v>0</v>
          </cell>
          <cell r="R6021">
            <v>0</v>
          </cell>
          <cell r="S6021" t="str">
            <v>Так</v>
          </cell>
          <cell r="T6021" t="str">
            <v>Так</v>
          </cell>
        </row>
        <row r="6022">
          <cell r="B6022" t="str">
            <v>5022013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Q6022">
            <v>0</v>
          </cell>
          <cell r="R6022">
            <v>0</v>
          </cell>
          <cell r="S6022" t="str">
            <v>Так</v>
          </cell>
          <cell r="T6022" t="str">
            <v>Так</v>
          </cell>
        </row>
        <row r="6023">
          <cell r="B6023" t="str">
            <v>5022014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Q6023">
            <v>0</v>
          </cell>
          <cell r="R6023">
            <v>0</v>
          </cell>
          <cell r="S6023" t="str">
            <v>Так</v>
          </cell>
          <cell r="T6023" t="str">
            <v>Так</v>
          </cell>
        </row>
        <row r="6024">
          <cell r="B6024" t="str">
            <v>5022050</v>
          </cell>
          <cell r="L6024">
            <v>21038000</v>
          </cell>
          <cell r="M6024">
            <v>24382000</v>
          </cell>
          <cell r="N6024">
            <v>0</v>
          </cell>
          <cell r="O6024">
            <v>0</v>
          </cell>
          <cell r="Q6024">
            <v>0</v>
          </cell>
          <cell r="R6024">
            <v>0</v>
          </cell>
          <cell r="S6024" t="str">
            <v>Так</v>
          </cell>
          <cell r="T6024" t="str">
            <v>Так</v>
          </cell>
        </row>
        <row r="6025">
          <cell r="B6025" t="str">
            <v>5022070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Q6025">
            <v>0</v>
          </cell>
          <cell r="R6025">
            <v>0</v>
          </cell>
          <cell r="S6025" t="str">
            <v>Так</v>
          </cell>
          <cell r="T6025" t="str">
            <v>Так</v>
          </cell>
        </row>
        <row r="6026">
          <cell r="B6026" t="str">
            <v>5022090</v>
          </cell>
          <cell r="L6026">
            <v>6198000</v>
          </cell>
          <cell r="M6026">
            <v>7586000</v>
          </cell>
          <cell r="N6026">
            <v>0</v>
          </cell>
          <cell r="O6026">
            <v>0</v>
          </cell>
          <cell r="Q6026">
            <v>0</v>
          </cell>
          <cell r="R6026">
            <v>0</v>
          </cell>
          <cell r="S6026" t="str">
            <v>Так</v>
          </cell>
          <cell r="T6026" t="str">
            <v>Так</v>
          </cell>
        </row>
        <row r="6027">
          <cell r="B6027" t="str">
            <v>5022095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  <cell r="Q6027">
            <v>0</v>
          </cell>
          <cell r="R6027">
            <v>0</v>
          </cell>
          <cell r="S6027" t="str">
            <v>Так</v>
          </cell>
          <cell r="T6027" t="str">
            <v>Так</v>
          </cell>
        </row>
        <row r="6028">
          <cell r="B6028" t="str">
            <v>5022105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Q6028">
            <v>0</v>
          </cell>
          <cell r="R6028">
            <v>0</v>
          </cell>
          <cell r="S6028" t="str">
            <v>Так</v>
          </cell>
          <cell r="T6028" t="str">
            <v>Так</v>
          </cell>
        </row>
        <row r="6029">
          <cell r="B6029" t="str">
            <v>502(2105)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Q6029">
            <v>0</v>
          </cell>
          <cell r="R6029">
            <v>0</v>
          </cell>
          <cell r="S6029" t="str">
            <v>Так</v>
          </cell>
          <cell r="T6029" t="str">
            <v>Так</v>
          </cell>
        </row>
        <row r="6030">
          <cell r="B6030" t="str">
            <v>5022110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Q6030">
            <v>0</v>
          </cell>
          <cell r="R6030">
            <v>0</v>
          </cell>
          <cell r="S6030" t="str">
            <v>Так</v>
          </cell>
          <cell r="T6030" t="str">
            <v>Так</v>
          </cell>
        </row>
        <row r="6031">
          <cell r="B6031" t="str">
            <v>502(2110)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Q6031">
            <v>0</v>
          </cell>
          <cell r="R6031">
            <v>0</v>
          </cell>
          <cell r="S6031" t="str">
            <v>Так</v>
          </cell>
          <cell r="T6031" t="str">
            <v>Так</v>
          </cell>
        </row>
        <row r="6032">
          <cell r="B6032" t="str">
            <v>5022111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Q6032">
            <v>0</v>
          </cell>
          <cell r="R6032">
            <v>0</v>
          </cell>
          <cell r="S6032" t="str">
            <v>Так</v>
          </cell>
          <cell r="T6032" t="str">
            <v>Так</v>
          </cell>
        </row>
        <row r="6033">
          <cell r="B6033" t="str">
            <v>5022112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Q6033">
            <v>0</v>
          </cell>
          <cell r="R6033">
            <v>0</v>
          </cell>
          <cell r="S6033" t="str">
            <v>Так</v>
          </cell>
          <cell r="T6033" t="str">
            <v>Так</v>
          </cell>
        </row>
        <row r="6034">
          <cell r="B6034" t="str">
            <v>5022120</v>
          </cell>
          <cell r="L6034">
            <v>561000</v>
          </cell>
          <cell r="M6034">
            <v>733000</v>
          </cell>
          <cell r="N6034">
            <v>0</v>
          </cell>
          <cell r="O6034">
            <v>0</v>
          </cell>
          <cell r="Q6034">
            <v>0</v>
          </cell>
          <cell r="R6034">
            <v>0</v>
          </cell>
          <cell r="S6034" t="str">
            <v>Так</v>
          </cell>
          <cell r="T6034" t="str">
            <v>Так</v>
          </cell>
        </row>
        <row r="6035">
          <cell r="B6035" t="str">
            <v>5022121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Q6035">
            <v>0</v>
          </cell>
          <cell r="R6035">
            <v>0</v>
          </cell>
          <cell r="S6035" t="str">
            <v>Так</v>
          </cell>
          <cell r="T6035" t="str">
            <v>Так</v>
          </cell>
        </row>
        <row r="6036">
          <cell r="B6036" t="str">
            <v>5022122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Q6036">
            <v>0</v>
          </cell>
          <cell r="R6036">
            <v>0</v>
          </cell>
          <cell r="S6036" t="str">
            <v>Так</v>
          </cell>
          <cell r="T6036" t="str">
            <v>Так</v>
          </cell>
        </row>
        <row r="6037">
          <cell r="B6037" t="str">
            <v>5022130</v>
          </cell>
          <cell r="L6037">
            <v>5795000</v>
          </cell>
          <cell r="M6037">
            <v>7038000</v>
          </cell>
          <cell r="N6037">
            <v>0</v>
          </cell>
          <cell r="O6037">
            <v>0</v>
          </cell>
          <cell r="Q6037">
            <v>0</v>
          </cell>
          <cell r="R6037">
            <v>0</v>
          </cell>
          <cell r="S6037" t="str">
            <v>Так</v>
          </cell>
          <cell r="T6037" t="str">
            <v>Так</v>
          </cell>
        </row>
        <row r="6038">
          <cell r="B6038" t="str">
            <v>5022150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Q6038">
            <v>0</v>
          </cell>
          <cell r="R6038">
            <v>0</v>
          </cell>
          <cell r="S6038" t="str">
            <v>Так</v>
          </cell>
          <cell r="T6038" t="str">
            <v>Так</v>
          </cell>
        </row>
        <row r="6039">
          <cell r="B6039" t="str">
            <v>5022180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Q6039">
            <v>0</v>
          </cell>
          <cell r="R6039">
            <v>0</v>
          </cell>
          <cell r="S6039" t="str">
            <v>Так</v>
          </cell>
          <cell r="T6039" t="str">
            <v>Так</v>
          </cell>
        </row>
        <row r="6040">
          <cell r="B6040" t="str">
            <v>5022181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Q6040">
            <v>0</v>
          </cell>
          <cell r="R6040">
            <v>0</v>
          </cell>
          <cell r="S6040" t="str">
            <v>Так</v>
          </cell>
          <cell r="T6040" t="str">
            <v>Так</v>
          </cell>
        </row>
        <row r="6041">
          <cell r="B6041" t="str">
            <v>5022182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Q6041">
            <v>0</v>
          </cell>
          <cell r="R6041">
            <v>0</v>
          </cell>
          <cell r="S6041" t="str">
            <v>Так</v>
          </cell>
          <cell r="T6041" t="str">
            <v>Так</v>
          </cell>
        </row>
        <row r="6042">
          <cell r="B6042" t="str">
            <v>5022190</v>
          </cell>
          <cell r="L6042">
            <v>964000</v>
          </cell>
          <cell r="M6042">
            <v>1281000</v>
          </cell>
          <cell r="N6042">
            <v>0</v>
          </cell>
          <cell r="O6042">
            <v>0</v>
          </cell>
          <cell r="Q6042">
            <v>0</v>
          </cell>
          <cell r="R6042">
            <v>0</v>
          </cell>
          <cell r="S6042" t="str">
            <v>Так</v>
          </cell>
          <cell r="T6042" t="str">
            <v>Так</v>
          </cell>
        </row>
        <row r="6043">
          <cell r="B6043" t="str">
            <v>5022195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Q6043">
            <v>0</v>
          </cell>
          <cell r="R6043">
            <v>0</v>
          </cell>
          <cell r="S6043" t="str">
            <v>Так</v>
          </cell>
          <cell r="T6043" t="str">
            <v>Так</v>
          </cell>
        </row>
        <row r="6044">
          <cell r="B6044" t="str">
            <v>5022200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Q6044">
            <v>0</v>
          </cell>
          <cell r="R6044">
            <v>0</v>
          </cell>
          <cell r="S6044" t="str">
            <v>Так</v>
          </cell>
          <cell r="T6044" t="str">
            <v>Так</v>
          </cell>
        </row>
        <row r="6045">
          <cell r="B6045" t="str">
            <v>5022220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Q6045">
            <v>0</v>
          </cell>
          <cell r="R6045">
            <v>0</v>
          </cell>
          <cell r="S6045" t="str">
            <v>Так</v>
          </cell>
          <cell r="T6045" t="str">
            <v>Так</v>
          </cell>
        </row>
        <row r="6046">
          <cell r="B6046" t="str">
            <v>5022240</v>
          </cell>
          <cell r="L6046">
            <v>90000</v>
          </cell>
          <cell r="M6046">
            <v>199000</v>
          </cell>
          <cell r="N6046">
            <v>0</v>
          </cell>
          <cell r="O6046">
            <v>0</v>
          </cell>
          <cell r="Q6046">
            <v>0</v>
          </cell>
          <cell r="R6046">
            <v>0</v>
          </cell>
          <cell r="S6046" t="str">
            <v>Так</v>
          </cell>
          <cell r="T6046" t="str">
            <v>Так</v>
          </cell>
        </row>
        <row r="6047">
          <cell r="B6047" t="str">
            <v>5022241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Q6047">
            <v>0</v>
          </cell>
          <cell r="R6047">
            <v>0</v>
          </cell>
          <cell r="S6047" t="str">
            <v>Так</v>
          </cell>
          <cell r="T6047" t="str">
            <v>Так</v>
          </cell>
        </row>
        <row r="6048">
          <cell r="B6048" t="str">
            <v>5022250</v>
          </cell>
          <cell r="L6048">
            <v>479000</v>
          </cell>
          <cell r="M6048">
            <v>582000</v>
          </cell>
          <cell r="N6048">
            <v>0</v>
          </cell>
          <cell r="O6048">
            <v>0.8</v>
          </cell>
          <cell r="Q6048">
            <v>0</v>
          </cell>
          <cell r="R6048">
            <v>465600</v>
          </cell>
          <cell r="S6048" t="str">
            <v>Так</v>
          </cell>
          <cell r="T6048" t="str">
            <v>Так</v>
          </cell>
        </row>
        <row r="6049">
          <cell r="B6049" t="str">
            <v>5022255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Q6049">
            <v>0</v>
          </cell>
          <cell r="R6049">
            <v>0</v>
          </cell>
          <cell r="S6049" t="str">
            <v>Так</v>
          </cell>
          <cell r="T6049" t="str">
            <v>Так</v>
          </cell>
        </row>
        <row r="6050">
          <cell r="B6050" t="str">
            <v>5022270</v>
          </cell>
          <cell r="L6050">
            <v>70000</v>
          </cell>
          <cell r="M6050">
            <v>2021000</v>
          </cell>
          <cell r="N6050">
            <v>0</v>
          </cell>
          <cell r="O6050">
            <v>0</v>
          </cell>
          <cell r="Q6050">
            <v>0</v>
          </cell>
          <cell r="R6050">
            <v>0</v>
          </cell>
          <cell r="S6050" t="str">
            <v>Так</v>
          </cell>
          <cell r="T6050" t="str">
            <v>Так</v>
          </cell>
        </row>
        <row r="6051">
          <cell r="B6051" t="str">
            <v>5022275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Q6051">
            <v>0</v>
          </cell>
          <cell r="R6051">
            <v>0</v>
          </cell>
          <cell r="S6051" t="str">
            <v>Так</v>
          </cell>
          <cell r="T6051" t="str">
            <v>Так</v>
          </cell>
        </row>
        <row r="6052">
          <cell r="B6052" t="str">
            <v>502(2275)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Q6052">
            <v>0</v>
          </cell>
          <cell r="R6052">
            <v>0</v>
          </cell>
          <cell r="S6052" t="str">
            <v>Так</v>
          </cell>
          <cell r="T6052" t="str">
            <v>Так</v>
          </cell>
        </row>
        <row r="6053">
          <cell r="B6053" t="str">
            <v>5022290</v>
          </cell>
          <cell r="L6053">
            <v>505000</v>
          </cell>
          <cell r="M6053">
            <v>0</v>
          </cell>
          <cell r="N6053">
            <v>0</v>
          </cell>
          <cell r="O6053">
            <v>0</v>
          </cell>
          <cell r="Q6053">
            <v>0</v>
          </cell>
          <cell r="R6053">
            <v>0</v>
          </cell>
          <cell r="S6053" t="str">
            <v>Так</v>
          </cell>
          <cell r="T6053" t="str">
            <v>Так</v>
          </cell>
        </row>
        <row r="6054">
          <cell r="B6054" t="str">
            <v>5022295</v>
          </cell>
          <cell r="L6054">
            <v>0</v>
          </cell>
          <cell r="M6054">
            <v>1123000</v>
          </cell>
          <cell r="N6054">
            <v>0</v>
          </cell>
          <cell r="O6054">
            <v>0</v>
          </cell>
          <cell r="Q6054">
            <v>0</v>
          </cell>
          <cell r="R6054">
            <v>0</v>
          </cell>
          <cell r="S6054" t="str">
            <v>Так</v>
          </cell>
          <cell r="T6054" t="str">
            <v>Так</v>
          </cell>
        </row>
        <row r="6055">
          <cell r="B6055" t="str">
            <v>5022300</v>
          </cell>
          <cell r="L6055">
            <v>-10000</v>
          </cell>
          <cell r="M6055">
            <v>3000</v>
          </cell>
          <cell r="N6055">
            <v>0</v>
          </cell>
          <cell r="O6055">
            <v>0</v>
          </cell>
          <cell r="Q6055">
            <v>0</v>
          </cell>
          <cell r="R6055">
            <v>0</v>
          </cell>
          <cell r="S6055" t="str">
            <v>Так</v>
          </cell>
          <cell r="T6055" t="str">
            <v>Так</v>
          </cell>
        </row>
        <row r="6056">
          <cell r="B6056" t="str">
            <v>502(2300)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Q6056">
            <v>0</v>
          </cell>
          <cell r="R6056">
            <v>0</v>
          </cell>
          <cell r="S6056" t="str">
            <v>Так</v>
          </cell>
          <cell r="T6056" t="str">
            <v>Так</v>
          </cell>
        </row>
        <row r="6057">
          <cell r="B6057" t="str">
            <v>5022305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Q6057">
            <v>0</v>
          </cell>
          <cell r="R6057">
            <v>0</v>
          </cell>
          <cell r="S6057" t="str">
            <v>Так</v>
          </cell>
          <cell r="T6057" t="str">
            <v>Так</v>
          </cell>
        </row>
        <row r="6058">
          <cell r="B6058" t="str">
            <v>502(2305)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Q6058">
            <v>0</v>
          </cell>
          <cell r="R6058">
            <v>0</v>
          </cell>
          <cell r="S6058" t="str">
            <v>Так</v>
          </cell>
          <cell r="T6058" t="str">
            <v>Так</v>
          </cell>
        </row>
        <row r="6059">
          <cell r="B6059" t="str">
            <v>5022350</v>
          </cell>
          <cell r="L6059">
            <v>495000</v>
          </cell>
          <cell r="M6059">
            <v>0</v>
          </cell>
          <cell r="N6059">
            <v>0</v>
          </cell>
          <cell r="O6059">
            <v>0</v>
          </cell>
          <cell r="Q6059">
            <v>0</v>
          </cell>
          <cell r="R6059">
            <v>0</v>
          </cell>
          <cell r="S6059" t="str">
            <v>Так</v>
          </cell>
          <cell r="T6059" t="str">
            <v>Так</v>
          </cell>
        </row>
        <row r="6060">
          <cell r="B6060" t="str">
            <v>5022355</v>
          </cell>
          <cell r="L6060">
            <v>0</v>
          </cell>
          <cell r="M6060">
            <v>1120000</v>
          </cell>
          <cell r="N6060">
            <v>0</v>
          </cell>
          <cell r="O6060">
            <v>0</v>
          </cell>
          <cell r="Q6060">
            <v>0</v>
          </cell>
          <cell r="R6060">
            <v>0</v>
          </cell>
          <cell r="S6060" t="str">
            <v>Так</v>
          </cell>
          <cell r="T6060" t="str">
            <v>Так</v>
          </cell>
        </row>
        <row r="6061">
          <cell r="B6061" t="str">
            <v>5022400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Q6061">
            <v>0</v>
          </cell>
          <cell r="R6061">
            <v>0</v>
          </cell>
          <cell r="S6061" t="str">
            <v>Так</v>
          </cell>
          <cell r="T6061" t="str">
            <v>Так</v>
          </cell>
        </row>
        <row r="6062">
          <cell r="B6062" t="str">
            <v>5022405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Q6062">
            <v>0</v>
          </cell>
          <cell r="R6062">
            <v>0</v>
          </cell>
          <cell r="S6062" t="str">
            <v>Так</v>
          </cell>
          <cell r="T6062" t="str">
            <v>Так</v>
          </cell>
        </row>
        <row r="6063">
          <cell r="B6063" t="str">
            <v>5022410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Q6063">
            <v>0</v>
          </cell>
          <cell r="R6063">
            <v>0</v>
          </cell>
          <cell r="S6063" t="str">
            <v>Так</v>
          </cell>
          <cell r="T6063" t="str">
            <v>Так</v>
          </cell>
        </row>
        <row r="6064">
          <cell r="B6064" t="str">
            <v>5022415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Q6064">
            <v>0</v>
          </cell>
          <cell r="R6064">
            <v>0</v>
          </cell>
          <cell r="S6064" t="str">
            <v>Так</v>
          </cell>
          <cell r="T6064" t="str">
            <v>Так</v>
          </cell>
        </row>
        <row r="6065">
          <cell r="B6065" t="str">
            <v>5022445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Q6065">
            <v>0</v>
          </cell>
          <cell r="R6065">
            <v>0</v>
          </cell>
          <cell r="S6065" t="str">
            <v>Так</v>
          </cell>
          <cell r="T6065" t="str">
            <v>Так</v>
          </cell>
        </row>
        <row r="6066">
          <cell r="B6066" t="str">
            <v>5022450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Q6066">
            <v>0</v>
          </cell>
          <cell r="R6066">
            <v>0</v>
          </cell>
          <cell r="S6066" t="str">
            <v>Так</v>
          </cell>
          <cell r="T6066" t="str">
            <v>Так</v>
          </cell>
        </row>
        <row r="6067">
          <cell r="B6067" t="str">
            <v>5022455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Q6067">
            <v>0</v>
          </cell>
          <cell r="R6067">
            <v>0</v>
          </cell>
          <cell r="S6067" t="str">
            <v>Так</v>
          </cell>
          <cell r="T6067" t="str">
            <v>Так</v>
          </cell>
        </row>
        <row r="6068">
          <cell r="B6068" t="str">
            <v>5022460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Q6068">
            <v>0</v>
          </cell>
          <cell r="R6068">
            <v>0</v>
          </cell>
          <cell r="S6068" t="str">
            <v>Так</v>
          </cell>
          <cell r="T6068" t="str">
            <v>Так</v>
          </cell>
        </row>
        <row r="6069">
          <cell r="B6069" t="str">
            <v>5022465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Q6069">
            <v>0</v>
          </cell>
          <cell r="R6069">
            <v>0</v>
          </cell>
          <cell r="S6069" t="str">
            <v>Так</v>
          </cell>
          <cell r="T6069" t="str">
            <v>Так</v>
          </cell>
        </row>
        <row r="6070">
          <cell r="B6070" t="str">
            <v>5022500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Q6070">
            <v>0</v>
          </cell>
          <cell r="R6070">
            <v>0</v>
          </cell>
          <cell r="S6070" t="str">
            <v>Так</v>
          </cell>
          <cell r="T6070" t="str">
            <v>Так</v>
          </cell>
        </row>
        <row r="6071">
          <cell r="B6071" t="str">
            <v>5022505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Q6071">
            <v>0</v>
          </cell>
          <cell r="R6071">
            <v>0</v>
          </cell>
          <cell r="S6071" t="str">
            <v>Так</v>
          </cell>
          <cell r="T6071" t="str">
            <v>Так</v>
          </cell>
        </row>
        <row r="6072">
          <cell r="B6072" t="str">
            <v>5022510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Q6072">
            <v>0</v>
          </cell>
          <cell r="R6072">
            <v>0</v>
          </cell>
          <cell r="S6072" t="str">
            <v>Так</v>
          </cell>
          <cell r="T6072" t="str">
            <v>Так</v>
          </cell>
        </row>
        <row r="6073">
          <cell r="B6073" t="str">
            <v>5022515</v>
          </cell>
          <cell r="L6073">
            <v>436000</v>
          </cell>
          <cell r="M6073">
            <v>474000</v>
          </cell>
          <cell r="N6073">
            <v>0</v>
          </cell>
          <cell r="O6073">
            <v>0</v>
          </cell>
          <cell r="Q6073">
            <v>0</v>
          </cell>
          <cell r="R6073">
            <v>0</v>
          </cell>
          <cell r="S6073" t="str">
            <v>Так</v>
          </cell>
          <cell r="T6073" t="str">
            <v>Так</v>
          </cell>
        </row>
        <row r="6074">
          <cell r="B6074" t="str">
            <v>5022520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Q6074">
            <v>0</v>
          </cell>
          <cell r="R6074">
            <v>0</v>
          </cell>
          <cell r="S6074" t="str">
            <v>Так</v>
          </cell>
          <cell r="T6074" t="str">
            <v>Так</v>
          </cell>
        </row>
        <row r="6075">
          <cell r="B6075" t="str">
            <v>5022550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Q6075">
            <v>0</v>
          </cell>
          <cell r="R6075">
            <v>0</v>
          </cell>
          <cell r="S6075" t="str">
            <v>Так</v>
          </cell>
          <cell r="T6075" t="str">
            <v>Так</v>
          </cell>
        </row>
        <row r="6076">
          <cell r="B6076" t="str">
            <v>5022600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Q6076">
            <v>0</v>
          </cell>
          <cell r="R6076">
            <v>0</v>
          </cell>
          <cell r="S6076" t="str">
            <v>Так</v>
          </cell>
          <cell r="T6076" t="str">
            <v>Так</v>
          </cell>
        </row>
        <row r="6077">
          <cell r="B6077" t="str">
            <v>5022605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Q6077">
            <v>0</v>
          </cell>
          <cell r="R6077">
            <v>0</v>
          </cell>
          <cell r="S6077" t="str">
            <v>Так</v>
          </cell>
          <cell r="T6077" t="str">
            <v>Так</v>
          </cell>
        </row>
        <row r="6078">
          <cell r="B6078" t="str">
            <v>5022610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Q6078">
            <v>0</v>
          </cell>
          <cell r="R6078">
            <v>0</v>
          </cell>
          <cell r="S6078" t="str">
            <v>Так</v>
          </cell>
          <cell r="T6078" t="str">
            <v>Так</v>
          </cell>
        </row>
        <row r="6079">
          <cell r="B6079" t="str">
            <v>5022615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Q6079">
            <v>0</v>
          </cell>
          <cell r="R6079">
            <v>0</v>
          </cell>
          <cell r="S6079" t="str">
            <v>Так</v>
          </cell>
          <cell r="T6079" t="str">
            <v>Так</v>
          </cell>
        </row>
        <row r="6080">
          <cell r="B6080" t="str">
            <v>5022650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Q6080">
            <v>0</v>
          </cell>
          <cell r="R6080">
            <v>0</v>
          </cell>
          <cell r="S6080" t="str">
            <v>Так</v>
          </cell>
          <cell r="T6080" t="str">
            <v>Так</v>
          </cell>
        </row>
        <row r="6081">
          <cell r="B6081" t="str">
            <v>5023000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Q6081">
            <v>0</v>
          </cell>
          <cell r="R6081">
            <v>0</v>
          </cell>
          <cell r="S6081" t="str">
            <v>Так</v>
          </cell>
          <cell r="T6081" t="str">
            <v>Так</v>
          </cell>
        </row>
        <row r="6082">
          <cell r="B6082" t="str">
            <v>5023005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Q6082">
            <v>0</v>
          </cell>
          <cell r="R6082">
            <v>0</v>
          </cell>
          <cell r="S6082" t="str">
            <v>Так</v>
          </cell>
          <cell r="T6082" t="str">
            <v>Так</v>
          </cell>
        </row>
        <row r="6083">
          <cell r="B6083" t="str">
            <v>5023006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Q6083">
            <v>0</v>
          </cell>
          <cell r="R6083">
            <v>0</v>
          </cell>
          <cell r="S6083" t="str">
            <v>Так</v>
          </cell>
          <cell r="T6083" t="str">
            <v>Так</v>
          </cell>
        </row>
        <row r="6084">
          <cell r="B6084" t="str">
            <v>5023010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Q6084">
            <v>0</v>
          </cell>
          <cell r="R6084">
            <v>0</v>
          </cell>
          <cell r="S6084" t="str">
            <v>Так</v>
          </cell>
          <cell r="T6084" t="str">
            <v>Так</v>
          </cell>
        </row>
        <row r="6085">
          <cell r="B6085" t="str">
            <v>5023095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Q6085">
            <v>0</v>
          </cell>
          <cell r="R6085">
            <v>0</v>
          </cell>
          <cell r="S6085" t="str">
            <v>Так</v>
          </cell>
          <cell r="T6085" t="str">
            <v>Так</v>
          </cell>
        </row>
        <row r="6086">
          <cell r="B6086" t="str">
            <v>5023100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Q6086">
            <v>0</v>
          </cell>
          <cell r="R6086">
            <v>0</v>
          </cell>
          <cell r="S6086" t="str">
            <v>Так</v>
          </cell>
          <cell r="T6086" t="str">
            <v>Так</v>
          </cell>
        </row>
        <row r="6087">
          <cell r="B6087" t="str">
            <v>5023105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Q6087">
            <v>0</v>
          </cell>
          <cell r="R6087">
            <v>0</v>
          </cell>
          <cell r="S6087" t="str">
            <v>Так</v>
          </cell>
          <cell r="T6087" t="str">
            <v>Так</v>
          </cell>
        </row>
        <row r="6088">
          <cell r="B6088" t="str">
            <v>5023110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Q6088">
            <v>0</v>
          </cell>
          <cell r="R6088">
            <v>0</v>
          </cell>
          <cell r="S6088" t="str">
            <v>Так</v>
          </cell>
          <cell r="T6088" t="str">
            <v>Так</v>
          </cell>
        </row>
        <row r="6089">
          <cell r="B6089" t="str">
            <v>5023115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Q6089">
            <v>0</v>
          </cell>
          <cell r="R6089">
            <v>0</v>
          </cell>
          <cell r="S6089" t="str">
            <v>Так</v>
          </cell>
          <cell r="T6089" t="str">
            <v>Так</v>
          </cell>
        </row>
        <row r="6090">
          <cell r="B6090" t="str">
            <v>5023190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Q6090">
            <v>0</v>
          </cell>
          <cell r="R6090">
            <v>0</v>
          </cell>
          <cell r="S6090" t="str">
            <v>Так</v>
          </cell>
          <cell r="T6090" t="str">
            <v>Так</v>
          </cell>
        </row>
        <row r="6091">
          <cell r="B6091" t="str">
            <v>5023195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Q6091">
            <v>0</v>
          </cell>
          <cell r="R6091">
            <v>0</v>
          </cell>
          <cell r="S6091" t="str">
            <v>Так</v>
          </cell>
          <cell r="T6091" t="str">
            <v>Так</v>
          </cell>
        </row>
        <row r="6092">
          <cell r="B6092" t="str">
            <v>5023230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Q6092">
            <v>0</v>
          </cell>
          <cell r="R6092">
            <v>0</v>
          </cell>
          <cell r="S6092" t="str">
            <v>Так</v>
          </cell>
          <cell r="T6092" t="str">
            <v>Так</v>
          </cell>
        </row>
        <row r="6093">
          <cell r="B6093" t="str">
            <v>5023295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Q6093">
            <v>0</v>
          </cell>
          <cell r="R6093">
            <v>0</v>
          </cell>
          <cell r="S6093" t="str">
            <v>Так</v>
          </cell>
          <cell r="T6093" t="str">
            <v>Так</v>
          </cell>
        </row>
        <row r="6094">
          <cell r="B6094" t="str">
            <v>5023300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Q6094">
            <v>0</v>
          </cell>
          <cell r="R6094">
            <v>0</v>
          </cell>
          <cell r="S6094" t="str">
            <v>Так</v>
          </cell>
          <cell r="T6094" t="str">
            <v>Так</v>
          </cell>
        </row>
        <row r="6095">
          <cell r="B6095" t="str">
            <v>5023305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Q6095">
            <v>0</v>
          </cell>
          <cell r="R6095">
            <v>0</v>
          </cell>
          <cell r="S6095" t="str">
            <v>Так</v>
          </cell>
          <cell r="T6095" t="str">
            <v>Так</v>
          </cell>
        </row>
        <row r="6096">
          <cell r="B6096" t="str">
            <v>5023340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Q6096">
            <v>0</v>
          </cell>
          <cell r="R6096">
            <v>0</v>
          </cell>
          <cell r="S6096" t="str">
            <v>Так</v>
          </cell>
          <cell r="T6096" t="str">
            <v>Так</v>
          </cell>
        </row>
        <row r="6097">
          <cell r="B6097" t="str">
            <v>5023345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Q6097">
            <v>0</v>
          </cell>
          <cell r="R6097">
            <v>0</v>
          </cell>
          <cell r="S6097" t="str">
            <v>Так</v>
          </cell>
          <cell r="T6097" t="str">
            <v>Так</v>
          </cell>
        </row>
        <row r="6098">
          <cell r="B6098" t="str">
            <v>5023350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Q6098">
            <v>0</v>
          </cell>
          <cell r="R6098">
            <v>0</v>
          </cell>
          <cell r="S6098" t="str">
            <v>Так</v>
          </cell>
          <cell r="T6098" t="str">
            <v>Так</v>
          </cell>
        </row>
        <row r="6099">
          <cell r="B6099" t="str">
            <v>5023355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Q6099">
            <v>0</v>
          </cell>
          <cell r="R6099">
            <v>0</v>
          </cell>
          <cell r="S6099" t="str">
            <v>Так</v>
          </cell>
          <cell r="T6099" t="str">
            <v>Так</v>
          </cell>
        </row>
        <row r="6100">
          <cell r="B6100" t="str">
            <v>5023360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Q6100">
            <v>0</v>
          </cell>
          <cell r="R6100">
            <v>0</v>
          </cell>
          <cell r="S6100" t="str">
            <v>Так</v>
          </cell>
          <cell r="T6100" t="str">
            <v>Так</v>
          </cell>
        </row>
        <row r="6101">
          <cell r="B6101" t="str">
            <v>5023390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Q6101">
            <v>0</v>
          </cell>
          <cell r="R6101">
            <v>0</v>
          </cell>
          <cell r="S6101" t="str">
            <v>Так</v>
          </cell>
          <cell r="T6101" t="str">
            <v>Так</v>
          </cell>
        </row>
        <row r="6102">
          <cell r="B6102" t="str">
            <v>5023395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Q6102">
            <v>0</v>
          </cell>
          <cell r="R6102">
            <v>0</v>
          </cell>
          <cell r="S6102" t="str">
            <v>Так</v>
          </cell>
          <cell r="T6102" t="str">
            <v>Так</v>
          </cell>
        </row>
        <row r="6103">
          <cell r="B6103" t="str">
            <v>5023400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Q6103">
            <v>0</v>
          </cell>
          <cell r="R6103">
            <v>0</v>
          </cell>
          <cell r="S6103" t="str">
            <v>Так</v>
          </cell>
          <cell r="T6103" t="str">
            <v>Так</v>
          </cell>
        </row>
        <row r="6104">
          <cell r="B6104" t="str">
            <v>5023405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Q6104">
            <v>0</v>
          </cell>
          <cell r="R6104">
            <v>0</v>
          </cell>
          <cell r="S6104" t="str">
            <v>Так</v>
          </cell>
          <cell r="T6104" t="str">
            <v>Так</v>
          </cell>
        </row>
        <row r="6105">
          <cell r="B6105" t="str">
            <v>5023410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Q6105">
            <v>0</v>
          </cell>
          <cell r="R6105">
            <v>0</v>
          </cell>
          <cell r="S6105" t="str">
            <v>Так</v>
          </cell>
          <cell r="T6105" t="str">
            <v>Так</v>
          </cell>
        </row>
        <row r="6106">
          <cell r="B6106" t="str">
            <v>5023415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Q6106">
            <v>0</v>
          </cell>
          <cell r="R6106">
            <v>0</v>
          </cell>
          <cell r="S6106" t="str">
            <v>Так</v>
          </cell>
          <cell r="T6106" t="str">
            <v>Так</v>
          </cell>
        </row>
        <row r="6107">
          <cell r="B6107" t="str">
            <v>502</v>
          </cell>
          <cell r="N6107">
            <v>0</v>
          </cell>
          <cell r="O6107">
            <v>0</v>
          </cell>
        </row>
        <row r="6108">
          <cell r="B6108" t="str">
            <v>502</v>
          </cell>
          <cell r="N6108">
            <v>0</v>
          </cell>
          <cell r="O6108">
            <v>0</v>
          </cell>
        </row>
        <row r="6109">
          <cell r="B6109" t="str">
            <v>502</v>
          </cell>
          <cell r="N6109">
            <v>0</v>
          </cell>
          <cell r="O6109">
            <v>0</v>
          </cell>
        </row>
        <row r="6110">
          <cell r="B6110" t="str">
            <v>502</v>
          </cell>
          <cell r="N6110">
            <v>0</v>
          </cell>
          <cell r="O6110">
            <v>0</v>
          </cell>
        </row>
        <row r="6111">
          <cell r="B6111" t="str">
            <v>502</v>
          </cell>
          <cell r="N6111">
            <v>0</v>
          </cell>
          <cell r="O6111">
            <v>0</v>
          </cell>
        </row>
        <row r="6112">
          <cell r="B6112" t="str">
            <v>502</v>
          </cell>
          <cell r="N6112">
            <v>0</v>
          </cell>
          <cell r="O6112">
            <v>0</v>
          </cell>
        </row>
        <row r="6113">
          <cell r="B6113" t="str">
            <v>502</v>
          </cell>
          <cell r="N6113">
            <v>0</v>
          </cell>
          <cell r="O6113">
            <v>0</v>
          </cell>
        </row>
        <row r="6114">
          <cell r="B6114" t="str">
            <v>502</v>
          </cell>
          <cell r="N6114">
            <v>0</v>
          </cell>
          <cell r="O6114">
            <v>0</v>
          </cell>
        </row>
        <row r="6115">
          <cell r="B6115" t="str">
            <v>502</v>
          </cell>
          <cell r="N6115">
            <v>0</v>
          </cell>
          <cell r="O6115">
            <v>0</v>
          </cell>
        </row>
        <row r="6117">
          <cell r="B6117" t="str">
            <v>503</v>
          </cell>
          <cell r="N6117">
            <v>0</v>
          </cell>
          <cell r="O6117">
            <v>0</v>
          </cell>
        </row>
        <row r="6118">
          <cell r="B6118" t="str">
            <v>5031000</v>
          </cell>
          <cell r="L6118">
            <v>536797.91999999993</v>
          </cell>
          <cell r="M6118">
            <v>786045.48</v>
          </cell>
          <cell r="N6118">
            <v>0</v>
          </cell>
          <cell r="O6118">
            <v>0</v>
          </cell>
          <cell r="Q6118">
            <v>0</v>
          </cell>
          <cell r="R6118">
            <v>0</v>
          </cell>
          <cell r="S6118" t="str">
            <v>Так</v>
          </cell>
          <cell r="T6118" t="str">
            <v>Так</v>
          </cell>
        </row>
        <row r="6119">
          <cell r="B6119" t="str">
            <v>5031001</v>
          </cell>
          <cell r="L6119">
            <v>554627.5199999999</v>
          </cell>
          <cell r="M6119">
            <v>831870.57000000007</v>
          </cell>
          <cell r="N6119">
            <v>0</v>
          </cell>
          <cell r="O6119">
            <v>0</v>
          </cell>
          <cell r="Q6119">
            <v>0</v>
          </cell>
          <cell r="R6119">
            <v>0</v>
          </cell>
          <cell r="S6119" t="str">
            <v>Так</v>
          </cell>
          <cell r="T6119" t="str">
            <v>Так</v>
          </cell>
        </row>
        <row r="6120">
          <cell r="B6120" t="str">
            <v>5031002</v>
          </cell>
          <cell r="L6120">
            <v>-17829.599999999999</v>
          </cell>
          <cell r="M6120">
            <v>-45825.090000000004</v>
          </cell>
          <cell r="N6120">
            <v>0</v>
          </cell>
          <cell r="O6120">
            <v>0</v>
          </cell>
          <cell r="Q6120">
            <v>0</v>
          </cell>
          <cell r="R6120">
            <v>0</v>
          </cell>
          <cell r="S6120" t="str">
            <v>Так</v>
          </cell>
          <cell r="T6120" t="str">
            <v>Так</v>
          </cell>
        </row>
        <row r="6121">
          <cell r="B6121" t="str">
            <v>5031005</v>
          </cell>
          <cell r="L6121">
            <v>9693.119999999999</v>
          </cell>
          <cell r="M6121">
            <v>7365.09</v>
          </cell>
          <cell r="N6121">
            <v>0</v>
          </cell>
          <cell r="O6121">
            <v>0</v>
          </cell>
          <cell r="Q6121">
            <v>0</v>
          </cell>
          <cell r="R6121">
            <v>0</v>
          </cell>
          <cell r="S6121" t="str">
            <v>Так</v>
          </cell>
          <cell r="T6121" t="str">
            <v>Так</v>
          </cell>
        </row>
        <row r="6122">
          <cell r="B6122" t="str">
            <v>5031010</v>
          </cell>
          <cell r="L6122">
            <v>486587.99999999994</v>
          </cell>
          <cell r="M6122">
            <v>419175.54000000004</v>
          </cell>
          <cell r="N6122">
            <v>0</v>
          </cell>
          <cell r="O6122">
            <v>0</v>
          </cell>
          <cell r="Q6122">
            <v>0</v>
          </cell>
          <cell r="R6122">
            <v>0</v>
          </cell>
          <cell r="S6122" t="str">
            <v>Так</v>
          </cell>
          <cell r="T6122" t="str">
            <v>Так</v>
          </cell>
        </row>
        <row r="6123">
          <cell r="B6123" t="str">
            <v>5031011</v>
          </cell>
          <cell r="L6123">
            <v>647242.07999999996</v>
          </cell>
          <cell r="M6123">
            <v>647781.78</v>
          </cell>
          <cell r="N6123">
            <v>0</v>
          </cell>
          <cell r="O6123">
            <v>0</v>
          </cell>
          <cell r="Q6123">
            <v>0</v>
          </cell>
          <cell r="R6123">
            <v>0</v>
          </cell>
          <cell r="S6123" t="str">
            <v>Так</v>
          </cell>
          <cell r="T6123" t="str">
            <v>Так</v>
          </cell>
        </row>
        <row r="6124">
          <cell r="B6124" t="str">
            <v>5031012</v>
          </cell>
          <cell r="L6124">
            <v>-155630.87999999998</v>
          </cell>
          <cell r="M6124">
            <v>-191607.72</v>
          </cell>
          <cell r="N6124">
            <v>0</v>
          </cell>
          <cell r="O6124">
            <v>0</v>
          </cell>
          <cell r="Q6124">
            <v>0</v>
          </cell>
          <cell r="R6124">
            <v>0</v>
          </cell>
          <cell r="S6124" t="str">
            <v>Так</v>
          </cell>
          <cell r="T6124" t="str">
            <v>Так</v>
          </cell>
        </row>
        <row r="6125">
          <cell r="B6125" t="str">
            <v>5031015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Q6125">
            <v>0</v>
          </cell>
          <cell r="R6125">
            <v>0</v>
          </cell>
          <cell r="S6125" t="str">
            <v>Так</v>
          </cell>
          <cell r="T6125" t="str">
            <v>Так</v>
          </cell>
        </row>
        <row r="6126">
          <cell r="B6126" t="str">
            <v>5031016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Q6126">
            <v>0</v>
          </cell>
          <cell r="R6126">
            <v>0</v>
          </cell>
          <cell r="S6126" t="str">
            <v>Так</v>
          </cell>
          <cell r="T6126" t="str">
            <v>Так</v>
          </cell>
        </row>
        <row r="6127">
          <cell r="B6127" t="str">
            <v>5031017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Q6127">
            <v>0</v>
          </cell>
          <cell r="R6127">
            <v>0</v>
          </cell>
          <cell r="S6127" t="str">
            <v>Так</v>
          </cell>
          <cell r="T6127" t="str">
            <v>Так</v>
          </cell>
        </row>
        <row r="6128">
          <cell r="B6128" t="str">
            <v>5031020</v>
          </cell>
          <cell r="L6128">
            <v>3367.2</v>
          </cell>
          <cell r="M6128">
            <v>4384.4400000000005</v>
          </cell>
          <cell r="N6128">
            <v>0</v>
          </cell>
          <cell r="O6128">
            <v>0</v>
          </cell>
          <cell r="Q6128">
            <v>0</v>
          </cell>
          <cell r="R6128">
            <v>0</v>
          </cell>
          <cell r="S6128" t="str">
            <v>Так</v>
          </cell>
          <cell r="T6128" t="str">
            <v>Так</v>
          </cell>
        </row>
        <row r="6129">
          <cell r="B6129" t="str">
            <v>5031021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Q6129">
            <v>0</v>
          </cell>
          <cell r="R6129">
            <v>0</v>
          </cell>
          <cell r="S6129" t="str">
            <v>Так</v>
          </cell>
          <cell r="T6129" t="str">
            <v>Так</v>
          </cell>
        </row>
        <row r="6130">
          <cell r="B6130" t="str">
            <v>5031022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Q6130">
            <v>0</v>
          </cell>
          <cell r="R6130">
            <v>0</v>
          </cell>
          <cell r="S6130" t="str">
            <v>Так</v>
          </cell>
          <cell r="T6130" t="str">
            <v>Так</v>
          </cell>
        </row>
        <row r="6131">
          <cell r="B6131" t="str">
            <v>5031030</v>
          </cell>
          <cell r="L6131">
            <v>2119.6799999999998</v>
          </cell>
          <cell r="M6131">
            <v>2346.06</v>
          </cell>
          <cell r="N6131">
            <v>0</v>
          </cell>
          <cell r="O6131">
            <v>0</v>
          </cell>
          <cell r="Q6131">
            <v>0</v>
          </cell>
          <cell r="R6131">
            <v>0</v>
          </cell>
          <cell r="S6131" t="str">
            <v>Так</v>
          </cell>
          <cell r="T6131" t="str">
            <v>Так</v>
          </cell>
        </row>
        <row r="6132">
          <cell r="B6132" t="str">
            <v>5031035</v>
          </cell>
          <cell r="L6132">
            <v>2230.08</v>
          </cell>
          <cell r="M6132">
            <v>2942.19</v>
          </cell>
          <cell r="N6132">
            <v>0.97029702970297016</v>
          </cell>
          <cell r="O6132">
            <v>0.99346405228758172</v>
          </cell>
          <cell r="Q6132">
            <v>2163.8399999999997</v>
          </cell>
          <cell r="R6132">
            <v>2922.96</v>
          </cell>
          <cell r="S6132" t="str">
            <v>Так</v>
          </cell>
          <cell r="T6132" t="str">
            <v>Так</v>
          </cell>
        </row>
        <row r="6133">
          <cell r="B6133" t="str">
            <v>5031040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Q6133">
            <v>0</v>
          </cell>
          <cell r="R6133">
            <v>0</v>
          </cell>
          <cell r="S6133" t="str">
            <v>Так</v>
          </cell>
          <cell r="T6133" t="str">
            <v>Так</v>
          </cell>
        </row>
        <row r="6134">
          <cell r="B6134" t="str">
            <v>5031045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Q6134">
            <v>0</v>
          </cell>
          <cell r="R6134">
            <v>0</v>
          </cell>
          <cell r="S6134" t="str">
            <v>Так</v>
          </cell>
          <cell r="T6134" t="str">
            <v>Так</v>
          </cell>
        </row>
        <row r="6135">
          <cell r="B6135" t="str">
            <v>5031050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Q6135">
            <v>0</v>
          </cell>
          <cell r="R6135">
            <v>0</v>
          </cell>
          <cell r="S6135" t="str">
            <v>Так</v>
          </cell>
          <cell r="T6135" t="str">
            <v>Так</v>
          </cell>
        </row>
        <row r="6136">
          <cell r="B6136" t="str">
            <v>5031060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Q6136">
            <v>0</v>
          </cell>
          <cell r="R6136">
            <v>0</v>
          </cell>
          <cell r="S6136" t="str">
            <v>Так</v>
          </cell>
          <cell r="T6136" t="str">
            <v>Так</v>
          </cell>
        </row>
        <row r="6137">
          <cell r="B6137" t="str">
            <v>5031065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Q6137">
            <v>0</v>
          </cell>
          <cell r="R6137">
            <v>0</v>
          </cell>
          <cell r="S6137" t="str">
            <v>Так</v>
          </cell>
          <cell r="T6137" t="str">
            <v>Так</v>
          </cell>
        </row>
        <row r="6138">
          <cell r="B6138" t="str">
            <v>5031090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Q6138">
            <v>0</v>
          </cell>
          <cell r="R6138">
            <v>0</v>
          </cell>
          <cell r="S6138" t="str">
            <v>Так</v>
          </cell>
          <cell r="T6138" t="str">
            <v>Так</v>
          </cell>
        </row>
        <row r="6139">
          <cell r="B6139" t="str">
            <v>5031095</v>
          </cell>
          <cell r="L6139">
            <v>1040795.9999999998</v>
          </cell>
          <cell r="M6139">
            <v>1222258.7999999998</v>
          </cell>
          <cell r="N6139">
            <v>0</v>
          </cell>
          <cell r="O6139">
            <v>0</v>
          </cell>
          <cell r="Q6139">
            <v>0</v>
          </cell>
          <cell r="R6139">
            <v>0</v>
          </cell>
          <cell r="S6139" t="str">
            <v>Так</v>
          </cell>
          <cell r="T6139" t="str">
            <v>Так</v>
          </cell>
        </row>
        <row r="6140">
          <cell r="B6140" t="str">
            <v>5031100</v>
          </cell>
          <cell r="L6140">
            <v>236642.4</v>
          </cell>
          <cell r="M6140">
            <v>209914.68</v>
          </cell>
          <cell r="N6140">
            <v>0</v>
          </cell>
          <cell r="O6140">
            <v>0</v>
          </cell>
          <cell r="Q6140">
            <v>0</v>
          </cell>
          <cell r="R6140">
            <v>0</v>
          </cell>
          <cell r="S6140" t="str">
            <v>Так</v>
          </cell>
          <cell r="T6140" t="str">
            <v>Так</v>
          </cell>
        </row>
        <row r="6141">
          <cell r="B6141" t="str">
            <v>5031101</v>
          </cell>
          <cell r="L6141">
            <v>42371.519999999997</v>
          </cell>
          <cell r="M6141">
            <v>45555.87</v>
          </cell>
          <cell r="N6141">
            <v>0</v>
          </cell>
          <cell r="O6141">
            <v>0</v>
          </cell>
          <cell r="Q6141">
            <v>0</v>
          </cell>
          <cell r="R6141">
            <v>0</v>
          </cell>
          <cell r="S6141" t="str">
            <v>Так</v>
          </cell>
          <cell r="T6141" t="str">
            <v>Так</v>
          </cell>
        </row>
        <row r="6142">
          <cell r="B6142" t="str">
            <v>5031102</v>
          </cell>
          <cell r="L6142">
            <v>118691.04</v>
          </cell>
          <cell r="M6142">
            <v>116706.87</v>
          </cell>
          <cell r="N6142">
            <v>0</v>
          </cell>
          <cell r="O6142">
            <v>0</v>
          </cell>
          <cell r="Q6142">
            <v>0</v>
          </cell>
          <cell r="R6142">
            <v>0</v>
          </cell>
          <cell r="S6142" t="str">
            <v>Так</v>
          </cell>
          <cell r="T6142" t="str">
            <v>Так</v>
          </cell>
        </row>
        <row r="6143">
          <cell r="B6143" t="str">
            <v>5031103</v>
          </cell>
          <cell r="L6143">
            <v>64572.959999999992</v>
          </cell>
          <cell r="M6143">
            <v>47651.94</v>
          </cell>
          <cell r="N6143">
            <v>0</v>
          </cell>
          <cell r="O6143">
            <v>0</v>
          </cell>
          <cell r="Q6143">
            <v>0</v>
          </cell>
          <cell r="R6143">
            <v>0</v>
          </cell>
          <cell r="S6143" t="str">
            <v>Так</v>
          </cell>
          <cell r="T6143" t="str">
            <v>Так</v>
          </cell>
        </row>
        <row r="6144">
          <cell r="B6144" t="str">
            <v>5031104</v>
          </cell>
          <cell r="L6144">
            <v>11006.88</v>
          </cell>
          <cell r="M6144">
            <v>0</v>
          </cell>
          <cell r="N6144">
            <v>0</v>
          </cell>
          <cell r="O6144">
            <v>0</v>
          </cell>
          <cell r="Q6144">
            <v>0</v>
          </cell>
          <cell r="R6144">
            <v>0</v>
          </cell>
          <cell r="S6144" t="str">
            <v>Так</v>
          </cell>
          <cell r="T6144" t="str">
            <v>Так</v>
          </cell>
        </row>
        <row r="6145">
          <cell r="B6145" t="str">
            <v>5031110</v>
          </cell>
          <cell r="L6145">
            <v>114793.92</v>
          </cell>
          <cell r="M6145">
            <v>232548.39</v>
          </cell>
          <cell r="N6145">
            <v>0</v>
          </cell>
          <cell r="O6145">
            <v>0</v>
          </cell>
          <cell r="Q6145">
            <v>0</v>
          </cell>
          <cell r="R6145">
            <v>0</v>
          </cell>
          <cell r="S6145" t="str">
            <v>Так</v>
          </cell>
          <cell r="T6145" t="str">
            <v>Так</v>
          </cell>
        </row>
        <row r="6146">
          <cell r="B6146" t="str">
            <v>5031115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Q6146">
            <v>0</v>
          </cell>
          <cell r="R6146">
            <v>0</v>
          </cell>
          <cell r="S6146" t="str">
            <v>Так</v>
          </cell>
          <cell r="T6146" t="str">
            <v>Так</v>
          </cell>
        </row>
        <row r="6147">
          <cell r="B6147" t="str">
            <v>5031120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Q6147">
            <v>0</v>
          </cell>
          <cell r="R6147">
            <v>0</v>
          </cell>
          <cell r="S6147" t="str">
            <v>Так</v>
          </cell>
          <cell r="T6147" t="str">
            <v>Так</v>
          </cell>
        </row>
        <row r="6148">
          <cell r="B6148" t="str">
            <v>5031125</v>
          </cell>
          <cell r="L6148">
            <v>16758.719999999998</v>
          </cell>
          <cell r="M6148">
            <v>19095.39</v>
          </cell>
          <cell r="N6148">
            <v>0</v>
          </cell>
          <cell r="O6148">
            <v>0</v>
          </cell>
          <cell r="Q6148">
            <v>0</v>
          </cell>
          <cell r="R6148">
            <v>0</v>
          </cell>
          <cell r="S6148" t="str">
            <v>Так</v>
          </cell>
          <cell r="T6148" t="str">
            <v>Так</v>
          </cell>
        </row>
        <row r="6149">
          <cell r="B6149" t="str">
            <v>5031130</v>
          </cell>
          <cell r="L6149">
            <v>13071.359999999999</v>
          </cell>
          <cell r="M6149">
            <v>5519.01</v>
          </cell>
          <cell r="N6149">
            <v>0</v>
          </cell>
          <cell r="O6149">
            <v>0</v>
          </cell>
          <cell r="Q6149">
            <v>0</v>
          </cell>
          <cell r="R6149">
            <v>0</v>
          </cell>
          <cell r="S6149" t="str">
            <v>Так</v>
          </cell>
          <cell r="T6149" t="str">
            <v>Так</v>
          </cell>
        </row>
        <row r="6150">
          <cell r="B6150" t="str">
            <v>5031135</v>
          </cell>
          <cell r="L6150">
            <v>31894.559999999998</v>
          </cell>
          <cell r="M6150">
            <v>30498.780000000002</v>
          </cell>
          <cell r="N6150">
            <v>0</v>
          </cell>
          <cell r="O6150">
            <v>0</v>
          </cell>
          <cell r="Q6150">
            <v>0</v>
          </cell>
          <cell r="R6150">
            <v>0</v>
          </cell>
          <cell r="S6150" t="str">
            <v>Так</v>
          </cell>
          <cell r="T6150" t="str">
            <v>Так</v>
          </cell>
        </row>
        <row r="6151">
          <cell r="B6151" t="str">
            <v>5031136</v>
          </cell>
          <cell r="L6151">
            <v>4404.96</v>
          </cell>
          <cell r="M6151">
            <v>3249.87</v>
          </cell>
          <cell r="N6151">
            <v>0</v>
          </cell>
          <cell r="O6151">
            <v>0</v>
          </cell>
          <cell r="Q6151">
            <v>0</v>
          </cell>
          <cell r="R6151">
            <v>0</v>
          </cell>
          <cell r="S6151" t="str">
            <v>Так</v>
          </cell>
          <cell r="T6151" t="str">
            <v>Так</v>
          </cell>
        </row>
        <row r="6152">
          <cell r="B6152" t="str">
            <v>5031140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Q6152">
            <v>0</v>
          </cell>
          <cell r="R6152">
            <v>0</v>
          </cell>
          <cell r="S6152" t="str">
            <v>Так</v>
          </cell>
          <cell r="T6152" t="str">
            <v>Так</v>
          </cell>
        </row>
        <row r="6153">
          <cell r="B6153" t="str">
            <v>5031145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Q6153">
            <v>0</v>
          </cell>
          <cell r="R6153">
            <v>0</v>
          </cell>
          <cell r="S6153" t="str">
            <v>Так</v>
          </cell>
          <cell r="T6153" t="str">
            <v>Так</v>
          </cell>
        </row>
        <row r="6154">
          <cell r="B6154" t="str">
            <v>5031155</v>
          </cell>
          <cell r="L6154">
            <v>5221.9199999999992</v>
          </cell>
          <cell r="M6154">
            <v>25479.75</v>
          </cell>
          <cell r="N6154">
            <v>0</v>
          </cell>
          <cell r="O6154">
            <v>0</v>
          </cell>
          <cell r="Q6154">
            <v>0</v>
          </cell>
          <cell r="R6154">
            <v>0</v>
          </cell>
          <cell r="S6154" t="str">
            <v>Так</v>
          </cell>
          <cell r="T6154" t="str">
            <v>Так</v>
          </cell>
        </row>
        <row r="6155">
          <cell r="B6155" t="str">
            <v>5031160</v>
          </cell>
          <cell r="L6155">
            <v>0</v>
          </cell>
          <cell r="M6155">
            <v>34575.54</v>
          </cell>
          <cell r="N6155">
            <v>0</v>
          </cell>
          <cell r="O6155">
            <v>0.91765850945494998</v>
          </cell>
          <cell r="Q6155">
            <v>0</v>
          </cell>
          <cell r="R6155">
            <v>31728.538500000002</v>
          </cell>
          <cell r="S6155" t="str">
            <v>Так</v>
          </cell>
          <cell r="T6155" t="str">
            <v>Так</v>
          </cell>
        </row>
        <row r="6156">
          <cell r="B6156" t="str">
            <v>5031165</v>
          </cell>
          <cell r="L6156">
            <v>98278.079999999987</v>
          </cell>
          <cell r="M6156">
            <v>104130.45</v>
          </cell>
          <cell r="N6156">
            <v>0.47191642327566841</v>
          </cell>
          <cell r="O6156">
            <v>0.48938134810710987</v>
          </cell>
          <cell r="Q6156">
            <v>46379.039999999994</v>
          </cell>
          <cell r="R6156">
            <v>50959.5</v>
          </cell>
          <cell r="S6156" t="str">
            <v>Так</v>
          </cell>
          <cell r="T6156" t="str">
            <v>Так</v>
          </cell>
        </row>
        <row r="6157">
          <cell r="B6157" t="str">
            <v>5031166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Q6157">
            <v>0</v>
          </cell>
          <cell r="R6157">
            <v>0</v>
          </cell>
          <cell r="S6157" t="str">
            <v>Так</v>
          </cell>
          <cell r="T6157" t="str">
            <v>Так</v>
          </cell>
        </row>
        <row r="6158">
          <cell r="B6158" t="str">
            <v>5031167</v>
          </cell>
          <cell r="L6158">
            <v>98278.079999999987</v>
          </cell>
          <cell r="M6158">
            <v>171185.46</v>
          </cell>
          <cell r="N6158">
            <v>0</v>
          </cell>
          <cell r="O6158">
            <v>0</v>
          </cell>
          <cell r="Q6158">
            <v>0</v>
          </cell>
          <cell r="R6158">
            <v>0</v>
          </cell>
          <cell r="S6158" t="str">
            <v>Так</v>
          </cell>
          <cell r="T6158" t="str">
            <v>Так</v>
          </cell>
        </row>
        <row r="6159">
          <cell r="B6159" t="str">
            <v>5031170</v>
          </cell>
          <cell r="L6159">
            <v>4239.3599999999997</v>
          </cell>
          <cell r="M6159">
            <v>17499.3</v>
          </cell>
          <cell r="N6159">
            <v>0</v>
          </cell>
          <cell r="O6159">
            <v>0</v>
          </cell>
          <cell r="Q6159">
            <v>0</v>
          </cell>
          <cell r="R6159">
            <v>0</v>
          </cell>
          <cell r="S6159" t="str">
            <v>Так</v>
          </cell>
          <cell r="T6159" t="str">
            <v>Так</v>
          </cell>
        </row>
        <row r="6160">
          <cell r="B6160" t="str">
            <v>5031180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Q6160">
            <v>0</v>
          </cell>
          <cell r="R6160">
            <v>0</v>
          </cell>
          <cell r="S6160" t="str">
            <v>Так</v>
          </cell>
          <cell r="T6160" t="str">
            <v>Так</v>
          </cell>
        </row>
        <row r="6161">
          <cell r="B6161" t="str">
            <v>5031181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Q6161">
            <v>0</v>
          </cell>
          <cell r="R6161">
            <v>0</v>
          </cell>
          <cell r="S6161" t="str">
            <v>Так</v>
          </cell>
          <cell r="T6161" t="str">
            <v>Так</v>
          </cell>
        </row>
        <row r="6162">
          <cell r="B6162" t="str">
            <v>5031182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Q6162">
            <v>0</v>
          </cell>
          <cell r="R6162">
            <v>0</v>
          </cell>
          <cell r="S6162" t="str">
            <v>Так</v>
          </cell>
          <cell r="T6162" t="str">
            <v>Так</v>
          </cell>
        </row>
        <row r="6163">
          <cell r="B6163" t="str">
            <v>5031183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Q6163">
            <v>0</v>
          </cell>
          <cell r="R6163">
            <v>0</v>
          </cell>
          <cell r="S6163" t="str">
            <v>Так</v>
          </cell>
          <cell r="T6163" t="str">
            <v>Так</v>
          </cell>
        </row>
        <row r="6164">
          <cell r="B6164" t="str">
            <v>5031184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Q6164">
            <v>0</v>
          </cell>
          <cell r="R6164">
            <v>0</v>
          </cell>
          <cell r="S6164" t="str">
            <v>Так</v>
          </cell>
          <cell r="T6164" t="str">
            <v>Так</v>
          </cell>
        </row>
        <row r="6165">
          <cell r="B6165" t="str">
            <v>5031190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Q6165">
            <v>0</v>
          </cell>
          <cell r="R6165">
            <v>0</v>
          </cell>
          <cell r="S6165" t="str">
            <v>Так</v>
          </cell>
          <cell r="T6165" t="str">
            <v>Так</v>
          </cell>
        </row>
        <row r="6166">
          <cell r="B6166" t="str">
            <v>5031195</v>
          </cell>
          <cell r="L6166">
            <v>520900.31999999983</v>
          </cell>
          <cell r="M6166">
            <v>679261.29000000015</v>
          </cell>
          <cell r="N6166">
            <v>0</v>
          </cell>
          <cell r="O6166">
            <v>0</v>
          </cell>
          <cell r="Q6166">
            <v>0</v>
          </cell>
          <cell r="R6166">
            <v>0</v>
          </cell>
          <cell r="S6166" t="str">
            <v>Так</v>
          </cell>
          <cell r="T6166" t="str">
            <v>Так</v>
          </cell>
        </row>
        <row r="6167">
          <cell r="B6167" t="str">
            <v>5031200</v>
          </cell>
          <cell r="L6167">
            <v>45175.679999999993</v>
          </cell>
          <cell r="M6167">
            <v>0</v>
          </cell>
          <cell r="N6167">
            <v>0</v>
          </cell>
          <cell r="O6167">
            <v>0</v>
          </cell>
          <cell r="Q6167">
            <v>0</v>
          </cell>
          <cell r="R6167">
            <v>0</v>
          </cell>
          <cell r="S6167" t="str">
            <v>Так</v>
          </cell>
          <cell r="T6167" t="str">
            <v>Так</v>
          </cell>
        </row>
        <row r="6168">
          <cell r="B6168" t="str">
            <v>5031300</v>
          </cell>
          <cell r="L6168">
            <v>1606871.9999999995</v>
          </cell>
          <cell r="M6168">
            <v>1901520.0899999999</v>
          </cell>
          <cell r="N6168">
            <v>0</v>
          </cell>
          <cell r="O6168">
            <v>0</v>
          </cell>
          <cell r="Q6168">
            <v>0</v>
          </cell>
          <cell r="R6168">
            <v>0</v>
          </cell>
          <cell r="S6168" t="str">
            <v>Так</v>
          </cell>
          <cell r="T6168" t="str">
            <v>Так</v>
          </cell>
        </row>
        <row r="6169">
          <cell r="B6169" t="str">
            <v>5031400</v>
          </cell>
          <cell r="L6169">
            <v>50982.719999999994</v>
          </cell>
          <cell r="M6169">
            <v>88804.14</v>
          </cell>
          <cell r="N6169">
            <v>0</v>
          </cell>
          <cell r="O6169">
            <v>0</v>
          </cell>
          <cell r="Q6169">
            <v>0</v>
          </cell>
          <cell r="R6169">
            <v>0</v>
          </cell>
          <cell r="S6169" t="str">
            <v>Так</v>
          </cell>
          <cell r="T6169" t="str">
            <v>Так</v>
          </cell>
        </row>
        <row r="6170">
          <cell r="B6170" t="str">
            <v>5031405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Q6170">
            <v>0</v>
          </cell>
          <cell r="R6170">
            <v>0</v>
          </cell>
          <cell r="S6170" t="str">
            <v>Так</v>
          </cell>
          <cell r="T6170" t="str">
            <v>Так</v>
          </cell>
        </row>
        <row r="6171">
          <cell r="B6171" t="str">
            <v>5031410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Q6171">
            <v>0</v>
          </cell>
          <cell r="R6171">
            <v>0</v>
          </cell>
          <cell r="S6171" t="str">
            <v>Так</v>
          </cell>
          <cell r="T6171" t="str">
            <v>Так</v>
          </cell>
        </row>
        <row r="6172">
          <cell r="B6172" t="str">
            <v>5031411</v>
          </cell>
          <cell r="L6172">
            <v>1837806.72</v>
          </cell>
          <cell r="M6172">
            <v>3201179.64</v>
          </cell>
          <cell r="N6172">
            <v>0</v>
          </cell>
          <cell r="O6172">
            <v>0</v>
          </cell>
          <cell r="Q6172">
            <v>0</v>
          </cell>
          <cell r="R6172">
            <v>0</v>
          </cell>
          <cell r="S6172" t="str">
            <v>Так</v>
          </cell>
          <cell r="T6172" t="str">
            <v>Так</v>
          </cell>
        </row>
        <row r="6173">
          <cell r="B6173" t="str">
            <v>5031412</v>
          </cell>
          <cell r="L6173">
            <v>6480.48</v>
          </cell>
          <cell r="M6173">
            <v>449558.94</v>
          </cell>
          <cell r="N6173">
            <v>0</v>
          </cell>
          <cell r="O6173">
            <v>0</v>
          </cell>
          <cell r="Q6173">
            <v>0</v>
          </cell>
          <cell r="R6173">
            <v>0</v>
          </cell>
          <cell r="S6173" t="str">
            <v>Так</v>
          </cell>
          <cell r="T6173" t="str">
            <v>Так</v>
          </cell>
        </row>
        <row r="6174">
          <cell r="B6174" t="str">
            <v>5031415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Q6174">
            <v>0</v>
          </cell>
          <cell r="R6174">
            <v>0</v>
          </cell>
          <cell r="S6174" t="str">
            <v>Так</v>
          </cell>
          <cell r="T6174" t="str">
            <v>Так</v>
          </cell>
        </row>
        <row r="6175">
          <cell r="B6175" t="str">
            <v>5031420</v>
          </cell>
          <cell r="L6175">
            <v>-201755.99999999997</v>
          </cell>
          <cell r="M6175">
            <v>-65189.700000000012</v>
          </cell>
          <cell r="N6175">
            <v>0</v>
          </cell>
          <cell r="O6175">
            <v>0</v>
          </cell>
          <cell r="Q6175">
            <v>0</v>
          </cell>
          <cell r="R6175">
            <v>0</v>
          </cell>
          <cell r="S6175" t="str">
            <v>Так</v>
          </cell>
          <cell r="T6175" t="str">
            <v>Так</v>
          </cell>
        </row>
        <row r="6176">
          <cell r="B6176" t="str">
            <v>503(1420)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Q6176">
            <v>0</v>
          </cell>
          <cell r="R6176">
            <v>0</v>
          </cell>
          <cell r="S6176" t="str">
            <v>Так</v>
          </cell>
          <cell r="T6176" t="str">
            <v>Так</v>
          </cell>
        </row>
        <row r="6177">
          <cell r="B6177" t="str">
            <v>5031425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Q6177">
            <v>0</v>
          </cell>
          <cell r="R6177">
            <v>0</v>
          </cell>
          <cell r="S6177" t="str">
            <v>Так</v>
          </cell>
          <cell r="T6177" t="str">
            <v>Так</v>
          </cell>
        </row>
        <row r="6178">
          <cell r="B6178" t="str">
            <v>5031430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Q6178">
            <v>0</v>
          </cell>
          <cell r="R6178">
            <v>0</v>
          </cell>
          <cell r="S6178" t="str">
            <v>Так</v>
          </cell>
          <cell r="T6178" t="str">
            <v>Так</v>
          </cell>
        </row>
        <row r="6179">
          <cell r="B6179" t="str">
            <v>5031435</v>
          </cell>
          <cell r="L6179">
            <v>1116905.76</v>
          </cell>
          <cell r="M6179">
            <v>1946056.77</v>
          </cell>
          <cell r="N6179">
            <v>0</v>
          </cell>
          <cell r="O6179">
            <v>0</v>
          </cell>
          <cell r="Q6179">
            <v>0</v>
          </cell>
          <cell r="R6179">
            <v>0</v>
          </cell>
          <cell r="S6179" t="str">
            <v>Так</v>
          </cell>
          <cell r="T6179" t="str">
            <v>Так</v>
          </cell>
        </row>
        <row r="6180">
          <cell r="B6180" t="str">
            <v>5031495</v>
          </cell>
          <cell r="L6180">
            <v>563647.19999999995</v>
          </cell>
          <cell r="M6180">
            <v>126321.87000000034</v>
          </cell>
          <cell r="N6180">
            <v>0</v>
          </cell>
          <cell r="O6180">
            <v>0</v>
          </cell>
          <cell r="Q6180">
            <v>0</v>
          </cell>
          <cell r="R6180">
            <v>0</v>
          </cell>
          <cell r="S6180" t="str">
            <v>Так</v>
          </cell>
          <cell r="T6180" t="str">
            <v>Так</v>
          </cell>
        </row>
        <row r="6181">
          <cell r="B6181" t="str">
            <v>5031500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Q6181">
            <v>0</v>
          </cell>
          <cell r="R6181">
            <v>0</v>
          </cell>
          <cell r="S6181" t="str">
            <v>Так</v>
          </cell>
          <cell r="T6181" t="str">
            <v>Так</v>
          </cell>
        </row>
        <row r="6182">
          <cell r="B6182" t="str">
            <v>5031505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Q6182">
            <v>0</v>
          </cell>
          <cell r="R6182">
            <v>0</v>
          </cell>
          <cell r="S6182" t="str">
            <v>Так</v>
          </cell>
          <cell r="T6182" t="str">
            <v>Так</v>
          </cell>
        </row>
        <row r="6183">
          <cell r="B6183" t="str">
            <v>5031510</v>
          </cell>
          <cell r="L6183">
            <v>0</v>
          </cell>
          <cell r="M6183">
            <v>88304.16</v>
          </cell>
          <cell r="N6183">
            <v>0</v>
          </cell>
          <cell r="O6183">
            <v>1</v>
          </cell>
          <cell r="Q6183">
            <v>0</v>
          </cell>
          <cell r="R6183">
            <v>88304.16</v>
          </cell>
          <cell r="S6183" t="str">
            <v>Так</v>
          </cell>
          <cell r="T6183" t="str">
            <v>Так</v>
          </cell>
        </row>
        <row r="6184">
          <cell r="B6184" t="str">
            <v>5031515</v>
          </cell>
          <cell r="L6184">
            <v>562454.88</v>
          </cell>
          <cell r="M6184">
            <v>1033997.1</v>
          </cell>
          <cell r="N6184">
            <v>1</v>
          </cell>
          <cell r="O6184">
            <v>1</v>
          </cell>
          <cell r="Q6184">
            <v>562454.88</v>
          </cell>
          <cell r="R6184">
            <v>1033997.1</v>
          </cell>
          <cell r="S6184" t="str">
            <v>Так</v>
          </cell>
          <cell r="T6184" t="str">
            <v>Так</v>
          </cell>
        </row>
        <row r="6185">
          <cell r="B6185" t="str">
            <v>5031520</v>
          </cell>
          <cell r="L6185">
            <v>44.16</v>
          </cell>
          <cell r="M6185">
            <v>0</v>
          </cell>
          <cell r="N6185">
            <v>0</v>
          </cell>
          <cell r="O6185">
            <v>0</v>
          </cell>
          <cell r="Q6185">
            <v>0</v>
          </cell>
          <cell r="R6185">
            <v>0</v>
          </cell>
          <cell r="S6185" t="str">
            <v>Так</v>
          </cell>
          <cell r="T6185" t="str">
            <v>Так</v>
          </cell>
        </row>
        <row r="6186">
          <cell r="B6186" t="str">
            <v>5031521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Q6186">
            <v>0</v>
          </cell>
          <cell r="R6186">
            <v>0</v>
          </cell>
          <cell r="S6186" t="str">
            <v>Так</v>
          </cell>
          <cell r="T6186" t="str">
            <v>Так</v>
          </cell>
        </row>
        <row r="6187">
          <cell r="B6187" t="str">
            <v>5031525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Q6187">
            <v>0</v>
          </cell>
          <cell r="R6187">
            <v>0</v>
          </cell>
          <cell r="S6187" t="str">
            <v>Так</v>
          </cell>
          <cell r="T6187" t="str">
            <v>Так</v>
          </cell>
        </row>
        <row r="6188">
          <cell r="B6188" t="str">
            <v>5031526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Q6188">
            <v>0</v>
          </cell>
          <cell r="R6188">
            <v>0</v>
          </cell>
          <cell r="S6188" t="str">
            <v>Так</v>
          </cell>
          <cell r="T6188" t="str">
            <v>Так</v>
          </cell>
        </row>
        <row r="6189">
          <cell r="B6189" t="str">
            <v>5031530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Q6189">
            <v>0</v>
          </cell>
          <cell r="R6189">
            <v>0</v>
          </cell>
          <cell r="S6189" t="str">
            <v>Так</v>
          </cell>
          <cell r="T6189" t="str">
            <v>Так</v>
          </cell>
        </row>
        <row r="6190">
          <cell r="B6190" t="str">
            <v>5031531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Q6190">
            <v>0</v>
          </cell>
          <cell r="R6190">
            <v>0</v>
          </cell>
          <cell r="S6190" t="str">
            <v>Так</v>
          </cell>
          <cell r="T6190" t="str">
            <v>Так</v>
          </cell>
        </row>
        <row r="6191">
          <cell r="B6191" t="str">
            <v>5031532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Q6191">
            <v>0</v>
          </cell>
          <cell r="R6191">
            <v>0</v>
          </cell>
          <cell r="S6191" t="str">
            <v>Так</v>
          </cell>
          <cell r="T6191" t="str">
            <v>Так</v>
          </cell>
        </row>
        <row r="6192">
          <cell r="B6192" t="str">
            <v>5031533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Q6192">
            <v>0</v>
          </cell>
          <cell r="R6192">
            <v>0</v>
          </cell>
          <cell r="S6192" t="str">
            <v>Так</v>
          </cell>
          <cell r="T6192" t="str">
            <v>Так</v>
          </cell>
        </row>
        <row r="6193">
          <cell r="B6193" t="str">
            <v>5031534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Q6193">
            <v>0</v>
          </cell>
          <cell r="R6193">
            <v>0</v>
          </cell>
          <cell r="S6193" t="str">
            <v>Так</v>
          </cell>
          <cell r="T6193" t="str">
            <v>Так</v>
          </cell>
        </row>
        <row r="6194">
          <cell r="B6194" t="str">
            <v>5031535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Q6194">
            <v>0</v>
          </cell>
          <cell r="R6194">
            <v>0</v>
          </cell>
          <cell r="S6194" t="str">
            <v>Так</v>
          </cell>
          <cell r="T6194" t="str">
            <v>Так</v>
          </cell>
        </row>
        <row r="6195">
          <cell r="B6195" t="str">
            <v>5031540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Q6195">
            <v>0</v>
          </cell>
          <cell r="R6195">
            <v>0</v>
          </cell>
          <cell r="S6195" t="str">
            <v>Так</v>
          </cell>
          <cell r="T6195" t="str">
            <v>Так</v>
          </cell>
        </row>
        <row r="6196">
          <cell r="B6196" t="str">
            <v>5031545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Q6196">
            <v>0</v>
          </cell>
          <cell r="R6196">
            <v>0</v>
          </cell>
          <cell r="S6196" t="str">
            <v>Так</v>
          </cell>
          <cell r="T6196" t="str">
            <v>Так</v>
          </cell>
        </row>
        <row r="6197">
          <cell r="B6197" t="str">
            <v>5031595</v>
          </cell>
          <cell r="L6197">
            <v>562499.03999999992</v>
          </cell>
          <cell r="M6197">
            <v>1122301.2599999998</v>
          </cell>
          <cell r="N6197">
            <v>0</v>
          </cell>
          <cell r="O6197">
            <v>0</v>
          </cell>
          <cell r="Q6197">
            <v>0</v>
          </cell>
          <cell r="R6197">
            <v>0</v>
          </cell>
          <cell r="S6197" t="str">
            <v>Так</v>
          </cell>
          <cell r="T6197" t="str">
            <v>Так</v>
          </cell>
        </row>
        <row r="6198">
          <cell r="B6198" t="str">
            <v>5031600</v>
          </cell>
          <cell r="L6198">
            <v>286046.39999999997</v>
          </cell>
          <cell r="M6198">
            <v>340813.29</v>
          </cell>
          <cell r="N6198">
            <v>0.83342338865302978</v>
          </cell>
          <cell r="O6198">
            <v>1</v>
          </cell>
          <cell r="Q6198">
            <v>238397.75999999998</v>
          </cell>
          <cell r="R6198">
            <v>340813.29</v>
          </cell>
          <cell r="S6198" t="str">
            <v>Так</v>
          </cell>
          <cell r="T6198" t="str">
            <v>Так</v>
          </cell>
        </row>
        <row r="6199">
          <cell r="B6199" t="str">
            <v>5031605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Q6199">
            <v>0</v>
          </cell>
          <cell r="R6199">
            <v>0</v>
          </cell>
          <cell r="S6199" t="str">
            <v>Так</v>
          </cell>
          <cell r="T6199" t="str">
            <v>Так</v>
          </cell>
        </row>
        <row r="6200">
          <cell r="B6200" t="str">
            <v>5031610</v>
          </cell>
          <cell r="L6200">
            <v>24265.919999999998</v>
          </cell>
          <cell r="M6200">
            <v>56382.36</v>
          </cell>
          <cell r="N6200">
            <v>1</v>
          </cell>
          <cell r="O6200">
            <v>1</v>
          </cell>
          <cell r="Q6200">
            <v>24265.919999999998</v>
          </cell>
          <cell r="R6200">
            <v>56382.36</v>
          </cell>
          <cell r="S6200" t="str">
            <v>Так</v>
          </cell>
          <cell r="T6200" t="str">
            <v>Так</v>
          </cell>
        </row>
        <row r="6201">
          <cell r="B6201" t="str">
            <v>5031615</v>
          </cell>
          <cell r="L6201">
            <v>35206.559999999998</v>
          </cell>
          <cell r="M6201">
            <v>96707.67</v>
          </cell>
          <cell r="N6201">
            <v>0</v>
          </cell>
          <cell r="O6201">
            <v>0</v>
          </cell>
          <cell r="Q6201">
            <v>0</v>
          </cell>
          <cell r="R6201">
            <v>0</v>
          </cell>
          <cell r="S6201" t="str">
            <v>Так</v>
          </cell>
          <cell r="T6201" t="str">
            <v>Так</v>
          </cell>
        </row>
        <row r="6202">
          <cell r="B6202" t="str">
            <v>5031620</v>
          </cell>
          <cell r="L6202">
            <v>44126.879999999997</v>
          </cell>
          <cell r="M6202">
            <v>55151.64</v>
          </cell>
          <cell r="N6202">
            <v>0</v>
          </cell>
          <cell r="O6202">
            <v>0</v>
          </cell>
          <cell r="Q6202">
            <v>0</v>
          </cell>
          <cell r="R6202">
            <v>0</v>
          </cell>
          <cell r="S6202" t="str">
            <v>Так</v>
          </cell>
          <cell r="T6202" t="str">
            <v>Так</v>
          </cell>
        </row>
        <row r="6203">
          <cell r="B6203" t="str">
            <v>5031621</v>
          </cell>
          <cell r="L6203">
            <v>9019.6799999999985</v>
          </cell>
          <cell r="M6203">
            <v>15710.91</v>
          </cell>
          <cell r="N6203">
            <v>0</v>
          </cell>
          <cell r="O6203">
            <v>0</v>
          </cell>
          <cell r="Q6203">
            <v>0</v>
          </cell>
          <cell r="R6203">
            <v>0</v>
          </cell>
          <cell r="S6203" t="str">
            <v>Так</v>
          </cell>
          <cell r="T6203" t="str">
            <v>Так</v>
          </cell>
        </row>
        <row r="6204">
          <cell r="B6204" t="str">
            <v>5031625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Q6204">
            <v>0</v>
          </cell>
          <cell r="R6204">
            <v>0</v>
          </cell>
          <cell r="S6204" t="str">
            <v>Так</v>
          </cell>
          <cell r="T6204" t="str">
            <v>Так</v>
          </cell>
        </row>
        <row r="6205">
          <cell r="B6205" t="str">
            <v>5031630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Q6205">
            <v>0</v>
          </cell>
          <cell r="R6205">
            <v>0</v>
          </cell>
          <cell r="S6205" t="str">
            <v>Так</v>
          </cell>
          <cell r="T6205" t="str">
            <v>Так</v>
          </cell>
        </row>
        <row r="6206">
          <cell r="B6206" t="str">
            <v>5031635</v>
          </cell>
          <cell r="L6206">
            <v>14285.759999999998</v>
          </cell>
          <cell r="M6206">
            <v>20172.27</v>
          </cell>
          <cell r="N6206">
            <v>0</v>
          </cell>
          <cell r="O6206">
            <v>0</v>
          </cell>
          <cell r="Q6206">
            <v>0</v>
          </cell>
          <cell r="R6206">
            <v>0</v>
          </cell>
          <cell r="S6206" t="str">
            <v>Так</v>
          </cell>
          <cell r="T6206" t="str">
            <v>Так</v>
          </cell>
        </row>
        <row r="6207">
          <cell r="B6207" t="str">
            <v>5031640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Q6207">
            <v>0</v>
          </cell>
          <cell r="R6207">
            <v>0</v>
          </cell>
          <cell r="S6207" t="str">
            <v>Так</v>
          </cell>
          <cell r="T6207" t="str">
            <v>Так</v>
          </cell>
        </row>
        <row r="6208">
          <cell r="B6208" t="str">
            <v>5031645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Q6208">
            <v>0</v>
          </cell>
          <cell r="R6208">
            <v>0</v>
          </cell>
          <cell r="S6208" t="str">
            <v>Так</v>
          </cell>
          <cell r="T6208" t="str">
            <v>Так</v>
          </cell>
        </row>
        <row r="6209">
          <cell r="B6209" t="str">
            <v>5031650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Q6209">
            <v>0</v>
          </cell>
          <cell r="R6209">
            <v>0</v>
          </cell>
          <cell r="S6209" t="str">
            <v>Так</v>
          </cell>
          <cell r="T6209" t="str">
            <v>Так</v>
          </cell>
        </row>
        <row r="6210">
          <cell r="B6210" t="str">
            <v>5031660</v>
          </cell>
          <cell r="L6210">
            <v>7275.36</v>
          </cell>
          <cell r="M6210">
            <v>0</v>
          </cell>
          <cell r="N6210">
            <v>0</v>
          </cell>
          <cell r="O6210">
            <v>0</v>
          </cell>
          <cell r="Q6210">
            <v>0</v>
          </cell>
          <cell r="R6210">
            <v>0</v>
          </cell>
          <cell r="S6210" t="str">
            <v>Так</v>
          </cell>
          <cell r="T6210" t="str">
            <v>Так</v>
          </cell>
        </row>
        <row r="6211">
          <cell r="B6211" t="str">
            <v>5031665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Q6211">
            <v>0</v>
          </cell>
          <cell r="R6211">
            <v>0</v>
          </cell>
          <cell r="S6211" t="str">
            <v>Так</v>
          </cell>
          <cell r="T6211" t="str">
            <v>Так</v>
          </cell>
        </row>
        <row r="6212">
          <cell r="B6212" t="str">
            <v>5031670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Q6212">
            <v>0</v>
          </cell>
          <cell r="R6212">
            <v>0</v>
          </cell>
          <cell r="S6212" t="str">
            <v>Так</v>
          </cell>
          <cell r="T6212" t="str">
            <v>Так</v>
          </cell>
        </row>
        <row r="6213">
          <cell r="B6213" t="str">
            <v>5031690</v>
          </cell>
          <cell r="L6213">
            <v>30448.319999999996</v>
          </cell>
          <cell r="M6213">
            <v>83669.73</v>
          </cell>
          <cell r="N6213">
            <v>0</v>
          </cell>
          <cell r="O6213">
            <v>0</v>
          </cell>
          <cell r="Q6213">
            <v>0</v>
          </cell>
          <cell r="R6213">
            <v>0</v>
          </cell>
          <cell r="S6213" t="str">
            <v>Так</v>
          </cell>
          <cell r="T6213" t="str">
            <v>Так</v>
          </cell>
        </row>
        <row r="6214">
          <cell r="B6214" t="str">
            <v>5031695</v>
          </cell>
          <cell r="L6214">
            <v>441655.20000000007</v>
          </cell>
          <cell r="M6214">
            <v>652896.96</v>
          </cell>
          <cell r="N6214">
            <v>0</v>
          </cell>
          <cell r="O6214">
            <v>0</v>
          </cell>
          <cell r="Q6214">
            <v>0</v>
          </cell>
          <cell r="R6214">
            <v>0</v>
          </cell>
          <cell r="S6214" t="str">
            <v>Так</v>
          </cell>
          <cell r="T6214" t="str">
            <v>Так</v>
          </cell>
        </row>
        <row r="6215">
          <cell r="B6215" t="str">
            <v>5031700</v>
          </cell>
          <cell r="L6215">
            <v>39070.559999999998</v>
          </cell>
          <cell r="M6215">
            <v>0</v>
          </cell>
          <cell r="N6215">
            <v>0</v>
          </cell>
          <cell r="O6215">
            <v>0</v>
          </cell>
          <cell r="Q6215">
            <v>0</v>
          </cell>
          <cell r="R6215">
            <v>0</v>
          </cell>
          <cell r="S6215" t="str">
            <v>Так</v>
          </cell>
          <cell r="T6215" t="str">
            <v>Так</v>
          </cell>
        </row>
        <row r="6216">
          <cell r="B6216" t="str">
            <v>5031800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Q6216">
            <v>0</v>
          </cell>
          <cell r="R6216">
            <v>0</v>
          </cell>
          <cell r="S6216" t="str">
            <v>Так</v>
          </cell>
          <cell r="T6216" t="str">
            <v>Так</v>
          </cell>
        </row>
        <row r="6217">
          <cell r="B6217" t="str">
            <v>5031900</v>
          </cell>
          <cell r="L6217">
            <v>1606872</v>
          </cell>
          <cell r="M6217">
            <v>1901520.09</v>
          </cell>
          <cell r="N6217">
            <v>0</v>
          </cell>
          <cell r="O6217">
            <v>0</v>
          </cell>
          <cell r="Q6217">
            <v>0</v>
          </cell>
          <cell r="R6217">
            <v>0</v>
          </cell>
          <cell r="S6217" t="str">
            <v>Так</v>
          </cell>
          <cell r="T6217" t="str">
            <v>Так</v>
          </cell>
        </row>
        <row r="6218">
          <cell r="B6218" t="str">
            <v>5032000</v>
          </cell>
          <cell r="L6218">
            <v>569778.22</v>
          </cell>
          <cell r="M6218">
            <v>1013241.6</v>
          </cell>
          <cell r="N6218">
            <v>0.10291981676660086</v>
          </cell>
          <cell r="O6218">
            <v>0.1929588362735995</v>
          </cell>
          <cell r="Q6218">
            <v>58641.469999999994</v>
          </cell>
          <cell r="R6218">
            <v>195513.91999999998</v>
          </cell>
          <cell r="S6218" t="str">
            <v>Так</v>
          </cell>
          <cell r="T6218" t="str">
            <v>Так</v>
          </cell>
        </row>
        <row r="6219">
          <cell r="B6219" t="str">
            <v>5032010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Q6219">
            <v>0</v>
          </cell>
          <cell r="R6219">
            <v>0</v>
          </cell>
          <cell r="S6219" t="str">
            <v>Так</v>
          </cell>
          <cell r="T6219" t="str">
            <v>Так</v>
          </cell>
        </row>
        <row r="6220">
          <cell r="B6220" t="str">
            <v>5032011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Q6220">
            <v>0</v>
          </cell>
          <cell r="R6220">
            <v>0</v>
          </cell>
          <cell r="S6220" t="str">
            <v>Так</v>
          </cell>
          <cell r="T6220" t="str">
            <v>Так</v>
          </cell>
        </row>
        <row r="6221">
          <cell r="B6221" t="str">
            <v>5032012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Q6221">
            <v>0</v>
          </cell>
          <cell r="R6221">
            <v>0</v>
          </cell>
          <cell r="S6221" t="str">
            <v>Так</v>
          </cell>
          <cell r="T6221" t="str">
            <v>Так</v>
          </cell>
        </row>
        <row r="6222">
          <cell r="B6222" t="str">
            <v>5032013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Q6222">
            <v>0</v>
          </cell>
          <cell r="R6222">
            <v>0</v>
          </cell>
          <cell r="S6222" t="str">
            <v>Так</v>
          </cell>
          <cell r="T6222" t="str">
            <v>Так</v>
          </cell>
        </row>
        <row r="6223">
          <cell r="B6223" t="str">
            <v>5032014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Q6223">
            <v>0</v>
          </cell>
          <cell r="R6223">
            <v>0</v>
          </cell>
          <cell r="S6223" t="str">
            <v>Так</v>
          </cell>
          <cell r="T6223" t="str">
            <v>Так</v>
          </cell>
        </row>
        <row r="6224">
          <cell r="B6224" t="str">
            <v>5032050</v>
          </cell>
          <cell r="L6224">
            <v>-577502.29999999993</v>
          </cell>
          <cell r="M6224">
            <v>-873046.72</v>
          </cell>
          <cell r="N6224">
            <v>0</v>
          </cell>
          <cell r="O6224">
            <v>0</v>
          </cell>
          <cell r="Q6224">
            <v>0</v>
          </cell>
          <cell r="R6224">
            <v>0</v>
          </cell>
          <cell r="S6224" t="str">
            <v>Так</v>
          </cell>
          <cell r="T6224" t="str">
            <v>Так</v>
          </cell>
        </row>
        <row r="6225">
          <cell r="B6225" t="str">
            <v>5032070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Q6225">
            <v>0</v>
          </cell>
          <cell r="R6225">
            <v>0</v>
          </cell>
          <cell r="S6225" t="str">
            <v>Так</v>
          </cell>
          <cell r="T6225" t="str">
            <v>Так</v>
          </cell>
        </row>
        <row r="6226">
          <cell r="B6226" t="str">
            <v>5032090</v>
          </cell>
          <cell r="L6226">
            <v>0</v>
          </cell>
          <cell r="M6226">
            <v>140194.88</v>
          </cell>
          <cell r="N6226">
            <v>0</v>
          </cell>
          <cell r="O6226">
            <v>0</v>
          </cell>
          <cell r="Q6226">
            <v>0</v>
          </cell>
          <cell r="R6226">
            <v>0</v>
          </cell>
          <cell r="S6226" t="str">
            <v>Так</v>
          </cell>
          <cell r="T6226" t="str">
            <v>Так</v>
          </cell>
        </row>
        <row r="6227">
          <cell r="B6227" t="str">
            <v>5032095</v>
          </cell>
          <cell r="L6227">
            <v>-7724.0799999999581</v>
          </cell>
          <cell r="M6227">
            <v>0</v>
          </cell>
          <cell r="N6227">
            <v>0</v>
          </cell>
          <cell r="O6227">
            <v>0</v>
          </cell>
          <cell r="Q6227">
            <v>0</v>
          </cell>
          <cell r="R6227">
            <v>0</v>
          </cell>
          <cell r="S6227" t="str">
            <v>Так</v>
          </cell>
          <cell r="T6227" t="str">
            <v>Так</v>
          </cell>
        </row>
        <row r="6228">
          <cell r="B6228" t="str">
            <v>5032105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Q6228">
            <v>0</v>
          </cell>
          <cell r="R6228">
            <v>0</v>
          </cell>
          <cell r="S6228" t="str">
            <v>Так</v>
          </cell>
          <cell r="T6228" t="str">
            <v>Так</v>
          </cell>
        </row>
        <row r="6229">
          <cell r="B6229" t="str">
            <v>503(2105)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Q6229">
            <v>0</v>
          </cell>
          <cell r="R6229">
            <v>0</v>
          </cell>
          <cell r="S6229" t="str">
            <v>Так</v>
          </cell>
          <cell r="T6229" t="str">
            <v>Так</v>
          </cell>
        </row>
        <row r="6230">
          <cell r="B6230" t="str">
            <v>5032110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Q6230">
            <v>0</v>
          </cell>
          <cell r="R6230">
            <v>0</v>
          </cell>
          <cell r="S6230" t="str">
            <v>Так</v>
          </cell>
          <cell r="T6230" t="str">
            <v>Так</v>
          </cell>
        </row>
        <row r="6231">
          <cell r="B6231" t="str">
            <v>503(2110)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Q6231">
            <v>0</v>
          </cell>
          <cell r="R6231">
            <v>0</v>
          </cell>
          <cell r="S6231" t="str">
            <v>Так</v>
          </cell>
          <cell r="T6231" t="str">
            <v>Так</v>
          </cell>
        </row>
        <row r="6232">
          <cell r="B6232" t="str">
            <v>5032111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Q6232">
            <v>0</v>
          </cell>
          <cell r="R6232">
            <v>0</v>
          </cell>
          <cell r="S6232" t="str">
            <v>Так</v>
          </cell>
          <cell r="T6232" t="str">
            <v>Так</v>
          </cell>
        </row>
        <row r="6233">
          <cell r="B6233" t="str">
            <v>5032112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Q6233">
            <v>0</v>
          </cell>
          <cell r="R6233">
            <v>0</v>
          </cell>
          <cell r="S6233" t="str">
            <v>Так</v>
          </cell>
          <cell r="T6233" t="str">
            <v>Так</v>
          </cell>
        </row>
        <row r="6234">
          <cell r="B6234" t="str">
            <v>5032120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Q6234">
            <v>0</v>
          </cell>
          <cell r="R6234">
            <v>0</v>
          </cell>
          <cell r="S6234" t="str">
            <v>Так</v>
          </cell>
          <cell r="T6234" t="str">
            <v>Так</v>
          </cell>
        </row>
        <row r="6235">
          <cell r="B6235" t="str">
            <v>5032121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Q6235">
            <v>0</v>
          </cell>
          <cell r="R6235">
            <v>0</v>
          </cell>
          <cell r="S6235" t="str">
            <v>Так</v>
          </cell>
          <cell r="T6235" t="str">
            <v>Так</v>
          </cell>
        </row>
        <row r="6236">
          <cell r="B6236" t="str">
            <v>5032122</v>
          </cell>
          <cell r="L6236">
            <v>7405.78</v>
          </cell>
          <cell r="M6236">
            <v>199637.76000000001</v>
          </cell>
          <cell r="N6236">
            <v>0</v>
          </cell>
          <cell r="O6236">
            <v>0</v>
          </cell>
          <cell r="Q6236">
            <v>0</v>
          </cell>
          <cell r="R6236">
            <v>0</v>
          </cell>
          <cell r="S6236" t="str">
            <v>Так</v>
          </cell>
          <cell r="T6236" t="str">
            <v>Так</v>
          </cell>
        </row>
        <row r="6237">
          <cell r="B6237" t="str">
            <v>5032130</v>
          </cell>
          <cell r="L6237">
            <v>-169282.55</v>
          </cell>
          <cell r="M6237">
            <v>-229664.96</v>
          </cell>
          <cell r="N6237">
            <v>0</v>
          </cell>
          <cell r="O6237">
            <v>0</v>
          </cell>
          <cell r="Q6237">
            <v>0</v>
          </cell>
          <cell r="R6237">
            <v>0</v>
          </cell>
          <cell r="S6237" t="str">
            <v>Так</v>
          </cell>
          <cell r="T6237" t="str">
            <v>Так</v>
          </cell>
        </row>
        <row r="6238">
          <cell r="B6238" t="str">
            <v>5032150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Q6238">
            <v>0</v>
          </cell>
          <cell r="R6238">
            <v>0</v>
          </cell>
          <cell r="S6238" t="str">
            <v>Так</v>
          </cell>
          <cell r="T6238" t="str">
            <v>Так</v>
          </cell>
        </row>
        <row r="6239">
          <cell r="B6239" t="str">
            <v>5032180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Q6239">
            <v>0</v>
          </cell>
          <cell r="R6239">
            <v>0</v>
          </cell>
          <cell r="S6239" t="str">
            <v>Так</v>
          </cell>
          <cell r="T6239" t="str">
            <v>Так</v>
          </cell>
        </row>
        <row r="6240">
          <cell r="B6240" t="str">
            <v>5032181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Q6240">
            <v>0</v>
          </cell>
          <cell r="R6240">
            <v>0</v>
          </cell>
          <cell r="S6240" t="str">
            <v>Так</v>
          </cell>
          <cell r="T6240" t="str">
            <v>Так</v>
          </cell>
        </row>
        <row r="6241">
          <cell r="B6241" t="str">
            <v>5032182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Q6241">
            <v>0</v>
          </cell>
          <cell r="R6241">
            <v>0</v>
          </cell>
          <cell r="S6241" t="str">
            <v>Так</v>
          </cell>
          <cell r="T6241" t="str">
            <v>Так</v>
          </cell>
        </row>
        <row r="6242">
          <cell r="B6242" t="str">
            <v>5032190</v>
          </cell>
          <cell r="L6242">
            <v>0</v>
          </cell>
          <cell r="M6242">
            <v>110167.68000000002</v>
          </cell>
          <cell r="N6242">
            <v>0</v>
          </cell>
          <cell r="O6242">
            <v>0</v>
          </cell>
          <cell r="Q6242">
            <v>0</v>
          </cell>
          <cell r="R6242">
            <v>0</v>
          </cell>
          <cell r="S6242" t="str">
            <v>Так</v>
          </cell>
          <cell r="T6242" t="str">
            <v>Так</v>
          </cell>
        </row>
        <row r="6243">
          <cell r="B6243" t="str">
            <v>5032195</v>
          </cell>
          <cell r="L6243">
            <v>-169600.84999999995</v>
          </cell>
          <cell r="M6243">
            <v>0</v>
          </cell>
          <cell r="N6243">
            <v>0</v>
          </cell>
          <cell r="O6243">
            <v>0</v>
          </cell>
          <cell r="Q6243">
            <v>0</v>
          </cell>
          <cell r="R6243">
            <v>0</v>
          </cell>
          <cell r="S6243" t="str">
            <v>Так</v>
          </cell>
          <cell r="T6243" t="str">
            <v>Так</v>
          </cell>
        </row>
        <row r="6244">
          <cell r="B6244" t="str">
            <v>5032200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Q6244">
            <v>0</v>
          </cell>
          <cell r="R6244">
            <v>0</v>
          </cell>
          <cell r="S6244" t="str">
            <v>Так</v>
          </cell>
          <cell r="T6244" t="str">
            <v>Так</v>
          </cell>
        </row>
        <row r="6245">
          <cell r="B6245" t="str">
            <v>5032220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Q6245">
            <v>0</v>
          </cell>
          <cell r="R6245">
            <v>0</v>
          </cell>
          <cell r="S6245" t="str">
            <v>Так</v>
          </cell>
          <cell r="T6245" t="str">
            <v>Так</v>
          </cell>
        </row>
        <row r="6246">
          <cell r="B6246" t="str">
            <v>5032240</v>
          </cell>
          <cell r="L6246">
            <v>0</v>
          </cell>
          <cell r="M6246">
            <v>95412.800000000003</v>
          </cell>
          <cell r="N6246">
            <v>0</v>
          </cell>
          <cell r="O6246">
            <v>0</v>
          </cell>
          <cell r="Q6246">
            <v>0</v>
          </cell>
          <cell r="R6246">
            <v>0</v>
          </cell>
          <cell r="S6246" t="str">
            <v>Так</v>
          </cell>
          <cell r="T6246" t="str">
            <v>Так</v>
          </cell>
        </row>
        <row r="6247">
          <cell r="B6247" t="str">
            <v>5032241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Q6247">
            <v>0</v>
          </cell>
          <cell r="R6247">
            <v>0</v>
          </cell>
          <cell r="S6247" t="str">
            <v>Так</v>
          </cell>
          <cell r="T6247" t="str">
            <v>Так</v>
          </cell>
        </row>
        <row r="6248">
          <cell r="B6248" t="str">
            <v>5032250</v>
          </cell>
          <cell r="L6248">
            <v>-30556.799999999999</v>
          </cell>
          <cell r="M6248">
            <v>-141339.51999999999</v>
          </cell>
          <cell r="N6248">
            <v>1</v>
          </cell>
          <cell r="O6248">
            <v>0.93510095407144445</v>
          </cell>
          <cell r="Q6248">
            <v>-30556.799999999999</v>
          </cell>
          <cell r="R6248">
            <v>-132166.72</v>
          </cell>
          <cell r="S6248" t="str">
            <v>Так</v>
          </cell>
          <cell r="T6248" t="str">
            <v>Так</v>
          </cell>
        </row>
        <row r="6249">
          <cell r="B6249" t="str">
            <v>5032255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Q6249">
            <v>0</v>
          </cell>
          <cell r="R6249">
            <v>0</v>
          </cell>
          <cell r="S6249" t="str">
            <v>Так</v>
          </cell>
          <cell r="T6249" t="str">
            <v>Так</v>
          </cell>
        </row>
        <row r="6250">
          <cell r="B6250" t="str">
            <v>5032270</v>
          </cell>
          <cell r="L6250">
            <v>-15172.3</v>
          </cell>
          <cell r="M6250">
            <v>-426119.67999999999</v>
          </cell>
          <cell r="N6250">
            <v>0</v>
          </cell>
          <cell r="O6250">
            <v>0</v>
          </cell>
          <cell r="Q6250">
            <v>0</v>
          </cell>
          <cell r="R6250">
            <v>0</v>
          </cell>
          <cell r="S6250" t="str">
            <v>Так</v>
          </cell>
          <cell r="T6250" t="str">
            <v>Так</v>
          </cell>
        </row>
        <row r="6251">
          <cell r="B6251" t="str">
            <v>5032275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Q6251">
            <v>0</v>
          </cell>
          <cell r="R6251">
            <v>0</v>
          </cell>
          <cell r="S6251" t="str">
            <v>Так</v>
          </cell>
          <cell r="T6251" t="str">
            <v>Так</v>
          </cell>
        </row>
        <row r="6252">
          <cell r="B6252" t="str">
            <v>503(2275)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Q6252">
            <v>0</v>
          </cell>
          <cell r="R6252">
            <v>0</v>
          </cell>
          <cell r="S6252" t="str">
            <v>Так</v>
          </cell>
          <cell r="T6252" t="str">
            <v>Так</v>
          </cell>
        </row>
        <row r="6253">
          <cell r="B6253" t="str">
            <v>5032290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Q6253">
            <v>0</v>
          </cell>
          <cell r="R6253">
            <v>0</v>
          </cell>
          <cell r="S6253" t="str">
            <v>Так</v>
          </cell>
          <cell r="T6253" t="str">
            <v>Так</v>
          </cell>
        </row>
        <row r="6254">
          <cell r="B6254" t="str">
            <v>5032295</v>
          </cell>
          <cell r="L6254">
            <v>-215329.94999999992</v>
          </cell>
          <cell r="M6254">
            <v>-361878.72</v>
          </cell>
          <cell r="N6254">
            <v>0</v>
          </cell>
          <cell r="O6254">
            <v>0</v>
          </cell>
          <cell r="Q6254">
            <v>0</v>
          </cell>
          <cell r="R6254">
            <v>0</v>
          </cell>
          <cell r="S6254" t="str">
            <v>Так</v>
          </cell>
          <cell r="T6254" t="str">
            <v>Так</v>
          </cell>
        </row>
        <row r="6255">
          <cell r="B6255" t="str">
            <v>5032300</v>
          </cell>
          <cell r="L6255">
            <v>-2419.08</v>
          </cell>
          <cell r="M6255">
            <v>-235.2</v>
          </cell>
          <cell r="N6255">
            <v>0</v>
          </cell>
          <cell r="O6255">
            <v>0</v>
          </cell>
          <cell r="Q6255">
            <v>0</v>
          </cell>
          <cell r="R6255">
            <v>0</v>
          </cell>
          <cell r="S6255" t="str">
            <v>Так</v>
          </cell>
          <cell r="T6255" t="str">
            <v>Так</v>
          </cell>
        </row>
        <row r="6256">
          <cell r="B6256" t="str">
            <v>503(2300)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Q6256">
            <v>0</v>
          </cell>
          <cell r="R6256">
            <v>0</v>
          </cell>
          <cell r="S6256" t="str">
            <v>Так</v>
          </cell>
          <cell r="T6256" t="str">
            <v>Так</v>
          </cell>
        </row>
        <row r="6257">
          <cell r="B6257" t="str">
            <v>5032305</v>
          </cell>
          <cell r="L6257">
            <v>-21591.35</v>
          </cell>
          <cell r="M6257">
            <v>0</v>
          </cell>
          <cell r="N6257">
            <v>0</v>
          </cell>
          <cell r="O6257">
            <v>0</v>
          </cell>
          <cell r="Q6257">
            <v>0</v>
          </cell>
          <cell r="R6257">
            <v>0</v>
          </cell>
          <cell r="S6257" t="str">
            <v>Так</v>
          </cell>
          <cell r="T6257" t="str">
            <v>Так</v>
          </cell>
        </row>
        <row r="6258">
          <cell r="B6258" t="str">
            <v>503(2305)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Q6258">
            <v>0</v>
          </cell>
          <cell r="R6258">
            <v>0</v>
          </cell>
          <cell r="S6258" t="str">
            <v>Так</v>
          </cell>
          <cell r="T6258" t="str">
            <v>Так</v>
          </cell>
        </row>
        <row r="6259">
          <cell r="B6259" t="str">
            <v>5032350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Q6259">
            <v>0</v>
          </cell>
          <cell r="R6259">
            <v>0</v>
          </cell>
          <cell r="S6259" t="str">
            <v>Так</v>
          </cell>
          <cell r="T6259" t="str">
            <v>Так</v>
          </cell>
        </row>
        <row r="6260">
          <cell r="B6260" t="str">
            <v>5032355</v>
          </cell>
          <cell r="L6260">
            <v>-239340.37999999992</v>
          </cell>
          <cell r="M6260">
            <v>-362113.92</v>
          </cell>
          <cell r="N6260">
            <v>0</v>
          </cell>
          <cell r="O6260">
            <v>0</v>
          </cell>
          <cell r="Q6260">
            <v>0</v>
          </cell>
          <cell r="R6260">
            <v>0</v>
          </cell>
          <cell r="S6260" t="str">
            <v>Так</v>
          </cell>
          <cell r="T6260" t="str">
            <v>Так</v>
          </cell>
        </row>
        <row r="6261">
          <cell r="B6261" t="str">
            <v>5032400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Q6261">
            <v>0</v>
          </cell>
          <cell r="R6261">
            <v>0</v>
          </cell>
          <cell r="S6261" t="str">
            <v>Так</v>
          </cell>
          <cell r="T6261" t="str">
            <v>Так</v>
          </cell>
        </row>
        <row r="6262">
          <cell r="B6262" t="str">
            <v>5032405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Q6262">
            <v>0</v>
          </cell>
          <cell r="R6262">
            <v>0</v>
          </cell>
          <cell r="S6262" t="str">
            <v>Так</v>
          </cell>
          <cell r="T6262" t="str">
            <v>Так</v>
          </cell>
        </row>
        <row r="6263">
          <cell r="B6263" t="str">
            <v>5032410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Q6263">
            <v>0</v>
          </cell>
          <cell r="R6263">
            <v>0</v>
          </cell>
          <cell r="S6263" t="str">
            <v>Так</v>
          </cell>
          <cell r="T6263" t="str">
            <v>Так</v>
          </cell>
        </row>
        <row r="6264">
          <cell r="B6264" t="str">
            <v>5032415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Q6264">
            <v>0</v>
          </cell>
          <cell r="R6264">
            <v>0</v>
          </cell>
          <cell r="S6264" t="str">
            <v>Так</v>
          </cell>
          <cell r="T6264" t="str">
            <v>Так</v>
          </cell>
        </row>
        <row r="6265">
          <cell r="B6265" t="str">
            <v>5032445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Q6265">
            <v>0</v>
          </cell>
          <cell r="R6265">
            <v>0</v>
          </cell>
          <cell r="S6265" t="str">
            <v>Так</v>
          </cell>
          <cell r="T6265" t="str">
            <v>Так</v>
          </cell>
        </row>
        <row r="6266">
          <cell r="B6266" t="str">
            <v>5032450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Q6266">
            <v>0</v>
          </cell>
          <cell r="R6266">
            <v>0</v>
          </cell>
          <cell r="S6266" t="str">
            <v>Так</v>
          </cell>
          <cell r="T6266" t="str">
            <v>Так</v>
          </cell>
        </row>
        <row r="6267">
          <cell r="B6267" t="str">
            <v>5032455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Q6267">
            <v>0</v>
          </cell>
          <cell r="R6267">
            <v>0</v>
          </cell>
          <cell r="S6267" t="str">
            <v>Так</v>
          </cell>
          <cell r="T6267" t="str">
            <v>Так</v>
          </cell>
        </row>
        <row r="6268">
          <cell r="B6268" t="str">
            <v>5032460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Q6268">
            <v>0</v>
          </cell>
          <cell r="R6268">
            <v>0</v>
          </cell>
          <cell r="S6268" t="str">
            <v>Так</v>
          </cell>
          <cell r="T6268" t="str">
            <v>Так</v>
          </cell>
        </row>
        <row r="6269">
          <cell r="B6269" t="str">
            <v>5032465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Q6269">
            <v>0</v>
          </cell>
          <cell r="R6269">
            <v>0</v>
          </cell>
          <cell r="S6269" t="str">
            <v>Так</v>
          </cell>
          <cell r="T6269" t="str">
            <v>Так</v>
          </cell>
        </row>
        <row r="6270">
          <cell r="B6270" t="str">
            <v>5032500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Q6270">
            <v>0</v>
          </cell>
          <cell r="R6270">
            <v>0</v>
          </cell>
          <cell r="S6270" t="str">
            <v>Так</v>
          </cell>
          <cell r="T6270" t="str">
            <v>Так</v>
          </cell>
        </row>
        <row r="6271">
          <cell r="B6271" t="str">
            <v>5032505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Q6271">
            <v>0</v>
          </cell>
          <cell r="R6271">
            <v>0</v>
          </cell>
          <cell r="S6271" t="str">
            <v>Так</v>
          </cell>
          <cell r="T6271" t="str">
            <v>Так</v>
          </cell>
        </row>
        <row r="6272">
          <cell r="B6272" t="str">
            <v>5032510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Q6272">
            <v>0</v>
          </cell>
          <cell r="R6272">
            <v>0</v>
          </cell>
          <cell r="S6272" t="str">
            <v>Так</v>
          </cell>
          <cell r="T6272" t="str">
            <v>Так</v>
          </cell>
        </row>
        <row r="6273">
          <cell r="B6273" t="str">
            <v>5032515</v>
          </cell>
          <cell r="L6273">
            <v>66917.26999999999</v>
          </cell>
          <cell r="M6273">
            <v>114369.92</v>
          </cell>
          <cell r="N6273">
            <v>0</v>
          </cell>
          <cell r="O6273">
            <v>0</v>
          </cell>
          <cell r="Q6273">
            <v>0</v>
          </cell>
          <cell r="R6273">
            <v>0</v>
          </cell>
          <cell r="S6273" t="str">
            <v>Так</v>
          </cell>
          <cell r="T6273" t="str">
            <v>Так</v>
          </cell>
        </row>
        <row r="6274">
          <cell r="B6274" t="str">
            <v>5032520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Q6274">
            <v>0</v>
          </cell>
          <cell r="R6274">
            <v>0</v>
          </cell>
          <cell r="S6274" t="str">
            <v>Так</v>
          </cell>
          <cell r="T6274" t="str">
            <v>Так</v>
          </cell>
        </row>
        <row r="6275">
          <cell r="B6275" t="str">
            <v>5032550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Q6275">
            <v>0</v>
          </cell>
          <cell r="R6275">
            <v>0</v>
          </cell>
          <cell r="S6275" t="str">
            <v>Так</v>
          </cell>
          <cell r="T6275" t="str">
            <v>Так</v>
          </cell>
        </row>
        <row r="6276">
          <cell r="B6276" t="str">
            <v>5032600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Q6276">
            <v>0</v>
          </cell>
          <cell r="R6276">
            <v>0</v>
          </cell>
          <cell r="S6276" t="str">
            <v>Так</v>
          </cell>
          <cell r="T6276" t="str">
            <v>Так</v>
          </cell>
        </row>
        <row r="6277">
          <cell r="B6277" t="str">
            <v>5032605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Q6277">
            <v>0</v>
          </cell>
          <cell r="R6277">
            <v>0</v>
          </cell>
          <cell r="S6277" t="str">
            <v>Так</v>
          </cell>
          <cell r="T6277" t="str">
            <v>Так</v>
          </cell>
        </row>
        <row r="6278">
          <cell r="B6278" t="str">
            <v>5032610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Q6278">
            <v>0</v>
          </cell>
          <cell r="R6278">
            <v>0</v>
          </cell>
          <cell r="S6278" t="str">
            <v>Так</v>
          </cell>
          <cell r="T6278" t="str">
            <v>Так</v>
          </cell>
        </row>
        <row r="6279">
          <cell r="B6279" t="str">
            <v>5032615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Q6279">
            <v>0</v>
          </cell>
          <cell r="R6279">
            <v>0</v>
          </cell>
          <cell r="S6279" t="str">
            <v>Так</v>
          </cell>
          <cell r="T6279" t="str">
            <v>Так</v>
          </cell>
        </row>
        <row r="6280">
          <cell r="B6280" t="str">
            <v>5032650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Q6280">
            <v>0</v>
          </cell>
          <cell r="R6280">
            <v>0</v>
          </cell>
          <cell r="S6280" t="str">
            <v>Так</v>
          </cell>
          <cell r="T6280" t="str">
            <v>Так</v>
          </cell>
        </row>
        <row r="6281">
          <cell r="B6281" t="str">
            <v>5033000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Q6281">
            <v>0</v>
          </cell>
          <cell r="R6281">
            <v>0</v>
          </cell>
          <cell r="S6281" t="str">
            <v>Так</v>
          </cell>
          <cell r="T6281" t="str">
            <v>Так</v>
          </cell>
        </row>
        <row r="6282">
          <cell r="B6282" t="str">
            <v>5033005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Q6282">
            <v>0</v>
          </cell>
          <cell r="R6282">
            <v>0</v>
          </cell>
          <cell r="S6282" t="str">
            <v>Так</v>
          </cell>
          <cell r="T6282" t="str">
            <v>Так</v>
          </cell>
        </row>
        <row r="6283">
          <cell r="B6283" t="str">
            <v>5033006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Q6283">
            <v>0</v>
          </cell>
          <cell r="R6283">
            <v>0</v>
          </cell>
          <cell r="S6283" t="str">
            <v>Так</v>
          </cell>
          <cell r="T6283" t="str">
            <v>Так</v>
          </cell>
        </row>
        <row r="6284">
          <cell r="B6284" t="str">
            <v>5033010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Q6284">
            <v>0</v>
          </cell>
          <cell r="R6284">
            <v>0</v>
          </cell>
          <cell r="S6284" t="str">
            <v>Так</v>
          </cell>
          <cell r="T6284" t="str">
            <v>Так</v>
          </cell>
        </row>
        <row r="6285">
          <cell r="B6285" t="str">
            <v>5033095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Q6285">
            <v>0</v>
          </cell>
          <cell r="R6285">
            <v>0</v>
          </cell>
          <cell r="S6285" t="str">
            <v>Так</v>
          </cell>
          <cell r="T6285" t="str">
            <v>Так</v>
          </cell>
        </row>
        <row r="6286">
          <cell r="B6286" t="str">
            <v>5033100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Q6286">
            <v>0</v>
          </cell>
          <cell r="R6286">
            <v>0</v>
          </cell>
          <cell r="S6286" t="str">
            <v>Так</v>
          </cell>
          <cell r="T6286" t="str">
            <v>Так</v>
          </cell>
        </row>
        <row r="6287">
          <cell r="B6287" t="str">
            <v>5033105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Q6287">
            <v>0</v>
          </cell>
          <cell r="R6287">
            <v>0</v>
          </cell>
          <cell r="S6287" t="str">
            <v>Так</v>
          </cell>
          <cell r="T6287" t="str">
            <v>Так</v>
          </cell>
        </row>
        <row r="6288">
          <cell r="B6288" t="str">
            <v>5033110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Q6288">
            <v>0</v>
          </cell>
          <cell r="R6288">
            <v>0</v>
          </cell>
          <cell r="S6288" t="str">
            <v>Так</v>
          </cell>
          <cell r="T6288" t="str">
            <v>Так</v>
          </cell>
        </row>
        <row r="6289">
          <cell r="B6289" t="str">
            <v>5033115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Q6289">
            <v>0</v>
          </cell>
          <cell r="R6289">
            <v>0</v>
          </cell>
          <cell r="S6289" t="str">
            <v>Так</v>
          </cell>
          <cell r="T6289" t="str">
            <v>Так</v>
          </cell>
        </row>
        <row r="6290">
          <cell r="B6290" t="str">
            <v>5033190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Q6290">
            <v>0</v>
          </cell>
          <cell r="R6290">
            <v>0</v>
          </cell>
          <cell r="S6290" t="str">
            <v>Так</v>
          </cell>
          <cell r="T6290" t="str">
            <v>Так</v>
          </cell>
        </row>
        <row r="6291">
          <cell r="B6291" t="str">
            <v>5033195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Q6291">
            <v>0</v>
          </cell>
          <cell r="R6291">
            <v>0</v>
          </cell>
          <cell r="S6291" t="str">
            <v>Так</v>
          </cell>
          <cell r="T6291" t="str">
            <v>Так</v>
          </cell>
        </row>
        <row r="6292">
          <cell r="B6292" t="str">
            <v>5033230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Q6292">
            <v>0</v>
          </cell>
          <cell r="R6292">
            <v>0</v>
          </cell>
          <cell r="S6292" t="str">
            <v>Так</v>
          </cell>
          <cell r="T6292" t="str">
            <v>Так</v>
          </cell>
        </row>
        <row r="6293">
          <cell r="B6293" t="str">
            <v>5033295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Q6293">
            <v>0</v>
          </cell>
          <cell r="R6293">
            <v>0</v>
          </cell>
          <cell r="S6293" t="str">
            <v>Так</v>
          </cell>
          <cell r="T6293" t="str">
            <v>Так</v>
          </cell>
        </row>
        <row r="6294">
          <cell r="B6294" t="str">
            <v>5033300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Q6294">
            <v>0</v>
          </cell>
          <cell r="R6294">
            <v>0</v>
          </cell>
          <cell r="S6294" t="str">
            <v>Так</v>
          </cell>
          <cell r="T6294" t="str">
            <v>Так</v>
          </cell>
        </row>
        <row r="6295">
          <cell r="B6295" t="str">
            <v>5033305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Q6295">
            <v>0</v>
          </cell>
          <cell r="R6295">
            <v>0</v>
          </cell>
          <cell r="S6295" t="str">
            <v>Так</v>
          </cell>
          <cell r="T6295" t="str">
            <v>Так</v>
          </cell>
        </row>
        <row r="6296">
          <cell r="B6296" t="str">
            <v>5033340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Q6296">
            <v>0</v>
          </cell>
          <cell r="R6296">
            <v>0</v>
          </cell>
          <cell r="S6296" t="str">
            <v>Так</v>
          </cell>
          <cell r="T6296" t="str">
            <v>Так</v>
          </cell>
        </row>
        <row r="6297">
          <cell r="B6297" t="str">
            <v>5033345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Q6297">
            <v>0</v>
          </cell>
          <cell r="R6297">
            <v>0</v>
          </cell>
          <cell r="S6297" t="str">
            <v>Так</v>
          </cell>
          <cell r="T6297" t="str">
            <v>Так</v>
          </cell>
        </row>
        <row r="6298">
          <cell r="B6298" t="str">
            <v>5033350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Q6298">
            <v>0</v>
          </cell>
          <cell r="R6298">
            <v>0</v>
          </cell>
          <cell r="S6298" t="str">
            <v>Так</v>
          </cell>
          <cell r="T6298" t="str">
            <v>Так</v>
          </cell>
        </row>
        <row r="6299">
          <cell r="B6299" t="str">
            <v>5033355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Q6299">
            <v>0</v>
          </cell>
          <cell r="R6299">
            <v>0</v>
          </cell>
          <cell r="S6299" t="str">
            <v>Так</v>
          </cell>
          <cell r="T6299" t="str">
            <v>Так</v>
          </cell>
        </row>
        <row r="6300">
          <cell r="B6300" t="str">
            <v>5033360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Q6300">
            <v>0</v>
          </cell>
          <cell r="R6300">
            <v>0</v>
          </cell>
          <cell r="S6300" t="str">
            <v>Так</v>
          </cell>
          <cell r="T6300" t="str">
            <v>Так</v>
          </cell>
        </row>
        <row r="6301">
          <cell r="B6301" t="str">
            <v>5033390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Q6301">
            <v>0</v>
          </cell>
          <cell r="R6301">
            <v>0</v>
          </cell>
          <cell r="S6301" t="str">
            <v>Так</v>
          </cell>
          <cell r="T6301" t="str">
            <v>Так</v>
          </cell>
        </row>
        <row r="6302">
          <cell r="B6302" t="str">
            <v>5033395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Q6302">
            <v>0</v>
          </cell>
          <cell r="R6302">
            <v>0</v>
          </cell>
          <cell r="S6302" t="str">
            <v>Так</v>
          </cell>
          <cell r="T6302" t="str">
            <v>Так</v>
          </cell>
        </row>
        <row r="6303">
          <cell r="B6303" t="str">
            <v>5033400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Q6303">
            <v>0</v>
          </cell>
          <cell r="R6303">
            <v>0</v>
          </cell>
          <cell r="S6303" t="str">
            <v>Так</v>
          </cell>
          <cell r="T6303" t="str">
            <v>Так</v>
          </cell>
        </row>
        <row r="6304">
          <cell r="B6304" t="str">
            <v>5033405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Q6304">
            <v>0</v>
          </cell>
          <cell r="R6304">
            <v>0</v>
          </cell>
          <cell r="S6304" t="str">
            <v>Так</v>
          </cell>
          <cell r="T6304" t="str">
            <v>Так</v>
          </cell>
        </row>
        <row r="6305">
          <cell r="B6305" t="str">
            <v>5033410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Q6305">
            <v>0</v>
          </cell>
          <cell r="R6305">
            <v>0</v>
          </cell>
          <cell r="S6305" t="str">
            <v>Так</v>
          </cell>
          <cell r="T6305" t="str">
            <v>Так</v>
          </cell>
        </row>
        <row r="6306">
          <cell r="B6306" t="str">
            <v>5033415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Q6306">
            <v>0</v>
          </cell>
          <cell r="R6306">
            <v>0</v>
          </cell>
          <cell r="S6306" t="str">
            <v>Так</v>
          </cell>
          <cell r="T6306" t="str">
            <v>Так</v>
          </cell>
        </row>
        <row r="6307">
          <cell r="B6307" t="str">
            <v>503</v>
          </cell>
          <cell r="N6307">
            <v>0</v>
          </cell>
          <cell r="O6307">
            <v>0</v>
          </cell>
        </row>
        <row r="6308">
          <cell r="B6308" t="str">
            <v>503</v>
          </cell>
          <cell r="N6308">
            <v>0</v>
          </cell>
          <cell r="O6308">
            <v>0</v>
          </cell>
        </row>
        <row r="6309">
          <cell r="B6309" t="str">
            <v>503</v>
          </cell>
          <cell r="N6309">
            <v>0</v>
          </cell>
          <cell r="O6309">
            <v>0</v>
          </cell>
        </row>
        <row r="6310">
          <cell r="B6310" t="str">
            <v>503</v>
          </cell>
          <cell r="N6310">
            <v>0</v>
          </cell>
          <cell r="O6310">
            <v>0</v>
          </cell>
        </row>
        <row r="6311">
          <cell r="B6311" t="str">
            <v>503</v>
          </cell>
          <cell r="N6311">
            <v>0</v>
          </cell>
          <cell r="O6311">
            <v>0</v>
          </cell>
        </row>
        <row r="6312">
          <cell r="B6312" t="str">
            <v>503</v>
          </cell>
          <cell r="N6312">
            <v>0</v>
          </cell>
          <cell r="O6312">
            <v>0</v>
          </cell>
        </row>
        <row r="6313">
          <cell r="B6313" t="str">
            <v>503</v>
          </cell>
          <cell r="N6313">
            <v>0</v>
          </cell>
          <cell r="O6313">
            <v>0</v>
          </cell>
        </row>
        <row r="6314">
          <cell r="B6314" t="str">
            <v>503</v>
          </cell>
          <cell r="N6314">
            <v>0</v>
          </cell>
          <cell r="O6314">
            <v>0</v>
          </cell>
        </row>
        <row r="6315">
          <cell r="B6315" t="str">
            <v>503</v>
          </cell>
          <cell r="N6315">
            <v>0</v>
          </cell>
          <cell r="O631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T9">
            <v>2</v>
          </cell>
        </row>
        <row r="10">
          <cell r="G10" t="str">
            <v>Agriculture</v>
          </cell>
          <cell r="K10">
            <v>0</v>
          </cell>
          <cell r="L10">
            <v>2E-3</v>
          </cell>
          <cell r="M10">
            <v>-6.8000000000000005E-2</v>
          </cell>
          <cell r="N10">
            <v>-0.09</v>
          </cell>
          <cell r="O10">
            <v>2.0310565076222246E-2</v>
          </cell>
          <cell r="P10">
            <v>3.4919289032231404E-2</v>
          </cell>
          <cell r="T10">
            <v>0.5</v>
          </cell>
        </row>
        <row r="11">
          <cell r="G11" t="str">
            <v>Food production</v>
          </cell>
          <cell r="K11">
            <v>0</v>
          </cell>
          <cell r="L11">
            <v>2E-3</v>
          </cell>
          <cell r="M11">
            <v>-6.8000000000000005E-2</v>
          </cell>
          <cell r="N11">
            <v>-0.09</v>
          </cell>
          <cell r="O11">
            <v>2.0310565076222246E-2</v>
          </cell>
          <cell r="P11">
            <v>3.4919289032231404E-2</v>
          </cell>
          <cell r="T11">
            <v>0</v>
          </cell>
        </row>
        <row r="12">
          <cell r="G12" t="str">
            <v>Processing</v>
          </cell>
          <cell r="K12">
            <v>0</v>
          </cell>
          <cell r="L12">
            <v>2E-3</v>
          </cell>
          <cell r="M12">
            <v>-6.8000000000000005E-2</v>
          </cell>
          <cell r="N12">
            <v>-0.09</v>
          </cell>
          <cell r="O12">
            <v>2.0310565076222246E-2</v>
          </cell>
          <cell r="P12">
            <v>3.4919289032231404E-2</v>
          </cell>
        </row>
        <row r="13">
          <cell r="G13" t="str">
            <v>Extraction and utilities</v>
          </cell>
          <cell r="K13">
            <v>0</v>
          </cell>
          <cell r="L13">
            <v>2E-3</v>
          </cell>
          <cell r="M13">
            <v>-6.8000000000000005E-2</v>
          </cell>
          <cell r="N13">
            <v>-0.09</v>
          </cell>
          <cell r="O13">
            <v>2.0310565076222246E-2</v>
          </cell>
          <cell r="P13">
            <v>3.4919289032231404E-2</v>
          </cell>
        </row>
        <row r="14">
          <cell r="G14" t="str">
            <v>Construction</v>
          </cell>
          <cell r="K14">
            <v>0</v>
          </cell>
          <cell r="L14">
            <v>2E-3</v>
          </cell>
          <cell r="M14">
            <v>-6.8000000000000005E-2</v>
          </cell>
          <cell r="N14">
            <v>-0.09</v>
          </cell>
          <cell r="O14">
            <v>2.0310565076222246E-2</v>
          </cell>
          <cell r="P14">
            <v>3.4919289032231404E-2</v>
          </cell>
        </row>
        <row r="15">
          <cell r="G15" t="str">
            <v>Trade and hospitality industry</v>
          </cell>
          <cell r="K15">
            <v>0</v>
          </cell>
          <cell r="L15">
            <v>2E-3</v>
          </cell>
          <cell r="M15">
            <v>-6.8000000000000005E-2</v>
          </cell>
          <cell r="N15">
            <v>-0.09</v>
          </cell>
          <cell r="O15">
            <v>2.0310565076222246E-2</v>
          </cell>
          <cell r="P15">
            <v>3.4919289032231404E-2</v>
          </cell>
          <cell r="T15">
            <v>1</v>
          </cell>
        </row>
        <row r="16">
          <cell r="G16" t="str">
            <v>Transport</v>
          </cell>
          <cell r="K16">
            <v>0</v>
          </cell>
          <cell r="L16">
            <v>2E-3</v>
          </cell>
          <cell r="M16">
            <v>-6.8000000000000005E-2</v>
          </cell>
          <cell r="N16">
            <v>-0.09</v>
          </cell>
          <cell r="O16">
            <v>2.0310565076222246E-2</v>
          </cell>
          <cell r="P16">
            <v>3.4919289032231404E-2</v>
          </cell>
          <cell r="T16">
            <v>1</v>
          </cell>
        </row>
        <row r="17">
          <cell r="G17" t="str">
            <v>Financial services</v>
          </cell>
          <cell r="K17">
            <v>0</v>
          </cell>
          <cell r="L17">
            <v>2E-3</v>
          </cell>
          <cell r="M17">
            <v>-6.8000000000000005E-2</v>
          </cell>
          <cell r="N17">
            <v>-0.09</v>
          </cell>
          <cell r="O17">
            <v>2.0310565076222246E-2</v>
          </cell>
          <cell r="P17">
            <v>3.4919289032231404E-2</v>
          </cell>
        </row>
        <row r="18">
          <cell r="G18" t="str">
            <v>Other services</v>
          </cell>
          <cell r="K18">
            <v>0</v>
          </cell>
          <cell r="L18">
            <v>2E-3</v>
          </cell>
          <cell r="M18">
            <v>-6.8000000000000005E-2</v>
          </cell>
          <cell r="N18">
            <v>-0.09</v>
          </cell>
          <cell r="O18">
            <v>2.0310565076222246E-2</v>
          </cell>
          <cell r="P18">
            <v>3.4919289032231404E-2</v>
          </cell>
        </row>
        <row r="27">
          <cell r="U27">
            <v>1</v>
          </cell>
          <cell r="V27">
            <v>1</v>
          </cell>
          <cell r="W27">
            <v>1</v>
          </cell>
        </row>
        <row r="28">
          <cell r="U28">
            <v>1</v>
          </cell>
          <cell r="V28">
            <v>1</v>
          </cell>
          <cell r="W28">
            <v>1</v>
          </cell>
        </row>
        <row r="29">
          <cell r="U29">
            <v>1</v>
          </cell>
          <cell r="V29">
            <v>1</v>
          </cell>
          <cell r="W29">
            <v>1</v>
          </cell>
        </row>
        <row r="30">
          <cell r="U30">
            <v>1</v>
          </cell>
          <cell r="V30">
            <v>1</v>
          </cell>
          <cell r="W30">
            <v>1</v>
          </cell>
        </row>
        <row r="31">
          <cell r="U31">
            <v>1</v>
          </cell>
          <cell r="V31">
            <v>1</v>
          </cell>
          <cell r="W31">
            <v>1</v>
          </cell>
          <cell r="AC31">
            <v>1</v>
          </cell>
        </row>
        <row r="32"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C33">
            <v>1</v>
          </cell>
        </row>
        <row r="35">
          <cell r="K35">
            <v>0</v>
          </cell>
          <cell r="L35">
            <v>1.0172589756003918</v>
          </cell>
          <cell r="M35">
            <v>1.3180000000000001</v>
          </cell>
          <cell r="N35">
            <v>1.377</v>
          </cell>
          <cell r="O35">
            <v>1.165</v>
          </cell>
          <cell r="P35">
            <v>1.115</v>
          </cell>
        </row>
        <row r="36">
          <cell r="K36">
            <v>0</v>
          </cell>
          <cell r="L36">
            <v>1.0172589756003918</v>
          </cell>
          <cell r="M36">
            <v>1.3180000000000001</v>
          </cell>
          <cell r="N36">
            <v>1.377</v>
          </cell>
          <cell r="O36">
            <v>1.165</v>
          </cell>
          <cell r="P36">
            <v>1.115</v>
          </cell>
        </row>
        <row r="37">
          <cell r="K37">
            <v>0</v>
          </cell>
          <cell r="L37">
            <v>1.0009750828268393</v>
          </cell>
          <cell r="M37">
            <v>1.228</v>
          </cell>
          <cell r="N37">
            <v>1.4059999999999999</v>
          </cell>
          <cell r="O37">
            <v>1.127</v>
          </cell>
          <cell r="P37">
            <v>1.07</v>
          </cell>
        </row>
        <row r="38">
          <cell r="K38">
            <v>0</v>
          </cell>
          <cell r="L38">
            <v>1.0172589756003918</v>
          </cell>
          <cell r="M38">
            <v>1.3180000000000001</v>
          </cell>
          <cell r="N38">
            <v>1.377</v>
          </cell>
          <cell r="O38">
            <v>1.165</v>
          </cell>
          <cell r="P38">
            <v>1.115</v>
          </cell>
        </row>
        <row r="39">
          <cell r="K39">
            <v>0</v>
          </cell>
          <cell r="L39">
            <v>1.0172589756003918</v>
          </cell>
          <cell r="M39">
            <v>1.3180000000000001</v>
          </cell>
          <cell r="N39">
            <v>1.377</v>
          </cell>
          <cell r="O39">
            <v>1.165</v>
          </cell>
          <cell r="P39">
            <v>1.115</v>
          </cell>
        </row>
        <row r="40">
          <cell r="K40">
            <v>0</v>
          </cell>
          <cell r="L40">
            <v>1.0009750828268393</v>
          </cell>
          <cell r="M40">
            <v>1.228</v>
          </cell>
          <cell r="N40">
            <v>1.4059999999999999</v>
          </cell>
          <cell r="O40">
            <v>1.127</v>
          </cell>
          <cell r="P40">
            <v>1.07</v>
          </cell>
        </row>
        <row r="41">
          <cell r="K41">
            <v>0</v>
          </cell>
          <cell r="L41">
            <v>1.0009750828268393</v>
          </cell>
          <cell r="M41">
            <v>1.228</v>
          </cell>
          <cell r="N41">
            <v>1.4059999999999999</v>
          </cell>
          <cell r="O41">
            <v>1.127</v>
          </cell>
          <cell r="P41">
            <v>1.07</v>
          </cell>
        </row>
        <row r="42">
          <cell r="K42">
            <v>0</v>
          </cell>
          <cell r="L42">
            <v>1.0009750828268393</v>
          </cell>
          <cell r="M42">
            <v>1.228</v>
          </cell>
          <cell r="N42">
            <v>1.4059999999999999</v>
          </cell>
          <cell r="O42">
            <v>1.127</v>
          </cell>
          <cell r="P42">
            <v>1.07</v>
          </cell>
        </row>
        <row r="43">
          <cell r="K43">
            <v>0</v>
          </cell>
          <cell r="L43">
            <v>1.0009750828268393</v>
          </cell>
          <cell r="M43">
            <v>1.228</v>
          </cell>
          <cell r="N43">
            <v>1.4059999999999999</v>
          </cell>
          <cell r="O43">
            <v>1.127</v>
          </cell>
          <cell r="P43">
            <v>1.07</v>
          </cell>
        </row>
        <row r="46">
          <cell r="K46">
            <v>0</v>
          </cell>
          <cell r="L46">
            <v>1.0172589756003918</v>
          </cell>
          <cell r="M46">
            <v>1.3180000000000001</v>
          </cell>
          <cell r="N46">
            <v>1.377</v>
          </cell>
          <cell r="O46">
            <v>1.165</v>
          </cell>
          <cell r="P46">
            <v>1.115</v>
          </cell>
        </row>
        <row r="47">
          <cell r="K47">
            <v>0</v>
          </cell>
          <cell r="L47">
            <v>1.0172589756003918</v>
          </cell>
          <cell r="M47">
            <v>1.3180000000000001</v>
          </cell>
          <cell r="N47">
            <v>1.377</v>
          </cell>
          <cell r="O47">
            <v>1.165</v>
          </cell>
          <cell r="P47">
            <v>1.115</v>
          </cell>
        </row>
        <row r="48">
          <cell r="K48">
            <v>0</v>
          </cell>
          <cell r="L48">
            <v>1.0172589756003918</v>
          </cell>
          <cell r="M48">
            <v>1.3180000000000001</v>
          </cell>
          <cell r="N48">
            <v>1.377</v>
          </cell>
          <cell r="O48">
            <v>1.165</v>
          </cell>
          <cell r="P48">
            <v>1.115</v>
          </cell>
        </row>
        <row r="49">
          <cell r="K49">
            <v>0</v>
          </cell>
          <cell r="L49">
            <v>1.0172589756003918</v>
          </cell>
          <cell r="M49">
            <v>1.3180000000000001</v>
          </cell>
          <cell r="N49">
            <v>1.377</v>
          </cell>
          <cell r="O49">
            <v>1.165</v>
          </cell>
          <cell r="P49">
            <v>1.115</v>
          </cell>
        </row>
        <row r="50">
          <cell r="K50">
            <v>0</v>
          </cell>
          <cell r="L50">
            <v>1.0172589756003918</v>
          </cell>
          <cell r="M50">
            <v>1.3180000000000001</v>
          </cell>
          <cell r="N50">
            <v>1.377</v>
          </cell>
          <cell r="O50">
            <v>1.165</v>
          </cell>
          <cell r="P50">
            <v>1.115</v>
          </cell>
        </row>
        <row r="51">
          <cell r="K51">
            <v>0</v>
          </cell>
          <cell r="L51">
            <v>1.0009750828268393</v>
          </cell>
          <cell r="M51">
            <v>1.228</v>
          </cell>
          <cell r="N51">
            <v>1.4059999999999999</v>
          </cell>
          <cell r="O51">
            <v>1.127</v>
          </cell>
          <cell r="P51">
            <v>1.07</v>
          </cell>
        </row>
        <row r="52">
          <cell r="K52">
            <v>0</v>
          </cell>
          <cell r="L52">
            <v>1.0172589756003918</v>
          </cell>
          <cell r="M52">
            <v>1.3180000000000001</v>
          </cell>
          <cell r="N52">
            <v>1.377</v>
          </cell>
          <cell r="O52">
            <v>1.165</v>
          </cell>
          <cell r="P52">
            <v>1.115</v>
          </cell>
        </row>
        <row r="53">
          <cell r="K53">
            <v>0</v>
          </cell>
          <cell r="L53">
            <v>1.0009750828268393</v>
          </cell>
          <cell r="M53">
            <v>1.228</v>
          </cell>
          <cell r="N53">
            <v>1.4059999999999999</v>
          </cell>
          <cell r="O53">
            <v>1.127</v>
          </cell>
          <cell r="P53">
            <v>1.07</v>
          </cell>
        </row>
        <row r="54">
          <cell r="K54">
            <v>0</v>
          </cell>
          <cell r="L54">
            <v>1.0009750828268393</v>
          </cell>
          <cell r="M54">
            <v>1.228</v>
          </cell>
          <cell r="N54">
            <v>1.4059999999999999</v>
          </cell>
          <cell r="O54">
            <v>1.127</v>
          </cell>
          <cell r="P54">
            <v>1.07</v>
          </cell>
        </row>
        <row r="57">
          <cell r="K57">
            <v>0</v>
          </cell>
          <cell r="L57">
            <v>1.0009750828268393</v>
          </cell>
          <cell r="M57">
            <v>1.228</v>
          </cell>
          <cell r="N57">
            <v>1.4059999999999999</v>
          </cell>
          <cell r="O57">
            <v>1.127</v>
          </cell>
          <cell r="P57">
            <v>1.07</v>
          </cell>
        </row>
        <row r="58">
          <cell r="K58">
            <v>0</v>
          </cell>
          <cell r="L58">
            <v>1.0009750828268393</v>
          </cell>
          <cell r="M58">
            <v>1.228</v>
          </cell>
          <cell r="N58">
            <v>1.4059999999999999</v>
          </cell>
          <cell r="O58">
            <v>1.127</v>
          </cell>
          <cell r="P58">
            <v>1.07</v>
          </cell>
        </row>
        <row r="59">
          <cell r="K59">
            <v>0</v>
          </cell>
          <cell r="L59">
            <v>1.0009750828268393</v>
          </cell>
          <cell r="M59">
            <v>1.228</v>
          </cell>
          <cell r="N59">
            <v>1.4059999999999999</v>
          </cell>
          <cell r="O59">
            <v>1.127</v>
          </cell>
          <cell r="P59">
            <v>1.07</v>
          </cell>
        </row>
        <row r="60">
          <cell r="K60">
            <v>0</v>
          </cell>
          <cell r="L60">
            <v>1.0009750828268393</v>
          </cell>
          <cell r="M60">
            <v>1.228</v>
          </cell>
          <cell r="N60">
            <v>1.4059999999999999</v>
          </cell>
          <cell r="O60">
            <v>1.127</v>
          </cell>
          <cell r="P60">
            <v>1.07</v>
          </cell>
        </row>
        <row r="61">
          <cell r="K61">
            <v>0</v>
          </cell>
          <cell r="L61">
            <v>1.0009750828268393</v>
          </cell>
          <cell r="M61">
            <v>1.228</v>
          </cell>
          <cell r="N61">
            <v>1.4059999999999999</v>
          </cell>
          <cell r="O61">
            <v>1.127</v>
          </cell>
          <cell r="P61">
            <v>1.07</v>
          </cell>
        </row>
        <row r="62">
          <cell r="K62">
            <v>0</v>
          </cell>
          <cell r="L62">
            <v>1.0009750828268393</v>
          </cell>
          <cell r="M62">
            <v>1.228</v>
          </cell>
          <cell r="N62">
            <v>1.4059999999999999</v>
          </cell>
          <cell r="O62">
            <v>1.127</v>
          </cell>
          <cell r="P62">
            <v>1.07</v>
          </cell>
        </row>
        <row r="63">
          <cell r="K63">
            <v>0</v>
          </cell>
          <cell r="L63">
            <v>1.0009750828268393</v>
          </cell>
          <cell r="M63">
            <v>1.228</v>
          </cell>
          <cell r="N63">
            <v>1.4059999999999999</v>
          </cell>
          <cell r="O63">
            <v>1.127</v>
          </cell>
          <cell r="P63">
            <v>1.07</v>
          </cell>
        </row>
        <row r="64">
          <cell r="K64">
            <v>0</v>
          </cell>
          <cell r="L64">
            <v>1.0009750828268393</v>
          </cell>
          <cell r="M64">
            <v>1.228</v>
          </cell>
          <cell r="N64">
            <v>1.4059999999999999</v>
          </cell>
          <cell r="O64">
            <v>1.127</v>
          </cell>
          <cell r="P64">
            <v>1.07</v>
          </cell>
        </row>
        <row r="65">
          <cell r="K65">
            <v>0</v>
          </cell>
          <cell r="L65">
            <v>1.0009750828268393</v>
          </cell>
          <cell r="M65">
            <v>1.228</v>
          </cell>
          <cell r="N65">
            <v>1.4059999999999999</v>
          </cell>
          <cell r="O65">
            <v>1.127</v>
          </cell>
          <cell r="P65">
            <v>1.07</v>
          </cell>
        </row>
        <row r="68">
          <cell r="K68">
            <v>0</v>
          </cell>
          <cell r="L68">
            <v>1.0009750828268393</v>
          </cell>
          <cell r="M68">
            <v>1.228</v>
          </cell>
          <cell r="N68">
            <v>1.4059999999999999</v>
          </cell>
          <cell r="O68">
            <v>1.127</v>
          </cell>
          <cell r="P68">
            <v>1.07</v>
          </cell>
        </row>
        <row r="69">
          <cell r="K69">
            <v>0</v>
          </cell>
          <cell r="L69">
            <v>1.0009750828268393</v>
          </cell>
          <cell r="M69">
            <v>1.228</v>
          </cell>
          <cell r="N69">
            <v>1.4059999999999999</v>
          </cell>
          <cell r="O69">
            <v>1.127</v>
          </cell>
          <cell r="P69">
            <v>1.07</v>
          </cell>
        </row>
        <row r="70">
          <cell r="K70">
            <v>0</v>
          </cell>
          <cell r="L70">
            <v>1.0009750828268393</v>
          </cell>
          <cell r="M70">
            <v>1.228</v>
          </cell>
          <cell r="N70">
            <v>1.4059999999999999</v>
          </cell>
          <cell r="O70">
            <v>1.127</v>
          </cell>
          <cell r="P70">
            <v>1.07</v>
          </cell>
        </row>
        <row r="71">
          <cell r="K71">
            <v>0</v>
          </cell>
          <cell r="L71">
            <v>1.0009750828268393</v>
          </cell>
          <cell r="M71">
            <v>1.228</v>
          </cell>
          <cell r="N71">
            <v>1.4059999999999999</v>
          </cell>
          <cell r="O71">
            <v>1.127</v>
          </cell>
          <cell r="P71">
            <v>1.07</v>
          </cell>
        </row>
        <row r="72">
          <cell r="K72">
            <v>0</v>
          </cell>
          <cell r="L72">
            <v>1.0009750828268393</v>
          </cell>
          <cell r="M72">
            <v>1.228</v>
          </cell>
          <cell r="N72">
            <v>1.4059999999999999</v>
          </cell>
          <cell r="O72">
            <v>1.127</v>
          </cell>
          <cell r="P72">
            <v>1.07</v>
          </cell>
        </row>
        <row r="73">
          <cell r="K73">
            <v>0</v>
          </cell>
          <cell r="L73">
            <v>1.0009750828268393</v>
          </cell>
          <cell r="M73">
            <v>1.228</v>
          </cell>
          <cell r="N73">
            <v>1.4059999999999999</v>
          </cell>
          <cell r="O73">
            <v>1.127</v>
          </cell>
          <cell r="P73">
            <v>1.07</v>
          </cell>
        </row>
        <row r="74">
          <cell r="K74">
            <v>0</v>
          </cell>
          <cell r="L74">
            <v>1.0009750828268393</v>
          </cell>
          <cell r="M74">
            <v>1.228</v>
          </cell>
          <cell r="N74">
            <v>1.4059999999999999</v>
          </cell>
          <cell r="O74">
            <v>1.127</v>
          </cell>
          <cell r="P74">
            <v>1.07</v>
          </cell>
        </row>
        <row r="75">
          <cell r="K75">
            <v>0</v>
          </cell>
          <cell r="L75">
            <v>1.0009750828268393</v>
          </cell>
          <cell r="M75">
            <v>1.228</v>
          </cell>
          <cell r="N75">
            <v>1.4059999999999999</v>
          </cell>
          <cell r="O75">
            <v>1.127</v>
          </cell>
          <cell r="P75">
            <v>1.07</v>
          </cell>
        </row>
        <row r="76">
          <cell r="K76">
            <v>0</v>
          </cell>
          <cell r="L76">
            <v>1.0009750828268393</v>
          </cell>
          <cell r="M76">
            <v>1.228</v>
          </cell>
          <cell r="N76">
            <v>1.4059999999999999</v>
          </cell>
          <cell r="O76">
            <v>1.127</v>
          </cell>
          <cell r="P76">
            <v>1.07</v>
          </cell>
        </row>
        <row r="80">
          <cell r="G80">
            <v>2012</v>
          </cell>
          <cell r="J80" t="str">
            <v>Large&amp;medium</v>
          </cell>
        </row>
        <row r="81">
          <cell r="G81">
            <v>2015</v>
          </cell>
          <cell r="J81" t="str">
            <v>Small</v>
          </cell>
        </row>
        <row r="84">
          <cell r="K84" t="str">
            <v>R1</v>
          </cell>
          <cell r="L84" t="str">
            <v>R2</v>
          </cell>
          <cell r="M84" t="str">
            <v>R3</v>
          </cell>
          <cell r="N84" t="str">
            <v>R4</v>
          </cell>
          <cell r="O84" t="str">
            <v>R5</v>
          </cell>
          <cell r="P84" t="str">
            <v>R6</v>
          </cell>
          <cell r="Q84" t="str">
            <v>R7</v>
          </cell>
          <cell r="R84" t="str">
            <v>R8</v>
          </cell>
          <cell r="S84" t="str">
            <v>R9</v>
          </cell>
          <cell r="T84" t="str">
            <v>R10</v>
          </cell>
          <cell r="U84" t="str">
            <v>R0</v>
          </cell>
        </row>
        <row r="85">
          <cell r="K85">
            <v>0</v>
          </cell>
          <cell r="L85">
            <v>0</v>
          </cell>
          <cell r="M85">
            <v>1.3</v>
          </cell>
          <cell r="N85">
            <v>0.03</v>
          </cell>
          <cell r="O85">
            <v>1E-3</v>
          </cell>
          <cell r="P85">
            <v>0.61</v>
          </cell>
          <cell r="Q85">
            <v>0.75</v>
          </cell>
          <cell r="R85">
            <v>2.5</v>
          </cell>
          <cell r="S85">
            <v>0.04</v>
          </cell>
          <cell r="T85">
            <v>0</v>
          </cell>
          <cell r="U85">
            <v>-0.2</v>
          </cell>
          <cell r="X85">
            <v>0.02</v>
          </cell>
          <cell r="Y85">
            <v>0.02</v>
          </cell>
          <cell r="Z85">
            <v>1.5</v>
          </cell>
          <cell r="AA85">
            <v>0</v>
          </cell>
          <cell r="AB85">
            <v>0</v>
          </cell>
          <cell r="AC85">
            <v>0</v>
          </cell>
          <cell r="AD85">
            <v>0.6</v>
          </cell>
          <cell r="AE85">
            <v>2.6</v>
          </cell>
          <cell r="AF85">
            <v>8.0000000000000002E-3</v>
          </cell>
          <cell r="AG85">
            <v>0</v>
          </cell>
          <cell r="AH85">
            <v>-1.1000000000000001</v>
          </cell>
        </row>
        <row r="86">
          <cell r="K86">
            <v>3.5000000000000003E-2</v>
          </cell>
          <cell r="L86">
            <v>0.04</v>
          </cell>
          <cell r="M86">
            <v>2.7</v>
          </cell>
          <cell r="N86">
            <v>0</v>
          </cell>
          <cell r="O86">
            <v>0</v>
          </cell>
          <cell r="P86">
            <v>0.1</v>
          </cell>
          <cell r="Q86">
            <v>1.1000000000000001</v>
          </cell>
          <cell r="R86">
            <v>1.2</v>
          </cell>
          <cell r="S86">
            <v>0.05</v>
          </cell>
          <cell r="T86">
            <v>0</v>
          </cell>
          <cell r="U86">
            <v>-0.8</v>
          </cell>
          <cell r="X86">
            <v>0.01</v>
          </cell>
          <cell r="Y86">
            <v>0.03</v>
          </cell>
          <cell r="Z86">
            <v>2.2000000000000002</v>
          </cell>
          <cell r="AA86">
            <v>0.03</v>
          </cell>
          <cell r="AB86">
            <v>0</v>
          </cell>
          <cell r="AC86">
            <v>0</v>
          </cell>
          <cell r="AD86">
            <v>0.95</v>
          </cell>
          <cell r="AE86">
            <v>1.3</v>
          </cell>
          <cell r="AF86">
            <v>0.06</v>
          </cell>
          <cell r="AG86">
            <v>0.2</v>
          </cell>
          <cell r="AH86">
            <v>-0.7</v>
          </cell>
        </row>
        <row r="87">
          <cell r="K87">
            <v>0</v>
          </cell>
          <cell r="L87">
            <v>0</v>
          </cell>
          <cell r="M87">
            <v>0.95</v>
          </cell>
          <cell r="N87">
            <v>0.03</v>
          </cell>
          <cell r="O87">
            <v>0</v>
          </cell>
          <cell r="P87">
            <v>1.1000000000000001</v>
          </cell>
          <cell r="Q87">
            <v>1.4</v>
          </cell>
          <cell r="R87">
            <v>3.1</v>
          </cell>
          <cell r="S87">
            <v>0.04</v>
          </cell>
          <cell r="T87">
            <v>0.03</v>
          </cell>
          <cell r="U87">
            <v>-0.45</v>
          </cell>
          <cell r="X87">
            <v>0</v>
          </cell>
          <cell r="Y87">
            <v>0.03</v>
          </cell>
          <cell r="Z87">
            <v>1.95</v>
          </cell>
          <cell r="AA87">
            <v>0.01</v>
          </cell>
          <cell r="AB87">
            <v>0</v>
          </cell>
          <cell r="AC87">
            <v>2E-3</v>
          </cell>
          <cell r="AD87">
            <v>2.5</v>
          </cell>
          <cell r="AE87">
            <v>0.8</v>
          </cell>
          <cell r="AF87">
            <v>0.05</v>
          </cell>
          <cell r="AG87">
            <v>0</v>
          </cell>
          <cell r="AH87">
            <v>-0.9</v>
          </cell>
        </row>
        <row r="88">
          <cell r="K88">
            <v>2.5000000000000001E-2</v>
          </cell>
          <cell r="L88">
            <v>0</v>
          </cell>
          <cell r="M88">
            <v>1.9</v>
          </cell>
          <cell r="N88">
            <v>0</v>
          </cell>
          <cell r="O88">
            <v>0</v>
          </cell>
          <cell r="P88">
            <v>0.45</v>
          </cell>
          <cell r="Q88">
            <v>0</v>
          </cell>
          <cell r="R88">
            <v>1.5</v>
          </cell>
          <cell r="S88">
            <v>0.03</v>
          </cell>
          <cell r="T88">
            <v>0</v>
          </cell>
          <cell r="U88">
            <v>-0.5</v>
          </cell>
          <cell r="X88">
            <v>0.01</v>
          </cell>
          <cell r="Y88">
            <v>0</v>
          </cell>
          <cell r="Z88">
            <v>2.42</v>
          </cell>
          <cell r="AA88">
            <v>0.01</v>
          </cell>
          <cell r="AB88">
            <v>0</v>
          </cell>
          <cell r="AC88">
            <v>0</v>
          </cell>
          <cell r="AD88">
            <v>0.05</v>
          </cell>
          <cell r="AE88">
            <v>1.35</v>
          </cell>
          <cell r="AF88">
            <v>0.05</v>
          </cell>
          <cell r="AG88">
            <v>0</v>
          </cell>
          <cell r="AH88">
            <v>-0.7</v>
          </cell>
        </row>
        <row r="89">
          <cell r="K89">
            <v>0.02</v>
          </cell>
          <cell r="L89">
            <v>0</v>
          </cell>
          <cell r="M89">
            <v>1.7</v>
          </cell>
          <cell r="N89">
            <v>0.01</v>
          </cell>
          <cell r="O89">
            <v>0</v>
          </cell>
          <cell r="P89">
            <v>0.3</v>
          </cell>
          <cell r="Q89">
            <v>0.4</v>
          </cell>
          <cell r="R89">
            <v>2.9</v>
          </cell>
          <cell r="S89">
            <v>0</v>
          </cell>
          <cell r="T89">
            <v>0</v>
          </cell>
          <cell r="U89">
            <v>-0.1</v>
          </cell>
          <cell r="X89">
            <v>0.02</v>
          </cell>
          <cell r="Y89">
            <v>0</v>
          </cell>
          <cell r="Z89">
            <v>2.2000000000000002</v>
          </cell>
          <cell r="AA89">
            <v>0</v>
          </cell>
          <cell r="AB89">
            <v>1E-3</v>
          </cell>
          <cell r="AC89">
            <v>0.01</v>
          </cell>
          <cell r="AD89">
            <v>8.9999999999999993E-3</v>
          </cell>
          <cell r="AE89">
            <v>1.4</v>
          </cell>
          <cell r="AF89">
            <v>0</v>
          </cell>
          <cell r="AG89">
            <v>0.2</v>
          </cell>
          <cell r="AH89">
            <v>-0.27</v>
          </cell>
        </row>
        <row r="90">
          <cell r="K90">
            <v>0</v>
          </cell>
          <cell r="L90">
            <v>0</v>
          </cell>
          <cell r="M90">
            <v>1.03</v>
          </cell>
          <cell r="N90">
            <v>1E-3</v>
          </cell>
          <cell r="O90">
            <v>0</v>
          </cell>
          <cell r="P90">
            <v>0.16</v>
          </cell>
          <cell r="Q90">
            <v>0.6</v>
          </cell>
          <cell r="R90">
            <v>2.9</v>
          </cell>
          <cell r="S90">
            <v>0.08</v>
          </cell>
          <cell r="T90">
            <v>0</v>
          </cell>
          <cell r="U90">
            <v>-0.14000000000000001</v>
          </cell>
          <cell r="X90">
            <v>0.03</v>
          </cell>
          <cell r="Y90">
            <v>0</v>
          </cell>
          <cell r="Z90">
            <v>1.85</v>
          </cell>
          <cell r="AA90">
            <v>4.0000000000000001E-3</v>
          </cell>
          <cell r="AB90">
            <v>1E-3</v>
          </cell>
          <cell r="AC90">
            <v>0.1</v>
          </cell>
          <cell r="AD90">
            <v>0.2</v>
          </cell>
          <cell r="AE90">
            <v>2.2000000000000002</v>
          </cell>
          <cell r="AF90">
            <v>8.9999999999999993E-3</v>
          </cell>
          <cell r="AG90">
            <v>0</v>
          </cell>
          <cell r="AH90">
            <v>-0.35</v>
          </cell>
        </row>
        <row r="91">
          <cell r="K91">
            <v>0</v>
          </cell>
          <cell r="L91">
            <v>7.0000000000000007E-2</v>
          </cell>
          <cell r="M91">
            <v>1.27</v>
          </cell>
          <cell r="N91">
            <v>0</v>
          </cell>
          <cell r="O91">
            <v>0</v>
          </cell>
          <cell r="P91">
            <v>0.32</v>
          </cell>
          <cell r="Q91">
            <v>0</v>
          </cell>
          <cell r="R91">
            <v>1.98</v>
          </cell>
          <cell r="S91">
            <v>0.04</v>
          </cell>
          <cell r="T91">
            <v>0.04</v>
          </cell>
          <cell r="U91">
            <v>-0.15</v>
          </cell>
          <cell r="X91">
            <v>0.04</v>
          </cell>
          <cell r="Y91">
            <v>0.01</v>
          </cell>
          <cell r="Z91">
            <v>1.8</v>
          </cell>
          <cell r="AA91">
            <v>0</v>
          </cell>
          <cell r="AB91">
            <v>2E-3</v>
          </cell>
          <cell r="AC91">
            <v>0.6</v>
          </cell>
          <cell r="AD91">
            <v>0.85</v>
          </cell>
          <cell r="AE91">
            <v>1.7</v>
          </cell>
          <cell r="AF91">
            <v>0.03</v>
          </cell>
          <cell r="AG91">
            <v>0</v>
          </cell>
          <cell r="AH91">
            <v>-0.8</v>
          </cell>
        </row>
        <row r="92">
          <cell r="K92">
            <v>2.5000000000000001E-2</v>
          </cell>
          <cell r="L92">
            <v>0</v>
          </cell>
          <cell r="M92">
            <v>2.7</v>
          </cell>
          <cell r="N92">
            <v>5.0000000000000001E-3</v>
          </cell>
          <cell r="O92">
            <v>0</v>
          </cell>
          <cell r="P92">
            <v>0</v>
          </cell>
          <cell r="Q92">
            <v>0.13</v>
          </cell>
          <cell r="R92">
            <v>2.4</v>
          </cell>
          <cell r="S92">
            <v>0</v>
          </cell>
          <cell r="T92">
            <v>0</v>
          </cell>
          <cell r="U92">
            <v>-0.93</v>
          </cell>
          <cell r="X92">
            <v>0.02</v>
          </cell>
          <cell r="Y92">
            <v>0</v>
          </cell>
          <cell r="Z92">
            <v>1.7</v>
          </cell>
          <cell r="AA92">
            <v>1E-3</v>
          </cell>
          <cell r="AB92">
            <v>1E-3</v>
          </cell>
          <cell r="AC92">
            <v>0.15</v>
          </cell>
          <cell r="AD92">
            <v>0</v>
          </cell>
          <cell r="AE92">
            <v>3.1</v>
          </cell>
          <cell r="AF92">
            <v>0.02</v>
          </cell>
          <cell r="AG92">
            <v>0</v>
          </cell>
          <cell r="AH92">
            <v>-0.4</v>
          </cell>
        </row>
        <row r="93">
          <cell r="K93">
            <v>0.03</v>
          </cell>
          <cell r="L93">
            <v>0</v>
          </cell>
          <cell r="M93">
            <v>0.9</v>
          </cell>
          <cell r="N93">
            <v>0.01</v>
          </cell>
          <cell r="O93">
            <v>2E-3</v>
          </cell>
          <cell r="P93">
            <v>0.15</v>
          </cell>
          <cell r="Q93">
            <v>0.5</v>
          </cell>
          <cell r="R93">
            <v>2.9</v>
          </cell>
          <cell r="S93">
            <v>0</v>
          </cell>
          <cell r="T93">
            <v>0</v>
          </cell>
          <cell r="U93">
            <v>-0.05</v>
          </cell>
          <cell r="X93">
            <v>0.01</v>
          </cell>
          <cell r="Y93">
            <v>0</v>
          </cell>
          <cell r="Z93">
            <v>1.92</v>
          </cell>
          <cell r="AA93">
            <v>0</v>
          </cell>
          <cell r="AB93">
            <v>0</v>
          </cell>
          <cell r="AC93">
            <v>0.01</v>
          </cell>
          <cell r="AD93">
            <v>0.02</v>
          </cell>
          <cell r="AE93">
            <v>1.2</v>
          </cell>
          <cell r="AF93">
            <v>0.01</v>
          </cell>
          <cell r="AG93">
            <v>0</v>
          </cell>
          <cell r="AH93">
            <v>-0.35</v>
          </cell>
        </row>
        <row r="96">
          <cell r="K96">
            <v>0</v>
          </cell>
          <cell r="L96">
            <v>0</v>
          </cell>
          <cell r="M96">
            <v>1.3</v>
          </cell>
          <cell r="N96">
            <v>0.03</v>
          </cell>
          <cell r="O96">
            <v>1E-3</v>
          </cell>
          <cell r="P96">
            <v>0.61</v>
          </cell>
          <cell r="Q96">
            <v>0.75</v>
          </cell>
          <cell r="R96">
            <v>2.5</v>
          </cell>
          <cell r="S96">
            <v>0.04</v>
          </cell>
          <cell r="T96">
            <v>0</v>
          </cell>
          <cell r="U96">
            <v>-0.2</v>
          </cell>
          <cell r="X96">
            <v>0.02</v>
          </cell>
          <cell r="Y96">
            <v>0.02</v>
          </cell>
          <cell r="Z96">
            <v>1.5</v>
          </cell>
          <cell r="AA96">
            <v>0</v>
          </cell>
          <cell r="AB96">
            <v>0</v>
          </cell>
          <cell r="AC96">
            <v>0</v>
          </cell>
          <cell r="AD96">
            <v>0.6</v>
          </cell>
          <cell r="AE96">
            <v>2.6</v>
          </cell>
          <cell r="AF96">
            <v>8.0000000000000002E-3</v>
          </cell>
          <cell r="AG96">
            <v>0</v>
          </cell>
          <cell r="AH96">
            <v>-1.1000000000000001</v>
          </cell>
        </row>
        <row r="97">
          <cell r="K97">
            <v>3.5000000000000003E-2</v>
          </cell>
          <cell r="L97">
            <v>0.04</v>
          </cell>
          <cell r="M97">
            <v>2.7</v>
          </cell>
          <cell r="N97">
            <v>0</v>
          </cell>
          <cell r="O97">
            <v>0</v>
          </cell>
          <cell r="P97">
            <v>0.1</v>
          </cell>
          <cell r="Q97">
            <v>1.1000000000000001</v>
          </cell>
          <cell r="R97">
            <v>1.2</v>
          </cell>
          <cell r="S97">
            <v>0.05</v>
          </cell>
          <cell r="T97">
            <v>0</v>
          </cell>
          <cell r="U97">
            <v>-0.8</v>
          </cell>
          <cell r="X97">
            <v>0.01</v>
          </cell>
          <cell r="Y97">
            <v>0.03</v>
          </cell>
          <cell r="Z97">
            <v>2.2000000000000002</v>
          </cell>
          <cell r="AA97">
            <v>0.03</v>
          </cell>
          <cell r="AB97">
            <v>0</v>
          </cell>
          <cell r="AC97">
            <v>0</v>
          </cell>
          <cell r="AD97">
            <v>0.95</v>
          </cell>
          <cell r="AE97">
            <v>1.3</v>
          </cell>
          <cell r="AF97">
            <v>0.06</v>
          </cell>
          <cell r="AG97">
            <v>0.2</v>
          </cell>
          <cell r="AH97">
            <v>-0.7</v>
          </cell>
        </row>
        <row r="98">
          <cell r="K98">
            <v>0</v>
          </cell>
          <cell r="L98">
            <v>0</v>
          </cell>
          <cell r="M98">
            <v>0.95</v>
          </cell>
          <cell r="N98">
            <v>0.03</v>
          </cell>
          <cell r="O98">
            <v>0</v>
          </cell>
          <cell r="P98">
            <v>1.1000000000000001</v>
          </cell>
          <cell r="Q98">
            <v>1.4</v>
          </cell>
          <cell r="R98">
            <v>3.1</v>
          </cell>
          <cell r="S98">
            <v>0.04</v>
          </cell>
          <cell r="T98">
            <v>0.03</v>
          </cell>
          <cell r="U98">
            <v>-0.45</v>
          </cell>
          <cell r="X98">
            <v>0</v>
          </cell>
          <cell r="Y98">
            <v>0.03</v>
          </cell>
          <cell r="Z98">
            <v>1.95</v>
          </cell>
          <cell r="AA98">
            <v>0.01</v>
          </cell>
          <cell r="AB98">
            <v>0</v>
          </cell>
          <cell r="AC98">
            <v>2E-3</v>
          </cell>
          <cell r="AD98">
            <v>2.5</v>
          </cell>
          <cell r="AE98">
            <v>0.8</v>
          </cell>
          <cell r="AF98">
            <v>0.05</v>
          </cell>
          <cell r="AG98">
            <v>0</v>
          </cell>
          <cell r="AH98">
            <v>-0.9</v>
          </cell>
        </row>
        <row r="99">
          <cell r="K99">
            <v>2.5000000000000001E-2</v>
          </cell>
          <cell r="L99">
            <v>0</v>
          </cell>
          <cell r="M99">
            <v>1.9</v>
          </cell>
          <cell r="N99">
            <v>0</v>
          </cell>
          <cell r="O99">
            <v>0</v>
          </cell>
          <cell r="P99">
            <v>0.45</v>
          </cell>
          <cell r="Q99">
            <v>0</v>
          </cell>
          <cell r="R99">
            <v>1.5</v>
          </cell>
          <cell r="S99">
            <v>0.03</v>
          </cell>
          <cell r="T99">
            <v>0</v>
          </cell>
          <cell r="U99">
            <v>-0.5</v>
          </cell>
          <cell r="X99">
            <v>0.01</v>
          </cell>
          <cell r="Y99">
            <v>0</v>
          </cell>
          <cell r="Z99">
            <v>2.42</v>
          </cell>
          <cell r="AA99">
            <v>0.01</v>
          </cell>
          <cell r="AB99">
            <v>0</v>
          </cell>
          <cell r="AC99">
            <v>0</v>
          </cell>
          <cell r="AD99">
            <v>0.05</v>
          </cell>
          <cell r="AE99">
            <v>1.35</v>
          </cell>
          <cell r="AF99">
            <v>0.05</v>
          </cell>
          <cell r="AG99">
            <v>0</v>
          </cell>
          <cell r="AH99">
            <v>-0.7</v>
          </cell>
        </row>
        <row r="100">
          <cell r="K100">
            <v>0.02</v>
          </cell>
          <cell r="L100">
            <v>0</v>
          </cell>
          <cell r="M100">
            <v>1.7</v>
          </cell>
          <cell r="N100">
            <v>0.01</v>
          </cell>
          <cell r="O100">
            <v>0</v>
          </cell>
          <cell r="P100">
            <v>0.3</v>
          </cell>
          <cell r="Q100">
            <v>0.4</v>
          </cell>
          <cell r="R100">
            <v>2.9</v>
          </cell>
          <cell r="S100">
            <v>0</v>
          </cell>
          <cell r="T100">
            <v>0</v>
          </cell>
          <cell r="U100">
            <v>-0.1</v>
          </cell>
          <cell r="X100">
            <v>0.02</v>
          </cell>
          <cell r="Y100">
            <v>0</v>
          </cell>
          <cell r="Z100">
            <v>2.2000000000000002</v>
          </cell>
          <cell r="AA100">
            <v>0</v>
          </cell>
          <cell r="AB100">
            <v>1E-3</v>
          </cell>
          <cell r="AC100">
            <v>0.01</v>
          </cell>
          <cell r="AD100">
            <v>8.9999999999999993E-3</v>
          </cell>
          <cell r="AE100">
            <v>1.4</v>
          </cell>
          <cell r="AF100">
            <v>0</v>
          </cell>
          <cell r="AG100">
            <v>0.2</v>
          </cell>
          <cell r="AH100">
            <v>-0.27</v>
          </cell>
        </row>
        <row r="101">
          <cell r="K101">
            <v>0</v>
          </cell>
          <cell r="L101">
            <v>0</v>
          </cell>
          <cell r="M101">
            <v>1.03</v>
          </cell>
          <cell r="N101">
            <v>1E-3</v>
          </cell>
          <cell r="O101">
            <v>0</v>
          </cell>
          <cell r="P101">
            <v>0.16</v>
          </cell>
          <cell r="Q101">
            <v>0.6</v>
          </cell>
          <cell r="R101">
            <v>2.9</v>
          </cell>
          <cell r="S101">
            <v>0.08</v>
          </cell>
          <cell r="T101">
            <v>0</v>
          </cell>
          <cell r="U101">
            <v>-0.14000000000000001</v>
          </cell>
          <cell r="X101">
            <v>0.03</v>
          </cell>
          <cell r="Y101">
            <v>0</v>
          </cell>
          <cell r="Z101">
            <v>1.85</v>
          </cell>
          <cell r="AA101">
            <v>4.0000000000000001E-3</v>
          </cell>
          <cell r="AB101">
            <v>1E-3</v>
          </cell>
          <cell r="AC101">
            <v>0.1</v>
          </cell>
          <cell r="AD101">
            <v>0.2</v>
          </cell>
          <cell r="AE101">
            <v>2.2000000000000002</v>
          </cell>
          <cell r="AF101">
            <v>8.9999999999999993E-3</v>
          </cell>
          <cell r="AG101">
            <v>0</v>
          </cell>
          <cell r="AH101">
            <v>-0.35</v>
          </cell>
        </row>
        <row r="102">
          <cell r="K102">
            <v>0</v>
          </cell>
          <cell r="L102">
            <v>7.0000000000000007E-2</v>
          </cell>
          <cell r="M102">
            <v>1.27</v>
          </cell>
          <cell r="N102">
            <v>0</v>
          </cell>
          <cell r="O102">
            <v>0</v>
          </cell>
          <cell r="P102">
            <v>0.32</v>
          </cell>
          <cell r="Q102">
            <v>0</v>
          </cell>
          <cell r="R102">
            <v>1.98</v>
          </cell>
          <cell r="S102">
            <v>0.04</v>
          </cell>
          <cell r="T102">
            <v>0.04</v>
          </cell>
          <cell r="U102">
            <v>-0.15</v>
          </cell>
          <cell r="X102">
            <v>0.04</v>
          </cell>
          <cell r="Y102">
            <v>0.01</v>
          </cell>
          <cell r="Z102">
            <v>1.8</v>
          </cell>
          <cell r="AA102">
            <v>0</v>
          </cell>
          <cell r="AB102">
            <v>2E-3</v>
          </cell>
          <cell r="AC102">
            <v>0.6</v>
          </cell>
          <cell r="AD102">
            <v>0.85</v>
          </cell>
          <cell r="AE102">
            <v>1.7</v>
          </cell>
          <cell r="AF102">
            <v>0.03</v>
          </cell>
          <cell r="AG102">
            <v>0</v>
          </cell>
          <cell r="AH102">
            <v>-0.8</v>
          </cell>
        </row>
        <row r="103">
          <cell r="K103">
            <v>2.5000000000000001E-2</v>
          </cell>
          <cell r="L103">
            <v>0</v>
          </cell>
          <cell r="M103">
            <v>2.7</v>
          </cell>
          <cell r="N103">
            <v>5.0000000000000001E-3</v>
          </cell>
          <cell r="O103">
            <v>0</v>
          </cell>
          <cell r="P103">
            <v>0</v>
          </cell>
          <cell r="Q103">
            <v>0.13</v>
          </cell>
          <cell r="R103">
            <v>2.4</v>
          </cell>
          <cell r="S103">
            <v>0</v>
          </cell>
          <cell r="T103">
            <v>0</v>
          </cell>
          <cell r="U103">
            <v>-0.93</v>
          </cell>
          <cell r="X103">
            <v>0.02</v>
          </cell>
          <cell r="Y103">
            <v>0</v>
          </cell>
          <cell r="Z103">
            <v>1.7</v>
          </cell>
          <cell r="AA103">
            <v>1E-3</v>
          </cell>
          <cell r="AB103">
            <v>1E-3</v>
          </cell>
          <cell r="AC103">
            <v>0.15</v>
          </cell>
          <cell r="AD103">
            <v>0</v>
          </cell>
          <cell r="AE103">
            <v>3.1</v>
          </cell>
          <cell r="AF103">
            <v>0.02</v>
          </cell>
          <cell r="AG103">
            <v>0</v>
          </cell>
          <cell r="AH103">
            <v>-0.4</v>
          </cell>
        </row>
        <row r="104">
          <cell r="K104">
            <v>0.03</v>
          </cell>
          <cell r="L104">
            <v>0</v>
          </cell>
          <cell r="M104">
            <v>0.9</v>
          </cell>
          <cell r="N104">
            <v>0.01</v>
          </cell>
          <cell r="O104">
            <v>2E-3</v>
          </cell>
          <cell r="P104">
            <v>0.15</v>
          </cell>
          <cell r="Q104">
            <v>0.5</v>
          </cell>
          <cell r="R104">
            <v>2.9</v>
          </cell>
          <cell r="S104">
            <v>0</v>
          </cell>
          <cell r="T104">
            <v>0</v>
          </cell>
          <cell r="U104">
            <v>-0.05</v>
          </cell>
          <cell r="X104">
            <v>0.01</v>
          </cell>
          <cell r="Y104">
            <v>0</v>
          </cell>
          <cell r="Z104">
            <v>1.92</v>
          </cell>
          <cell r="AA104">
            <v>0</v>
          </cell>
          <cell r="AB104">
            <v>0</v>
          </cell>
          <cell r="AC104">
            <v>0.01</v>
          </cell>
          <cell r="AD104">
            <v>0.02</v>
          </cell>
          <cell r="AE104">
            <v>1.2</v>
          </cell>
          <cell r="AF104">
            <v>0.01</v>
          </cell>
          <cell r="AG104">
            <v>0</v>
          </cell>
          <cell r="AH104">
            <v>-0.35</v>
          </cell>
        </row>
        <row r="107">
          <cell r="K107">
            <v>0</v>
          </cell>
          <cell r="L107">
            <v>0</v>
          </cell>
          <cell r="M107">
            <v>1.3</v>
          </cell>
          <cell r="N107">
            <v>0.03</v>
          </cell>
          <cell r="O107">
            <v>1E-3</v>
          </cell>
          <cell r="P107">
            <v>0.61</v>
          </cell>
          <cell r="Q107">
            <v>0.75</v>
          </cell>
          <cell r="R107">
            <v>2.5</v>
          </cell>
          <cell r="S107">
            <v>0.04</v>
          </cell>
          <cell r="T107">
            <v>0</v>
          </cell>
          <cell r="U107">
            <v>-0.2</v>
          </cell>
          <cell r="X107">
            <v>0.02</v>
          </cell>
          <cell r="Y107">
            <v>0.02</v>
          </cell>
          <cell r="Z107">
            <v>1.5</v>
          </cell>
          <cell r="AA107">
            <v>0</v>
          </cell>
          <cell r="AB107">
            <v>0</v>
          </cell>
          <cell r="AC107">
            <v>0</v>
          </cell>
          <cell r="AD107">
            <v>0.6</v>
          </cell>
          <cell r="AE107">
            <v>2.6</v>
          </cell>
          <cell r="AF107">
            <v>8.0000000000000002E-3</v>
          </cell>
          <cell r="AG107">
            <v>0</v>
          </cell>
          <cell r="AH107">
            <v>-1.1000000000000001</v>
          </cell>
        </row>
        <row r="108">
          <cell r="K108">
            <v>3.5000000000000003E-2</v>
          </cell>
          <cell r="L108">
            <v>0.04</v>
          </cell>
          <cell r="M108">
            <v>2.7</v>
          </cell>
          <cell r="N108">
            <v>0</v>
          </cell>
          <cell r="O108">
            <v>0</v>
          </cell>
          <cell r="P108">
            <v>0.1</v>
          </cell>
          <cell r="Q108">
            <v>1.1000000000000001</v>
          </cell>
          <cell r="R108">
            <v>1.2</v>
          </cell>
          <cell r="S108">
            <v>0.05</v>
          </cell>
          <cell r="T108">
            <v>0</v>
          </cell>
          <cell r="U108">
            <v>-0.8</v>
          </cell>
          <cell r="X108">
            <v>0.01</v>
          </cell>
          <cell r="Y108">
            <v>0.03</v>
          </cell>
          <cell r="Z108">
            <v>2.2000000000000002</v>
          </cell>
          <cell r="AA108">
            <v>0.03</v>
          </cell>
          <cell r="AB108">
            <v>0</v>
          </cell>
          <cell r="AC108">
            <v>0</v>
          </cell>
          <cell r="AD108">
            <v>0.95</v>
          </cell>
          <cell r="AE108">
            <v>1.3</v>
          </cell>
          <cell r="AF108">
            <v>0.06</v>
          </cell>
          <cell r="AG108">
            <v>0.2</v>
          </cell>
          <cell r="AH108">
            <v>-0.7</v>
          </cell>
        </row>
        <row r="109">
          <cell r="K109">
            <v>0</v>
          </cell>
          <cell r="L109">
            <v>0</v>
          </cell>
          <cell r="M109">
            <v>0.95</v>
          </cell>
          <cell r="N109">
            <v>0.03</v>
          </cell>
          <cell r="O109">
            <v>0</v>
          </cell>
          <cell r="P109">
            <v>1.1000000000000001</v>
          </cell>
          <cell r="Q109">
            <v>1.4</v>
          </cell>
          <cell r="R109">
            <v>3.1</v>
          </cell>
          <cell r="S109">
            <v>0.04</v>
          </cell>
          <cell r="T109">
            <v>0.03</v>
          </cell>
          <cell r="U109">
            <v>-0.45</v>
          </cell>
          <cell r="X109">
            <v>0</v>
          </cell>
          <cell r="Y109">
            <v>0.03</v>
          </cell>
          <cell r="Z109">
            <v>1.95</v>
          </cell>
          <cell r="AA109">
            <v>0.01</v>
          </cell>
          <cell r="AB109">
            <v>0</v>
          </cell>
          <cell r="AC109">
            <v>2E-3</v>
          </cell>
          <cell r="AD109">
            <v>2.5</v>
          </cell>
          <cell r="AE109">
            <v>0.8</v>
          </cell>
          <cell r="AF109">
            <v>0.05</v>
          </cell>
          <cell r="AG109">
            <v>0</v>
          </cell>
          <cell r="AH109">
            <v>-0.9</v>
          </cell>
        </row>
        <row r="110">
          <cell r="K110">
            <v>2.5000000000000001E-2</v>
          </cell>
          <cell r="L110">
            <v>0</v>
          </cell>
          <cell r="M110">
            <v>1.9</v>
          </cell>
          <cell r="N110">
            <v>0</v>
          </cell>
          <cell r="O110">
            <v>0</v>
          </cell>
          <cell r="P110">
            <v>0.45</v>
          </cell>
          <cell r="Q110">
            <v>0</v>
          </cell>
          <cell r="R110">
            <v>1.5</v>
          </cell>
          <cell r="S110">
            <v>0.03</v>
          </cell>
          <cell r="T110">
            <v>0</v>
          </cell>
          <cell r="U110">
            <v>-0.5</v>
          </cell>
          <cell r="X110">
            <v>0.01</v>
          </cell>
          <cell r="Y110">
            <v>0</v>
          </cell>
          <cell r="Z110">
            <v>2.42</v>
          </cell>
          <cell r="AA110">
            <v>0.01</v>
          </cell>
          <cell r="AB110">
            <v>0</v>
          </cell>
          <cell r="AC110">
            <v>0</v>
          </cell>
          <cell r="AD110">
            <v>0.05</v>
          </cell>
          <cell r="AE110">
            <v>1.35</v>
          </cell>
          <cell r="AF110">
            <v>0.05</v>
          </cell>
          <cell r="AG110">
            <v>0</v>
          </cell>
          <cell r="AH110">
            <v>-0.7</v>
          </cell>
        </row>
        <row r="111">
          <cell r="K111">
            <v>0.02</v>
          </cell>
          <cell r="L111">
            <v>0</v>
          </cell>
          <cell r="M111">
            <v>1.7</v>
          </cell>
          <cell r="N111">
            <v>0.01</v>
          </cell>
          <cell r="O111">
            <v>0</v>
          </cell>
          <cell r="P111">
            <v>0.3</v>
          </cell>
          <cell r="Q111">
            <v>0.4</v>
          </cell>
          <cell r="R111">
            <v>2.9</v>
          </cell>
          <cell r="S111">
            <v>0</v>
          </cell>
          <cell r="T111">
            <v>0</v>
          </cell>
          <cell r="U111">
            <v>-0.1</v>
          </cell>
          <cell r="X111">
            <v>0.02</v>
          </cell>
          <cell r="Y111">
            <v>0</v>
          </cell>
          <cell r="Z111">
            <v>2.2000000000000002</v>
          </cell>
          <cell r="AA111">
            <v>0</v>
          </cell>
          <cell r="AB111">
            <v>1E-3</v>
          </cell>
          <cell r="AC111">
            <v>0.01</v>
          </cell>
          <cell r="AD111">
            <v>8.9999999999999993E-3</v>
          </cell>
          <cell r="AE111">
            <v>1.4</v>
          </cell>
          <cell r="AF111">
            <v>0</v>
          </cell>
          <cell r="AG111">
            <v>0.2</v>
          </cell>
          <cell r="AH111">
            <v>-0.27</v>
          </cell>
        </row>
        <row r="112">
          <cell r="K112">
            <v>0</v>
          </cell>
          <cell r="L112">
            <v>0</v>
          </cell>
          <cell r="M112">
            <v>1.03</v>
          </cell>
          <cell r="N112">
            <v>1E-3</v>
          </cell>
          <cell r="O112">
            <v>0</v>
          </cell>
          <cell r="P112">
            <v>0.16</v>
          </cell>
          <cell r="Q112">
            <v>0.6</v>
          </cell>
          <cell r="R112">
            <v>2.9</v>
          </cell>
          <cell r="S112">
            <v>0.08</v>
          </cell>
          <cell r="T112">
            <v>0</v>
          </cell>
          <cell r="U112">
            <v>-0.14000000000000001</v>
          </cell>
          <cell r="X112">
            <v>0.03</v>
          </cell>
          <cell r="Y112">
            <v>0</v>
          </cell>
          <cell r="Z112">
            <v>1.85</v>
          </cell>
          <cell r="AA112">
            <v>4.0000000000000001E-3</v>
          </cell>
          <cell r="AB112">
            <v>1E-3</v>
          </cell>
          <cell r="AC112">
            <v>0.1</v>
          </cell>
          <cell r="AD112">
            <v>0.2</v>
          </cell>
          <cell r="AE112">
            <v>2.2000000000000002</v>
          </cell>
          <cell r="AF112">
            <v>8.9999999999999993E-3</v>
          </cell>
          <cell r="AG112">
            <v>0</v>
          </cell>
          <cell r="AH112">
            <v>-0.35</v>
          </cell>
        </row>
        <row r="113">
          <cell r="K113">
            <v>0</v>
          </cell>
          <cell r="L113">
            <v>7.0000000000000007E-2</v>
          </cell>
          <cell r="M113">
            <v>1.27</v>
          </cell>
          <cell r="N113">
            <v>0</v>
          </cell>
          <cell r="O113">
            <v>0</v>
          </cell>
          <cell r="P113">
            <v>0.32</v>
          </cell>
          <cell r="Q113">
            <v>0</v>
          </cell>
          <cell r="R113">
            <v>1.98</v>
          </cell>
          <cell r="S113">
            <v>0.04</v>
          </cell>
          <cell r="T113">
            <v>0.04</v>
          </cell>
          <cell r="U113">
            <v>-0.15</v>
          </cell>
          <cell r="X113">
            <v>0.04</v>
          </cell>
          <cell r="Y113">
            <v>0.01</v>
          </cell>
          <cell r="Z113">
            <v>1.8</v>
          </cell>
          <cell r="AA113">
            <v>0</v>
          </cell>
          <cell r="AB113">
            <v>2E-3</v>
          </cell>
          <cell r="AC113">
            <v>0.6</v>
          </cell>
          <cell r="AD113">
            <v>0.85</v>
          </cell>
          <cell r="AE113">
            <v>1.7</v>
          </cell>
          <cell r="AF113">
            <v>0.03</v>
          </cell>
          <cell r="AG113">
            <v>0</v>
          </cell>
          <cell r="AH113">
            <v>-0.8</v>
          </cell>
        </row>
        <row r="114">
          <cell r="K114">
            <v>2.5000000000000001E-2</v>
          </cell>
          <cell r="L114">
            <v>0</v>
          </cell>
          <cell r="M114">
            <v>2.7</v>
          </cell>
          <cell r="N114">
            <v>5.0000000000000001E-3</v>
          </cell>
          <cell r="O114">
            <v>0</v>
          </cell>
          <cell r="P114">
            <v>0</v>
          </cell>
          <cell r="Q114">
            <v>0.13</v>
          </cell>
          <cell r="R114">
            <v>2.4</v>
          </cell>
          <cell r="S114">
            <v>0</v>
          </cell>
          <cell r="T114">
            <v>0</v>
          </cell>
          <cell r="U114">
            <v>-0.93</v>
          </cell>
          <cell r="X114">
            <v>0.02</v>
          </cell>
          <cell r="Y114">
            <v>0</v>
          </cell>
          <cell r="Z114">
            <v>1.7</v>
          </cell>
          <cell r="AA114">
            <v>1E-3</v>
          </cell>
          <cell r="AB114">
            <v>1E-3</v>
          </cell>
          <cell r="AC114">
            <v>0.15</v>
          </cell>
          <cell r="AD114">
            <v>0</v>
          </cell>
          <cell r="AE114">
            <v>3.1</v>
          </cell>
          <cell r="AF114">
            <v>0.02</v>
          </cell>
          <cell r="AG114">
            <v>0</v>
          </cell>
          <cell r="AH114">
            <v>-0.4</v>
          </cell>
        </row>
        <row r="115">
          <cell r="K115">
            <v>0.03</v>
          </cell>
          <cell r="L115">
            <v>0</v>
          </cell>
          <cell r="M115">
            <v>0.9</v>
          </cell>
          <cell r="N115">
            <v>0.01</v>
          </cell>
          <cell r="O115">
            <v>2E-3</v>
          </cell>
          <cell r="P115">
            <v>0.15</v>
          </cell>
          <cell r="Q115">
            <v>0.5</v>
          </cell>
          <cell r="R115">
            <v>2.9</v>
          </cell>
          <cell r="S115">
            <v>0</v>
          </cell>
          <cell r="T115">
            <v>0</v>
          </cell>
          <cell r="U115">
            <v>-0.05</v>
          </cell>
          <cell r="X115">
            <v>0.01</v>
          </cell>
          <cell r="Y115">
            <v>0</v>
          </cell>
          <cell r="Z115">
            <v>1.92</v>
          </cell>
          <cell r="AA115">
            <v>0</v>
          </cell>
          <cell r="AB115">
            <v>0</v>
          </cell>
          <cell r="AC115">
            <v>0.01</v>
          </cell>
          <cell r="AD115">
            <v>0.02</v>
          </cell>
          <cell r="AE115">
            <v>1.2</v>
          </cell>
          <cell r="AF115">
            <v>0.01</v>
          </cell>
          <cell r="AG115">
            <v>0</v>
          </cell>
          <cell r="AH115">
            <v>-0.35</v>
          </cell>
        </row>
        <row r="118">
          <cell r="K118">
            <v>0</v>
          </cell>
          <cell r="L118">
            <v>0</v>
          </cell>
          <cell r="M118">
            <v>1.3</v>
          </cell>
          <cell r="N118">
            <v>0.03</v>
          </cell>
          <cell r="O118">
            <v>1E-3</v>
          </cell>
          <cell r="P118">
            <v>0.61</v>
          </cell>
          <cell r="Q118">
            <v>0.75</v>
          </cell>
          <cell r="R118">
            <v>2.5</v>
          </cell>
          <cell r="S118">
            <v>0.04</v>
          </cell>
          <cell r="T118">
            <v>0</v>
          </cell>
          <cell r="U118">
            <v>-0.2</v>
          </cell>
          <cell r="X118">
            <v>0.02</v>
          </cell>
          <cell r="Y118">
            <v>0.02</v>
          </cell>
          <cell r="Z118">
            <v>1.5</v>
          </cell>
          <cell r="AA118">
            <v>0</v>
          </cell>
          <cell r="AB118">
            <v>0</v>
          </cell>
          <cell r="AC118">
            <v>0</v>
          </cell>
          <cell r="AD118">
            <v>0.6</v>
          </cell>
          <cell r="AE118">
            <v>2.6</v>
          </cell>
          <cell r="AF118">
            <v>8.0000000000000002E-3</v>
          </cell>
          <cell r="AG118">
            <v>0</v>
          </cell>
          <cell r="AH118">
            <v>-1.1000000000000001</v>
          </cell>
        </row>
        <row r="119">
          <cell r="K119">
            <v>3.5000000000000003E-2</v>
          </cell>
          <cell r="L119">
            <v>0.04</v>
          </cell>
          <cell r="M119">
            <v>2.7</v>
          </cell>
          <cell r="N119">
            <v>0</v>
          </cell>
          <cell r="O119">
            <v>0</v>
          </cell>
          <cell r="P119">
            <v>0.1</v>
          </cell>
          <cell r="Q119">
            <v>1.1000000000000001</v>
          </cell>
          <cell r="R119">
            <v>1.2</v>
          </cell>
          <cell r="S119">
            <v>0.05</v>
          </cell>
          <cell r="T119">
            <v>0</v>
          </cell>
          <cell r="U119">
            <v>-0.8</v>
          </cell>
          <cell r="X119">
            <v>0.01</v>
          </cell>
          <cell r="Y119">
            <v>0.03</v>
          </cell>
          <cell r="Z119">
            <v>2.2000000000000002</v>
          </cell>
          <cell r="AA119">
            <v>0.03</v>
          </cell>
          <cell r="AB119">
            <v>0</v>
          </cell>
          <cell r="AC119">
            <v>0</v>
          </cell>
          <cell r="AD119">
            <v>0.95</v>
          </cell>
          <cell r="AE119">
            <v>1.3</v>
          </cell>
          <cell r="AF119">
            <v>0.06</v>
          </cell>
          <cell r="AG119">
            <v>0.2</v>
          </cell>
          <cell r="AH119">
            <v>-0.7</v>
          </cell>
        </row>
        <row r="120">
          <cell r="K120">
            <v>0</v>
          </cell>
          <cell r="L120">
            <v>0</v>
          </cell>
          <cell r="M120">
            <v>0.95</v>
          </cell>
          <cell r="N120">
            <v>0.03</v>
          </cell>
          <cell r="O120">
            <v>0</v>
          </cell>
          <cell r="P120">
            <v>1.1000000000000001</v>
          </cell>
          <cell r="Q120">
            <v>1.4</v>
          </cell>
          <cell r="R120">
            <v>3.1</v>
          </cell>
          <cell r="S120">
            <v>0.04</v>
          </cell>
          <cell r="T120">
            <v>0.03</v>
          </cell>
          <cell r="U120">
            <v>-0.45</v>
          </cell>
          <cell r="X120">
            <v>0</v>
          </cell>
          <cell r="Y120">
            <v>0.03</v>
          </cell>
          <cell r="Z120">
            <v>1.95</v>
          </cell>
          <cell r="AA120">
            <v>0.01</v>
          </cell>
          <cell r="AB120">
            <v>0</v>
          </cell>
          <cell r="AC120">
            <v>2E-3</v>
          </cell>
          <cell r="AD120">
            <v>2.5</v>
          </cell>
          <cell r="AE120">
            <v>0.8</v>
          </cell>
          <cell r="AF120">
            <v>0.05</v>
          </cell>
          <cell r="AG120">
            <v>0</v>
          </cell>
          <cell r="AH120">
            <v>-0.9</v>
          </cell>
        </row>
        <row r="121">
          <cell r="K121">
            <v>2.5000000000000001E-2</v>
          </cell>
          <cell r="L121">
            <v>0</v>
          </cell>
          <cell r="M121">
            <v>1.9</v>
          </cell>
          <cell r="N121">
            <v>0</v>
          </cell>
          <cell r="O121">
            <v>0</v>
          </cell>
          <cell r="P121">
            <v>0.45</v>
          </cell>
          <cell r="Q121">
            <v>0</v>
          </cell>
          <cell r="R121">
            <v>1.5</v>
          </cell>
          <cell r="S121">
            <v>0.03</v>
          </cell>
          <cell r="T121">
            <v>0</v>
          </cell>
          <cell r="U121">
            <v>-0.5</v>
          </cell>
          <cell r="X121">
            <v>0.01</v>
          </cell>
          <cell r="Y121">
            <v>0</v>
          </cell>
          <cell r="Z121">
            <v>2.42</v>
          </cell>
          <cell r="AA121">
            <v>0.01</v>
          </cell>
          <cell r="AB121">
            <v>0</v>
          </cell>
          <cell r="AC121">
            <v>0</v>
          </cell>
          <cell r="AD121">
            <v>0.05</v>
          </cell>
          <cell r="AE121">
            <v>1.35</v>
          </cell>
          <cell r="AF121">
            <v>0.05</v>
          </cell>
          <cell r="AG121">
            <v>0</v>
          </cell>
          <cell r="AH121">
            <v>-0.7</v>
          </cell>
        </row>
        <row r="122">
          <cell r="K122">
            <v>0.02</v>
          </cell>
          <cell r="L122">
            <v>0</v>
          </cell>
          <cell r="M122">
            <v>1.7</v>
          </cell>
          <cell r="N122">
            <v>0.01</v>
          </cell>
          <cell r="O122">
            <v>0</v>
          </cell>
          <cell r="P122">
            <v>0.3</v>
          </cell>
          <cell r="Q122">
            <v>0.4</v>
          </cell>
          <cell r="R122">
            <v>2.9</v>
          </cell>
          <cell r="S122">
            <v>0</v>
          </cell>
          <cell r="T122">
            <v>0</v>
          </cell>
          <cell r="U122">
            <v>-0.1</v>
          </cell>
          <cell r="X122">
            <v>0.02</v>
          </cell>
          <cell r="Y122">
            <v>0</v>
          </cell>
          <cell r="Z122">
            <v>2.2000000000000002</v>
          </cell>
          <cell r="AA122">
            <v>0</v>
          </cell>
          <cell r="AB122">
            <v>1E-3</v>
          </cell>
          <cell r="AC122">
            <v>0.01</v>
          </cell>
          <cell r="AD122">
            <v>8.9999999999999993E-3</v>
          </cell>
          <cell r="AE122">
            <v>1.4</v>
          </cell>
          <cell r="AF122">
            <v>0</v>
          </cell>
          <cell r="AG122">
            <v>0.2</v>
          </cell>
          <cell r="AH122">
            <v>-0.27</v>
          </cell>
        </row>
        <row r="123">
          <cell r="K123">
            <v>0</v>
          </cell>
          <cell r="L123">
            <v>0</v>
          </cell>
          <cell r="M123">
            <v>1.03</v>
          </cell>
          <cell r="N123">
            <v>1E-3</v>
          </cell>
          <cell r="O123">
            <v>0</v>
          </cell>
          <cell r="P123">
            <v>0.16</v>
          </cell>
          <cell r="Q123">
            <v>0.6</v>
          </cell>
          <cell r="R123">
            <v>2.9</v>
          </cell>
          <cell r="S123">
            <v>0.08</v>
          </cell>
          <cell r="T123">
            <v>0</v>
          </cell>
          <cell r="U123">
            <v>-0.14000000000000001</v>
          </cell>
          <cell r="X123">
            <v>0.03</v>
          </cell>
          <cell r="Y123">
            <v>0</v>
          </cell>
          <cell r="Z123">
            <v>1.85</v>
          </cell>
          <cell r="AA123">
            <v>4.0000000000000001E-3</v>
          </cell>
          <cell r="AB123">
            <v>1E-3</v>
          </cell>
          <cell r="AC123">
            <v>0.1</v>
          </cell>
          <cell r="AD123">
            <v>0.2</v>
          </cell>
          <cell r="AE123">
            <v>2.2000000000000002</v>
          </cell>
          <cell r="AF123">
            <v>8.9999999999999993E-3</v>
          </cell>
          <cell r="AG123">
            <v>0</v>
          </cell>
          <cell r="AH123">
            <v>-0.35</v>
          </cell>
        </row>
        <row r="124">
          <cell r="K124">
            <v>0</v>
          </cell>
          <cell r="L124">
            <v>7.0000000000000007E-2</v>
          </cell>
          <cell r="M124">
            <v>1.27</v>
          </cell>
          <cell r="N124">
            <v>0</v>
          </cell>
          <cell r="O124">
            <v>0</v>
          </cell>
          <cell r="P124">
            <v>0.32</v>
          </cell>
          <cell r="Q124">
            <v>0</v>
          </cell>
          <cell r="R124">
            <v>1.98</v>
          </cell>
          <cell r="S124">
            <v>0.04</v>
          </cell>
          <cell r="T124">
            <v>0.04</v>
          </cell>
          <cell r="U124">
            <v>-0.15</v>
          </cell>
          <cell r="X124">
            <v>0.04</v>
          </cell>
          <cell r="Y124">
            <v>0.01</v>
          </cell>
          <cell r="Z124">
            <v>1.8</v>
          </cell>
          <cell r="AA124">
            <v>0</v>
          </cell>
          <cell r="AB124">
            <v>2E-3</v>
          </cell>
          <cell r="AC124">
            <v>0.6</v>
          </cell>
          <cell r="AD124">
            <v>0.85</v>
          </cell>
          <cell r="AE124">
            <v>1.7</v>
          </cell>
          <cell r="AF124">
            <v>0.03</v>
          </cell>
          <cell r="AG124">
            <v>0</v>
          </cell>
          <cell r="AH124">
            <v>-0.8</v>
          </cell>
        </row>
        <row r="125">
          <cell r="K125">
            <v>2.5000000000000001E-2</v>
          </cell>
          <cell r="L125">
            <v>0</v>
          </cell>
          <cell r="M125">
            <v>2.7</v>
          </cell>
          <cell r="N125">
            <v>5.0000000000000001E-3</v>
          </cell>
          <cell r="O125">
            <v>0</v>
          </cell>
          <cell r="P125">
            <v>0</v>
          </cell>
          <cell r="Q125">
            <v>0.13</v>
          </cell>
          <cell r="R125">
            <v>2.4</v>
          </cell>
          <cell r="S125">
            <v>0</v>
          </cell>
          <cell r="T125">
            <v>0</v>
          </cell>
          <cell r="U125">
            <v>-0.93</v>
          </cell>
          <cell r="X125">
            <v>0.02</v>
          </cell>
          <cell r="Y125">
            <v>0</v>
          </cell>
          <cell r="Z125">
            <v>1.7</v>
          </cell>
          <cell r="AA125">
            <v>1E-3</v>
          </cell>
          <cell r="AB125">
            <v>1E-3</v>
          </cell>
          <cell r="AC125">
            <v>0.15</v>
          </cell>
          <cell r="AD125">
            <v>0</v>
          </cell>
          <cell r="AE125">
            <v>3.1</v>
          </cell>
          <cell r="AF125">
            <v>0.02</v>
          </cell>
          <cell r="AG125">
            <v>0</v>
          </cell>
          <cell r="AH125">
            <v>-0.4</v>
          </cell>
        </row>
        <row r="126">
          <cell r="K126">
            <v>0.03</v>
          </cell>
          <cell r="L126">
            <v>0</v>
          </cell>
          <cell r="M126">
            <v>0.9</v>
          </cell>
          <cell r="N126">
            <v>0.01</v>
          </cell>
          <cell r="O126">
            <v>2E-3</v>
          </cell>
          <cell r="P126">
            <v>0.15</v>
          </cell>
          <cell r="Q126">
            <v>0.5</v>
          </cell>
          <cell r="R126">
            <v>2.9</v>
          </cell>
          <cell r="S126">
            <v>0</v>
          </cell>
          <cell r="T126">
            <v>0</v>
          </cell>
          <cell r="U126">
            <v>-0.05</v>
          </cell>
          <cell r="X126">
            <v>0.01</v>
          </cell>
          <cell r="Y126">
            <v>0</v>
          </cell>
          <cell r="Z126">
            <v>1.92</v>
          </cell>
          <cell r="AA126">
            <v>0</v>
          </cell>
          <cell r="AB126">
            <v>0</v>
          </cell>
          <cell r="AC126">
            <v>0.01</v>
          </cell>
          <cell r="AD126">
            <v>0.02</v>
          </cell>
          <cell r="AE126">
            <v>1.2</v>
          </cell>
          <cell r="AF126">
            <v>0.01</v>
          </cell>
          <cell r="AG126">
            <v>0</v>
          </cell>
          <cell r="AH126">
            <v>-0.35</v>
          </cell>
        </row>
        <row r="129">
          <cell r="K129">
            <v>0</v>
          </cell>
          <cell r="L129">
            <v>0</v>
          </cell>
          <cell r="M129">
            <v>1.3</v>
          </cell>
          <cell r="N129">
            <v>0.03</v>
          </cell>
          <cell r="O129">
            <v>1E-3</v>
          </cell>
          <cell r="P129">
            <v>0.61</v>
          </cell>
          <cell r="Q129">
            <v>0.75</v>
          </cell>
          <cell r="R129">
            <v>2.5</v>
          </cell>
          <cell r="S129">
            <v>0.04</v>
          </cell>
          <cell r="T129">
            <v>0</v>
          </cell>
          <cell r="U129">
            <v>-0.2</v>
          </cell>
          <cell r="X129">
            <v>0.02</v>
          </cell>
          <cell r="Y129">
            <v>0.02</v>
          </cell>
          <cell r="Z129">
            <v>1.5</v>
          </cell>
          <cell r="AA129">
            <v>0</v>
          </cell>
          <cell r="AB129">
            <v>0</v>
          </cell>
          <cell r="AC129">
            <v>0</v>
          </cell>
          <cell r="AD129">
            <v>0.6</v>
          </cell>
          <cell r="AE129">
            <v>2.6</v>
          </cell>
          <cell r="AF129">
            <v>8.0000000000000002E-3</v>
          </cell>
          <cell r="AG129">
            <v>0</v>
          </cell>
          <cell r="AH129">
            <v>-1.1000000000000001</v>
          </cell>
        </row>
        <row r="130">
          <cell r="K130">
            <v>3.5000000000000003E-2</v>
          </cell>
          <cell r="L130">
            <v>0.04</v>
          </cell>
          <cell r="M130">
            <v>2.7</v>
          </cell>
          <cell r="N130">
            <v>0</v>
          </cell>
          <cell r="O130">
            <v>0</v>
          </cell>
          <cell r="P130">
            <v>0.1</v>
          </cell>
          <cell r="Q130">
            <v>1.1000000000000001</v>
          </cell>
          <cell r="R130">
            <v>1.2</v>
          </cell>
          <cell r="S130">
            <v>0.05</v>
          </cell>
          <cell r="T130">
            <v>0</v>
          </cell>
          <cell r="U130">
            <v>-0.8</v>
          </cell>
          <cell r="X130">
            <v>0.01</v>
          </cell>
          <cell r="Y130">
            <v>0.03</v>
          </cell>
          <cell r="Z130">
            <v>2.2000000000000002</v>
          </cell>
          <cell r="AA130">
            <v>0.03</v>
          </cell>
          <cell r="AB130">
            <v>0</v>
          </cell>
          <cell r="AC130">
            <v>0</v>
          </cell>
          <cell r="AD130">
            <v>0.95</v>
          </cell>
          <cell r="AE130">
            <v>1.3</v>
          </cell>
          <cell r="AF130">
            <v>0.06</v>
          </cell>
          <cell r="AG130">
            <v>0.2</v>
          </cell>
          <cell r="AH130">
            <v>-0.7</v>
          </cell>
        </row>
        <row r="131">
          <cell r="K131">
            <v>0</v>
          </cell>
          <cell r="L131">
            <v>0</v>
          </cell>
          <cell r="M131">
            <v>0.95</v>
          </cell>
          <cell r="N131">
            <v>0.03</v>
          </cell>
          <cell r="O131">
            <v>0</v>
          </cell>
          <cell r="P131">
            <v>1.1000000000000001</v>
          </cell>
          <cell r="Q131">
            <v>1.4</v>
          </cell>
          <cell r="R131">
            <v>3.1</v>
          </cell>
          <cell r="S131">
            <v>0.04</v>
          </cell>
          <cell r="T131">
            <v>0.03</v>
          </cell>
          <cell r="U131">
            <v>-0.45</v>
          </cell>
          <cell r="X131">
            <v>0</v>
          </cell>
          <cell r="Y131">
            <v>0.03</v>
          </cell>
          <cell r="Z131">
            <v>1.95</v>
          </cell>
          <cell r="AA131">
            <v>0.01</v>
          </cell>
          <cell r="AB131">
            <v>0</v>
          </cell>
          <cell r="AC131">
            <v>2E-3</v>
          </cell>
          <cell r="AD131">
            <v>2.5</v>
          </cell>
          <cell r="AE131">
            <v>0.8</v>
          </cell>
          <cell r="AF131">
            <v>0.05</v>
          </cell>
          <cell r="AG131">
            <v>0</v>
          </cell>
          <cell r="AH131">
            <v>-0.9</v>
          </cell>
        </row>
        <row r="132">
          <cell r="K132">
            <v>2.5000000000000001E-2</v>
          </cell>
          <cell r="L132">
            <v>0</v>
          </cell>
          <cell r="M132">
            <v>1.9</v>
          </cell>
          <cell r="N132">
            <v>0</v>
          </cell>
          <cell r="O132">
            <v>0</v>
          </cell>
          <cell r="P132">
            <v>0.45</v>
          </cell>
          <cell r="Q132">
            <v>0</v>
          </cell>
          <cell r="R132">
            <v>1.5</v>
          </cell>
          <cell r="S132">
            <v>0.03</v>
          </cell>
          <cell r="T132">
            <v>0</v>
          </cell>
          <cell r="U132">
            <v>-0.5</v>
          </cell>
          <cell r="X132">
            <v>0.01</v>
          </cell>
          <cell r="Y132">
            <v>0</v>
          </cell>
          <cell r="Z132">
            <v>2.42</v>
          </cell>
          <cell r="AA132">
            <v>0.01</v>
          </cell>
          <cell r="AB132">
            <v>0</v>
          </cell>
          <cell r="AC132">
            <v>0</v>
          </cell>
          <cell r="AD132">
            <v>0.05</v>
          </cell>
          <cell r="AE132">
            <v>1.35</v>
          </cell>
          <cell r="AF132">
            <v>0.05</v>
          </cell>
          <cell r="AG132">
            <v>0</v>
          </cell>
          <cell r="AH132">
            <v>-0.7</v>
          </cell>
        </row>
        <row r="133">
          <cell r="K133">
            <v>0.02</v>
          </cell>
          <cell r="L133">
            <v>0</v>
          </cell>
          <cell r="M133">
            <v>1.7</v>
          </cell>
          <cell r="N133">
            <v>0.01</v>
          </cell>
          <cell r="O133">
            <v>0</v>
          </cell>
          <cell r="P133">
            <v>0.3</v>
          </cell>
          <cell r="Q133">
            <v>0.4</v>
          </cell>
          <cell r="R133">
            <v>2.9</v>
          </cell>
          <cell r="S133">
            <v>0</v>
          </cell>
          <cell r="T133">
            <v>0</v>
          </cell>
          <cell r="U133">
            <v>-0.1</v>
          </cell>
          <cell r="X133">
            <v>0.02</v>
          </cell>
          <cell r="Y133">
            <v>0</v>
          </cell>
          <cell r="Z133">
            <v>2.2000000000000002</v>
          </cell>
          <cell r="AA133">
            <v>0</v>
          </cell>
          <cell r="AB133">
            <v>1E-3</v>
          </cell>
          <cell r="AC133">
            <v>0.01</v>
          </cell>
          <cell r="AD133">
            <v>8.9999999999999993E-3</v>
          </cell>
          <cell r="AE133">
            <v>1.4</v>
          </cell>
          <cell r="AF133">
            <v>0</v>
          </cell>
          <cell r="AG133">
            <v>0.2</v>
          </cell>
          <cell r="AH133">
            <v>-0.27</v>
          </cell>
        </row>
        <row r="134">
          <cell r="K134">
            <v>0</v>
          </cell>
          <cell r="L134">
            <v>0</v>
          </cell>
          <cell r="M134">
            <v>1.03</v>
          </cell>
          <cell r="N134">
            <v>1E-3</v>
          </cell>
          <cell r="O134">
            <v>0</v>
          </cell>
          <cell r="P134">
            <v>0.16</v>
          </cell>
          <cell r="Q134">
            <v>0.6</v>
          </cell>
          <cell r="R134">
            <v>2.9</v>
          </cell>
          <cell r="S134">
            <v>0.08</v>
          </cell>
          <cell r="T134">
            <v>0</v>
          </cell>
          <cell r="U134">
            <v>-0.14000000000000001</v>
          </cell>
          <cell r="X134">
            <v>0.03</v>
          </cell>
          <cell r="Y134">
            <v>0</v>
          </cell>
          <cell r="Z134">
            <v>1.85</v>
          </cell>
          <cell r="AA134">
            <v>4.0000000000000001E-3</v>
          </cell>
          <cell r="AB134">
            <v>1E-3</v>
          </cell>
          <cell r="AC134">
            <v>0.1</v>
          </cell>
          <cell r="AD134">
            <v>0.2</v>
          </cell>
          <cell r="AE134">
            <v>2.2000000000000002</v>
          </cell>
          <cell r="AF134">
            <v>8.9999999999999993E-3</v>
          </cell>
          <cell r="AG134">
            <v>0</v>
          </cell>
          <cell r="AH134">
            <v>-0.35</v>
          </cell>
        </row>
        <row r="135">
          <cell r="K135">
            <v>0</v>
          </cell>
          <cell r="L135">
            <v>7.0000000000000007E-2</v>
          </cell>
          <cell r="M135">
            <v>1.27</v>
          </cell>
          <cell r="N135">
            <v>0</v>
          </cell>
          <cell r="O135">
            <v>0</v>
          </cell>
          <cell r="P135">
            <v>0.32</v>
          </cell>
          <cell r="Q135">
            <v>0</v>
          </cell>
          <cell r="R135">
            <v>1.98</v>
          </cell>
          <cell r="S135">
            <v>0.04</v>
          </cell>
          <cell r="T135">
            <v>0.04</v>
          </cell>
          <cell r="U135">
            <v>-0.15</v>
          </cell>
          <cell r="X135">
            <v>0.04</v>
          </cell>
          <cell r="Y135">
            <v>0.01</v>
          </cell>
          <cell r="Z135">
            <v>1.8</v>
          </cell>
          <cell r="AA135">
            <v>0</v>
          </cell>
          <cell r="AB135">
            <v>2E-3</v>
          </cell>
          <cell r="AC135">
            <v>0.6</v>
          </cell>
          <cell r="AD135">
            <v>0.85</v>
          </cell>
          <cell r="AE135">
            <v>1.7</v>
          </cell>
          <cell r="AF135">
            <v>0.03</v>
          </cell>
          <cell r="AG135">
            <v>0</v>
          </cell>
          <cell r="AH135">
            <v>-0.8</v>
          </cell>
        </row>
        <row r="136">
          <cell r="K136">
            <v>2.5000000000000001E-2</v>
          </cell>
          <cell r="L136">
            <v>0</v>
          </cell>
          <cell r="M136">
            <v>2.7</v>
          </cell>
          <cell r="N136">
            <v>5.0000000000000001E-3</v>
          </cell>
          <cell r="O136">
            <v>0</v>
          </cell>
          <cell r="P136">
            <v>0</v>
          </cell>
          <cell r="Q136">
            <v>0.13</v>
          </cell>
          <cell r="R136">
            <v>2.4</v>
          </cell>
          <cell r="S136">
            <v>0</v>
          </cell>
          <cell r="T136">
            <v>0</v>
          </cell>
          <cell r="U136">
            <v>-0.93</v>
          </cell>
          <cell r="X136">
            <v>0.02</v>
          </cell>
          <cell r="Y136">
            <v>0</v>
          </cell>
          <cell r="Z136">
            <v>1.7</v>
          </cell>
          <cell r="AA136">
            <v>1E-3</v>
          </cell>
          <cell r="AB136">
            <v>1E-3</v>
          </cell>
          <cell r="AC136">
            <v>0.15</v>
          </cell>
          <cell r="AD136">
            <v>0</v>
          </cell>
          <cell r="AE136">
            <v>3.1</v>
          </cell>
          <cell r="AF136">
            <v>0.02</v>
          </cell>
          <cell r="AG136">
            <v>0</v>
          </cell>
          <cell r="AH136">
            <v>-0.4</v>
          </cell>
        </row>
        <row r="137">
          <cell r="K137">
            <v>0.03</v>
          </cell>
          <cell r="L137">
            <v>0</v>
          </cell>
          <cell r="M137">
            <v>0.9</v>
          </cell>
          <cell r="N137">
            <v>0.01</v>
          </cell>
          <cell r="O137">
            <v>2E-3</v>
          </cell>
          <cell r="P137">
            <v>0.15</v>
          </cell>
          <cell r="Q137">
            <v>0.5</v>
          </cell>
          <cell r="R137">
            <v>2.9</v>
          </cell>
          <cell r="S137">
            <v>0</v>
          </cell>
          <cell r="T137">
            <v>0</v>
          </cell>
          <cell r="U137">
            <v>-0.05</v>
          </cell>
          <cell r="X137">
            <v>0.01</v>
          </cell>
          <cell r="Y137">
            <v>0</v>
          </cell>
          <cell r="Z137">
            <v>1.92</v>
          </cell>
          <cell r="AA137">
            <v>0</v>
          </cell>
          <cell r="AB137">
            <v>0</v>
          </cell>
          <cell r="AC137">
            <v>0.01</v>
          </cell>
          <cell r="AD137">
            <v>0.02</v>
          </cell>
          <cell r="AE137">
            <v>1.2</v>
          </cell>
          <cell r="AF137">
            <v>0.01</v>
          </cell>
          <cell r="AG137">
            <v>0</v>
          </cell>
          <cell r="AH137">
            <v>-0.35</v>
          </cell>
        </row>
        <row r="140">
          <cell r="K140">
            <v>0</v>
          </cell>
          <cell r="L140">
            <v>0</v>
          </cell>
          <cell r="M140">
            <v>1.3</v>
          </cell>
          <cell r="N140">
            <v>0.03</v>
          </cell>
          <cell r="O140">
            <v>1E-3</v>
          </cell>
          <cell r="P140">
            <v>0.61</v>
          </cell>
          <cell r="Q140">
            <v>0.75</v>
          </cell>
          <cell r="R140">
            <v>2.5</v>
          </cell>
          <cell r="S140">
            <v>0.04</v>
          </cell>
          <cell r="T140">
            <v>0</v>
          </cell>
          <cell r="U140">
            <v>-0.2</v>
          </cell>
          <cell r="X140">
            <v>0.02</v>
          </cell>
          <cell r="Y140">
            <v>0.02</v>
          </cell>
          <cell r="Z140">
            <v>1.5</v>
          </cell>
          <cell r="AA140">
            <v>0</v>
          </cell>
          <cell r="AB140">
            <v>0</v>
          </cell>
          <cell r="AC140">
            <v>0</v>
          </cell>
          <cell r="AD140">
            <v>0.6</v>
          </cell>
          <cell r="AE140">
            <v>2.6</v>
          </cell>
          <cell r="AF140">
            <v>8.0000000000000002E-3</v>
          </cell>
          <cell r="AG140">
            <v>0</v>
          </cell>
          <cell r="AH140">
            <v>-1.1000000000000001</v>
          </cell>
        </row>
        <row r="141">
          <cell r="K141">
            <v>3.5000000000000003E-2</v>
          </cell>
          <cell r="L141">
            <v>0.04</v>
          </cell>
          <cell r="M141">
            <v>2.7</v>
          </cell>
          <cell r="N141">
            <v>0</v>
          </cell>
          <cell r="O141">
            <v>0</v>
          </cell>
          <cell r="P141">
            <v>0.1</v>
          </cell>
          <cell r="Q141">
            <v>1.1000000000000001</v>
          </cell>
          <cell r="R141">
            <v>1.2</v>
          </cell>
          <cell r="S141">
            <v>0.05</v>
          </cell>
          <cell r="T141">
            <v>0</v>
          </cell>
          <cell r="U141">
            <v>-0.8</v>
          </cell>
          <cell r="X141">
            <v>0.01</v>
          </cell>
          <cell r="Y141">
            <v>0.03</v>
          </cell>
          <cell r="Z141">
            <v>2.2000000000000002</v>
          </cell>
          <cell r="AA141">
            <v>0.03</v>
          </cell>
          <cell r="AB141">
            <v>0</v>
          </cell>
          <cell r="AC141">
            <v>0</v>
          </cell>
          <cell r="AD141">
            <v>0.95</v>
          </cell>
          <cell r="AE141">
            <v>1.3</v>
          </cell>
          <cell r="AF141">
            <v>0.06</v>
          </cell>
          <cell r="AG141">
            <v>0.2</v>
          </cell>
          <cell r="AH141">
            <v>-0.7</v>
          </cell>
        </row>
        <row r="142">
          <cell r="K142">
            <v>0</v>
          </cell>
          <cell r="L142">
            <v>0</v>
          </cell>
          <cell r="M142">
            <v>0.95</v>
          </cell>
          <cell r="N142">
            <v>0.03</v>
          </cell>
          <cell r="O142">
            <v>0</v>
          </cell>
          <cell r="P142">
            <v>1.1000000000000001</v>
          </cell>
          <cell r="Q142">
            <v>1.4</v>
          </cell>
          <cell r="R142">
            <v>3.1</v>
          </cell>
          <cell r="S142">
            <v>0.04</v>
          </cell>
          <cell r="T142">
            <v>0.03</v>
          </cell>
          <cell r="U142">
            <v>-0.45</v>
          </cell>
          <cell r="X142">
            <v>0</v>
          </cell>
          <cell r="Y142">
            <v>0.03</v>
          </cell>
          <cell r="Z142">
            <v>1.95</v>
          </cell>
          <cell r="AA142">
            <v>0.01</v>
          </cell>
          <cell r="AB142">
            <v>0</v>
          </cell>
          <cell r="AC142">
            <v>2E-3</v>
          </cell>
          <cell r="AD142">
            <v>2.5</v>
          </cell>
          <cell r="AE142">
            <v>0.8</v>
          </cell>
          <cell r="AF142">
            <v>0.05</v>
          </cell>
          <cell r="AG142">
            <v>0</v>
          </cell>
          <cell r="AH142">
            <v>-0.9</v>
          </cell>
        </row>
        <row r="143">
          <cell r="K143">
            <v>2.5000000000000001E-2</v>
          </cell>
          <cell r="L143">
            <v>0</v>
          </cell>
          <cell r="M143">
            <v>1.9</v>
          </cell>
          <cell r="N143">
            <v>0</v>
          </cell>
          <cell r="O143">
            <v>0</v>
          </cell>
          <cell r="P143">
            <v>0.45</v>
          </cell>
          <cell r="Q143">
            <v>0</v>
          </cell>
          <cell r="R143">
            <v>1.5</v>
          </cell>
          <cell r="S143">
            <v>0.03</v>
          </cell>
          <cell r="T143">
            <v>0</v>
          </cell>
          <cell r="U143">
            <v>-0.5</v>
          </cell>
          <cell r="X143">
            <v>0.01</v>
          </cell>
          <cell r="Y143">
            <v>0</v>
          </cell>
          <cell r="Z143">
            <v>2.42</v>
          </cell>
          <cell r="AA143">
            <v>0.01</v>
          </cell>
          <cell r="AB143">
            <v>0</v>
          </cell>
          <cell r="AC143">
            <v>0</v>
          </cell>
          <cell r="AD143">
            <v>0.05</v>
          </cell>
          <cell r="AE143">
            <v>1.35</v>
          </cell>
          <cell r="AF143">
            <v>0.05</v>
          </cell>
          <cell r="AG143">
            <v>0</v>
          </cell>
          <cell r="AH143">
            <v>-0.7</v>
          </cell>
        </row>
        <row r="144">
          <cell r="K144">
            <v>0.02</v>
          </cell>
          <cell r="L144">
            <v>0</v>
          </cell>
          <cell r="M144">
            <v>1.7</v>
          </cell>
          <cell r="N144">
            <v>0.01</v>
          </cell>
          <cell r="O144">
            <v>0</v>
          </cell>
          <cell r="P144">
            <v>0.3</v>
          </cell>
          <cell r="Q144">
            <v>0.4</v>
          </cell>
          <cell r="R144">
            <v>2.9</v>
          </cell>
          <cell r="S144">
            <v>0</v>
          </cell>
          <cell r="T144">
            <v>0</v>
          </cell>
          <cell r="U144">
            <v>-0.1</v>
          </cell>
          <cell r="X144">
            <v>0.02</v>
          </cell>
          <cell r="Y144">
            <v>0</v>
          </cell>
          <cell r="Z144">
            <v>2.2000000000000002</v>
          </cell>
          <cell r="AA144">
            <v>0</v>
          </cell>
          <cell r="AB144">
            <v>1E-3</v>
          </cell>
          <cell r="AC144">
            <v>0.01</v>
          </cell>
          <cell r="AD144">
            <v>8.9999999999999993E-3</v>
          </cell>
          <cell r="AE144">
            <v>1.4</v>
          </cell>
          <cell r="AF144">
            <v>0</v>
          </cell>
          <cell r="AG144">
            <v>0.2</v>
          </cell>
          <cell r="AH144">
            <v>-0.27</v>
          </cell>
        </row>
        <row r="145">
          <cell r="K145">
            <v>0</v>
          </cell>
          <cell r="L145">
            <v>0</v>
          </cell>
          <cell r="M145">
            <v>1.03</v>
          </cell>
          <cell r="N145">
            <v>1E-3</v>
          </cell>
          <cell r="O145">
            <v>0</v>
          </cell>
          <cell r="P145">
            <v>0.16</v>
          </cell>
          <cell r="Q145">
            <v>0.6</v>
          </cell>
          <cell r="R145">
            <v>2.9</v>
          </cell>
          <cell r="S145">
            <v>0.08</v>
          </cell>
          <cell r="T145">
            <v>0</v>
          </cell>
          <cell r="U145">
            <v>-0.14000000000000001</v>
          </cell>
          <cell r="X145">
            <v>0.03</v>
          </cell>
          <cell r="Y145">
            <v>0</v>
          </cell>
          <cell r="Z145">
            <v>1.85</v>
          </cell>
          <cell r="AA145">
            <v>4.0000000000000001E-3</v>
          </cell>
          <cell r="AB145">
            <v>1E-3</v>
          </cell>
          <cell r="AC145">
            <v>0.1</v>
          </cell>
          <cell r="AD145">
            <v>0.2</v>
          </cell>
          <cell r="AE145">
            <v>2.2000000000000002</v>
          </cell>
          <cell r="AF145">
            <v>8.9999999999999993E-3</v>
          </cell>
          <cell r="AG145">
            <v>0</v>
          </cell>
          <cell r="AH145">
            <v>-0.35</v>
          </cell>
        </row>
        <row r="146">
          <cell r="K146">
            <v>0</v>
          </cell>
          <cell r="L146">
            <v>7.0000000000000007E-2</v>
          </cell>
          <cell r="M146">
            <v>1.27</v>
          </cell>
          <cell r="N146">
            <v>0</v>
          </cell>
          <cell r="O146">
            <v>0</v>
          </cell>
          <cell r="P146">
            <v>0.32</v>
          </cell>
          <cell r="Q146">
            <v>0</v>
          </cell>
          <cell r="R146">
            <v>1.98</v>
          </cell>
          <cell r="S146">
            <v>0.04</v>
          </cell>
          <cell r="T146">
            <v>0.04</v>
          </cell>
          <cell r="U146">
            <v>-0.15</v>
          </cell>
          <cell r="X146">
            <v>0.04</v>
          </cell>
          <cell r="Y146">
            <v>0.01</v>
          </cell>
          <cell r="Z146">
            <v>1.8</v>
          </cell>
          <cell r="AA146">
            <v>0</v>
          </cell>
          <cell r="AB146">
            <v>2E-3</v>
          </cell>
          <cell r="AC146">
            <v>0.6</v>
          </cell>
          <cell r="AD146">
            <v>0.85</v>
          </cell>
          <cell r="AE146">
            <v>1.7</v>
          </cell>
          <cell r="AF146">
            <v>0.03</v>
          </cell>
          <cell r="AG146">
            <v>0</v>
          </cell>
          <cell r="AH146">
            <v>-0.8</v>
          </cell>
        </row>
        <row r="147">
          <cell r="K147">
            <v>2.5000000000000001E-2</v>
          </cell>
          <cell r="L147">
            <v>0</v>
          </cell>
          <cell r="M147">
            <v>2.7</v>
          </cell>
          <cell r="N147">
            <v>5.0000000000000001E-3</v>
          </cell>
          <cell r="O147">
            <v>0</v>
          </cell>
          <cell r="P147">
            <v>0</v>
          </cell>
          <cell r="Q147">
            <v>0.13</v>
          </cell>
          <cell r="R147">
            <v>2.4</v>
          </cell>
          <cell r="S147">
            <v>0</v>
          </cell>
          <cell r="T147">
            <v>0</v>
          </cell>
          <cell r="U147">
            <v>-0.93</v>
          </cell>
          <cell r="X147">
            <v>0.02</v>
          </cell>
          <cell r="Y147">
            <v>0</v>
          </cell>
          <cell r="Z147">
            <v>1.7</v>
          </cell>
          <cell r="AA147">
            <v>1E-3</v>
          </cell>
          <cell r="AB147">
            <v>1E-3</v>
          </cell>
          <cell r="AC147">
            <v>0.15</v>
          </cell>
          <cell r="AD147">
            <v>0</v>
          </cell>
          <cell r="AE147">
            <v>3.1</v>
          </cell>
          <cell r="AF147">
            <v>0.02</v>
          </cell>
          <cell r="AG147">
            <v>0</v>
          </cell>
          <cell r="AH147">
            <v>-0.4</v>
          </cell>
        </row>
        <row r="148">
          <cell r="K148">
            <v>0.03</v>
          </cell>
          <cell r="L148">
            <v>0</v>
          </cell>
          <cell r="M148">
            <v>0.9</v>
          </cell>
          <cell r="N148">
            <v>0.01</v>
          </cell>
          <cell r="O148">
            <v>2E-3</v>
          </cell>
          <cell r="P148">
            <v>0.15</v>
          </cell>
          <cell r="Q148">
            <v>0.5</v>
          </cell>
          <cell r="R148">
            <v>2.9</v>
          </cell>
          <cell r="S148">
            <v>0</v>
          </cell>
          <cell r="T148">
            <v>0</v>
          </cell>
          <cell r="U148">
            <v>-0.05</v>
          </cell>
          <cell r="X148">
            <v>0.01</v>
          </cell>
          <cell r="Y148">
            <v>0</v>
          </cell>
          <cell r="Z148">
            <v>1.92</v>
          </cell>
          <cell r="AA148">
            <v>0</v>
          </cell>
          <cell r="AB148">
            <v>0</v>
          </cell>
          <cell r="AC148">
            <v>0.01</v>
          </cell>
          <cell r="AD148">
            <v>0.02</v>
          </cell>
          <cell r="AE148">
            <v>1.2</v>
          </cell>
          <cell r="AF148">
            <v>0.01</v>
          </cell>
          <cell r="AG148">
            <v>0</v>
          </cell>
          <cell r="AH148">
            <v>-0.35</v>
          </cell>
        </row>
        <row r="154">
          <cell r="K154" t="str">
            <v>A</v>
          </cell>
          <cell r="R154">
            <v>0.01</v>
          </cell>
          <cell r="S154">
            <v>6.5000000000000002E-2</v>
          </cell>
          <cell r="Z154">
            <v>1</v>
          </cell>
        </row>
        <row r="155">
          <cell r="K155" t="str">
            <v>B</v>
          </cell>
          <cell r="R155">
            <v>6.5000000000000002E-2</v>
          </cell>
          <cell r="S155">
            <v>0.20499999999999999</v>
          </cell>
          <cell r="Z155">
            <v>0.8</v>
          </cell>
        </row>
        <row r="156">
          <cell r="K156" t="str">
            <v>C</v>
          </cell>
          <cell r="R156">
            <v>0.20499999999999999</v>
          </cell>
          <cell r="S156">
            <v>0.505</v>
          </cell>
          <cell r="Z156">
            <v>0.7</v>
          </cell>
        </row>
        <row r="157">
          <cell r="K157" t="str">
            <v>D</v>
          </cell>
          <cell r="R157">
            <v>0.505</v>
          </cell>
          <cell r="S157">
            <v>0.995</v>
          </cell>
          <cell r="Z157">
            <v>0.6</v>
          </cell>
        </row>
        <row r="158">
          <cell r="K158" t="str">
            <v>E</v>
          </cell>
          <cell r="R158">
            <v>0.995</v>
          </cell>
          <cell r="S158">
            <v>1</v>
          </cell>
          <cell r="Z158">
            <v>0.4</v>
          </cell>
        </row>
        <row r="162">
          <cell r="K162">
            <v>1</v>
          </cell>
          <cell r="L162">
            <v>2</v>
          </cell>
          <cell r="M162">
            <v>3</v>
          </cell>
          <cell r="N162">
            <v>4</v>
          </cell>
          <cell r="O162">
            <v>5</v>
          </cell>
          <cell r="P162">
            <v>6</v>
          </cell>
          <cell r="Q162">
            <v>7</v>
          </cell>
          <cell r="R162">
            <v>8</v>
          </cell>
          <cell r="S162">
            <v>9</v>
          </cell>
        </row>
        <row r="163">
          <cell r="K163">
            <v>1.25</v>
          </cell>
          <cell r="L163">
            <v>0.81</v>
          </cell>
          <cell r="M163">
            <v>0.6</v>
          </cell>
          <cell r="N163">
            <v>0.35</v>
          </cell>
          <cell r="O163">
            <v>0.05</v>
          </cell>
          <cell r="P163">
            <v>-0.25</v>
          </cell>
          <cell r="Q163">
            <v>-0.7</v>
          </cell>
          <cell r="R163">
            <v>-3.2</v>
          </cell>
          <cell r="X163">
            <v>1</v>
          </cell>
          <cell r="Y163">
            <v>0.36</v>
          </cell>
          <cell r="Z163">
            <v>0.15</v>
          </cell>
          <cell r="AA163">
            <v>-0.18</v>
          </cell>
          <cell r="AB163">
            <v>-0.48</v>
          </cell>
          <cell r="AC163">
            <v>-0.74</v>
          </cell>
          <cell r="AD163">
            <v>-1.19</v>
          </cell>
          <cell r="AE163">
            <v>-3.1</v>
          </cell>
        </row>
        <row r="164">
          <cell r="K164">
            <v>1.35</v>
          </cell>
          <cell r="L164">
            <v>0.71</v>
          </cell>
          <cell r="M164">
            <v>0.35</v>
          </cell>
          <cell r="N164">
            <v>0</v>
          </cell>
          <cell r="O164">
            <v>-0.36</v>
          </cell>
          <cell r="P164">
            <v>-0.7</v>
          </cell>
          <cell r="Q164">
            <v>-1.2</v>
          </cell>
          <cell r="R164">
            <v>-3.5</v>
          </cell>
          <cell r="X164">
            <v>1</v>
          </cell>
          <cell r="Y164">
            <v>0.35</v>
          </cell>
          <cell r="Z164">
            <v>0.13</v>
          </cell>
          <cell r="AA164">
            <v>-0.2</v>
          </cell>
          <cell r="AB164">
            <v>-0.5</v>
          </cell>
          <cell r="AC164">
            <v>-0.73</v>
          </cell>
          <cell r="AD164">
            <v>-1.2</v>
          </cell>
          <cell r="AE164">
            <v>-2.9</v>
          </cell>
        </row>
        <row r="165">
          <cell r="K165">
            <v>1.35</v>
          </cell>
          <cell r="L165">
            <v>0.81</v>
          </cell>
          <cell r="M165">
            <v>0.51</v>
          </cell>
          <cell r="N165">
            <v>0.17</v>
          </cell>
          <cell r="O165">
            <v>-0.2</v>
          </cell>
          <cell r="P165">
            <v>-0.5</v>
          </cell>
          <cell r="Q165">
            <v>-1.04</v>
          </cell>
          <cell r="R165">
            <v>-3.7</v>
          </cell>
          <cell r="X165">
            <v>1</v>
          </cell>
          <cell r="Y165">
            <v>0.37</v>
          </cell>
          <cell r="Z165">
            <v>0.17</v>
          </cell>
          <cell r="AA165">
            <v>-0.15</v>
          </cell>
          <cell r="AB165">
            <v>-0.44</v>
          </cell>
          <cell r="AC165">
            <v>-0.69</v>
          </cell>
          <cell r="AD165">
            <v>-1.1100000000000001</v>
          </cell>
          <cell r="AE165">
            <v>-2.8</v>
          </cell>
        </row>
        <row r="166">
          <cell r="K166">
            <v>1.35</v>
          </cell>
          <cell r="L166">
            <v>0.8</v>
          </cell>
          <cell r="M166">
            <v>0.51</v>
          </cell>
          <cell r="N166">
            <v>0.04</v>
          </cell>
          <cell r="O166">
            <v>-0.04</v>
          </cell>
          <cell r="P166">
            <v>-0.75</v>
          </cell>
          <cell r="Q166">
            <v>-1.34</v>
          </cell>
          <cell r="R166">
            <v>-4.7</v>
          </cell>
          <cell r="X166">
            <v>1</v>
          </cell>
          <cell r="Y166">
            <v>0.5</v>
          </cell>
          <cell r="Z166">
            <v>0.26</v>
          </cell>
          <cell r="AA166">
            <v>-0.06</v>
          </cell>
          <cell r="AB166">
            <v>-0.38</v>
          </cell>
          <cell r="AC166">
            <v>-0.62</v>
          </cell>
          <cell r="AD166">
            <v>-1.0900000000000001</v>
          </cell>
          <cell r="AE166">
            <v>-3</v>
          </cell>
        </row>
        <row r="167">
          <cell r="K167">
            <v>0.6</v>
          </cell>
          <cell r="L167">
            <v>7.0000000000000007E-2</v>
          </cell>
          <cell r="M167">
            <v>-0.15</v>
          </cell>
          <cell r="N167">
            <v>-0.4</v>
          </cell>
          <cell r="O167">
            <v>-0.67</v>
          </cell>
          <cell r="P167">
            <v>-0.9</v>
          </cell>
          <cell r="Q167">
            <v>-1.3</v>
          </cell>
          <cell r="R167">
            <v>-3.8</v>
          </cell>
          <cell r="X167">
            <v>1.2</v>
          </cell>
          <cell r="Y167">
            <v>0.72</v>
          </cell>
          <cell r="Z167">
            <v>0.51</v>
          </cell>
          <cell r="AA167">
            <v>0.11</v>
          </cell>
          <cell r="AB167">
            <v>-0.25</v>
          </cell>
          <cell r="AC167">
            <v>-0.55000000000000004</v>
          </cell>
          <cell r="AD167">
            <v>-1.05</v>
          </cell>
          <cell r="AE167">
            <v>-3.4</v>
          </cell>
        </row>
        <row r="168">
          <cell r="K168">
            <v>1.5</v>
          </cell>
          <cell r="L168">
            <v>0.91</v>
          </cell>
          <cell r="M168">
            <v>0.62</v>
          </cell>
          <cell r="N168">
            <v>0.16</v>
          </cell>
          <cell r="O168">
            <v>-0.27</v>
          </cell>
          <cell r="P168">
            <v>-0.6</v>
          </cell>
          <cell r="Q168">
            <v>-1.2</v>
          </cell>
          <cell r="R168">
            <v>-4.7</v>
          </cell>
          <cell r="X168">
            <v>1.2</v>
          </cell>
          <cell r="Y168">
            <v>0.68</v>
          </cell>
          <cell r="Z168">
            <v>0.42</v>
          </cell>
          <cell r="AA168">
            <v>0.04</v>
          </cell>
          <cell r="AB168">
            <v>-0.34</v>
          </cell>
          <cell r="AC168">
            <v>-0.64</v>
          </cell>
          <cell r="AD168">
            <v>-1.18</v>
          </cell>
          <cell r="AE168">
            <v>-3.3</v>
          </cell>
        </row>
        <row r="169">
          <cell r="K169">
            <v>1.55</v>
          </cell>
          <cell r="L169">
            <v>1</v>
          </cell>
          <cell r="M169">
            <v>0.75</v>
          </cell>
          <cell r="N169">
            <v>0.35</v>
          </cell>
          <cell r="O169">
            <v>-0.05</v>
          </cell>
          <cell r="P169">
            <v>-0.37</v>
          </cell>
          <cell r="Q169">
            <v>-0.95</v>
          </cell>
          <cell r="R169">
            <v>-3.5</v>
          </cell>
          <cell r="X169">
            <v>1</v>
          </cell>
          <cell r="Y169">
            <v>0.35</v>
          </cell>
          <cell r="Z169">
            <v>0.13</v>
          </cell>
          <cell r="AA169">
            <v>-0.17</v>
          </cell>
          <cell r="AB169">
            <v>-0.48</v>
          </cell>
          <cell r="AC169">
            <v>-0.7</v>
          </cell>
          <cell r="AD169">
            <v>-1.1499999999999999</v>
          </cell>
          <cell r="AE169">
            <v>-3</v>
          </cell>
        </row>
        <row r="170">
          <cell r="K170">
            <v>2</v>
          </cell>
          <cell r="L170">
            <v>1.2</v>
          </cell>
          <cell r="M170">
            <v>0.95</v>
          </cell>
          <cell r="N170">
            <v>0.52</v>
          </cell>
          <cell r="O170">
            <v>0.1</v>
          </cell>
          <cell r="P170">
            <v>-0.25</v>
          </cell>
          <cell r="Q170">
            <v>-0.83</v>
          </cell>
          <cell r="R170">
            <v>-4.2</v>
          </cell>
          <cell r="X170">
            <v>1</v>
          </cell>
          <cell r="Y170">
            <v>0.52</v>
          </cell>
          <cell r="Z170">
            <v>0.3</v>
          </cell>
          <cell r="AA170">
            <v>-0.05</v>
          </cell>
          <cell r="AB170">
            <v>-0.42</v>
          </cell>
          <cell r="AC170">
            <v>-0.68</v>
          </cell>
          <cell r="AD170">
            <v>-1.2</v>
          </cell>
          <cell r="AE170">
            <v>-3.2</v>
          </cell>
        </row>
        <row r="171">
          <cell r="K171">
            <v>1.1499999999999999</v>
          </cell>
          <cell r="L171">
            <v>0.7</v>
          </cell>
          <cell r="M171">
            <v>0.45</v>
          </cell>
          <cell r="N171">
            <v>0.09</v>
          </cell>
          <cell r="O171">
            <v>-0.26</v>
          </cell>
          <cell r="P171">
            <v>-0.55000000000000004</v>
          </cell>
          <cell r="Q171">
            <v>-1.1000000000000001</v>
          </cell>
          <cell r="R171">
            <v>-3.3</v>
          </cell>
          <cell r="X171">
            <v>1.5</v>
          </cell>
          <cell r="Y171">
            <v>0.9</v>
          </cell>
          <cell r="Z171">
            <v>0.7</v>
          </cell>
          <cell r="AA171">
            <v>0.25</v>
          </cell>
          <cell r="AB171">
            <v>-0.2</v>
          </cell>
          <cell r="AC171">
            <v>-0.55000000000000004</v>
          </cell>
          <cell r="AD171">
            <v>-1.2</v>
          </cell>
          <cell r="AE171">
            <v>-4.7</v>
          </cell>
        </row>
        <row r="174">
          <cell r="K174">
            <v>1</v>
          </cell>
          <cell r="L174">
            <v>0.5</v>
          </cell>
          <cell r="M174">
            <v>0.28000000000000003</v>
          </cell>
          <cell r="N174">
            <v>-0.1</v>
          </cell>
          <cell r="O174">
            <v>-0.45</v>
          </cell>
          <cell r="P174">
            <v>-0.75</v>
          </cell>
          <cell r="Q174">
            <v>-1.26</v>
          </cell>
          <cell r="R174">
            <v>-4.2</v>
          </cell>
          <cell r="X174">
            <v>0.8</v>
          </cell>
          <cell r="Y174">
            <v>0.38</v>
          </cell>
          <cell r="Z174">
            <v>0.16</v>
          </cell>
          <cell r="AA174">
            <v>-0.17</v>
          </cell>
          <cell r="AB174">
            <v>-0.48</v>
          </cell>
          <cell r="AC174">
            <v>-0.74</v>
          </cell>
          <cell r="AD174">
            <v>-1.2</v>
          </cell>
          <cell r="AE174">
            <v>-3.1</v>
          </cell>
        </row>
        <row r="175">
          <cell r="K175">
            <v>2</v>
          </cell>
          <cell r="L175">
            <v>1.4</v>
          </cell>
          <cell r="M175">
            <v>1.05</v>
          </cell>
          <cell r="N175">
            <v>0.55000000000000004</v>
          </cell>
          <cell r="O175">
            <v>0.01</v>
          </cell>
          <cell r="P175">
            <v>-0.4</v>
          </cell>
          <cell r="Q175">
            <v>-1.1000000000000001</v>
          </cell>
          <cell r="R175">
            <v>-4.4000000000000004</v>
          </cell>
          <cell r="X175">
            <v>0.8</v>
          </cell>
          <cell r="Y175">
            <v>0.42</v>
          </cell>
          <cell r="Z175">
            <v>0.2</v>
          </cell>
          <cell r="AA175">
            <v>-0.14000000000000001</v>
          </cell>
          <cell r="AB175">
            <v>-0.47</v>
          </cell>
          <cell r="AC175">
            <v>-0.73</v>
          </cell>
          <cell r="AD175">
            <v>-1.2</v>
          </cell>
          <cell r="AE175">
            <v>-3.2</v>
          </cell>
        </row>
        <row r="176">
          <cell r="K176">
            <v>1.7</v>
          </cell>
          <cell r="L176">
            <v>1.1100000000000001</v>
          </cell>
          <cell r="M176">
            <v>0.81</v>
          </cell>
          <cell r="N176">
            <v>0.35</v>
          </cell>
          <cell r="O176">
            <v>-0.1</v>
          </cell>
          <cell r="P176">
            <v>-0.5</v>
          </cell>
          <cell r="Q176">
            <v>-1.1399999999999999</v>
          </cell>
          <cell r="R176">
            <v>-4.0999999999999996</v>
          </cell>
          <cell r="X176">
            <v>1.3</v>
          </cell>
          <cell r="Y176">
            <v>0.75</v>
          </cell>
          <cell r="Z176">
            <v>0.48</v>
          </cell>
          <cell r="AA176">
            <v>0.08</v>
          </cell>
          <cell r="AB176">
            <v>-0.3</v>
          </cell>
          <cell r="AC176">
            <v>-0.6</v>
          </cell>
          <cell r="AD176">
            <v>-1.1599999999999999</v>
          </cell>
          <cell r="AE176">
            <v>-4.0999999999999996</v>
          </cell>
        </row>
        <row r="177">
          <cell r="K177">
            <v>2.2000000000000002</v>
          </cell>
          <cell r="L177">
            <v>1.25</v>
          </cell>
          <cell r="M177">
            <v>0.9</v>
          </cell>
          <cell r="N177">
            <v>0.42</v>
          </cell>
          <cell r="O177">
            <v>-0.05</v>
          </cell>
          <cell r="P177">
            <v>-0.5</v>
          </cell>
          <cell r="Q177">
            <v>-1.2</v>
          </cell>
          <cell r="R177">
            <v>-4.9000000000000004</v>
          </cell>
          <cell r="X177">
            <v>2</v>
          </cell>
          <cell r="Y177">
            <v>1.4</v>
          </cell>
          <cell r="Z177">
            <v>1.05</v>
          </cell>
          <cell r="AA177">
            <v>0.51</v>
          </cell>
          <cell r="AB177">
            <v>0.01</v>
          </cell>
          <cell r="AC177">
            <v>-0.4</v>
          </cell>
          <cell r="AD177">
            <v>-1.1299999999999999</v>
          </cell>
          <cell r="AE177">
            <v>-4.5</v>
          </cell>
        </row>
        <row r="178">
          <cell r="K178">
            <v>2.1</v>
          </cell>
          <cell r="L178">
            <v>1.4</v>
          </cell>
          <cell r="M178">
            <v>0.81</v>
          </cell>
          <cell r="N178">
            <v>0.53</v>
          </cell>
          <cell r="O178">
            <v>0.04</v>
          </cell>
          <cell r="P178">
            <v>-0.35</v>
          </cell>
          <cell r="Q178">
            <v>-1.1000000000000001</v>
          </cell>
          <cell r="R178">
            <v>-4.2</v>
          </cell>
          <cell r="X178">
            <v>1.5</v>
          </cell>
          <cell r="Y178">
            <v>1.01</v>
          </cell>
          <cell r="Z178">
            <v>0.74</v>
          </cell>
          <cell r="AA178">
            <v>0.3</v>
          </cell>
          <cell r="AB178">
            <v>-0.11</v>
          </cell>
          <cell r="AC178">
            <v>-0.45</v>
          </cell>
          <cell r="AD178">
            <v>-1.04</v>
          </cell>
          <cell r="AE178">
            <v>-3.5</v>
          </cell>
        </row>
        <row r="179">
          <cell r="K179">
            <v>1.6</v>
          </cell>
          <cell r="L179">
            <v>0.96</v>
          </cell>
          <cell r="M179">
            <v>0.71</v>
          </cell>
          <cell r="N179">
            <v>0.2</v>
          </cell>
          <cell r="O179">
            <v>-0.24</v>
          </cell>
          <cell r="P179">
            <v>-0.59</v>
          </cell>
          <cell r="Q179">
            <v>-1.25</v>
          </cell>
          <cell r="R179">
            <v>-5.2</v>
          </cell>
          <cell r="X179">
            <v>2.1</v>
          </cell>
          <cell r="Y179">
            <v>1.4</v>
          </cell>
          <cell r="Z179">
            <v>1.04</v>
          </cell>
          <cell r="AA179">
            <v>0.51</v>
          </cell>
          <cell r="AB179">
            <v>0</v>
          </cell>
          <cell r="AC179">
            <v>-0.42</v>
          </cell>
          <cell r="AD179">
            <v>-1.17</v>
          </cell>
          <cell r="AE179">
            <v>-4.2</v>
          </cell>
        </row>
        <row r="180">
          <cell r="K180">
            <v>1.4</v>
          </cell>
          <cell r="L180">
            <v>0.86</v>
          </cell>
          <cell r="M180">
            <v>0.61</v>
          </cell>
          <cell r="N180">
            <v>0.2</v>
          </cell>
          <cell r="O180">
            <v>-0.19</v>
          </cell>
          <cell r="P180">
            <v>-0.5</v>
          </cell>
          <cell r="Q180">
            <v>-1.1000000000000001</v>
          </cell>
          <cell r="R180">
            <v>-4.4000000000000004</v>
          </cell>
          <cell r="X180">
            <v>1.35</v>
          </cell>
          <cell r="Y180">
            <v>0.65</v>
          </cell>
          <cell r="Z180">
            <v>0.43</v>
          </cell>
          <cell r="AA180">
            <v>0.05</v>
          </cell>
          <cell r="AB180">
            <v>-0.28999999999999998</v>
          </cell>
          <cell r="AC180">
            <v>-0.59</v>
          </cell>
          <cell r="AD180">
            <v>-1.1000000000000001</v>
          </cell>
          <cell r="AE180">
            <v>-3.1</v>
          </cell>
        </row>
        <row r="181">
          <cell r="K181">
            <v>2.5</v>
          </cell>
          <cell r="L181">
            <v>1.51</v>
          </cell>
          <cell r="M181">
            <v>1.2</v>
          </cell>
          <cell r="N181">
            <v>0.75</v>
          </cell>
          <cell r="O181">
            <v>0.32</v>
          </cell>
          <cell r="P181">
            <v>-0.1</v>
          </cell>
          <cell r="Q181">
            <v>-0.75</v>
          </cell>
          <cell r="R181">
            <v>-3.4</v>
          </cell>
          <cell r="X181">
            <v>2.5</v>
          </cell>
          <cell r="Y181">
            <v>1.51</v>
          </cell>
          <cell r="Z181">
            <v>1.2</v>
          </cell>
          <cell r="AA181">
            <v>0.75</v>
          </cell>
          <cell r="AB181">
            <v>0.32</v>
          </cell>
          <cell r="AC181">
            <v>-0.1</v>
          </cell>
          <cell r="AD181">
            <v>-0.75</v>
          </cell>
          <cell r="AE181">
            <v>-3.4</v>
          </cell>
        </row>
        <row r="182">
          <cell r="K182">
            <v>1.6</v>
          </cell>
          <cell r="L182">
            <v>0.98</v>
          </cell>
          <cell r="M182">
            <v>0.62</v>
          </cell>
          <cell r="N182">
            <v>0.23</v>
          </cell>
          <cell r="O182">
            <v>-0.2</v>
          </cell>
          <cell r="P182">
            <v>-0.55000000000000004</v>
          </cell>
          <cell r="Q182">
            <v>-1.19</v>
          </cell>
          <cell r="R182">
            <v>-4.2</v>
          </cell>
          <cell r="X182">
            <v>2.2999999999999998</v>
          </cell>
          <cell r="Y182">
            <v>1.6</v>
          </cell>
          <cell r="Z182">
            <v>1.18</v>
          </cell>
          <cell r="AA182">
            <v>0.62</v>
          </cell>
          <cell r="AB182">
            <v>0.06</v>
          </cell>
          <cell r="AC182">
            <v>-0.39</v>
          </cell>
          <cell r="AD182">
            <v>-1.19</v>
          </cell>
          <cell r="AE182">
            <v>-4.5</v>
          </cell>
        </row>
        <row r="186">
          <cell r="I186">
            <v>1</v>
          </cell>
          <cell r="J186" t="str">
            <v>excellent</v>
          </cell>
          <cell r="K186" t="str">
            <v>A</v>
          </cell>
          <cell r="L186" t="str">
            <v>A</v>
          </cell>
          <cell r="M186" t="str">
            <v>A</v>
          </cell>
          <cell r="N186" t="str">
            <v>A</v>
          </cell>
          <cell r="O186" t="str">
            <v>B</v>
          </cell>
          <cell r="P186" t="str">
            <v>B</v>
          </cell>
          <cell r="Q186" t="str">
            <v>B</v>
          </cell>
          <cell r="R186" t="str">
            <v>B</v>
          </cell>
          <cell r="S186" t="str">
            <v>B</v>
          </cell>
        </row>
        <row r="187">
          <cell r="I187">
            <v>2</v>
          </cell>
          <cell r="J187" t="str">
            <v>good</v>
          </cell>
          <cell r="K187" t="str">
            <v>A</v>
          </cell>
          <cell r="L187" t="str">
            <v>A</v>
          </cell>
          <cell r="M187" t="str">
            <v>B</v>
          </cell>
          <cell r="N187" t="str">
            <v>B</v>
          </cell>
          <cell r="O187" t="str">
            <v>B</v>
          </cell>
          <cell r="P187" t="str">
            <v>C</v>
          </cell>
          <cell r="Q187" t="str">
            <v>C</v>
          </cell>
          <cell r="R187" t="str">
            <v>C</v>
          </cell>
          <cell r="S187" t="str">
            <v>C</v>
          </cell>
        </row>
        <row r="188">
          <cell r="I188">
            <v>3</v>
          </cell>
          <cell r="J188" t="str">
            <v>satisfactory</v>
          </cell>
          <cell r="K188" t="str">
            <v>C</v>
          </cell>
          <cell r="L188" t="str">
            <v>C</v>
          </cell>
          <cell r="M188" t="str">
            <v>C</v>
          </cell>
          <cell r="N188" t="str">
            <v>C</v>
          </cell>
          <cell r="O188" t="str">
            <v>C</v>
          </cell>
          <cell r="P188" t="str">
            <v>D</v>
          </cell>
          <cell r="Q188" t="str">
            <v>D</v>
          </cell>
          <cell r="R188" t="str">
            <v>D</v>
          </cell>
          <cell r="S188" t="str">
            <v>D</v>
          </cell>
        </row>
        <row r="189">
          <cell r="I189">
            <v>4</v>
          </cell>
          <cell r="J189" t="str">
            <v>weak</v>
          </cell>
          <cell r="K189" t="str">
            <v>D</v>
          </cell>
          <cell r="L189" t="str">
            <v>D</v>
          </cell>
          <cell r="M189" t="str">
            <v>D</v>
          </cell>
          <cell r="N189" t="str">
            <v>D</v>
          </cell>
          <cell r="O189" t="str">
            <v>D</v>
          </cell>
          <cell r="P189" t="str">
            <v>D</v>
          </cell>
          <cell r="Q189" t="str">
            <v>D</v>
          </cell>
          <cell r="R189" t="str">
            <v>D</v>
          </cell>
          <cell r="S189" t="str">
            <v>E</v>
          </cell>
        </row>
        <row r="190">
          <cell r="I190">
            <v>5</v>
          </cell>
          <cell r="J190" t="str">
            <v>bad</v>
          </cell>
          <cell r="K190" t="str">
            <v>E</v>
          </cell>
          <cell r="L190" t="str">
            <v>E</v>
          </cell>
          <cell r="M190" t="str">
            <v>E</v>
          </cell>
          <cell r="N190" t="str">
            <v>E</v>
          </cell>
          <cell r="O190" t="str">
            <v>E</v>
          </cell>
          <cell r="P190" t="str">
            <v>E</v>
          </cell>
          <cell r="Q190" t="str">
            <v>E</v>
          </cell>
          <cell r="R190" t="str">
            <v>E</v>
          </cell>
          <cell r="S190" t="str">
            <v>E</v>
          </cell>
        </row>
        <row r="195">
          <cell r="N195">
            <v>10</v>
          </cell>
          <cell r="O195">
            <v>10</v>
          </cell>
          <cell r="P195">
            <v>10</v>
          </cell>
        </row>
        <row r="196">
          <cell r="N196">
            <v>10</v>
          </cell>
          <cell r="O196">
            <v>10</v>
          </cell>
          <cell r="P196">
            <v>10</v>
          </cell>
        </row>
        <row r="197">
          <cell r="N197">
            <v>10</v>
          </cell>
          <cell r="O197">
            <v>10</v>
          </cell>
          <cell r="P197">
            <v>10</v>
          </cell>
        </row>
        <row r="198">
          <cell r="N198">
            <v>10</v>
          </cell>
          <cell r="O198">
            <v>10</v>
          </cell>
          <cell r="P198">
            <v>10</v>
          </cell>
        </row>
        <row r="199">
          <cell r="N199">
            <v>10</v>
          </cell>
          <cell r="O199">
            <v>10</v>
          </cell>
          <cell r="P199">
            <v>10</v>
          </cell>
        </row>
        <row r="200">
          <cell r="N200">
            <v>10</v>
          </cell>
          <cell r="O200">
            <v>10</v>
          </cell>
          <cell r="P200">
            <v>10</v>
          </cell>
        </row>
        <row r="201">
          <cell r="N201">
            <v>10</v>
          </cell>
          <cell r="O201">
            <v>10</v>
          </cell>
          <cell r="P201">
            <v>10</v>
          </cell>
        </row>
        <row r="202">
          <cell r="N202">
            <v>5</v>
          </cell>
          <cell r="O202">
            <v>5</v>
          </cell>
          <cell r="P202">
            <v>5</v>
          </cell>
        </row>
        <row r="203">
          <cell r="N203">
            <v>5</v>
          </cell>
          <cell r="O203">
            <v>5</v>
          </cell>
          <cell r="P203">
            <v>5</v>
          </cell>
        </row>
        <row r="206">
          <cell r="N206">
            <v>4</v>
          </cell>
          <cell r="O206">
            <v>4</v>
          </cell>
          <cell r="P206">
            <v>4</v>
          </cell>
        </row>
        <row r="207">
          <cell r="N207">
            <v>4</v>
          </cell>
          <cell r="O207">
            <v>4</v>
          </cell>
          <cell r="P207">
            <v>4</v>
          </cell>
        </row>
        <row r="208">
          <cell r="N208">
            <v>4</v>
          </cell>
          <cell r="O208">
            <v>4</v>
          </cell>
          <cell r="P208">
            <v>4</v>
          </cell>
        </row>
        <row r="209">
          <cell r="N209">
            <v>4</v>
          </cell>
          <cell r="O209">
            <v>4</v>
          </cell>
          <cell r="P209">
            <v>4</v>
          </cell>
        </row>
        <row r="210">
          <cell r="N210">
            <v>4</v>
          </cell>
          <cell r="O210">
            <v>4</v>
          </cell>
          <cell r="P210">
            <v>4</v>
          </cell>
        </row>
        <row r="211">
          <cell r="N211">
            <v>4</v>
          </cell>
          <cell r="O211">
            <v>4</v>
          </cell>
          <cell r="P211">
            <v>4</v>
          </cell>
        </row>
        <row r="212">
          <cell r="N212">
            <v>4</v>
          </cell>
          <cell r="O212">
            <v>4</v>
          </cell>
          <cell r="P212">
            <v>4</v>
          </cell>
        </row>
        <row r="213">
          <cell r="N213">
            <v>4</v>
          </cell>
          <cell r="O213">
            <v>4</v>
          </cell>
          <cell r="P213">
            <v>4</v>
          </cell>
        </row>
        <row r="214">
          <cell r="N214">
            <v>4</v>
          </cell>
          <cell r="O214">
            <v>4</v>
          </cell>
          <cell r="P214">
            <v>4</v>
          </cell>
        </row>
      </sheetData>
      <sheetData sheetId="13" refreshError="1"/>
      <sheetData sheetId="14" refreshError="1">
        <row r="16">
          <cell r="A16">
            <v>1</v>
          </cell>
          <cell r="B16">
            <v>1</v>
          </cell>
        </row>
        <row r="17">
          <cell r="A17">
            <v>2</v>
          </cell>
          <cell r="B17">
            <v>1</v>
          </cell>
        </row>
        <row r="18">
          <cell r="A18">
            <v>3</v>
          </cell>
          <cell r="B18">
            <v>1</v>
          </cell>
        </row>
        <row r="19">
          <cell r="A19">
            <v>4</v>
          </cell>
          <cell r="B19" t="str">
            <v>NA</v>
          </cell>
        </row>
        <row r="20">
          <cell r="A20">
            <v>5</v>
          </cell>
          <cell r="B20">
            <v>4</v>
          </cell>
        </row>
        <row r="21">
          <cell r="A21">
            <v>6</v>
          </cell>
          <cell r="B21">
            <v>4</v>
          </cell>
        </row>
        <row r="22">
          <cell r="A22">
            <v>7</v>
          </cell>
          <cell r="B22">
            <v>4</v>
          </cell>
        </row>
        <row r="23">
          <cell r="A23">
            <v>8</v>
          </cell>
          <cell r="B23">
            <v>4</v>
          </cell>
        </row>
        <row r="24">
          <cell r="A24">
            <v>9</v>
          </cell>
          <cell r="B24">
            <v>4</v>
          </cell>
        </row>
        <row r="25">
          <cell r="A25">
            <v>10</v>
          </cell>
          <cell r="B25">
            <v>2</v>
          </cell>
        </row>
        <row r="26">
          <cell r="A26">
            <v>11</v>
          </cell>
          <cell r="B26">
            <v>2</v>
          </cell>
        </row>
        <row r="27">
          <cell r="A27">
            <v>12</v>
          </cell>
          <cell r="B27">
            <v>2</v>
          </cell>
        </row>
        <row r="28">
          <cell r="A28">
            <v>13</v>
          </cell>
          <cell r="B28">
            <v>3</v>
          </cell>
        </row>
        <row r="29">
          <cell r="A29">
            <v>14</v>
          </cell>
          <cell r="B29">
            <v>3</v>
          </cell>
        </row>
        <row r="30">
          <cell r="A30">
            <v>15</v>
          </cell>
          <cell r="B30">
            <v>3</v>
          </cell>
        </row>
        <row r="31">
          <cell r="A31">
            <v>16</v>
          </cell>
          <cell r="B31">
            <v>3</v>
          </cell>
        </row>
        <row r="32">
          <cell r="A32">
            <v>17</v>
          </cell>
          <cell r="B32">
            <v>3</v>
          </cell>
        </row>
        <row r="33">
          <cell r="A33">
            <v>18</v>
          </cell>
          <cell r="B33">
            <v>3</v>
          </cell>
        </row>
        <row r="34">
          <cell r="A34">
            <v>19</v>
          </cell>
          <cell r="B34">
            <v>4</v>
          </cell>
        </row>
        <row r="35">
          <cell r="A35">
            <v>20</v>
          </cell>
          <cell r="B35">
            <v>4</v>
          </cell>
        </row>
        <row r="36">
          <cell r="A36">
            <v>21</v>
          </cell>
          <cell r="B36">
            <v>4</v>
          </cell>
        </row>
        <row r="37">
          <cell r="A37">
            <v>22</v>
          </cell>
          <cell r="B37">
            <v>4</v>
          </cell>
        </row>
        <row r="38">
          <cell r="A38">
            <v>23</v>
          </cell>
          <cell r="B38">
            <v>4</v>
          </cell>
        </row>
        <row r="39">
          <cell r="A39">
            <v>24</v>
          </cell>
          <cell r="B39">
            <v>4</v>
          </cell>
        </row>
        <row r="40">
          <cell r="A40">
            <v>25</v>
          </cell>
          <cell r="B40">
            <v>4</v>
          </cell>
        </row>
        <row r="41">
          <cell r="A41">
            <v>26</v>
          </cell>
          <cell r="B41">
            <v>4</v>
          </cell>
        </row>
        <row r="42">
          <cell r="A42">
            <v>27</v>
          </cell>
          <cell r="B42">
            <v>4</v>
          </cell>
        </row>
        <row r="43">
          <cell r="A43">
            <v>28</v>
          </cell>
          <cell r="B43">
            <v>4</v>
          </cell>
        </row>
        <row r="44">
          <cell r="A44">
            <v>29</v>
          </cell>
          <cell r="B44">
            <v>4</v>
          </cell>
        </row>
        <row r="45">
          <cell r="A45">
            <v>30</v>
          </cell>
          <cell r="B45">
            <v>4</v>
          </cell>
        </row>
        <row r="46">
          <cell r="A46">
            <v>31</v>
          </cell>
          <cell r="B46">
            <v>3</v>
          </cell>
        </row>
        <row r="47">
          <cell r="A47">
            <v>32</v>
          </cell>
          <cell r="B47">
            <v>3</v>
          </cell>
        </row>
        <row r="48">
          <cell r="A48">
            <v>33</v>
          </cell>
          <cell r="B48">
            <v>4</v>
          </cell>
        </row>
        <row r="49">
          <cell r="A49">
            <v>34</v>
          </cell>
          <cell r="B49">
            <v>4</v>
          </cell>
        </row>
        <row r="50">
          <cell r="A50">
            <v>35</v>
          </cell>
          <cell r="B50">
            <v>4</v>
          </cell>
        </row>
        <row r="51">
          <cell r="A51">
            <v>36</v>
          </cell>
          <cell r="B51">
            <v>4</v>
          </cell>
        </row>
        <row r="52">
          <cell r="A52">
            <v>37</v>
          </cell>
          <cell r="B52">
            <v>4</v>
          </cell>
        </row>
        <row r="53">
          <cell r="A53">
            <v>38</v>
          </cell>
          <cell r="B53">
            <v>4</v>
          </cell>
        </row>
        <row r="54">
          <cell r="A54">
            <v>39</v>
          </cell>
          <cell r="B54">
            <v>4</v>
          </cell>
        </row>
        <row r="55">
          <cell r="A55">
            <v>40</v>
          </cell>
          <cell r="B55">
            <v>4</v>
          </cell>
        </row>
        <row r="56">
          <cell r="A56">
            <v>41</v>
          </cell>
          <cell r="B56">
            <v>5</v>
          </cell>
        </row>
        <row r="57">
          <cell r="A57">
            <v>42</v>
          </cell>
          <cell r="B57">
            <v>5</v>
          </cell>
        </row>
        <row r="58">
          <cell r="A58">
            <v>43</v>
          </cell>
          <cell r="B58">
            <v>5</v>
          </cell>
        </row>
        <row r="59">
          <cell r="A59">
            <v>44</v>
          </cell>
          <cell r="B59" t="str">
            <v>NA</v>
          </cell>
        </row>
        <row r="60">
          <cell r="A60">
            <v>45</v>
          </cell>
          <cell r="B60">
            <v>6</v>
          </cell>
        </row>
        <row r="61">
          <cell r="A61">
            <v>46</v>
          </cell>
          <cell r="B61">
            <v>6</v>
          </cell>
        </row>
        <row r="62">
          <cell r="A62">
            <v>47</v>
          </cell>
          <cell r="B62">
            <v>6</v>
          </cell>
        </row>
        <row r="63">
          <cell r="A63">
            <v>48</v>
          </cell>
          <cell r="B63" t="str">
            <v>NA</v>
          </cell>
        </row>
        <row r="64">
          <cell r="A64">
            <v>49</v>
          </cell>
          <cell r="B64">
            <v>7</v>
          </cell>
        </row>
        <row r="65">
          <cell r="A65">
            <v>50</v>
          </cell>
          <cell r="B65">
            <v>7</v>
          </cell>
        </row>
        <row r="66">
          <cell r="A66">
            <v>51</v>
          </cell>
          <cell r="B66">
            <v>7</v>
          </cell>
        </row>
        <row r="67">
          <cell r="A67">
            <v>52</v>
          </cell>
          <cell r="B67">
            <v>7</v>
          </cell>
        </row>
        <row r="68">
          <cell r="A68">
            <v>53</v>
          </cell>
          <cell r="B68">
            <v>7</v>
          </cell>
        </row>
        <row r="69">
          <cell r="A69">
            <v>54</v>
          </cell>
          <cell r="B69">
            <v>6</v>
          </cell>
        </row>
        <row r="70">
          <cell r="A70">
            <v>55</v>
          </cell>
          <cell r="B70">
            <v>6</v>
          </cell>
        </row>
        <row r="71">
          <cell r="A71">
            <v>56</v>
          </cell>
          <cell r="B71">
            <v>6</v>
          </cell>
        </row>
        <row r="72">
          <cell r="A72">
            <v>57</v>
          </cell>
          <cell r="B72" t="str">
            <v>NA</v>
          </cell>
        </row>
        <row r="73">
          <cell r="A73">
            <v>58</v>
          </cell>
          <cell r="B73">
            <v>9</v>
          </cell>
        </row>
        <row r="74">
          <cell r="A74">
            <v>59</v>
          </cell>
          <cell r="B74">
            <v>9</v>
          </cell>
        </row>
        <row r="75">
          <cell r="A75">
            <v>60</v>
          </cell>
          <cell r="B75">
            <v>9</v>
          </cell>
        </row>
        <row r="76">
          <cell r="A76">
            <v>61</v>
          </cell>
          <cell r="B76">
            <v>7</v>
          </cell>
        </row>
        <row r="77">
          <cell r="A77">
            <v>62</v>
          </cell>
          <cell r="B77">
            <v>9</v>
          </cell>
        </row>
        <row r="78">
          <cell r="A78">
            <v>63</v>
          </cell>
          <cell r="B78">
            <v>9</v>
          </cell>
        </row>
        <row r="79">
          <cell r="A79">
            <v>64</v>
          </cell>
          <cell r="B79">
            <v>8</v>
          </cell>
        </row>
        <row r="80">
          <cell r="A80">
            <v>65</v>
          </cell>
          <cell r="B80">
            <v>8</v>
          </cell>
        </row>
        <row r="81">
          <cell r="A81">
            <v>66</v>
          </cell>
          <cell r="B81">
            <v>8</v>
          </cell>
        </row>
        <row r="82">
          <cell r="A82">
            <v>67</v>
          </cell>
          <cell r="B82">
            <v>8</v>
          </cell>
        </row>
        <row r="83">
          <cell r="A83">
            <v>68</v>
          </cell>
          <cell r="B83">
            <v>9</v>
          </cell>
        </row>
        <row r="84">
          <cell r="A84">
            <v>69</v>
          </cell>
          <cell r="B84">
            <v>9</v>
          </cell>
        </row>
        <row r="85">
          <cell r="A85">
            <v>70</v>
          </cell>
          <cell r="B85">
            <v>9</v>
          </cell>
        </row>
        <row r="86">
          <cell r="A86">
            <v>71</v>
          </cell>
          <cell r="B86">
            <v>9</v>
          </cell>
        </row>
        <row r="87">
          <cell r="A87">
            <v>72</v>
          </cell>
          <cell r="B87">
            <v>9</v>
          </cell>
        </row>
        <row r="88">
          <cell r="A88">
            <v>73</v>
          </cell>
          <cell r="B88">
            <v>9</v>
          </cell>
        </row>
        <row r="89">
          <cell r="A89">
            <v>74</v>
          </cell>
          <cell r="B89">
            <v>9</v>
          </cell>
        </row>
        <row r="90">
          <cell r="A90">
            <v>75</v>
          </cell>
          <cell r="B90">
            <v>9</v>
          </cell>
        </row>
        <row r="91">
          <cell r="A91">
            <v>76</v>
          </cell>
          <cell r="B91">
            <v>9</v>
          </cell>
        </row>
        <row r="92">
          <cell r="A92">
            <v>77</v>
          </cell>
          <cell r="B92">
            <v>9</v>
          </cell>
        </row>
        <row r="93">
          <cell r="A93">
            <v>78</v>
          </cell>
          <cell r="B93">
            <v>9</v>
          </cell>
        </row>
        <row r="94">
          <cell r="A94">
            <v>79</v>
          </cell>
          <cell r="B94">
            <v>9</v>
          </cell>
        </row>
        <row r="95">
          <cell r="A95">
            <v>80</v>
          </cell>
          <cell r="B95">
            <v>9</v>
          </cell>
        </row>
        <row r="96">
          <cell r="A96">
            <v>81</v>
          </cell>
          <cell r="B96">
            <v>9</v>
          </cell>
        </row>
        <row r="97">
          <cell r="A97">
            <v>82</v>
          </cell>
          <cell r="B97">
            <v>9</v>
          </cell>
        </row>
        <row r="98">
          <cell r="A98">
            <v>83</v>
          </cell>
          <cell r="B98">
            <v>9</v>
          </cell>
        </row>
        <row r="99">
          <cell r="A99">
            <v>84</v>
          </cell>
          <cell r="B99">
            <v>9</v>
          </cell>
        </row>
        <row r="100">
          <cell r="A100">
            <v>85</v>
          </cell>
          <cell r="B100">
            <v>9</v>
          </cell>
        </row>
        <row r="101">
          <cell r="A101">
            <v>86</v>
          </cell>
          <cell r="B101">
            <v>9</v>
          </cell>
        </row>
        <row r="102">
          <cell r="A102">
            <v>87</v>
          </cell>
          <cell r="B102">
            <v>9</v>
          </cell>
        </row>
        <row r="103">
          <cell r="A103">
            <v>88</v>
          </cell>
          <cell r="B103">
            <v>9</v>
          </cell>
        </row>
        <row r="104">
          <cell r="A104">
            <v>89</v>
          </cell>
          <cell r="B104">
            <v>9</v>
          </cell>
        </row>
        <row r="105">
          <cell r="A105">
            <v>90</v>
          </cell>
          <cell r="B105">
            <v>9</v>
          </cell>
        </row>
        <row r="106">
          <cell r="A106">
            <v>91</v>
          </cell>
          <cell r="B106">
            <v>9</v>
          </cell>
        </row>
        <row r="107">
          <cell r="A107">
            <v>92</v>
          </cell>
          <cell r="B107">
            <v>9</v>
          </cell>
        </row>
        <row r="108">
          <cell r="A108">
            <v>93</v>
          </cell>
          <cell r="B108">
            <v>9</v>
          </cell>
        </row>
        <row r="109">
          <cell r="A109">
            <v>94</v>
          </cell>
          <cell r="B109">
            <v>9</v>
          </cell>
        </row>
        <row r="110">
          <cell r="A110">
            <v>95</v>
          </cell>
          <cell r="B110">
            <v>9</v>
          </cell>
        </row>
        <row r="111">
          <cell r="A111">
            <v>96</v>
          </cell>
          <cell r="B111">
            <v>9</v>
          </cell>
        </row>
        <row r="112">
          <cell r="A112">
            <v>97</v>
          </cell>
          <cell r="B112">
            <v>9</v>
          </cell>
        </row>
        <row r="113">
          <cell r="A113">
            <v>98</v>
          </cell>
          <cell r="B113">
            <v>9</v>
          </cell>
        </row>
        <row r="114">
          <cell r="A114">
            <v>99</v>
          </cell>
          <cell r="B114">
            <v>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(2)"/>
      <sheetName val="sectors"/>
      <sheetName val="over 1 mln"/>
      <sheetName val="branches"/>
      <sheetName val="non-standard"/>
      <sheetName val="standard"/>
      <sheetName val="КУРСЫ"/>
      <sheetName val="standard (2)"/>
      <sheetName val="cr_port0302"/>
      <sheetName val="RCF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Test Documentation"/>
      <sheetName val="Drop down"/>
      <sheetName val="Normatives"/>
      <sheetName val="611_01"/>
      <sheetName val="611_02"/>
      <sheetName val="611_03"/>
      <sheetName val="611_04"/>
      <sheetName val="611_05"/>
      <sheetName val="611_06"/>
      <sheetName val="611_07"/>
      <sheetName val="611_08"/>
      <sheetName val="611_09"/>
      <sheetName val="611_10"/>
      <sheetName val="611_11"/>
      <sheetName val="611_12"/>
    </sheetNames>
    <sheetDataSet>
      <sheetData sheetId="0" refreshError="1"/>
      <sheetData sheetId="1" refreshError="1">
        <row r="7">
          <cell r="C7" t="str">
            <v>Multiple times a day</v>
          </cell>
          <cell r="G7" t="str">
            <v>Yes</v>
          </cell>
        </row>
        <row r="8">
          <cell r="C8" t="str">
            <v>Daily</v>
          </cell>
          <cell r="G8" t="str">
            <v>No</v>
          </cell>
        </row>
        <row r="9">
          <cell r="C9" t="str">
            <v>Weekly</v>
          </cell>
          <cell r="G9" t="str">
            <v>N/A</v>
          </cell>
        </row>
        <row r="10">
          <cell r="C10" t="str">
            <v>Monthly</v>
          </cell>
        </row>
        <row r="11">
          <cell r="C11" t="str">
            <v>Quarterly</v>
          </cell>
        </row>
        <row r="12">
          <cell r="C12" t="str">
            <v>Annually</v>
          </cell>
        </row>
        <row r="13">
          <cell r="C13" t="str">
            <v>Other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(2)"/>
      <sheetName val="5 НКР ЦП"/>
      <sheetName val="5 НКР деб-ка"/>
      <sheetName val="5 НКР кредити"/>
      <sheetName val="5 розрах збиток"/>
      <sheetName val="logs"/>
      <sheetName val="intro"/>
      <sheetName val="Capital"/>
      <sheetName val="macro"/>
      <sheetName val="LP"/>
      <sheetName val="I+E"/>
      <sheetName val="OBL"/>
      <sheetName val="RWA"/>
      <sheetName val="FI"/>
      <sheetName val="F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6">
          <cell r="J16" t="str">
            <v>1q14</v>
          </cell>
        </row>
        <row r="770">
          <cell r="L770">
            <v>1736941.0525</v>
          </cell>
        </row>
        <row r="771">
          <cell r="L771">
            <v>839582.1</v>
          </cell>
        </row>
      </sheetData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Настройка_шаблона"/>
      <sheetName val="Ввод_данных"/>
      <sheetName val="Справочники"/>
      <sheetName val="Get_PT_Data"/>
      <sheetName val="Трансф_данные"/>
      <sheetName val="Группировка_BS_PL"/>
      <sheetName val="Анализ"/>
      <sheetName val="forecast_as_is"/>
      <sheetName val="forecast_base_case"/>
      <sheetName val="forecast_stress_case"/>
      <sheetName val="Предположения"/>
      <sheetName val="Отчеты"/>
      <sheetName val="Корректировки"/>
      <sheetName val="Консолидация"/>
    </sheetNames>
    <sheetDataSet>
      <sheetData sheetId="0"/>
      <sheetData sheetId="1"/>
      <sheetData sheetId="2"/>
      <sheetData sheetId="3"/>
      <sheetData sheetId="4"/>
      <sheetData sheetId="5">
        <row r="4">
          <cell r="B4" t="str">
            <v>Названия строк</v>
          </cell>
        </row>
        <row r="5">
          <cell r="B5">
            <v>41639</v>
          </cell>
        </row>
        <row r="6">
          <cell r="B6">
            <v>42004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sult"/>
      <sheetName val="Capital"/>
      <sheetName val="FinStatement"/>
      <sheetName val="Interest_Inc+Exp"/>
      <sheetName val="Loans_fcast"/>
      <sheetName val="macro"/>
      <sheetName val="Loans_OthAssets_data"/>
      <sheetName val="Inputs_TablesBank"/>
      <sheetName val="ChangeLog"/>
      <sheetName val="Сheck_Interest_Income"/>
      <sheetName val="Check_Loans_fcast"/>
      <sheetName val="Check_Credit_risk"/>
      <sheetName val="1.1_Balance"/>
      <sheetName val="1.2_CR_Factors"/>
      <sheetName val="2_3_Capital_Charts"/>
      <sheetName val="4_Interest_Inc+Exp_Chart"/>
      <sheetName val="5_Interest_Rates_Chart"/>
      <sheetName val="6_PandL"/>
      <sheetName val="7_Annexes_1_2"/>
      <sheetName val="7_Annexes_EAD_CR_Chart_3_4"/>
      <sheetName val="7_Annexes_5"/>
      <sheetName val="7_Annexes_Comparison_6"/>
      <sheetName val="Data table 2018"/>
      <sheetName val="Data additional 2018"/>
    </sheetNames>
    <sheetDataSet>
      <sheetData sheetId="0">
        <row r="6">
          <cell r="C6" t="str">
            <v>UKR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Result"/>
      <sheetName val="Capital"/>
      <sheetName val="FinStatement"/>
      <sheetName val="Interest_Inc+Exp"/>
      <sheetName val="Loans_fcast"/>
      <sheetName val="macro"/>
      <sheetName val="Loans_OthAssets_data"/>
      <sheetName val="Inputs_TablesBank"/>
      <sheetName val="ChangeLog"/>
      <sheetName val="Сheck_Interest_Income"/>
      <sheetName val="Check_Loans_fcast"/>
      <sheetName val="Check_Credit_risk"/>
      <sheetName val="1.1_Balance"/>
      <sheetName val="1.2_CR_Factors"/>
      <sheetName val="2_3_Capital_Charts"/>
      <sheetName val="4_Interest_Inc+Exp_Chart"/>
      <sheetName val="5_Interest_Rates_Chart"/>
      <sheetName val="6_PandL"/>
      <sheetName val="7_Annexes_1_2"/>
      <sheetName val="7_Annexes_EAD_CR_Chart_3_4"/>
      <sheetName val="7_Annexes_5"/>
      <sheetName val="7_Annexes_Comparison_6"/>
      <sheetName val="Data table 2018"/>
      <sheetName val="Data additional 2018"/>
    </sheetNames>
    <sheetDataSet>
      <sheetData sheetId="0" refreshError="1">
        <row r="6">
          <cell r="C6" t="str">
            <v>UKR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logs"/>
      <sheetName val="Capital"/>
      <sheetName val="macro"/>
      <sheetName val="FSs"/>
      <sheetName val="LP"/>
      <sheetName val="I+E"/>
      <sheetName val="OBL"/>
      <sheetName val="RWA"/>
      <sheetName val="FI"/>
    </sheetNames>
    <sheetDataSet>
      <sheetData sheetId="0">
        <row r="4">
          <cell r="C4" t="str">
            <v>UKR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айдеры"/>
      <sheetName val="свод"/>
      <sheetName val="н3_вал"/>
      <sheetName val="курсы"/>
    </sheetNames>
    <sheetDataSet>
      <sheetData sheetId="0" refreshError="1"/>
      <sheetData sheetId="1">
        <row r="2">
          <cell r="B2" t="str">
            <v>кредитное подразделение</v>
          </cell>
        </row>
      </sheetData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(presentation)"/>
      <sheetName val="Charts"/>
      <sheetName val="s7 LP (after AQR)"/>
      <sheetName val="5-6 BS+IS"/>
      <sheetName val="LLP"/>
      <sheetName val="Capital (before AQR)"/>
      <sheetName val="Capital(after AQR)"/>
      <sheetName val="intro"/>
      <sheetName val="Capital"/>
      <sheetName val="FSs"/>
      <sheetName val="LP"/>
      <sheetName val="I+E"/>
      <sheetName val="OBL"/>
      <sheetName val="RWA"/>
      <sheetName val="FI"/>
      <sheetName val="macro"/>
      <sheetName val="Sheet1"/>
    </sheetNames>
    <sheetDataSet>
      <sheetData sheetId="0"/>
      <sheetData sheetId="1">
        <row r="14">
          <cell r="B14" t="str">
            <v>End-2014 Tier 1</v>
          </cell>
        </row>
      </sheetData>
      <sheetData sheetId="2"/>
      <sheetData sheetId="3"/>
      <sheetData sheetId="4">
        <row r="9">
          <cell r="B9" t="str">
            <v>EAD</v>
          </cell>
        </row>
      </sheetData>
      <sheetData sheetId="5"/>
      <sheetData sheetId="6"/>
      <sheetData sheetId="7"/>
      <sheetData sheetId="8"/>
      <sheetData sheetId="9"/>
      <sheetData sheetId="10">
        <row r="77">
          <cell r="L77">
            <v>759735</v>
          </cell>
        </row>
      </sheetData>
      <sheetData sheetId="11"/>
      <sheetData sheetId="12"/>
      <sheetData sheetId="13"/>
      <sheetData sheetId="14"/>
      <sheetData sheetId="15">
        <row r="48">
          <cell r="L48">
            <v>1</v>
          </cell>
        </row>
      </sheetData>
      <sheetData sheetId="1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By branch"/>
      <sheetName val="н3_вал"/>
      <sheetName val="current-previous"/>
      <sheetName val="servise"/>
      <sheetName val="intro"/>
    </sheetNames>
    <sheetDataSet>
      <sheetData sheetId="0">
        <row r="2">
          <cell r="B2" t="str">
            <v>заемщик</v>
          </cell>
          <cell r="C2" t="str">
            <v>ставка</v>
          </cell>
          <cell r="D2" t="str">
            <v>валюта</v>
          </cell>
          <cell r="F2" t="str">
            <v>остаток</v>
          </cell>
          <cell r="G2" t="str">
            <v>экв. в гривне</v>
          </cell>
          <cell r="H2" t="str">
            <v>по договору</v>
          </cell>
          <cell r="I2" t="str">
            <v>статус</v>
          </cell>
          <cell r="J2" t="str">
            <v>вид</v>
          </cell>
          <cell r="K2" t="str">
            <v>объем</v>
          </cell>
          <cell r="L2" t="str">
            <v>№</v>
          </cell>
          <cell r="M2" t="str">
            <v>начало</v>
          </cell>
          <cell r="N2" t="str">
            <v>окончание</v>
          </cell>
          <cell r="O2" t="str">
            <v>лицевой</v>
          </cell>
          <cell r="P2" t="str">
            <v>бал</v>
          </cell>
          <cell r="Q2" t="str">
            <v>инс/неинс</v>
          </cell>
          <cell r="R2" t="str">
            <v>отрасль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10</v>
          </cell>
          <cell r="J3">
            <v>11</v>
          </cell>
          <cell r="K3">
            <v>12</v>
          </cell>
          <cell r="L3">
            <v>13</v>
          </cell>
          <cell r="M3">
            <v>14</v>
          </cell>
          <cell r="N3">
            <v>15</v>
          </cell>
          <cell r="O3">
            <v>16</v>
          </cell>
          <cell r="P3">
            <v>17</v>
          </cell>
          <cell r="Q3">
            <v>21</v>
          </cell>
          <cell r="R3">
            <v>22</v>
          </cell>
        </row>
        <row r="4">
          <cell r="A4" t="str">
            <v>ФПО УРФИ</v>
          </cell>
          <cell r="B4" t="str">
            <v>ЗАО "Энергоресурсы"</v>
          </cell>
          <cell r="C4">
            <v>7.4999999999999997E-2</v>
          </cell>
          <cell r="D4" t="str">
            <v>грн.</v>
          </cell>
          <cell r="E4" t="str">
            <v>Л</v>
          </cell>
          <cell r="F4">
            <v>-11400000</v>
          </cell>
          <cell r="G4">
            <v>-11400000</v>
          </cell>
          <cell r="H4">
            <v>11400000</v>
          </cell>
          <cell r="I4" t="str">
            <v>лонг.</v>
          </cell>
          <cell r="J4" t="str">
            <v>ЦБ</v>
          </cell>
          <cell r="K4">
            <v>12801463.48</v>
          </cell>
          <cell r="L4">
            <v>1677</v>
          </cell>
          <cell r="M4">
            <v>36474</v>
          </cell>
          <cell r="N4">
            <v>36840</v>
          </cell>
          <cell r="O4" t="str">
            <v>20666102730000</v>
          </cell>
          <cell r="P4">
            <v>2066</v>
          </cell>
          <cell r="Q4" t="str">
            <v>нет</v>
          </cell>
          <cell r="R4" t="str">
            <v>газовая пром.</v>
          </cell>
        </row>
        <row r="5">
          <cell r="A5" t="str">
            <v>Днепропетровск</v>
          </cell>
          <cell r="B5" t="str">
            <v>ДП с ИИ "Укргазкомплект"</v>
          </cell>
          <cell r="C5">
            <v>0.18</v>
          </cell>
          <cell r="D5" t="str">
            <v>USD</v>
          </cell>
          <cell r="E5" t="str">
            <v>К</v>
          </cell>
          <cell r="F5">
            <v>-1200000</v>
          </cell>
          <cell r="G5">
            <v>-6527640</v>
          </cell>
          <cell r="H5">
            <v>1200000</v>
          </cell>
          <cell r="I5" t="str">
            <v>сроч.</v>
          </cell>
          <cell r="J5" t="str">
            <v>товары</v>
          </cell>
          <cell r="K5">
            <v>7341972</v>
          </cell>
          <cell r="L5" t="str">
            <v>35ДН-00</v>
          </cell>
          <cell r="M5">
            <v>36774</v>
          </cell>
          <cell r="N5">
            <v>36955</v>
          </cell>
          <cell r="O5" t="str">
            <v>20621001190101</v>
          </cell>
          <cell r="P5">
            <v>2062</v>
          </cell>
          <cell r="Q5" t="str">
            <v>нет</v>
          </cell>
          <cell r="R5" t="str">
            <v>газовая пром.</v>
          </cell>
        </row>
        <row r="6">
          <cell r="A6" t="str">
            <v>ФПО УРФИ</v>
          </cell>
          <cell r="B6" t="str">
            <v>ЗАО "Энергоресурсы"</v>
          </cell>
          <cell r="C6">
            <v>0.18</v>
          </cell>
          <cell r="D6" t="str">
            <v>USD</v>
          </cell>
          <cell r="E6" t="str">
            <v>К</v>
          </cell>
          <cell r="F6">
            <v>-1000000</v>
          </cell>
          <cell r="G6">
            <v>-5439700</v>
          </cell>
          <cell r="H6">
            <v>1000000</v>
          </cell>
          <cell r="I6" t="str">
            <v>сроч.</v>
          </cell>
          <cell r="J6" t="str">
            <v>б/о</v>
          </cell>
          <cell r="K6">
            <v>12801463.48</v>
          </cell>
          <cell r="L6" t="str">
            <v>14-в-ФПО</v>
          </cell>
          <cell r="M6">
            <v>36783</v>
          </cell>
          <cell r="N6">
            <v>36874</v>
          </cell>
          <cell r="O6" t="str">
            <v>20509102730101</v>
          </cell>
          <cell r="P6">
            <v>2050</v>
          </cell>
          <cell r="Q6" t="str">
            <v>нет</v>
          </cell>
          <cell r="R6" t="str">
            <v>газовая пром.</v>
          </cell>
        </row>
        <row r="7">
          <cell r="A7" t="str">
            <v>Днепропетровск</v>
          </cell>
          <cell r="B7" t="str">
            <v>ДП с ИИ "Укргазкомплект"</v>
          </cell>
          <cell r="C7">
            <v>0.2</v>
          </cell>
          <cell r="D7" t="str">
            <v>USD</v>
          </cell>
          <cell r="E7" t="str">
            <v>Л</v>
          </cell>
          <cell r="F7">
            <v>-1000000</v>
          </cell>
          <cell r="G7">
            <v>-5439700</v>
          </cell>
          <cell r="H7">
            <v>1000000</v>
          </cell>
          <cell r="I7" t="str">
            <v>сроч.</v>
          </cell>
          <cell r="J7" t="str">
            <v>товары</v>
          </cell>
          <cell r="K7">
            <v>5762023.5</v>
          </cell>
          <cell r="L7" t="str">
            <v>12-ДН-00</v>
          </cell>
          <cell r="M7">
            <v>36734</v>
          </cell>
          <cell r="N7">
            <v>36918</v>
          </cell>
          <cell r="O7" t="str">
            <v>20622001190100</v>
          </cell>
          <cell r="P7">
            <v>2062</v>
          </cell>
          <cell r="Q7" t="str">
            <v>нет</v>
          </cell>
          <cell r="R7" t="str">
            <v>газовая пром.</v>
          </cell>
        </row>
        <row r="8">
          <cell r="A8" t="str">
            <v>ФПО УРФИ</v>
          </cell>
          <cell r="B8" t="str">
            <v>ЗАО "Энергоресурсы"</v>
          </cell>
          <cell r="C8">
            <v>7.4999999999999997E-2</v>
          </cell>
          <cell r="D8" t="str">
            <v>грн.</v>
          </cell>
          <cell r="E8" t="str">
            <v>К</v>
          </cell>
          <cell r="F8">
            <v>-4901311.96</v>
          </cell>
          <cell r="G8">
            <v>-4901311.96</v>
          </cell>
          <cell r="H8">
            <v>5000000</v>
          </cell>
          <cell r="I8" t="str">
            <v>лонг.</v>
          </cell>
          <cell r="J8" t="str">
            <v>ЦБ</v>
          </cell>
          <cell r="K8">
            <v>12801463.48</v>
          </cell>
          <cell r="L8">
            <v>1637</v>
          </cell>
          <cell r="M8">
            <v>36341</v>
          </cell>
          <cell r="N8">
            <v>36814</v>
          </cell>
          <cell r="O8" t="str">
            <v>20568102730001</v>
          </cell>
          <cell r="P8">
            <v>2056</v>
          </cell>
          <cell r="Q8" t="str">
            <v>нет</v>
          </cell>
          <cell r="R8" t="str">
            <v>газовая пром.</v>
          </cell>
        </row>
        <row r="9">
          <cell r="A9" t="str">
            <v>ФПО УРФИ</v>
          </cell>
          <cell r="B9" t="str">
            <v>ЗАО "Энергоресурсы"</v>
          </cell>
          <cell r="C9">
            <v>7.4999999999999997E-2</v>
          </cell>
          <cell r="D9" t="str">
            <v>грн.</v>
          </cell>
          <cell r="E9" t="str">
            <v>К</v>
          </cell>
          <cell r="F9">
            <v>-4174000</v>
          </cell>
          <cell r="G9">
            <v>-4174000</v>
          </cell>
          <cell r="H9">
            <v>4174000</v>
          </cell>
          <cell r="I9" t="str">
            <v>сроч.</v>
          </cell>
          <cell r="J9" t="str">
            <v>ЦБ</v>
          </cell>
          <cell r="K9">
            <v>12801463.48</v>
          </cell>
          <cell r="L9" t="str">
            <v>6-грн-ФПО</v>
          </cell>
          <cell r="M9">
            <v>36769</v>
          </cell>
          <cell r="N9">
            <v>37118</v>
          </cell>
          <cell r="O9" t="str">
            <v>20629102730003</v>
          </cell>
          <cell r="P9">
            <v>2062</v>
          </cell>
          <cell r="Q9" t="str">
            <v>нет</v>
          </cell>
          <cell r="R9" t="str">
            <v>газовая пром.</v>
          </cell>
        </row>
        <row r="10">
          <cell r="A10" t="str">
            <v>ФПО УРФИ</v>
          </cell>
          <cell r="B10" t="str">
            <v>ЗАО "Энергоресурсы"</v>
          </cell>
          <cell r="C10">
            <v>7.4999999999999997E-2</v>
          </cell>
          <cell r="D10" t="str">
            <v>грн.</v>
          </cell>
          <cell r="E10" t="str">
            <v>К</v>
          </cell>
          <cell r="F10">
            <v>-3008964.55</v>
          </cell>
          <cell r="G10">
            <v>-3008964.55</v>
          </cell>
          <cell r="H10">
            <v>3500000</v>
          </cell>
          <cell r="I10" t="str">
            <v>лонг.</v>
          </cell>
          <cell r="J10" t="str">
            <v>ЦБ</v>
          </cell>
          <cell r="K10">
            <v>12801463.48</v>
          </cell>
          <cell r="L10">
            <v>1616</v>
          </cell>
          <cell r="M10">
            <v>36229</v>
          </cell>
          <cell r="N10">
            <v>36814</v>
          </cell>
          <cell r="O10" t="str">
            <v>20567102730002</v>
          </cell>
          <cell r="P10">
            <v>2056</v>
          </cell>
          <cell r="Q10" t="str">
            <v>нет</v>
          </cell>
          <cell r="R10" t="str">
            <v>газовая пром.</v>
          </cell>
        </row>
        <row r="11">
          <cell r="A11" t="str">
            <v>ОМКО УРФИ</v>
          </cell>
          <cell r="B11" t="str">
            <v>ОАО "Черкассыгаз"</v>
          </cell>
          <cell r="C11">
            <v>1.5</v>
          </cell>
          <cell r="D11" t="str">
            <v>грн.</v>
          </cell>
          <cell r="E11" t="str">
            <v>К</v>
          </cell>
          <cell r="F11">
            <v>-1250000</v>
          </cell>
          <cell r="G11">
            <v>-1250000</v>
          </cell>
          <cell r="H11">
            <v>1250000</v>
          </cell>
          <cell r="I11" t="str">
            <v>сроч.</v>
          </cell>
          <cell r="J11" t="str">
            <v>ЦБ</v>
          </cell>
          <cell r="K11">
            <v>5000000</v>
          </cell>
          <cell r="L11">
            <v>1694</v>
          </cell>
          <cell r="M11">
            <v>36517</v>
          </cell>
          <cell r="N11">
            <v>37273</v>
          </cell>
          <cell r="O11" t="str">
            <v>20650106690000</v>
          </cell>
          <cell r="P11">
            <v>2065</v>
          </cell>
          <cell r="Q11" t="str">
            <v>нет</v>
          </cell>
          <cell r="R11" t="str">
            <v>газовая пром.</v>
          </cell>
        </row>
        <row r="12">
          <cell r="A12" t="str">
            <v>ФПО УРФИ</v>
          </cell>
          <cell r="B12" t="str">
            <v>ЗАО "Энергоресурсы"</v>
          </cell>
          <cell r="C12">
            <v>7.4999999999999997E-2</v>
          </cell>
          <cell r="D12" t="str">
            <v>грн.</v>
          </cell>
          <cell r="E12" t="str">
            <v>Л</v>
          </cell>
          <cell r="F12">
            <v>-500000</v>
          </cell>
          <cell r="G12">
            <v>-500000</v>
          </cell>
          <cell r="H12">
            <v>700000</v>
          </cell>
          <cell r="I12" t="str">
            <v>сроч.</v>
          </cell>
          <cell r="J12" t="str">
            <v>б/о</v>
          </cell>
          <cell r="K12" t="str">
            <v>-</v>
          </cell>
          <cell r="L12">
            <v>1729</v>
          </cell>
          <cell r="M12">
            <v>36602</v>
          </cell>
          <cell r="N12">
            <v>36814</v>
          </cell>
          <cell r="O12" t="str">
            <v>20621102730001</v>
          </cell>
          <cell r="P12">
            <v>2062</v>
          </cell>
          <cell r="Q12" t="str">
            <v>нет</v>
          </cell>
          <cell r="R12" t="str">
            <v>газовая пром.</v>
          </cell>
        </row>
        <row r="13">
          <cell r="A13" t="str">
            <v>ФПО УРФИ</v>
          </cell>
          <cell r="B13" t="str">
            <v>ЗАО "Энергоресурсы"</v>
          </cell>
          <cell r="C13">
            <v>7.4999999999999997E-2</v>
          </cell>
          <cell r="D13" t="str">
            <v>грн.</v>
          </cell>
          <cell r="E13" t="str">
            <v>К</v>
          </cell>
          <cell r="F13">
            <v>-470050</v>
          </cell>
          <cell r="G13">
            <v>-470050</v>
          </cell>
          <cell r="H13">
            <v>470050</v>
          </cell>
          <cell r="I13" t="str">
            <v>сроч.</v>
          </cell>
          <cell r="J13" t="str">
            <v>ЦБ</v>
          </cell>
          <cell r="K13">
            <v>12801463.48</v>
          </cell>
          <cell r="L13">
            <v>1715</v>
          </cell>
          <cell r="M13">
            <v>36581</v>
          </cell>
          <cell r="N13">
            <v>36947</v>
          </cell>
          <cell r="O13" t="str">
            <v>20509102730004</v>
          </cell>
          <cell r="P13">
            <v>2050</v>
          </cell>
          <cell r="Q13" t="str">
            <v>нет</v>
          </cell>
          <cell r="R13" t="str">
            <v>газовая пром.</v>
          </cell>
        </row>
        <row r="14">
          <cell r="A14" t="str">
            <v>ХРУ</v>
          </cell>
          <cell r="B14" t="str">
            <v>ДП "Харьковтрансгаз"</v>
          </cell>
          <cell r="C14">
            <v>0.22</v>
          </cell>
          <cell r="D14" t="str">
            <v>USD</v>
          </cell>
          <cell r="E14" t="str">
            <v>К</v>
          </cell>
          <cell r="F14">
            <v>-71900.800000000003</v>
          </cell>
          <cell r="G14">
            <v>-391118.78</v>
          </cell>
          <cell r="H14">
            <v>2000000</v>
          </cell>
          <cell r="I14" t="str">
            <v>лонг.</v>
          </cell>
          <cell r="J14" t="str">
            <v>пор.</v>
          </cell>
          <cell r="K14">
            <v>391118.78</v>
          </cell>
          <cell r="L14">
            <v>192</v>
          </cell>
          <cell r="M14">
            <v>35879</v>
          </cell>
          <cell r="N14">
            <v>36557</v>
          </cell>
          <cell r="O14" t="str">
            <v>20664213190100</v>
          </cell>
          <cell r="P14">
            <v>2066</v>
          </cell>
          <cell r="Q14" t="str">
            <v>нет</v>
          </cell>
          <cell r="R14" t="str">
            <v>газовая пром.</v>
          </cell>
        </row>
        <row r="15">
          <cell r="E15">
            <v>7.2478814858863441E-2</v>
          </cell>
          <cell r="F15" t="str">
            <v>газовая</v>
          </cell>
          <cell r="G15">
            <v>-43502485.289999999</v>
          </cell>
          <cell r="H15">
            <v>31694050</v>
          </cell>
        </row>
        <row r="16">
          <cell r="A16" t="str">
            <v>ФПО УРФИ</v>
          </cell>
          <cell r="B16" t="str">
            <v>ОАО "Северный ГОК"</v>
          </cell>
          <cell r="C16">
            <v>0.2</v>
          </cell>
          <cell r="D16" t="str">
            <v>USD</v>
          </cell>
          <cell r="E16" t="str">
            <v>Л</v>
          </cell>
          <cell r="F16">
            <v>-6879975.2699999996</v>
          </cell>
          <cell r="G16">
            <v>-37425001.476218998</v>
          </cell>
          <cell r="H16">
            <v>9240265</v>
          </cell>
          <cell r="I16" t="str">
            <v>сроч.</v>
          </cell>
          <cell r="J16" t="str">
            <v>б/о</v>
          </cell>
          <cell r="K16">
            <v>9326675.9000000004</v>
          </cell>
          <cell r="L16">
            <v>476</v>
          </cell>
          <cell r="M16">
            <v>36642</v>
          </cell>
          <cell r="N16">
            <v>37006</v>
          </cell>
          <cell r="O16" t="str">
            <v>20628501870101</v>
          </cell>
          <cell r="P16">
            <v>2062</v>
          </cell>
          <cell r="Q16" t="str">
            <v>инсайдер</v>
          </cell>
          <cell r="R16" t="str">
            <v>горная пром.</v>
          </cell>
        </row>
        <row r="17">
          <cell r="A17" t="str">
            <v>ФПО УРФИ</v>
          </cell>
          <cell r="B17" t="str">
            <v>ОАО "Северный ГОК"</v>
          </cell>
          <cell r="C17">
            <v>0.2</v>
          </cell>
          <cell r="D17" t="str">
            <v>USD</v>
          </cell>
          <cell r="E17" t="str">
            <v>Л</v>
          </cell>
          <cell r="F17">
            <v>-2665512.23</v>
          </cell>
          <cell r="G17">
            <v>-14499586.877531001</v>
          </cell>
          <cell r="H17">
            <v>3000000</v>
          </cell>
          <cell r="I17" t="str">
            <v>сроч.</v>
          </cell>
          <cell r="J17" t="str">
            <v>пор.</v>
          </cell>
          <cell r="K17">
            <v>117283.05</v>
          </cell>
          <cell r="L17" t="str">
            <v>8-в-ФПО</v>
          </cell>
          <cell r="M17">
            <v>36760</v>
          </cell>
          <cell r="N17">
            <v>36851</v>
          </cell>
          <cell r="O17" t="str">
            <v>20627501870102</v>
          </cell>
          <cell r="P17">
            <v>2062</v>
          </cell>
          <cell r="Q17" t="str">
            <v>инсайдер</v>
          </cell>
          <cell r="R17" t="str">
            <v>горная пром.</v>
          </cell>
        </row>
        <row r="18">
          <cell r="A18" t="str">
            <v>ФПО УРФИ</v>
          </cell>
          <cell r="B18" t="str">
            <v>ОАО "Северный ГОК"</v>
          </cell>
          <cell r="C18">
            <v>0.5</v>
          </cell>
          <cell r="D18" t="str">
            <v>грн.</v>
          </cell>
          <cell r="E18" t="str">
            <v>Л</v>
          </cell>
          <cell r="F18">
            <v>-9443269.3499999996</v>
          </cell>
          <cell r="G18">
            <v>-9443269.3499999996</v>
          </cell>
          <cell r="H18">
            <v>16316100</v>
          </cell>
          <cell r="I18" t="str">
            <v>сроч.</v>
          </cell>
          <cell r="J18" t="str">
            <v>пор.</v>
          </cell>
          <cell r="K18">
            <v>16000000</v>
          </cell>
          <cell r="L18">
            <v>1777</v>
          </cell>
          <cell r="M18">
            <v>36720</v>
          </cell>
          <cell r="N18">
            <v>36875</v>
          </cell>
          <cell r="O18" t="str">
            <v>20622501870000</v>
          </cell>
          <cell r="P18">
            <v>2062</v>
          </cell>
          <cell r="Q18" t="str">
            <v>инсайдер</v>
          </cell>
          <cell r="R18" t="str">
            <v>горная пром.</v>
          </cell>
        </row>
        <row r="19">
          <cell r="A19" t="str">
            <v>ФПО УРФИ</v>
          </cell>
          <cell r="B19" t="str">
            <v>ОАО "Северный ГОК"</v>
          </cell>
          <cell r="C19">
            <v>0.2</v>
          </cell>
          <cell r="D19" t="str">
            <v>USD</v>
          </cell>
          <cell r="E19" t="str">
            <v>Л</v>
          </cell>
          <cell r="F19">
            <v>-1433094.7</v>
          </cell>
          <cell r="G19">
            <v>-7795605.2395900004</v>
          </cell>
          <cell r="H19">
            <v>3000000</v>
          </cell>
          <cell r="I19" t="str">
            <v>сроч.</v>
          </cell>
          <cell r="J19" t="str">
            <v>пор.</v>
          </cell>
          <cell r="K19">
            <v>117283.05</v>
          </cell>
          <cell r="L19" t="str">
            <v>278-2</v>
          </cell>
          <cell r="M19">
            <v>36355</v>
          </cell>
          <cell r="N19">
            <v>36875</v>
          </cell>
          <cell r="O19" t="str">
            <v>20555501870100</v>
          </cell>
          <cell r="P19">
            <v>2055</v>
          </cell>
          <cell r="Q19" t="str">
            <v>инсайдер</v>
          </cell>
          <cell r="R19" t="str">
            <v>горная пром.</v>
          </cell>
        </row>
        <row r="20">
          <cell r="A20" t="str">
            <v>ФПО УРФИ</v>
          </cell>
          <cell r="B20" t="str">
            <v>ОАО "Северный ГОК"</v>
          </cell>
          <cell r="C20">
            <v>0.2</v>
          </cell>
          <cell r="D20" t="str">
            <v>USD</v>
          </cell>
          <cell r="E20" t="str">
            <v>Л</v>
          </cell>
          <cell r="F20">
            <v>-1238480.31</v>
          </cell>
          <cell r="G20">
            <v>-6736961.3423070004</v>
          </cell>
          <cell r="H20">
            <v>3000000</v>
          </cell>
          <cell r="I20" t="str">
            <v>сроч.</v>
          </cell>
          <cell r="J20" t="str">
            <v>пор.</v>
          </cell>
          <cell r="K20">
            <v>98220</v>
          </cell>
          <cell r="L20">
            <v>523</v>
          </cell>
          <cell r="M20">
            <v>36728</v>
          </cell>
          <cell r="N20">
            <v>36875</v>
          </cell>
          <cell r="O20" t="str">
            <v>20629501870100</v>
          </cell>
          <cell r="P20">
            <v>2062</v>
          </cell>
          <cell r="Q20" t="str">
            <v>инсайдер</v>
          </cell>
          <cell r="R20" t="str">
            <v>горная пром.</v>
          </cell>
        </row>
        <row r="21">
          <cell r="A21" t="str">
            <v>Кривой Рог</v>
          </cell>
          <cell r="B21" t="str">
            <v>ОАО "ЦГОК"</v>
          </cell>
          <cell r="C21">
            <v>0.45</v>
          </cell>
          <cell r="D21" t="str">
            <v>грн.</v>
          </cell>
          <cell r="E21" t="str">
            <v>Л</v>
          </cell>
          <cell r="F21">
            <v>-4971254.5</v>
          </cell>
          <cell r="G21">
            <v>-4971254.5</v>
          </cell>
          <cell r="H21">
            <v>6600000</v>
          </cell>
          <cell r="I21" t="str">
            <v>сроч.</v>
          </cell>
          <cell r="J21" t="str">
            <v>товары</v>
          </cell>
          <cell r="K21">
            <v>35500000</v>
          </cell>
          <cell r="L21" t="str">
            <v>98-К-00</v>
          </cell>
          <cell r="M21">
            <v>36693</v>
          </cell>
          <cell r="N21">
            <v>36889</v>
          </cell>
          <cell r="O21" t="str">
            <v>20625001850003</v>
          </cell>
          <cell r="P21">
            <v>2062</v>
          </cell>
          <cell r="Q21" t="str">
            <v>нет</v>
          </cell>
          <cell r="R21" t="str">
            <v>горная пром.</v>
          </cell>
        </row>
        <row r="22">
          <cell r="A22" t="str">
            <v>ФПО УРФИ</v>
          </cell>
          <cell r="B22" t="str">
            <v>ОАО "Северный ГОК"</v>
          </cell>
          <cell r="C22">
            <v>0.2</v>
          </cell>
          <cell r="D22" t="str">
            <v>USD</v>
          </cell>
          <cell r="E22" t="str">
            <v>Л</v>
          </cell>
          <cell r="F22">
            <v>-596977.61</v>
          </cell>
          <cell r="G22">
            <v>-3247379.1051170002</v>
          </cell>
          <cell r="H22">
            <v>9240265</v>
          </cell>
          <cell r="I22" t="str">
            <v>сроч.</v>
          </cell>
          <cell r="J22" t="str">
            <v>б/о</v>
          </cell>
          <cell r="K22">
            <v>9326675.9000000004</v>
          </cell>
          <cell r="L22">
            <v>476</v>
          </cell>
          <cell r="M22">
            <v>36642</v>
          </cell>
          <cell r="N22">
            <v>37006</v>
          </cell>
          <cell r="O22" t="str">
            <v>20509501870101</v>
          </cell>
          <cell r="P22">
            <v>2050</v>
          </cell>
          <cell r="Q22" t="str">
            <v>инсайдер</v>
          </cell>
          <cell r="R22" t="str">
            <v>горная пром.</v>
          </cell>
        </row>
        <row r="23">
          <cell r="A23" t="str">
            <v>ФПО УРФИ</v>
          </cell>
          <cell r="B23" t="str">
            <v>ГОАО "Шахта им. Калинина"</v>
          </cell>
          <cell r="C23">
            <v>0.2</v>
          </cell>
          <cell r="D23" t="str">
            <v>USD</v>
          </cell>
          <cell r="E23" t="str">
            <v>К</v>
          </cell>
          <cell r="F23">
            <v>-300000</v>
          </cell>
          <cell r="G23">
            <v>-1631910</v>
          </cell>
          <cell r="H23">
            <v>300000</v>
          </cell>
          <cell r="I23" t="str">
            <v>сроч.</v>
          </cell>
          <cell r="J23" t="str">
            <v>пор.</v>
          </cell>
          <cell r="K23">
            <v>300000</v>
          </cell>
          <cell r="L23" t="str">
            <v xml:space="preserve">№6-в-ФПО </v>
          </cell>
          <cell r="M23">
            <v>36756</v>
          </cell>
          <cell r="N23">
            <v>36861</v>
          </cell>
          <cell r="O23" t="str">
            <v>20503108010100</v>
          </cell>
          <cell r="P23">
            <v>2050</v>
          </cell>
          <cell r="Q23" t="str">
            <v>нет</v>
          </cell>
          <cell r="R23" t="str">
            <v>горная пром.</v>
          </cell>
        </row>
        <row r="24">
          <cell r="A24" t="str">
            <v>ФПО УРФИ</v>
          </cell>
          <cell r="B24" t="str">
            <v>ОАО "Северный ГОК"</v>
          </cell>
          <cell r="C24">
            <v>0.2</v>
          </cell>
          <cell r="D24" t="str">
            <v>USD</v>
          </cell>
          <cell r="E24" t="str">
            <v>Л</v>
          </cell>
          <cell r="F24">
            <v>-170737.41</v>
          </cell>
          <cell r="G24">
            <v>-928760.28917700006</v>
          </cell>
          <cell r="H24">
            <v>3000000</v>
          </cell>
          <cell r="I24" t="str">
            <v>сроч.</v>
          </cell>
          <cell r="J24" t="str">
            <v>пор.</v>
          </cell>
          <cell r="K24">
            <v>98220</v>
          </cell>
          <cell r="L24">
            <v>523</v>
          </cell>
          <cell r="M24">
            <v>36728</v>
          </cell>
          <cell r="N24">
            <v>36875</v>
          </cell>
          <cell r="O24" t="str">
            <v>20500501870100</v>
          </cell>
          <cell r="P24">
            <v>2050</v>
          </cell>
          <cell r="Q24" t="str">
            <v>инсайдер</v>
          </cell>
          <cell r="R24" t="str">
            <v>горная пром.</v>
          </cell>
        </row>
        <row r="25">
          <cell r="A25" t="str">
            <v>ОМКО УРФИ</v>
          </cell>
          <cell r="B25" t="str">
            <v>ОАО "ЦГОК"</v>
          </cell>
          <cell r="C25">
            <v>0.06</v>
          </cell>
          <cell r="D25" t="str">
            <v>USD</v>
          </cell>
          <cell r="E25" t="str">
            <v>К</v>
          </cell>
          <cell r="F25">
            <v>-45381.39</v>
          </cell>
          <cell r="G25">
            <v>-246861.15</v>
          </cell>
          <cell r="H25">
            <v>45381.39</v>
          </cell>
          <cell r="I25" t="str">
            <v>сроч.</v>
          </cell>
          <cell r="J25" t="str">
            <v>пор.</v>
          </cell>
          <cell r="K25">
            <v>45608.3</v>
          </cell>
          <cell r="L25" t="str">
            <v>2-ОМКО</v>
          </cell>
          <cell r="M25">
            <v>36769</v>
          </cell>
          <cell r="N25">
            <v>36799</v>
          </cell>
          <cell r="O25" t="str">
            <v>20627503750101</v>
          </cell>
          <cell r="P25">
            <v>2062</v>
          </cell>
          <cell r="Q25" t="str">
            <v>нет</v>
          </cell>
          <cell r="R25" t="str">
            <v>горная пром.</v>
          </cell>
        </row>
        <row r="26">
          <cell r="A26" t="str">
            <v>ФПО УРФИ</v>
          </cell>
          <cell r="B26" t="str">
            <v>ОАО "Северный ГОК"</v>
          </cell>
          <cell r="C26">
            <v>0.2</v>
          </cell>
          <cell r="D26" t="str">
            <v>USD</v>
          </cell>
          <cell r="E26" t="str">
            <v>Л</v>
          </cell>
          <cell r="F26">
            <v>-38714.11</v>
          </cell>
          <cell r="G26">
            <v>-210593.14416700002</v>
          </cell>
          <cell r="H26">
            <v>3000000</v>
          </cell>
          <cell r="I26" t="str">
            <v>сроч.</v>
          </cell>
          <cell r="J26" t="str">
            <v>пор.</v>
          </cell>
          <cell r="K26">
            <v>117283.05</v>
          </cell>
          <cell r="L26" t="str">
            <v>278-2</v>
          </cell>
          <cell r="M26">
            <v>36355</v>
          </cell>
          <cell r="N26">
            <v>36875</v>
          </cell>
          <cell r="O26" t="str">
            <v>20652501870100</v>
          </cell>
          <cell r="P26">
            <v>2065</v>
          </cell>
          <cell r="Q26" t="str">
            <v>инсайдер</v>
          </cell>
          <cell r="R26" t="str">
            <v>горная пром.</v>
          </cell>
        </row>
        <row r="27">
          <cell r="A27" t="str">
            <v>Кривой Рог</v>
          </cell>
          <cell r="B27" t="str">
            <v>ОАО "СевГОК"</v>
          </cell>
          <cell r="C27">
            <v>0.53</v>
          </cell>
          <cell r="D27" t="str">
            <v>грн.</v>
          </cell>
          <cell r="E27" t="str">
            <v>Л</v>
          </cell>
          <cell r="F27">
            <v>-73403.86</v>
          </cell>
          <cell r="G27">
            <v>-73403.86</v>
          </cell>
          <cell r="H27">
            <v>75000</v>
          </cell>
          <cell r="I27" t="str">
            <v>сроч.</v>
          </cell>
          <cell r="J27" t="str">
            <v>пор.</v>
          </cell>
          <cell r="K27">
            <v>75000</v>
          </cell>
          <cell r="L27" t="str">
            <v>10-К-00</v>
          </cell>
          <cell r="M27">
            <v>36543</v>
          </cell>
          <cell r="N27">
            <v>36891</v>
          </cell>
          <cell r="O27" t="str">
            <v>20624001530001</v>
          </cell>
          <cell r="P27">
            <v>2062</v>
          </cell>
          <cell r="Q27" t="str">
            <v>нет</v>
          </cell>
          <cell r="R27" t="str">
            <v>горная пром.</v>
          </cell>
        </row>
        <row r="28">
          <cell r="A28" t="str">
            <v>ФПО УРФИ</v>
          </cell>
          <cell r="B28" t="str">
            <v>ОАО "Северный ГОК"</v>
          </cell>
          <cell r="C28">
            <v>0.5</v>
          </cell>
          <cell r="D28" t="str">
            <v>грн.</v>
          </cell>
          <cell r="E28" t="str">
            <v>Л</v>
          </cell>
          <cell r="F28">
            <v>-22916.36</v>
          </cell>
          <cell r="G28">
            <v>-22916.36</v>
          </cell>
          <cell r="H28">
            <v>10000000</v>
          </cell>
          <cell r="I28" t="str">
            <v>сроч.</v>
          </cell>
          <cell r="J28" t="str">
            <v>пор.</v>
          </cell>
          <cell r="K28">
            <v>10000000</v>
          </cell>
          <cell r="L28">
            <v>1736</v>
          </cell>
          <cell r="M28">
            <v>36641</v>
          </cell>
          <cell r="N28">
            <v>37005</v>
          </cell>
          <cell r="O28" t="str">
            <v>20629501870003</v>
          </cell>
          <cell r="P28">
            <v>2062</v>
          </cell>
          <cell r="Q28" t="str">
            <v>инсайдер</v>
          </cell>
          <cell r="R28" t="str">
            <v>горная пром.</v>
          </cell>
        </row>
        <row r="29">
          <cell r="E29">
            <v>0.14533838352241921</v>
          </cell>
          <cell r="F29" t="str">
            <v>горная</v>
          </cell>
          <cell r="G29">
            <v>-87233502.694108009</v>
          </cell>
          <cell r="H29">
            <v>66817011.390000001</v>
          </cell>
        </row>
        <row r="30">
          <cell r="A30" t="str">
            <v>ОМКО УРФИ</v>
          </cell>
          <cell r="B30" t="str">
            <v>ЗАО "Киевстар Дж. Эс. Эм."</v>
          </cell>
          <cell r="C30">
            <v>0.15</v>
          </cell>
          <cell r="D30" t="str">
            <v>USD</v>
          </cell>
          <cell r="E30" t="str">
            <v>Л</v>
          </cell>
          <cell r="F30">
            <v>-4236179.2300000004</v>
          </cell>
          <cell r="G30">
            <v>-23043544.16</v>
          </cell>
          <cell r="H30">
            <v>5000000</v>
          </cell>
          <cell r="I30" t="str">
            <v>сроч.</v>
          </cell>
          <cell r="J30" t="str">
            <v>пор.</v>
          </cell>
          <cell r="K30">
            <v>5000000</v>
          </cell>
          <cell r="L30">
            <v>432</v>
          </cell>
          <cell r="M30">
            <v>36572</v>
          </cell>
          <cell r="N30">
            <v>36891</v>
          </cell>
          <cell r="O30" t="str">
            <v>20509104450100</v>
          </cell>
          <cell r="P30">
            <v>2050</v>
          </cell>
          <cell r="Q30" t="str">
            <v>нет</v>
          </cell>
          <cell r="R30" t="str">
            <v>другое</v>
          </cell>
        </row>
        <row r="31">
          <cell r="A31" t="str">
            <v>Днепропетровск</v>
          </cell>
          <cell r="B31" t="str">
            <v>ООО " Строительная фирма " Перспектива -1"</v>
          </cell>
          <cell r="C31">
            <v>0.2</v>
          </cell>
          <cell r="D31" t="str">
            <v>USD</v>
          </cell>
          <cell r="E31" t="str">
            <v>К</v>
          </cell>
          <cell r="F31">
            <v>-1600000</v>
          </cell>
          <cell r="G31">
            <v>-8703520</v>
          </cell>
          <cell r="H31">
            <v>1600000</v>
          </cell>
          <cell r="I31" t="str">
            <v>сроч.</v>
          </cell>
          <cell r="J31" t="str">
            <v>недвиж.</v>
          </cell>
          <cell r="K31">
            <v>8907581.8800000008</v>
          </cell>
          <cell r="L31" t="str">
            <v>46-ДН-00</v>
          </cell>
          <cell r="M31">
            <v>36789</v>
          </cell>
          <cell r="N31">
            <v>37366</v>
          </cell>
          <cell r="O31" t="str">
            <v>20656000060100</v>
          </cell>
          <cell r="P31">
            <v>2065</v>
          </cell>
          <cell r="Q31" t="str">
            <v>нет</v>
          </cell>
          <cell r="R31" t="str">
            <v>другое</v>
          </cell>
        </row>
        <row r="32">
          <cell r="A32" t="str">
            <v>ОМКО УРФИ</v>
          </cell>
          <cell r="B32" t="str">
            <v>ООО "Азотстройинвест"</v>
          </cell>
          <cell r="C32">
            <v>0.25</v>
          </cell>
          <cell r="D32" t="str">
            <v>грн.</v>
          </cell>
          <cell r="E32" t="str">
            <v>К</v>
          </cell>
          <cell r="F32">
            <v>-1792681.22</v>
          </cell>
          <cell r="G32">
            <v>-1792681.22</v>
          </cell>
          <cell r="H32">
            <v>2863943.08</v>
          </cell>
          <cell r="I32" t="str">
            <v>сроч.</v>
          </cell>
          <cell r="J32" t="str">
            <v>б/о</v>
          </cell>
          <cell r="K32" t="str">
            <v>-</v>
          </cell>
          <cell r="L32">
            <v>1595</v>
          </cell>
          <cell r="M32">
            <v>36139</v>
          </cell>
          <cell r="N32">
            <v>36841</v>
          </cell>
          <cell r="O32" t="str">
            <v>20654445390001</v>
          </cell>
          <cell r="P32">
            <v>2065</v>
          </cell>
          <cell r="Q32" t="str">
            <v>инсайдер</v>
          </cell>
          <cell r="R32" t="str">
            <v>другое</v>
          </cell>
        </row>
        <row r="33">
          <cell r="A33" t="str">
            <v>Полтава</v>
          </cell>
          <cell r="B33" t="str">
            <v>ОАО "Полтаванефтепродукт"</v>
          </cell>
          <cell r="C33">
            <v>0.45</v>
          </cell>
          <cell r="D33" t="str">
            <v>грн.</v>
          </cell>
          <cell r="E33" t="str">
            <v>Л</v>
          </cell>
          <cell r="F33">
            <v>-1499999.9</v>
          </cell>
          <cell r="G33">
            <v>-1499999.9</v>
          </cell>
          <cell r="H33">
            <v>1500000</v>
          </cell>
          <cell r="I33" t="str">
            <v>сроч.</v>
          </cell>
          <cell r="J33" t="str">
            <v>недвиж.</v>
          </cell>
          <cell r="K33">
            <v>1653577.31</v>
          </cell>
          <cell r="L33">
            <v>21</v>
          </cell>
          <cell r="M33">
            <v>36661</v>
          </cell>
          <cell r="N33">
            <v>37026</v>
          </cell>
          <cell r="O33" t="str">
            <v>20627601230000</v>
          </cell>
          <cell r="P33">
            <v>2062</v>
          </cell>
          <cell r="Q33" t="str">
            <v>нет</v>
          </cell>
          <cell r="R33" t="str">
            <v>другое</v>
          </cell>
        </row>
        <row r="34">
          <cell r="A34" t="str">
            <v>ФПО УРФИ</v>
          </cell>
          <cell r="B34" t="str">
            <v>ООО "Азот транс ЛТД"</v>
          </cell>
          <cell r="C34">
            <v>0.5</v>
          </cell>
          <cell r="D34" t="str">
            <v>грн.</v>
          </cell>
          <cell r="E34" t="str">
            <v>К</v>
          </cell>
          <cell r="F34">
            <v>-1050000</v>
          </cell>
          <cell r="G34">
            <v>-1050000</v>
          </cell>
          <cell r="H34">
            <v>1050000</v>
          </cell>
          <cell r="I34" t="str">
            <v>сроч.</v>
          </cell>
          <cell r="J34" t="str">
            <v>б/о</v>
          </cell>
          <cell r="K34" t="str">
            <v>-</v>
          </cell>
          <cell r="L34">
            <v>1756</v>
          </cell>
          <cell r="M34">
            <v>36691</v>
          </cell>
          <cell r="N34">
            <v>36800</v>
          </cell>
          <cell r="O34" t="str">
            <v>20626103490000</v>
          </cell>
          <cell r="P34">
            <v>2062</v>
          </cell>
          <cell r="Q34" t="str">
            <v>нет</v>
          </cell>
          <cell r="R34" t="str">
            <v>другое</v>
          </cell>
        </row>
        <row r="35">
          <cell r="A35" t="str">
            <v>ФПО УРФИ</v>
          </cell>
          <cell r="B35" t="str">
            <v>ООО "Украинские новейшие технологии"</v>
          </cell>
          <cell r="C35">
            <v>0.15</v>
          </cell>
          <cell r="D35" t="str">
            <v>грн.</v>
          </cell>
          <cell r="E35" t="str">
            <v>К</v>
          </cell>
          <cell r="F35">
            <v>-1020000</v>
          </cell>
          <cell r="G35">
            <v>-1020000</v>
          </cell>
          <cell r="H35">
            <v>1020000</v>
          </cell>
          <cell r="I35" t="str">
            <v>сроч.</v>
          </cell>
          <cell r="J35" t="str">
            <v>пор.</v>
          </cell>
          <cell r="K35">
            <v>1020000</v>
          </cell>
          <cell r="L35">
            <v>412</v>
          </cell>
          <cell r="M35">
            <v>36544</v>
          </cell>
          <cell r="N35">
            <v>36891</v>
          </cell>
          <cell r="O35" t="str">
            <v>20620106960005</v>
          </cell>
          <cell r="P35">
            <v>2062</v>
          </cell>
          <cell r="Q35" t="str">
            <v>инсайдер</v>
          </cell>
          <cell r="R35" t="str">
            <v>другое</v>
          </cell>
        </row>
        <row r="36">
          <cell r="A36" t="str">
            <v>Черкассы</v>
          </cell>
          <cell r="B36" t="str">
            <v>НВК"Фотоприбор"</v>
          </cell>
          <cell r="C36">
            <v>0.22</v>
          </cell>
          <cell r="D36" t="str">
            <v>USD</v>
          </cell>
          <cell r="E36" t="str">
            <v>Л</v>
          </cell>
          <cell r="F36">
            <v>-184812.13</v>
          </cell>
          <cell r="G36">
            <v>-1005322.54</v>
          </cell>
          <cell r="H36">
            <v>185000</v>
          </cell>
          <cell r="I36" t="str">
            <v>проср.</v>
          </cell>
          <cell r="J36" t="str">
            <v>товары</v>
          </cell>
          <cell r="K36">
            <v>5525880.96</v>
          </cell>
          <cell r="L36">
            <v>11</v>
          </cell>
          <cell r="M36">
            <v>36613</v>
          </cell>
          <cell r="N36">
            <v>36738</v>
          </cell>
          <cell r="O36" t="str">
            <v>206775076001</v>
          </cell>
          <cell r="P36">
            <v>2066</v>
          </cell>
          <cell r="Q36" t="str">
            <v>нет</v>
          </cell>
          <cell r="R36" t="str">
            <v>другое</v>
          </cell>
        </row>
        <row r="37">
          <cell r="A37" t="str">
            <v>Киев</v>
          </cell>
          <cell r="B37" t="str">
            <v xml:space="preserve">ООО "Компания "Синдбад" </v>
          </cell>
          <cell r="C37">
            <v>0.18</v>
          </cell>
          <cell r="D37" t="str">
            <v>USD</v>
          </cell>
          <cell r="E37" t="str">
            <v>К</v>
          </cell>
          <cell r="F37">
            <v>-180000</v>
          </cell>
          <cell r="G37">
            <v>-979146</v>
          </cell>
          <cell r="H37">
            <v>300000</v>
          </cell>
          <cell r="I37" t="str">
            <v>сроч.</v>
          </cell>
          <cell r="J37" t="str">
            <v>недвиж.</v>
          </cell>
          <cell r="L37" t="str">
            <v xml:space="preserve"> 03-01/2000</v>
          </cell>
          <cell r="M37">
            <v>36717</v>
          </cell>
          <cell r="N37">
            <v>36809</v>
          </cell>
          <cell r="O37" t="str">
            <v>20509011920101</v>
          </cell>
          <cell r="P37">
            <v>2050</v>
          </cell>
          <cell r="Q37" t="str">
            <v>нет</v>
          </cell>
          <cell r="R37" t="str">
            <v>другое</v>
          </cell>
        </row>
        <row r="38">
          <cell r="A38" t="str">
            <v>ФПО УРФИ</v>
          </cell>
          <cell r="B38" t="str">
            <v>ООО "Украина - ТВ"</v>
          </cell>
          <cell r="C38">
            <v>0.15</v>
          </cell>
          <cell r="D38" t="str">
            <v>грн.</v>
          </cell>
          <cell r="E38" t="str">
            <v>Л</v>
          </cell>
          <cell r="F38">
            <v>-889780.11</v>
          </cell>
          <cell r="G38">
            <v>-889780.11</v>
          </cell>
          <cell r="H38">
            <v>890000</v>
          </cell>
          <cell r="I38" t="str">
            <v>сроч.</v>
          </cell>
          <cell r="J38" t="str">
            <v>пор.</v>
          </cell>
          <cell r="K38">
            <v>890000</v>
          </cell>
          <cell r="L38">
            <v>1683</v>
          </cell>
          <cell r="M38">
            <v>36487</v>
          </cell>
          <cell r="N38">
            <v>36853</v>
          </cell>
          <cell r="O38" t="str">
            <v>20629104270000</v>
          </cell>
          <cell r="P38">
            <v>2062</v>
          </cell>
          <cell r="Q38" t="str">
            <v>инсайдер</v>
          </cell>
          <cell r="R38" t="str">
            <v>другое</v>
          </cell>
        </row>
        <row r="39">
          <cell r="A39" t="str">
            <v>Днепропетровск</v>
          </cell>
          <cell r="B39" t="str">
            <v>ООО РТО КЦ "Континент".</v>
          </cell>
          <cell r="C39">
            <v>0.55000000000000004</v>
          </cell>
          <cell r="D39" t="str">
            <v>грн.</v>
          </cell>
          <cell r="E39" t="str">
            <v>К</v>
          </cell>
          <cell r="F39">
            <v>-637000</v>
          </cell>
          <cell r="G39">
            <v>-637000</v>
          </cell>
          <cell r="H39">
            <v>637000</v>
          </cell>
          <cell r="I39" t="str">
            <v>сроч.</v>
          </cell>
          <cell r="J39" t="str">
            <v>ЦБ</v>
          </cell>
          <cell r="K39">
            <v>3000000</v>
          </cell>
          <cell r="L39" t="str">
            <v>46д-К-00</v>
          </cell>
          <cell r="M39">
            <v>36707</v>
          </cell>
          <cell r="N39">
            <v>36798</v>
          </cell>
          <cell r="O39" t="str">
            <v>20667000580000</v>
          </cell>
          <cell r="P39">
            <v>2066</v>
          </cell>
          <cell r="Q39" t="str">
            <v>нет</v>
          </cell>
          <cell r="R39" t="str">
            <v>другое</v>
          </cell>
        </row>
        <row r="40">
          <cell r="A40" t="str">
            <v>Кривой Рог</v>
          </cell>
          <cell r="B40" t="str">
            <v>ООО "МАЕР"</v>
          </cell>
          <cell r="C40">
            <v>0.33</v>
          </cell>
          <cell r="D40" t="str">
            <v>грн.</v>
          </cell>
          <cell r="E40" t="str">
            <v>К</v>
          </cell>
          <cell r="F40">
            <v>-555926.06999999995</v>
          </cell>
          <cell r="G40">
            <v>-555926.06999999995</v>
          </cell>
          <cell r="H40">
            <v>556000</v>
          </cell>
          <cell r="I40" t="str">
            <v>сроч.</v>
          </cell>
          <cell r="J40" t="str">
            <v>им.права</v>
          </cell>
          <cell r="K40">
            <v>555980.01899999997</v>
          </cell>
          <cell r="L40" t="str">
            <v>175-К-00</v>
          </cell>
          <cell r="M40">
            <v>36784</v>
          </cell>
          <cell r="N40">
            <v>37149</v>
          </cell>
          <cell r="O40" t="str">
            <v>20401004200001</v>
          </cell>
          <cell r="P40">
            <v>2040</v>
          </cell>
          <cell r="Q40" t="str">
            <v>нет</v>
          </cell>
          <cell r="R40" t="str">
            <v>другое</v>
          </cell>
        </row>
        <row r="41">
          <cell r="A41" t="str">
            <v>Днепропетровск</v>
          </cell>
          <cell r="B41" t="str">
            <v>ООО " Техник Машинес интернешенел"</v>
          </cell>
          <cell r="C41">
            <v>0.2</v>
          </cell>
          <cell r="D41" t="str">
            <v>грн.</v>
          </cell>
          <cell r="E41" t="str">
            <v>К</v>
          </cell>
          <cell r="F41">
            <v>-540000</v>
          </cell>
          <cell r="G41">
            <v>-540000</v>
          </cell>
          <cell r="H41">
            <v>540000</v>
          </cell>
          <cell r="I41" t="str">
            <v>сроч.</v>
          </cell>
          <cell r="J41" t="str">
            <v>им.права</v>
          </cell>
          <cell r="K41">
            <v>540000</v>
          </cell>
          <cell r="L41" t="str">
            <v>59-ДН-00</v>
          </cell>
          <cell r="M41">
            <v>36798</v>
          </cell>
          <cell r="N41">
            <v>36805</v>
          </cell>
          <cell r="O41" t="str">
            <v>20625000930001</v>
          </cell>
          <cell r="P41">
            <v>2062</v>
          </cell>
          <cell r="Q41" t="str">
            <v>нет</v>
          </cell>
          <cell r="R41" t="str">
            <v>другое</v>
          </cell>
        </row>
        <row r="42">
          <cell r="A42" t="str">
            <v>Полтава</v>
          </cell>
          <cell r="B42" t="str">
            <v>Компания "Юнитекс"</v>
          </cell>
          <cell r="C42">
            <v>0.24</v>
          </cell>
          <cell r="D42" t="str">
            <v>грн.</v>
          </cell>
          <cell r="E42" t="str">
            <v>К</v>
          </cell>
          <cell r="F42">
            <v>-533408</v>
          </cell>
          <cell r="G42">
            <v>-533408</v>
          </cell>
          <cell r="H42">
            <v>600000</v>
          </cell>
          <cell r="I42" t="str">
            <v>сроч.</v>
          </cell>
          <cell r="J42" t="str">
            <v>им.права</v>
          </cell>
          <cell r="K42">
            <v>600000</v>
          </cell>
          <cell r="L42">
            <v>76</v>
          </cell>
          <cell r="M42">
            <v>36790</v>
          </cell>
          <cell r="N42">
            <v>36848</v>
          </cell>
          <cell r="O42" t="str">
            <v>20629601710001</v>
          </cell>
          <cell r="P42">
            <v>2062</v>
          </cell>
          <cell r="Q42" t="str">
            <v>нет</v>
          </cell>
          <cell r="R42" t="str">
            <v>другое</v>
          </cell>
        </row>
        <row r="43">
          <cell r="A43" t="str">
            <v>ОМКО УРФИ</v>
          </cell>
          <cell r="B43" t="str">
            <v>ООО "Культура и коммерция"</v>
          </cell>
          <cell r="C43">
            <v>0.12</v>
          </cell>
          <cell r="D43" t="str">
            <v>USD</v>
          </cell>
          <cell r="E43" t="str">
            <v>К</v>
          </cell>
          <cell r="F43">
            <v>-89297.51</v>
          </cell>
          <cell r="G43">
            <v>-485751.67</v>
          </cell>
          <cell r="H43">
            <v>90000</v>
          </cell>
          <cell r="I43" t="str">
            <v>сроч.</v>
          </cell>
          <cell r="J43" t="str">
            <v>оборуд.</v>
          </cell>
          <cell r="K43" t="str">
            <v>-</v>
          </cell>
          <cell r="L43">
            <v>233</v>
          </cell>
          <cell r="M43">
            <v>36259</v>
          </cell>
          <cell r="N43">
            <v>37200</v>
          </cell>
          <cell r="O43" t="str">
            <v>20554253420100</v>
          </cell>
          <cell r="P43">
            <v>2055</v>
          </cell>
          <cell r="Q43" t="str">
            <v>нет</v>
          </cell>
          <cell r="R43" t="str">
            <v>другое</v>
          </cell>
        </row>
        <row r="44">
          <cell r="A44" t="str">
            <v>Полтава</v>
          </cell>
          <cell r="B44" t="str">
            <v>ЗАО "Полтаварыба"</v>
          </cell>
          <cell r="C44">
            <v>0.48</v>
          </cell>
          <cell r="D44" t="str">
            <v>грн.</v>
          </cell>
          <cell r="E44" t="str">
            <v>К</v>
          </cell>
          <cell r="F44">
            <v>-300000</v>
          </cell>
          <cell r="G44">
            <v>-300000</v>
          </cell>
          <cell r="H44">
            <v>300000</v>
          </cell>
          <cell r="I44" t="str">
            <v>сроч.</v>
          </cell>
          <cell r="J44" t="str">
            <v>товары</v>
          </cell>
          <cell r="K44">
            <v>600000</v>
          </cell>
          <cell r="L44">
            <v>50</v>
          </cell>
          <cell r="M44">
            <v>36740</v>
          </cell>
          <cell r="N44">
            <v>36864</v>
          </cell>
          <cell r="O44" t="str">
            <v>20621600690001</v>
          </cell>
          <cell r="P44">
            <v>2062</v>
          </cell>
          <cell r="Q44" t="str">
            <v>нет</v>
          </cell>
          <cell r="R44" t="str">
            <v>другое</v>
          </cell>
        </row>
        <row r="45">
          <cell r="A45" t="str">
            <v>Днепропетровск</v>
          </cell>
          <cell r="B45" t="str">
            <v>ЧПКФ "Фобис"</v>
          </cell>
          <cell r="C45">
            <v>0.25</v>
          </cell>
          <cell r="D45" t="str">
            <v>USD</v>
          </cell>
          <cell r="E45" t="str">
            <v>Л</v>
          </cell>
          <cell r="F45">
            <v>-49988</v>
          </cell>
          <cell r="G45">
            <v>-271919.71999999997</v>
          </cell>
          <cell r="H45">
            <v>49988.56</v>
          </cell>
          <cell r="I45" t="str">
            <v>сроч.</v>
          </cell>
          <cell r="J45" t="str">
            <v>им.права</v>
          </cell>
          <cell r="K45">
            <v>1639920</v>
          </cell>
          <cell r="L45" t="str">
            <v>06-ДН-00</v>
          </cell>
          <cell r="M45">
            <v>36711</v>
          </cell>
          <cell r="N45">
            <v>36894</v>
          </cell>
          <cell r="O45" t="str">
            <v>20627000420100</v>
          </cell>
          <cell r="P45">
            <v>2062</v>
          </cell>
          <cell r="Q45" t="str">
            <v>нет</v>
          </cell>
          <cell r="R45" t="str">
            <v>другое</v>
          </cell>
        </row>
        <row r="46">
          <cell r="A46" t="str">
            <v>Киев</v>
          </cell>
          <cell r="B46" t="str">
            <v>ДП "Украинская лизинговая компания"</v>
          </cell>
          <cell r="C46">
            <v>0.2</v>
          </cell>
          <cell r="D46" t="str">
            <v>грн.</v>
          </cell>
          <cell r="E46" t="str">
            <v>К</v>
          </cell>
          <cell r="F46">
            <v>-269500</v>
          </cell>
          <cell r="G46">
            <v>-269500</v>
          </cell>
          <cell r="H46">
            <v>269500</v>
          </cell>
          <cell r="I46" t="str">
            <v>сроч.</v>
          </cell>
          <cell r="J46" t="str">
            <v>б/о</v>
          </cell>
          <cell r="K46" t="str">
            <v>-</v>
          </cell>
          <cell r="L46" t="str">
            <v>7/08</v>
          </cell>
          <cell r="M46">
            <v>36752</v>
          </cell>
          <cell r="N46">
            <v>36844</v>
          </cell>
          <cell r="O46" t="str">
            <v>20621011866143</v>
          </cell>
          <cell r="P46">
            <v>2062</v>
          </cell>
          <cell r="Q46" t="str">
            <v>инсайдер</v>
          </cell>
          <cell r="R46" t="str">
            <v>другое</v>
          </cell>
        </row>
        <row r="47">
          <cell r="A47" t="str">
            <v>ХРУ</v>
          </cell>
          <cell r="B47" t="str">
            <v>ОАО "Гостиница Харьков"</v>
          </cell>
          <cell r="C47">
            <v>0.2</v>
          </cell>
          <cell r="D47" t="str">
            <v>USD</v>
          </cell>
          <cell r="E47" t="str">
            <v>К</v>
          </cell>
          <cell r="F47">
            <v>-35279</v>
          </cell>
          <cell r="G47">
            <v>-191907.18</v>
          </cell>
          <cell r="H47">
            <v>205288</v>
          </cell>
          <cell r="I47" t="str">
            <v>сроч.</v>
          </cell>
          <cell r="J47" t="str">
            <v>недвиж.</v>
          </cell>
          <cell r="K47">
            <v>1356766.16</v>
          </cell>
          <cell r="L47">
            <v>435</v>
          </cell>
          <cell r="M47">
            <v>36577</v>
          </cell>
          <cell r="N47">
            <v>36851</v>
          </cell>
          <cell r="O47" t="str">
            <v>20627106880100</v>
          </cell>
          <cell r="P47">
            <v>2062</v>
          </cell>
          <cell r="Q47" t="str">
            <v>нет</v>
          </cell>
          <cell r="R47" t="str">
            <v>другое</v>
          </cell>
        </row>
        <row r="48">
          <cell r="A48" t="str">
            <v>Кривой Рог</v>
          </cell>
          <cell r="B48" t="str">
            <v>ЧП "Транзит-Вест"</v>
          </cell>
          <cell r="C48">
            <v>0.45</v>
          </cell>
          <cell r="D48" t="str">
            <v>грн.</v>
          </cell>
          <cell r="E48" t="str">
            <v>Л</v>
          </cell>
          <cell r="F48">
            <v>-171050</v>
          </cell>
          <cell r="G48">
            <v>-171050</v>
          </cell>
          <cell r="H48">
            <v>200000</v>
          </cell>
          <cell r="I48" t="str">
            <v>сроч.</v>
          </cell>
          <cell r="J48" t="str">
            <v>им.права</v>
          </cell>
          <cell r="K48">
            <v>850000</v>
          </cell>
          <cell r="L48" t="str">
            <v>139-К-00</v>
          </cell>
          <cell r="M48">
            <v>36735</v>
          </cell>
          <cell r="N48">
            <v>36950</v>
          </cell>
          <cell r="O48" t="str">
            <v>20620003480001</v>
          </cell>
          <cell r="P48">
            <v>2062</v>
          </cell>
          <cell r="Q48" t="str">
            <v>нет</v>
          </cell>
          <cell r="R48" t="str">
            <v>другое</v>
          </cell>
        </row>
        <row r="49">
          <cell r="A49" t="str">
            <v>Днепропетровск</v>
          </cell>
          <cell r="B49" t="str">
            <v>ООО ВП "Технолог"</v>
          </cell>
          <cell r="C49">
            <v>0.5</v>
          </cell>
          <cell r="D49" t="str">
            <v>грн.</v>
          </cell>
          <cell r="E49" t="str">
            <v>Л</v>
          </cell>
          <cell r="F49">
            <v>-167953.03</v>
          </cell>
          <cell r="G49">
            <v>-167953.03</v>
          </cell>
          <cell r="H49">
            <v>200000</v>
          </cell>
          <cell r="I49" t="str">
            <v>сроч.</v>
          </cell>
          <cell r="J49" t="str">
            <v>им.права</v>
          </cell>
          <cell r="K49">
            <v>1600000</v>
          </cell>
          <cell r="L49" t="str">
            <v>29-ДН-00</v>
          </cell>
          <cell r="M49">
            <v>36782</v>
          </cell>
          <cell r="N49">
            <v>36861</v>
          </cell>
          <cell r="O49" t="str">
            <v>20624000070003</v>
          </cell>
          <cell r="P49">
            <v>2062</v>
          </cell>
          <cell r="Q49" t="str">
            <v>нет</v>
          </cell>
          <cell r="R49" t="str">
            <v>другое</v>
          </cell>
        </row>
        <row r="50">
          <cell r="A50" t="str">
            <v>Николаев</v>
          </cell>
          <cell r="B50" t="str">
            <v>ОАО ПКК "Алые Паруса"</v>
          </cell>
          <cell r="C50">
            <v>0.42</v>
          </cell>
          <cell r="D50" t="str">
            <v>грн.</v>
          </cell>
          <cell r="E50" t="str">
            <v>Л</v>
          </cell>
          <cell r="F50">
            <v>-143397.79999999999</v>
          </cell>
          <cell r="G50">
            <v>-143397.79999999999</v>
          </cell>
          <cell r="H50">
            <v>270000</v>
          </cell>
          <cell r="I50" t="str">
            <v>сроч.</v>
          </cell>
          <cell r="J50" t="str">
            <v>товары</v>
          </cell>
          <cell r="K50">
            <v>770200</v>
          </cell>
          <cell r="L50">
            <v>26</v>
          </cell>
          <cell r="M50">
            <v>36775</v>
          </cell>
          <cell r="N50">
            <v>36956</v>
          </cell>
          <cell r="O50" t="str">
            <v>20620000480005</v>
          </cell>
          <cell r="P50">
            <v>2062</v>
          </cell>
          <cell r="Q50" t="str">
            <v>нет</v>
          </cell>
          <cell r="R50" t="str">
            <v>другое</v>
          </cell>
        </row>
        <row r="51">
          <cell r="A51" t="str">
            <v>Днепропетровск</v>
          </cell>
          <cell r="B51" t="str">
            <v>АОЗТ " Союзресурсы"</v>
          </cell>
          <cell r="C51">
            <v>0.73</v>
          </cell>
          <cell r="D51" t="str">
            <v>грн.</v>
          </cell>
          <cell r="E51" t="str">
            <v>К</v>
          </cell>
          <cell r="F51">
            <v>-130000</v>
          </cell>
          <cell r="G51">
            <v>-130000</v>
          </cell>
          <cell r="H51">
            <v>130000</v>
          </cell>
          <cell r="I51" t="str">
            <v>сроч.</v>
          </cell>
          <cell r="J51" t="str">
            <v>пор.</v>
          </cell>
          <cell r="K51">
            <v>131300</v>
          </cell>
          <cell r="L51" t="str">
            <v>54-ДН-00</v>
          </cell>
          <cell r="M51">
            <v>36797</v>
          </cell>
          <cell r="N51">
            <v>36801</v>
          </cell>
          <cell r="O51" t="str">
            <v>20624000890001</v>
          </cell>
          <cell r="P51">
            <v>2062</v>
          </cell>
          <cell r="Q51" t="str">
            <v>нет</v>
          </cell>
          <cell r="R51" t="str">
            <v>другое</v>
          </cell>
        </row>
        <row r="52">
          <cell r="A52" t="str">
            <v>Полтава</v>
          </cell>
          <cell r="B52" t="str">
            <v>ВАТ "Полтавамолпрод"</v>
          </cell>
          <cell r="C52">
            <v>0.38</v>
          </cell>
          <cell r="D52" t="str">
            <v>грн.</v>
          </cell>
          <cell r="E52" t="str">
            <v>К</v>
          </cell>
          <cell r="F52">
            <v>-100000</v>
          </cell>
          <cell r="G52">
            <v>-100000</v>
          </cell>
          <cell r="H52">
            <v>100000</v>
          </cell>
          <cell r="I52" t="str">
            <v>сроч.</v>
          </cell>
          <cell r="J52" t="str">
            <v>товары</v>
          </cell>
          <cell r="K52">
            <v>200000</v>
          </cell>
          <cell r="L52">
            <v>78</v>
          </cell>
          <cell r="M52">
            <v>36794</v>
          </cell>
          <cell r="N52">
            <v>36885</v>
          </cell>
          <cell r="O52" t="str">
            <v>20621602440000</v>
          </cell>
          <cell r="P52">
            <v>2062</v>
          </cell>
          <cell r="Q52" t="str">
            <v>нет</v>
          </cell>
          <cell r="R52" t="str">
            <v>другое</v>
          </cell>
        </row>
        <row r="53">
          <cell r="A53" t="str">
            <v>Кривой Рог</v>
          </cell>
          <cell r="B53" t="str">
            <v>ООО "Корп.Аркада"</v>
          </cell>
          <cell r="C53">
            <v>0.45</v>
          </cell>
          <cell r="D53" t="str">
            <v>грн.</v>
          </cell>
          <cell r="E53" t="str">
            <v>Л</v>
          </cell>
          <cell r="F53">
            <v>-85862</v>
          </cell>
          <cell r="G53">
            <v>-85862</v>
          </cell>
          <cell r="H53">
            <v>100000</v>
          </cell>
          <cell r="I53" t="str">
            <v>сроч.</v>
          </cell>
          <cell r="J53" t="str">
            <v>им.права</v>
          </cell>
          <cell r="K53">
            <v>2173000</v>
          </cell>
          <cell r="L53" t="str">
            <v>150-К-00</v>
          </cell>
          <cell r="M53">
            <v>36755</v>
          </cell>
          <cell r="N53">
            <v>36847</v>
          </cell>
          <cell r="O53" t="str">
            <v>20629003500001</v>
          </cell>
          <cell r="P53">
            <v>2062</v>
          </cell>
          <cell r="Q53" t="str">
            <v>нет</v>
          </cell>
          <cell r="R53" t="str">
            <v>другое</v>
          </cell>
        </row>
        <row r="54">
          <cell r="A54" t="str">
            <v>Кривой Рог</v>
          </cell>
          <cell r="B54" t="str">
            <v>ООО "ЯВВА"</v>
          </cell>
          <cell r="C54">
            <v>0.5</v>
          </cell>
          <cell r="D54" t="str">
            <v>грн.</v>
          </cell>
          <cell r="E54" t="str">
            <v>К</v>
          </cell>
          <cell r="F54">
            <v>-80000</v>
          </cell>
          <cell r="G54">
            <v>-80000</v>
          </cell>
          <cell r="H54">
            <v>150000</v>
          </cell>
          <cell r="I54" t="str">
            <v>сроч.</v>
          </cell>
          <cell r="J54" t="str">
            <v>им.права</v>
          </cell>
          <cell r="K54">
            <v>747733</v>
          </cell>
          <cell r="L54" t="str">
            <v>122-К-00</v>
          </cell>
          <cell r="M54">
            <v>36726</v>
          </cell>
          <cell r="N54">
            <v>36817</v>
          </cell>
          <cell r="O54" t="str">
            <v>20621003490001</v>
          </cell>
          <cell r="P54">
            <v>2062</v>
          </cell>
          <cell r="Q54" t="str">
            <v>нет</v>
          </cell>
          <cell r="R54" t="str">
            <v>другое</v>
          </cell>
        </row>
        <row r="55">
          <cell r="A55" t="str">
            <v>Черкассы</v>
          </cell>
          <cell r="B55" t="str">
            <v>МП "Надия"</v>
          </cell>
          <cell r="C55">
            <v>0.45</v>
          </cell>
          <cell r="D55" t="str">
            <v>грн.</v>
          </cell>
          <cell r="E55" t="str">
            <v>Л</v>
          </cell>
          <cell r="F55">
            <v>-75453</v>
          </cell>
          <cell r="G55">
            <v>-75453</v>
          </cell>
          <cell r="H55">
            <v>135000</v>
          </cell>
          <cell r="I55" t="str">
            <v>сроч.</v>
          </cell>
          <cell r="J55" t="str">
            <v>пор.</v>
          </cell>
          <cell r="K55">
            <v>135000</v>
          </cell>
          <cell r="L55">
            <v>84</v>
          </cell>
          <cell r="M55">
            <v>36710</v>
          </cell>
          <cell r="N55">
            <v>36889</v>
          </cell>
          <cell r="O55">
            <v>2062420458</v>
          </cell>
          <cell r="P55">
            <v>2062</v>
          </cell>
          <cell r="Q55" t="str">
            <v>нет</v>
          </cell>
          <cell r="R55" t="str">
            <v>другое</v>
          </cell>
        </row>
        <row r="56">
          <cell r="A56" t="str">
            <v>Киев</v>
          </cell>
          <cell r="B56" t="str">
            <v>ДП "Украинская лизинговая компания"</v>
          </cell>
          <cell r="C56">
            <v>0.2</v>
          </cell>
          <cell r="D56" t="str">
            <v>грн.</v>
          </cell>
          <cell r="E56" t="str">
            <v>К</v>
          </cell>
          <cell r="F56">
            <v>-73920</v>
          </cell>
          <cell r="G56">
            <v>-73920</v>
          </cell>
          <cell r="H56">
            <v>73920</v>
          </cell>
          <cell r="I56" t="str">
            <v>сроч.</v>
          </cell>
          <cell r="J56" t="str">
            <v>б/о</v>
          </cell>
          <cell r="K56" t="str">
            <v>-</v>
          </cell>
          <cell r="L56" t="str">
            <v>6/08</v>
          </cell>
          <cell r="M56">
            <v>36748</v>
          </cell>
          <cell r="N56">
            <v>36840</v>
          </cell>
          <cell r="O56" t="str">
            <v>20620011860043</v>
          </cell>
          <cell r="P56">
            <v>2062</v>
          </cell>
          <cell r="Q56" t="str">
            <v>инсайдер</v>
          </cell>
          <cell r="R56" t="str">
            <v>другое</v>
          </cell>
        </row>
        <row r="57">
          <cell r="A57" t="str">
            <v>Николаев</v>
          </cell>
          <cell r="B57" t="str">
            <v>ООО "Артель"</v>
          </cell>
          <cell r="C57">
            <v>0.18</v>
          </cell>
          <cell r="D57" t="str">
            <v>USD</v>
          </cell>
          <cell r="E57" t="str">
            <v>Л</v>
          </cell>
          <cell r="F57">
            <v>-13487</v>
          </cell>
          <cell r="G57">
            <v>-73365.23</v>
          </cell>
          <cell r="H57">
            <v>14000</v>
          </cell>
          <cell r="I57" t="str">
            <v>сроч.</v>
          </cell>
          <cell r="J57" t="str">
            <v>недвиж.</v>
          </cell>
          <cell r="K57">
            <v>150000</v>
          </cell>
          <cell r="L57">
            <v>28</v>
          </cell>
          <cell r="M57">
            <v>36790</v>
          </cell>
          <cell r="N57">
            <v>37063</v>
          </cell>
          <cell r="O57" t="str">
            <v>20626001010100</v>
          </cell>
          <cell r="P57">
            <v>2062</v>
          </cell>
          <cell r="Q57" t="str">
            <v>нет</v>
          </cell>
          <cell r="R57" t="str">
            <v>другое</v>
          </cell>
        </row>
        <row r="58">
          <cell r="A58" t="str">
            <v>Днепропетровск</v>
          </cell>
          <cell r="B58" t="str">
            <v>ООО "Реконд-А"</v>
          </cell>
          <cell r="C58">
            <v>0.5</v>
          </cell>
          <cell r="D58" t="str">
            <v>грн.</v>
          </cell>
          <cell r="E58" t="str">
            <v>Л</v>
          </cell>
          <cell r="F58">
            <v>-73000</v>
          </cell>
          <cell r="G58">
            <v>-73000</v>
          </cell>
          <cell r="H58">
            <v>80000</v>
          </cell>
          <cell r="I58" t="str">
            <v>сроч.</v>
          </cell>
          <cell r="J58" t="str">
            <v>им.права</v>
          </cell>
          <cell r="K58">
            <v>160000</v>
          </cell>
          <cell r="L58" t="str">
            <v>36-ДН-00</v>
          </cell>
          <cell r="M58">
            <v>36774</v>
          </cell>
          <cell r="N58">
            <v>36865</v>
          </cell>
          <cell r="O58" t="str">
            <v>20622001900000</v>
          </cell>
          <cell r="P58">
            <v>2062</v>
          </cell>
          <cell r="Q58" t="str">
            <v>нет</v>
          </cell>
          <cell r="R58" t="str">
            <v>другое</v>
          </cell>
        </row>
        <row r="59">
          <cell r="A59" t="str">
            <v>Кривой Рог</v>
          </cell>
          <cell r="B59" t="str">
            <v>ООО "МАЕР"</v>
          </cell>
          <cell r="C59">
            <v>0.33</v>
          </cell>
          <cell r="D59" t="str">
            <v>грн.</v>
          </cell>
          <cell r="E59" t="str">
            <v>Л</v>
          </cell>
          <cell r="F59">
            <v>-72921.8</v>
          </cell>
          <cell r="G59">
            <v>-72921.8</v>
          </cell>
          <cell r="H59">
            <v>90000</v>
          </cell>
          <cell r="I59" t="str">
            <v>сроч.</v>
          </cell>
          <cell r="J59" t="str">
            <v>им.права</v>
          </cell>
          <cell r="K59">
            <v>240403.8</v>
          </cell>
          <cell r="L59" t="str">
            <v>183-К-00</v>
          </cell>
          <cell r="M59">
            <v>36796</v>
          </cell>
          <cell r="N59">
            <v>37161</v>
          </cell>
          <cell r="O59" t="str">
            <v>20400004200002</v>
          </cell>
          <cell r="P59">
            <v>2040</v>
          </cell>
          <cell r="Q59" t="str">
            <v>нет</v>
          </cell>
          <cell r="R59" t="str">
            <v>другое</v>
          </cell>
        </row>
        <row r="60">
          <cell r="A60" t="str">
            <v>Севастополь</v>
          </cell>
          <cell r="B60" t="str">
            <v>ООО "Зармитан"</v>
          </cell>
          <cell r="C60">
            <v>0.2</v>
          </cell>
          <cell r="D60" t="str">
            <v>USD</v>
          </cell>
          <cell r="E60" t="str">
            <v>К</v>
          </cell>
          <cell r="F60">
            <v>-12232.77</v>
          </cell>
          <cell r="G60">
            <v>-66542.600000000006</v>
          </cell>
          <cell r="H60">
            <v>15315</v>
          </cell>
          <cell r="I60" t="str">
            <v>сроч.</v>
          </cell>
          <cell r="J60" t="str">
            <v>недвиж.</v>
          </cell>
          <cell r="K60">
            <v>130000</v>
          </cell>
          <cell r="L60" t="str">
            <v>1-В/02</v>
          </cell>
          <cell r="M60">
            <v>36564</v>
          </cell>
          <cell r="N60">
            <v>36930</v>
          </cell>
          <cell r="O60" t="str">
            <v>20716001730100</v>
          </cell>
          <cell r="P60">
            <v>2071</v>
          </cell>
          <cell r="Q60" t="str">
            <v>нет</v>
          </cell>
          <cell r="R60" t="str">
            <v>другое</v>
          </cell>
        </row>
        <row r="61">
          <cell r="A61" t="str">
            <v>Кривой Рог</v>
          </cell>
          <cell r="B61" t="str">
            <v>ЧП "Промтэкс"</v>
          </cell>
          <cell r="C61">
            <v>0.35</v>
          </cell>
          <cell r="D61" t="str">
            <v>грн.</v>
          </cell>
          <cell r="E61" t="str">
            <v>К</v>
          </cell>
          <cell r="F61">
            <v>-65000</v>
          </cell>
          <cell r="G61">
            <v>-65000</v>
          </cell>
          <cell r="H61">
            <v>65000</v>
          </cell>
          <cell r="I61" t="str">
            <v>сроч.</v>
          </cell>
          <cell r="J61" t="str">
            <v>им.права</v>
          </cell>
          <cell r="K61">
            <v>65268</v>
          </cell>
          <cell r="L61" t="str">
            <v>182-К-00</v>
          </cell>
          <cell r="M61">
            <v>36794</v>
          </cell>
          <cell r="N61">
            <v>36889</v>
          </cell>
          <cell r="O61" t="str">
            <v>20401004330001</v>
          </cell>
          <cell r="P61">
            <v>2040</v>
          </cell>
          <cell r="Q61" t="str">
            <v>нет</v>
          </cell>
          <cell r="R61" t="str">
            <v>другое</v>
          </cell>
        </row>
        <row r="62">
          <cell r="A62" t="str">
            <v>ОМКО УРФИ</v>
          </cell>
          <cell r="B62" t="str">
            <v>ЗАО "Гражданжилстрой"</v>
          </cell>
          <cell r="C62">
            <v>0.1</v>
          </cell>
          <cell r="D62" t="str">
            <v>грн.</v>
          </cell>
          <cell r="E62" t="str">
            <v>К</v>
          </cell>
          <cell r="F62">
            <v>-60065</v>
          </cell>
          <cell r="G62">
            <v>-60065</v>
          </cell>
          <cell r="H62">
            <v>60065</v>
          </cell>
          <cell r="I62" t="str">
            <v>сроч.</v>
          </cell>
          <cell r="J62" t="str">
            <v>б/о</v>
          </cell>
          <cell r="K62" t="str">
            <v>-</v>
          </cell>
          <cell r="L62" t="str">
            <v>1-грн-ОМКО</v>
          </cell>
          <cell r="M62">
            <v>36708</v>
          </cell>
          <cell r="N62">
            <v>37442</v>
          </cell>
          <cell r="O62" t="str">
            <v>20657107960000</v>
          </cell>
          <cell r="P62">
            <v>2065</v>
          </cell>
          <cell r="Q62" t="str">
            <v>нет</v>
          </cell>
          <cell r="R62" t="str">
            <v>другое</v>
          </cell>
        </row>
        <row r="63">
          <cell r="A63" t="str">
            <v>ОМКО УРФИ</v>
          </cell>
          <cell r="B63" t="str">
            <v>ООО "Культура и коммерция"</v>
          </cell>
          <cell r="C63">
            <v>0.2</v>
          </cell>
          <cell r="D63" t="str">
            <v>грн.</v>
          </cell>
          <cell r="E63" t="str">
            <v>К</v>
          </cell>
          <cell r="F63">
            <v>-59889.5</v>
          </cell>
          <cell r="G63">
            <v>-59889.5</v>
          </cell>
          <cell r="H63">
            <v>137300</v>
          </cell>
          <cell r="I63" t="str">
            <v>сроч.</v>
          </cell>
          <cell r="J63" t="str">
            <v>оборуд.</v>
          </cell>
          <cell r="K63">
            <v>133000</v>
          </cell>
          <cell r="L63">
            <v>1630</v>
          </cell>
          <cell r="M63">
            <v>36301</v>
          </cell>
          <cell r="N63">
            <v>36682</v>
          </cell>
          <cell r="O63" t="str">
            <v>20676253420000</v>
          </cell>
          <cell r="P63">
            <v>2067</v>
          </cell>
          <cell r="Q63" t="str">
            <v>нет</v>
          </cell>
          <cell r="R63" t="str">
            <v>другое</v>
          </cell>
        </row>
        <row r="64">
          <cell r="A64" t="str">
            <v>Севастополь</v>
          </cell>
          <cell r="B64" t="str">
            <v>ОАО "Севастопольский пивзавод"</v>
          </cell>
          <cell r="C64">
            <v>0.45</v>
          </cell>
          <cell r="D64" t="str">
            <v>грн.</v>
          </cell>
          <cell r="E64" t="str">
            <v>Л</v>
          </cell>
          <cell r="F64">
            <v>-50000</v>
          </cell>
          <cell r="G64">
            <v>-50000</v>
          </cell>
          <cell r="H64">
            <v>50000</v>
          </cell>
          <cell r="I64" t="str">
            <v>сроч.</v>
          </cell>
          <cell r="J64" t="str">
            <v>товары</v>
          </cell>
          <cell r="K64">
            <v>110000</v>
          </cell>
          <cell r="L64" t="str">
            <v>3/09</v>
          </cell>
          <cell r="M64" t="str">
            <v>29.09.200</v>
          </cell>
          <cell r="N64">
            <v>36979</v>
          </cell>
          <cell r="O64" t="str">
            <v>20627000930001</v>
          </cell>
          <cell r="P64">
            <v>2062</v>
          </cell>
          <cell r="Q64" t="str">
            <v>нет</v>
          </cell>
          <cell r="R64" t="str">
            <v>другое</v>
          </cell>
        </row>
        <row r="65">
          <cell r="A65" t="str">
            <v>Полтава</v>
          </cell>
          <cell r="B65" t="str">
            <v>ПП "Регіональний сервісний центр "Оріон"</v>
          </cell>
          <cell r="C65">
            <v>0.42</v>
          </cell>
          <cell r="D65" t="str">
            <v>грн.</v>
          </cell>
          <cell r="E65" t="str">
            <v>К</v>
          </cell>
          <cell r="F65">
            <v>-50000</v>
          </cell>
          <cell r="G65">
            <v>-50000</v>
          </cell>
          <cell r="H65">
            <v>50000</v>
          </cell>
          <cell r="I65" t="str">
            <v>сроч.</v>
          </cell>
          <cell r="J65" t="str">
            <v>недвиж.</v>
          </cell>
          <cell r="K65">
            <v>100000</v>
          </cell>
          <cell r="L65">
            <v>60</v>
          </cell>
          <cell r="M65">
            <v>36773</v>
          </cell>
          <cell r="N65">
            <v>36895</v>
          </cell>
          <cell r="O65" t="str">
            <v>20621602150000</v>
          </cell>
          <cell r="P65">
            <v>2062</v>
          </cell>
          <cell r="Q65" t="str">
            <v>нет</v>
          </cell>
          <cell r="R65" t="str">
            <v>другое</v>
          </cell>
        </row>
        <row r="66">
          <cell r="A66" t="str">
            <v>Днепропетровск</v>
          </cell>
          <cell r="B66" t="str">
            <v>ООО " Стомат. клиника доктора Лапченко"</v>
          </cell>
          <cell r="C66">
            <v>0.25</v>
          </cell>
          <cell r="D66" t="str">
            <v>USD</v>
          </cell>
          <cell r="E66" t="str">
            <v>Л</v>
          </cell>
          <cell r="F66">
            <v>-6800</v>
          </cell>
          <cell r="G66">
            <v>-36989.96</v>
          </cell>
          <cell r="H66">
            <v>20000</v>
          </cell>
          <cell r="I66" t="str">
            <v>сроч.</v>
          </cell>
          <cell r="J66" t="str">
            <v>недвиж.</v>
          </cell>
          <cell r="K66">
            <v>190400</v>
          </cell>
          <cell r="L66" t="str">
            <v>45-ДН-00</v>
          </cell>
          <cell r="M66">
            <v>36784</v>
          </cell>
          <cell r="N66">
            <v>36965</v>
          </cell>
          <cell r="O66" t="str">
            <v>20620001170100</v>
          </cell>
          <cell r="P66">
            <v>2062</v>
          </cell>
          <cell r="Q66" t="str">
            <v>нет</v>
          </cell>
          <cell r="R66" t="str">
            <v>другое</v>
          </cell>
        </row>
        <row r="67">
          <cell r="A67" t="str">
            <v>Полтава</v>
          </cell>
          <cell r="B67" t="str">
            <v>ЗАО "ПМК-64"</v>
          </cell>
          <cell r="C67">
            <v>0.4</v>
          </cell>
          <cell r="D67" t="str">
            <v>грн.</v>
          </cell>
          <cell r="E67" t="str">
            <v>К</v>
          </cell>
          <cell r="F67">
            <v>-35000</v>
          </cell>
          <cell r="G67">
            <v>-35000</v>
          </cell>
          <cell r="H67">
            <v>35000</v>
          </cell>
          <cell r="I67" t="str">
            <v>сроч.</v>
          </cell>
          <cell r="J67" t="str">
            <v>б/о</v>
          </cell>
          <cell r="K67" t="str">
            <v xml:space="preserve"> -</v>
          </cell>
          <cell r="L67">
            <v>74</v>
          </cell>
          <cell r="M67">
            <v>36789</v>
          </cell>
          <cell r="N67">
            <v>36819</v>
          </cell>
          <cell r="O67" t="str">
            <v>20628600030006</v>
          </cell>
          <cell r="P67">
            <v>2062</v>
          </cell>
          <cell r="Q67" t="str">
            <v>нет</v>
          </cell>
          <cell r="R67" t="str">
            <v>другое</v>
          </cell>
        </row>
        <row r="68">
          <cell r="A68" t="str">
            <v>Черкассы</v>
          </cell>
          <cell r="B68" t="str">
            <v>ЧМГО "Спортклуб "Химик"</v>
          </cell>
          <cell r="C68">
            <v>0.5</v>
          </cell>
          <cell r="D68" t="str">
            <v>грн.</v>
          </cell>
          <cell r="E68" t="str">
            <v>Л</v>
          </cell>
          <cell r="F68">
            <v>-30000</v>
          </cell>
          <cell r="G68">
            <v>-30000</v>
          </cell>
          <cell r="H68">
            <v>30000</v>
          </cell>
          <cell r="I68" t="str">
            <v>сроч.</v>
          </cell>
          <cell r="J68" t="str">
            <v>пор.</v>
          </cell>
          <cell r="K68">
            <v>30000</v>
          </cell>
          <cell r="L68">
            <v>112</v>
          </cell>
          <cell r="M68">
            <v>36777</v>
          </cell>
          <cell r="N68">
            <v>36959</v>
          </cell>
          <cell r="O68">
            <v>2062511110</v>
          </cell>
          <cell r="P68">
            <v>2062</v>
          </cell>
          <cell r="Q68" t="str">
            <v>нет</v>
          </cell>
          <cell r="R68" t="str">
            <v>другое</v>
          </cell>
        </row>
        <row r="69">
          <cell r="A69" t="str">
            <v>Полтава</v>
          </cell>
          <cell r="B69" t="str">
            <v>ТОВ НВО "Біополімер"</v>
          </cell>
          <cell r="C69">
            <v>0.45</v>
          </cell>
          <cell r="D69" t="str">
            <v>грн.</v>
          </cell>
          <cell r="E69" t="str">
            <v>К</v>
          </cell>
          <cell r="F69">
            <v>-25000</v>
          </cell>
          <cell r="G69">
            <v>-25000</v>
          </cell>
          <cell r="H69">
            <v>25000</v>
          </cell>
          <cell r="I69" t="str">
            <v>сроч.</v>
          </cell>
          <cell r="J69" t="str">
            <v>товары</v>
          </cell>
          <cell r="K69">
            <v>50000</v>
          </cell>
          <cell r="L69">
            <v>72</v>
          </cell>
          <cell r="M69">
            <v>36783</v>
          </cell>
          <cell r="N69">
            <v>36964</v>
          </cell>
          <cell r="O69" t="str">
            <v>20620602300000</v>
          </cell>
          <cell r="P69">
            <v>2062</v>
          </cell>
          <cell r="Q69" t="str">
            <v>нет</v>
          </cell>
          <cell r="R69" t="str">
            <v>другое</v>
          </cell>
        </row>
        <row r="70">
          <cell r="A70" t="str">
            <v>Полтава</v>
          </cell>
          <cell r="B70" t="str">
            <v>Многопроф. Частное предприятие "АВМ"</v>
          </cell>
          <cell r="C70">
            <v>0.5</v>
          </cell>
          <cell r="D70" t="str">
            <v>грн.</v>
          </cell>
          <cell r="E70" t="str">
            <v>К</v>
          </cell>
          <cell r="F70">
            <v>-20000</v>
          </cell>
          <cell r="G70">
            <v>-20000</v>
          </cell>
          <cell r="H70">
            <v>30000</v>
          </cell>
          <cell r="I70" t="str">
            <v>сроч.</v>
          </cell>
          <cell r="J70" t="str">
            <v>оборуд.</v>
          </cell>
          <cell r="K70">
            <v>60000</v>
          </cell>
          <cell r="L70">
            <v>27</v>
          </cell>
          <cell r="M70">
            <v>36670</v>
          </cell>
          <cell r="N70">
            <v>36823</v>
          </cell>
          <cell r="O70" t="str">
            <v>20629601410000</v>
          </cell>
          <cell r="P70">
            <v>2062</v>
          </cell>
          <cell r="Q70" t="str">
            <v>нет</v>
          </cell>
          <cell r="R70" t="str">
            <v>другое</v>
          </cell>
        </row>
        <row r="71">
          <cell r="A71" t="str">
            <v>Полтава</v>
          </cell>
          <cell r="B71" t="str">
            <v>ППО "Сельстрой"</v>
          </cell>
          <cell r="C71">
            <v>0.36</v>
          </cell>
          <cell r="D71" t="str">
            <v>грн.</v>
          </cell>
          <cell r="E71" t="str">
            <v>К</v>
          </cell>
          <cell r="F71">
            <v>-20000</v>
          </cell>
          <cell r="G71">
            <v>-20000</v>
          </cell>
          <cell r="H71">
            <v>65000</v>
          </cell>
          <cell r="I71" t="str">
            <v>сроч.</v>
          </cell>
          <cell r="J71" t="str">
            <v>б/о</v>
          </cell>
          <cell r="K71" t="str">
            <v xml:space="preserve"> -</v>
          </cell>
          <cell r="L71">
            <v>75</v>
          </cell>
          <cell r="M71">
            <v>36789</v>
          </cell>
          <cell r="N71">
            <v>37154</v>
          </cell>
          <cell r="O71" t="str">
            <v>20627600190000</v>
          </cell>
          <cell r="P71">
            <v>2062</v>
          </cell>
          <cell r="Q71" t="str">
            <v>нет</v>
          </cell>
          <cell r="R71" t="str">
            <v>другое</v>
          </cell>
        </row>
        <row r="72">
          <cell r="A72" t="str">
            <v>Полтава</v>
          </cell>
          <cell r="B72" t="str">
            <v>ПВТП "Будсервис" АТ ПМК-64</v>
          </cell>
          <cell r="C72">
            <v>0.4</v>
          </cell>
          <cell r="D72" t="str">
            <v>грн.</v>
          </cell>
          <cell r="E72" t="str">
            <v>К</v>
          </cell>
          <cell r="F72">
            <v>-20000</v>
          </cell>
          <cell r="G72">
            <v>-20000</v>
          </cell>
          <cell r="H72">
            <v>20000</v>
          </cell>
          <cell r="I72" t="str">
            <v>сроч.</v>
          </cell>
          <cell r="J72" t="str">
            <v>пор.</v>
          </cell>
          <cell r="K72">
            <v>20667</v>
          </cell>
          <cell r="L72">
            <v>77</v>
          </cell>
          <cell r="M72">
            <v>36791</v>
          </cell>
          <cell r="N72">
            <v>36822</v>
          </cell>
          <cell r="O72" t="str">
            <v>20624600500002</v>
          </cell>
          <cell r="P72">
            <v>2062</v>
          </cell>
          <cell r="Q72" t="str">
            <v>нет</v>
          </cell>
          <cell r="R72" t="str">
            <v>другое</v>
          </cell>
        </row>
        <row r="73">
          <cell r="A73" t="str">
            <v>Северодонецк</v>
          </cell>
          <cell r="B73" t="str">
            <v>ГНИПИ "Химтехнология"</v>
          </cell>
          <cell r="C73">
            <v>0.55000000000000004</v>
          </cell>
          <cell r="D73" t="str">
            <v>грн.</v>
          </cell>
          <cell r="E73" t="str">
            <v>К</v>
          </cell>
          <cell r="F73">
            <v>-13000</v>
          </cell>
          <cell r="G73">
            <v>-13000</v>
          </cell>
          <cell r="H73">
            <v>13000</v>
          </cell>
          <cell r="I73" t="str">
            <v>сроч.</v>
          </cell>
          <cell r="J73" t="str">
            <v>пор.</v>
          </cell>
          <cell r="K73">
            <v>13000</v>
          </cell>
          <cell r="L73" t="str">
            <v>140/2000</v>
          </cell>
          <cell r="M73">
            <v>36791</v>
          </cell>
          <cell r="N73">
            <v>36804</v>
          </cell>
          <cell r="O73" t="str">
            <v>20625000640003</v>
          </cell>
          <cell r="P73">
            <v>2062</v>
          </cell>
          <cell r="Q73" t="str">
            <v>нет</v>
          </cell>
          <cell r="R73" t="str">
            <v>другое</v>
          </cell>
        </row>
        <row r="74">
          <cell r="A74" t="str">
            <v>ХРУ</v>
          </cell>
          <cell r="B74" t="str">
            <v>ООО НПФ "Интерфакт"</v>
          </cell>
          <cell r="C74">
            <v>0</v>
          </cell>
          <cell r="D74" t="str">
            <v>грн.</v>
          </cell>
          <cell r="E74" t="str">
            <v>К</v>
          </cell>
          <cell r="F74">
            <v>-11946.67</v>
          </cell>
          <cell r="G74">
            <v>-11946.67</v>
          </cell>
          <cell r="H74">
            <v>50000</v>
          </cell>
          <cell r="I74" t="str">
            <v>проср.</v>
          </cell>
          <cell r="J74" t="str">
            <v>б/о</v>
          </cell>
          <cell r="K74" t="str">
            <v>-</v>
          </cell>
          <cell r="L74">
            <v>1290</v>
          </cell>
          <cell r="M74">
            <v>34732</v>
          </cell>
          <cell r="N74">
            <v>35674</v>
          </cell>
          <cell r="O74" t="str">
            <v>20675012190000</v>
          </cell>
          <cell r="P74">
            <v>2067</v>
          </cell>
          <cell r="Q74" t="str">
            <v>нет</v>
          </cell>
          <cell r="R74" t="str">
            <v>другое</v>
          </cell>
        </row>
        <row r="75">
          <cell r="A75" t="str">
            <v>Кривой Рог</v>
          </cell>
          <cell r="B75" t="str">
            <v>ЧП "Баранник Игорь Васильевич"</v>
          </cell>
          <cell r="C75">
            <v>0.45</v>
          </cell>
          <cell r="D75" t="str">
            <v>грн.</v>
          </cell>
          <cell r="E75" t="str">
            <v>Л</v>
          </cell>
          <cell r="F75">
            <v>-11765.38</v>
          </cell>
          <cell r="G75">
            <v>-11765.38</v>
          </cell>
          <cell r="H75">
            <v>12000</v>
          </cell>
          <cell r="I75" t="str">
            <v>сроч.</v>
          </cell>
          <cell r="J75" t="str">
            <v>оборуд.</v>
          </cell>
          <cell r="K75">
            <v>41000</v>
          </cell>
          <cell r="L75" t="str">
            <v>170-К-00</v>
          </cell>
          <cell r="M75">
            <v>36776</v>
          </cell>
          <cell r="N75">
            <v>37141</v>
          </cell>
          <cell r="O75" t="str">
            <v>20620003930001</v>
          </cell>
          <cell r="P75">
            <v>2062</v>
          </cell>
          <cell r="Q75" t="str">
            <v>нет</v>
          </cell>
          <cell r="R75" t="str">
            <v>другое</v>
          </cell>
        </row>
        <row r="76">
          <cell r="A76" t="str">
            <v>Полтава</v>
          </cell>
          <cell r="B76" t="str">
            <v>Частная фирма "Формика"</v>
          </cell>
          <cell r="C76">
            <v>0.5</v>
          </cell>
          <cell r="D76" t="str">
            <v>грн.</v>
          </cell>
          <cell r="E76" t="str">
            <v>К</v>
          </cell>
          <cell r="F76">
            <v>-10000</v>
          </cell>
          <cell r="G76">
            <v>-10000</v>
          </cell>
          <cell r="H76">
            <v>10000</v>
          </cell>
          <cell r="I76" t="str">
            <v>сроч.</v>
          </cell>
          <cell r="J76" t="str">
            <v>оборуд.</v>
          </cell>
          <cell r="K76">
            <v>20000</v>
          </cell>
          <cell r="L76">
            <v>41</v>
          </cell>
          <cell r="M76">
            <v>36713</v>
          </cell>
          <cell r="N76">
            <v>36805</v>
          </cell>
          <cell r="O76" t="str">
            <v>20623601610000</v>
          </cell>
          <cell r="P76">
            <v>2062</v>
          </cell>
          <cell r="Q76" t="str">
            <v>нет</v>
          </cell>
          <cell r="R76" t="str">
            <v>другое</v>
          </cell>
        </row>
        <row r="77">
          <cell r="A77" t="str">
            <v>Севастополь</v>
          </cell>
          <cell r="B77" t="str">
            <v>ЧП Шаболта С.И.</v>
          </cell>
          <cell r="C77">
            <v>0.3</v>
          </cell>
          <cell r="D77" t="str">
            <v>USD</v>
          </cell>
          <cell r="E77" t="str">
            <v>К</v>
          </cell>
          <cell r="F77">
            <v>-890</v>
          </cell>
          <cell r="G77">
            <v>-4841.33</v>
          </cell>
          <cell r="H77">
            <v>2000</v>
          </cell>
          <cell r="I77" t="str">
            <v>сроч.</v>
          </cell>
          <cell r="J77" t="str">
            <v>оборуд.</v>
          </cell>
          <cell r="K77">
            <v>11208.61</v>
          </cell>
          <cell r="L77" t="str">
            <v>27/04-2000В</v>
          </cell>
          <cell r="M77">
            <v>36643</v>
          </cell>
          <cell r="N77">
            <v>36826</v>
          </cell>
          <cell r="O77" t="str">
            <v>20627003850100</v>
          </cell>
          <cell r="P77">
            <v>2062</v>
          </cell>
          <cell r="Q77" t="str">
            <v>нет</v>
          </cell>
          <cell r="R77" t="str">
            <v>другое</v>
          </cell>
        </row>
        <row r="78">
          <cell r="A78" t="str">
            <v>Северодонецк</v>
          </cell>
          <cell r="B78" t="str">
            <v>ГНИПИ "Химтехнология"</v>
          </cell>
          <cell r="C78">
            <v>0.55000000000000004</v>
          </cell>
          <cell r="D78" t="str">
            <v>грн.</v>
          </cell>
          <cell r="E78" t="str">
            <v>К</v>
          </cell>
          <cell r="F78">
            <v>0</v>
          </cell>
          <cell r="G78">
            <v>0</v>
          </cell>
          <cell r="H78">
            <v>31000</v>
          </cell>
          <cell r="I78" t="str">
            <v>сроч.</v>
          </cell>
          <cell r="J78" t="str">
            <v>ЦБ</v>
          </cell>
          <cell r="K78">
            <v>31000</v>
          </cell>
          <cell r="L78" t="str">
            <v>89/2000</v>
          </cell>
          <cell r="M78">
            <v>36728</v>
          </cell>
          <cell r="N78">
            <v>36819</v>
          </cell>
          <cell r="O78" t="str">
            <v>20621000710001</v>
          </cell>
          <cell r="P78">
            <v>2062</v>
          </cell>
          <cell r="Q78" t="str">
            <v>нет</v>
          </cell>
          <cell r="R78" t="str">
            <v>другое</v>
          </cell>
        </row>
        <row r="79">
          <cell r="A79" t="str">
            <v>Полтава</v>
          </cell>
          <cell r="B79" t="str">
            <v>ЗАО "Полтавская птицефабрика"</v>
          </cell>
          <cell r="C79">
            <v>0.38</v>
          </cell>
          <cell r="D79" t="str">
            <v>грн.</v>
          </cell>
          <cell r="E79" t="str">
            <v>Л</v>
          </cell>
          <cell r="F79">
            <v>0</v>
          </cell>
          <cell r="G79">
            <v>0</v>
          </cell>
          <cell r="H79">
            <v>200000</v>
          </cell>
          <cell r="I79" t="str">
            <v>сроч.</v>
          </cell>
          <cell r="J79" t="str">
            <v>товары</v>
          </cell>
          <cell r="K79">
            <v>290500</v>
          </cell>
          <cell r="L79">
            <v>32</v>
          </cell>
          <cell r="M79">
            <v>36679</v>
          </cell>
          <cell r="N79">
            <v>36861</v>
          </cell>
          <cell r="O79" t="str">
            <v>20621600130000</v>
          </cell>
          <cell r="P79">
            <v>2062</v>
          </cell>
          <cell r="Q79" t="str">
            <v>нет</v>
          </cell>
          <cell r="R79" t="str">
            <v>другое</v>
          </cell>
        </row>
        <row r="80">
          <cell r="A80" t="str">
            <v>Полтава</v>
          </cell>
          <cell r="B80" t="str">
            <v>ПП "КРИСТАЛ"</v>
          </cell>
          <cell r="C80">
            <v>0.5</v>
          </cell>
          <cell r="D80" t="str">
            <v>грн.</v>
          </cell>
          <cell r="E80" t="str">
            <v>Л</v>
          </cell>
          <cell r="F80">
            <v>0</v>
          </cell>
          <cell r="G80">
            <v>0</v>
          </cell>
          <cell r="H80">
            <v>38000</v>
          </cell>
          <cell r="I80" t="str">
            <v>сроч.</v>
          </cell>
          <cell r="J80" t="str">
            <v>б/о</v>
          </cell>
          <cell r="K80" t="str">
            <v xml:space="preserve"> -</v>
          </cell>
          <cell r="L80">
            <v>63</v>
          </cell>
          <cell r="M80">
            <v>36776</v>
          </cell>
          <cell r="N80">
            <v>36867</v>
          </cell>
          <cell r="O80" t="str">
            <v>20628600940000</v>
          </cell>
          <cell r="P80">
            <v>2062</v>
          </cell>
          <cell r="Q80" t="str">
            <v>нет</v>
          </cell>
          <cell r="R80" t="str">
            <v>другое</v>
          </cell>
        </row>
        <row r="81">
          <cell r="A81" t="str">
            <v>Полтава</v>
          </cell>
          <cell r="B81" t="str">
            <v>Компания "Юнитекс"</v>
          </cell>
          <cell r="C81">
            <v>0.24</v>
          </cell>
          <cell r="D81" t="str">
            <v>грн.</v>
          </cell>
          <cell r="E81" t="str">
            <v>К</v>
          </cell>
          <cell r="F81">
            <v>0</v>
          </cell>
          <cell r="G81">
            <v>0</v>
          </cell>
          <cell r="H81">
            <v>800000</v>
          </cell>
          <cell r="I81" t="str">
            <v>сроч.</v>
          </cell>
          <cell r="J81" t="str">
            <v>им.права</v>
          </cell>
          <cell r="K81">
            <v>800000</v>
          </cell>
          <cell r="L81">
            <v>72</v>
          </cell>
          <cell r="M81">
            <v>36787</v>
          </cell>
          <cell r="N81">
            <v>36848</v>
          </cell>
          <cell r="O81" t="str">
            <v>20620601710000</v>
          </cell>
          <cell r="P81">
            <v>2062</v>
          </cell>
          <cell r="Q81" t="str">
            <v>нет</v>
          </cell>
          <cell r="R81" t="str">
            <v>другое</v>
          </cell>
        </row>
        <row r="82">
          <cell r="A82" t="str">
            <v>Кривой Рог</v>
          </cell>
          <cell r="B82" t="str">
            <v>ООО "Клин"</v>
          </cell>
          <cell r="C82">
            <v>0.45</v>
          </cell>
          <cell r="D82" t="str">
            <v>грн.</v>
          </cell>
          <cell r="E82" t="str">
            <v>Л</v>
          </cell>
          <cell r="F82">
            <v>0</v>
          </cell>
          <cell r="G82">
            <v>0</v>
          </cell>
          <cell r="H82">
            <v>63000</v>
          </cell>
          <cell r="I82" t="str">
            <v>сроч.</v>
          </cell>
          <cell r="J82" t="str">
            <v>им.права</v>
          </cell>
          <cell r="K82">
            <v>150000</v>
          </cell>
          <cell r="L82" t="str">
            <v>126-К-00</v>
          </cell>
          <cell r="M82">
            <v>36732</v>
          </cell>
          <cell r="N82">
            <v>37097</v>
          </cell>
          <cell r="O82" t="str">
            <v>20625003310002</v>
          </cell>
          <cell r="P82">
            <v>2062</v>
          </cell>
          <cell r="Q82" t="str">
            <v>нет</v>
          </cell>
          <cell r="R82" t="str">
            <v>другое</v>
          </cell>
        </row>
        <row r="83">
          <cell r="E83">
            <v>7.5984064270287074E-2</v>
          </cell>
          <cell r="F83" t="str">
            <v>другое</v>
          </cell>
          <cell r="G83">
            <v>-45606369.869999997</v>
          </cell>
          <cell r="H83">
            <v>21021319.639999997</v>
          </cell>
        </row>
        <row r="84">
          <cell r="A84" t="str">
            <v>Николаев</v>
          </cell>
          <cell r="B84" t="str">
            <v>НПП "Машпроект"</v>
          </cell>
          <cell r="C84">
            <v>0.18</v>
          </cell>
          <cell r="D84" t="str">
            <v>USD</v>
          </cell>
          <cell r="E84" t="str">
            <v>Л</v>
          </cell>
          <cell r="F84">
            <v>-176538.45</v>
          </cell>
          <cell r="G84">
            <v>-960316.21</v>
          </cell>
          <cell r="H84">
            <v>180000</v>
          </cell>
          <cell r="I84" t="str">
            <v>сроч.</v>
          </cell>
          <cell r="J84" t="str">
            <v>оборуд.</v>
          </cell>
          <cell r="K84">
            <v>1631610</v>
          </cell>
          <cell r="L84">
            <v>12</v>
          </cell>
          <cell r="M84">
            <v>36741</v>
          </cell>
          <cell r="N84">
            <v>36924</v>
          </cell>
          <cell r="O84" t="str">
            <v>20620000460100</v>
          </cell>
          <cell r="P84">
            <v>2062</v>
          </cell>
          <cell r="Q84" t="str">
            <v>нет</v>
          </cell>
          <cell r="R84" t="str">
            <v>машиностроение</v>
          </cell>
        </row>
        <row r="85">
          <cell r="A85" t="str">
            <v>ХРУ</v>
          </cell>
          <cell r="B85" t="str">
            <v>ООО "Укрэлектромаш МЦ"</v>
          </cell>
          <cell r="C85">
            <v>0.5</v>
          </cell>
          <cell r="D85" t="str">
            <v>грн.</v>
          </cell>
          <cell r="E85" t="str">
            <v>Л</v>
          </cell>
          <cell r="F85">
            <v>0</v>
          </cell>
          <cell r="G85">
            <v>0</v>
          </cell>
          <cell r="H85">
            <v>40000</v>
          </cell>
          <cell r="I85" t="str">
            <v>сроч.</v>
          </cell>
          <cell r="J85" t="str">
            <v>товары</v>
          </cell>
          <cell r="K85">
            <v>60000</v>
          </cell>
          <cell r="L85">
            <v>1705</v>
          </cell>
          <cell r="M85">
            <v>36557</v>
          </cell>
          <cell r="N85">
            <v>36891</v>
          </cell>
          <cell r="O85" t="str">
            <v>20623104050000</v>
          </cell>
          <cell r="P85">
            <v>2062</v>
          </cell>
          <cell r="Q85" t="str">
            <v>нет</v>
          </cell>
          <cell r="R85" t="str">
            <v>машиностроение</v>
          </cell>
        </row>
        <row r="86">
          <cell r="A86" t="str">
            <v>ФПО УРФИ</v>
          </cell>
          <cell r="B86" t="str">
            <v>ОАО "ДМК им. Дзержинского"</v>
          </cell>
          <cell r="C86">
            <v>0.5</v>
          </cell>
          <cell r="D86" t="str">
            <v>грн.</v>
          </cell>
          <cell r="E86" t="str">
            <v>Л</v>
          </cell>
          <cell r="F86">
            <v>-86406460.310000002</v>
          </cell>
          <cell r="G86">
            <v>-86406460.310000002</v>
          </cell>
          <cell r="H86">
            <v>90000000</v>
          </cell>
          <cell r="I86" t="str">
            <v>сроч.</v>
          </cell>
          <cell r="J86" t="str">
            <v>пор.</v>
          </cell>
          <cell r="K86">
            <v>90000000</v>
          </cell>
          <cell r="L86">
            <v>1767</v>
          </cell>
          <cell r="M86">
            <v>36707</v>
          </cell>
          <cell r="N86">
            <v>36891</v>
          </cell>
          <cell r="O86" t="str">
            <v>20624104820002</v>
          </cell>
          <cell r="P86">
            <v>2062</v>
          </cell>
          <cell r="Q86" t="str">
            <v>инсайдер</v>
          </cell>
          <cell r="R86" t="str">
            <v>металлург.пром.</v>
          </cell>
        </row>
        <row r="87">
          <cell r="A87" t="str">
            <v>ФПО УРФИ</v>
          </cell>
          <cell r="B87" t="str">
            <v>ООО "Украинская металлургическая компания"</v>
          </cell>
          <cell r="C87">
            <v>0.18</v>
          </cell>
          <cell r="D87" t="str">
            <v>грн.</v>
          </cell>
          <cell r="E87" t="str">
            <v>Л</v>
          </cell>
          <cell r="F87">
            <v>-32339340.870000001</v>
          </cell>
          <cell r="G87">
            <v>-32339340.870000001</v>
          </cell>
          <cell r="H87">
            <v>30400000</v>
          </cell>
          <cell r="I87" t="str">
            <v>сроч.</v>
          </cell>
          <cell r="J87" t="str">
            <v>пор.</v>
          </cell>
          <cell r="K87">
            <v>30400000</v>
          </cell>
          <cell r="L87" t="str">
            <v>4-грн-ФПО</v>
          </cell>
          <cell r="M87">
            <v>36767</v>
          </cell>
          <cell r="N87">
            <v>36950</v>
          </cell>
          <cell r="O87" t="str">
            <v>20623104890000</v>
          </cell>
          <cell r="P87">
            <v>2062</v>
          </cell>
          <cell r="Q87" t="str">
            <v>нет</v>
          </cell>
          <cell r="R87" t="str">
            <v>металлург.пром.</v>
          </cell>
        </row>
        <row r="88">
          <cell r="A88" t="str">
            <v>ФПО УРФИ</v>
          </cell>
          <cell r="B88" t="str">
            <v>ООО "Украинская металлургическая компания"</v>
          </cell>
          <cell r="C88">
            <v>0.18</v>
          </cell>
          <cell r="D88" t="str">
            <v>USD</v>
          </cell>
          <cell r="E88" t="str">
            <v>Л</v>
          </cell>
          <cell r="F88">
            <v>-1330000</v>
          </cell>
          <cell r="G88">
            <v>-7234801</v>
          </cell>
          <cell r="H88">
            <v>3000000</v>
          </cell>
          <cell r="I88" t="str">
            <v>сроч.</v>
          </cell>
          <cell r="J88" t="str">
            <v>пор.</v>
          </cell>
          <cell r="K88">
            <v>3000000</v>
          </cell>
          <cell r="L88" t="str">
            <v>16-в-ФПО</v>
          </cell>
          <cell r="M88">
            <v>36796</v>
          </cell>
          <cell r="N88">
            <v>36826</v>
          </cell>
          <cell r="O88" t="str">
            <v>20501104890100</v>
          </cell>
          <cell r="P88">
            <v>2050</v>
          </cell>
          <cell r="Q88" t="str">
            <v>нет</v>
          </cell>
          <cell r="R88" t="str">
            <v>металлург.пром.</v>
          </cell>
        </row>
        <row r="89">
          <cell r="A89" t="str">
            <v>ФПО УРФИ</v>
          </cell>
          <cell r="B89" t="str">
            <v>ООО "Украинская металлургическая компания"</v>
          </cell>
          <cell r="C89">
            <v>0.18</v>
          </cell>
          <cell r="D89" t="str">
            <v>USD</v>
          </cell>
          <cell r="E89" t="str">
            <v>Л</v>
          </cell>
          <cell r="F89">
            <v>-1132580.02</v>
          </cell>
          <cell r="G89">
            <v>-6160895.534794</v>
          </cell>
          <cell r="H89">
            <v>3000000</v>
          </cell>
          <cell r="I89" t="str">
            <v>сроч.</v>
          </cell>
          <cell r="J89" t="str">
            <v>пор.</v>
          </cell>
          <cell r="K89">
            <v>3000000</v>
          </cell>
          <cell r="L89" t="str">
            <v>7-в-ФПО</v>
          </cell>
          <cell r="M89">
            <v>36756</v>
          </cell>
          <cell r="N89">
            <v>36815</v>
          </cell>
          <cell r="O89" t="str">
            <v>20620104890100</v>
          </cell>
          <cell r="P89">
            <v>2062</v>
          </cell>
          <cell r="Q89" t="str">
            <v>нет</v>
          </cell>
          <cell r="R89" t="str">
            <v>металлург.пром.</v>
          </cell>
        </row>
        <row r="90">
          <cell r="A90" t="str">
            <v>ФПО УРФИ</v>
          </cell>
          <cell r="B90" t="str">
            <v>АО "АРС"</v>
          </cell>
          <cell r="C90">
            <v>0.76</v>
          </cell>
          <cell r="D90" t="str">
            <v>грн.</v>
          </cell>
          <cell r="E90" t="str">
            <v>Л</v>
          </cell>
          <cell r="F90">
            <v>-5917771.3499999996</v>
          </cell>
          <cell r="G90">
            <v>-5917771.3499999996</v>
          </cell>
          <cell r="H90">
            <v>5917771.3499999996</v>
          </cell>
          <cell r="I90" t="str">
            <v>сроч.</v>
          </cell>
          <cell r="J90" t="str">
            <v>пор.</v>
          </cell>
          <cell r="K90">
            <v>5917771.3499999996</v>
          </cell>
          <cell r="L90">
            <v>1690</v>
          </cell>
          <cell r="M90">
            <v>36509</v>
          </cell>
          <cell r="N90">
            <v>36800</v>
          </cell>
          <cell r="O90" t="str">
            <v>20505106530000</v>
          </cell>
          <cell r="P90">
            <v>2050</v>
          </cell>
          <cell r="Q90" t="str">
            <v>нет</v>
          </cell>
          <cell r="R90" t="str">
            <v>металлург.пром.</v>
          </cell>
        </row>
        <row r="91">
          <cell r="A91" t="str">
            <v>ФПО УРФИ</v>
          </cell>
          <cell r="B91" t="str">
            <v>ОАО "ДМК им. Дзержинского"</v>
          </cell>
          <cell r="C91">
            <v>0.5</v>
          </cell>
          <cell r="D91" t="str">
            <v>грн.</v>
          </cell>
          <cell r="E91" t="str">
            <v>К</v>
          </cell>
          <cell r="F91">
            <v>-5741200</v>
          </cell>
          <cell r="G91">
            <v>-5741200</v>
          </cell>
          <cell r="H91">
            <v>30741200</v>
          </cell>
          <cell r="I91" t="str">
            <v>сроч.</v>
          </cell>
          <cell r="J91" t="str">
            <v>пор.</v>
          </cell>
          <cell r="K91">
            <v>30741200</v>
          </cell>
          <cell r="L91" t="str">
            <v>3-грн-ФПО</v>
          </cell>
          <cell r="M91">
            <v>36760</v>
          </cell>
          <cell r="N91">
            <v>36852</v>
          </cell>
          <cell r="O91" t="str">
            <v>20625104820001</v>
          </cell>
          <cell r="P91">
            <v>2062</v>
          </cell>
          <cell r="Q91" t="str">
            <v>инсайдер</v>
          </cell>
          <cell r="R91" t="str">
            <v>металлург.пром.</v>
          </cell>
        </row>
        <row r="92">
          <cell r="A92" t="str">
            <v>ФПО УРФИ</v>
          </cell>
          <cell r="B92" t="str">
            <v>ОАО "Николаевский глиноземный завод"</v>
          </cell>
          <cell r="C92">
            <v>0.1</v>
          </cell>
          <cell r="D92" t="str">
            <v>грн.</v>
          </cell>
          <cell r="E92" t="str">
            <v>К</v>
          </cell>
          <cell r="F92">
            <v>-5704234.0999999996</v>
          </cell>
          <cell r="G92">
            <v>-5704234.0999999996</v>
          </cell>
          <cell r="H92">
            <v>15000000</v>
          </cell>
          <cell r="I92" t="str">
            <v>сроч.</v>
          </cell>
          <cell r="J92" t="str">
            <v>б/о</v>
          </cell>
          <cell r="K92" t="str">
            <v>-</v>
          </cell>
          <cell r="L92">
            <v>1718</v>
          </cell>
          <cell r="M92">
            <v>36581</v>
          </cell>
          <cell r="N92">
            <v>36885</v>
          </cell>
          <cell r="O92" t="str">
            <v>20625250560000</v>
          </cell>
          <cell r="P92">
            <v>2062</v>
          </cell>
          <cell r="Q92" t="str">
            <v>нет</v>
          </cell>
          <cell r="R92" t="str">
            <v>металлург.пром.</v>
          </cell>
        </row>
        <row r="93">
          <cell r="A93" t="str">
            <v>ФПО УРФИ</v>
          </cell>
          <cell r="B93" t="str">
            <v>ОАО "Николаевский глиноземный завод"</v>
          </cell>
          <cell r="C93">
            <v>0.16</v>
          </cell>
          <cell r="D93" t="str">
            <v>USD</v>
          </cell>
          <cell r="E93" t="str">
            <v>Л</v>
          </cell>
          <cell r="F93">
            <v>-902917.49</v>
          </cell>
          <cell r="G93">
            <v>-4911600.2703529997</v>
          </cell>
          <cell r="H93">
            <v>5000000</v>
          </cell>
          <cell r="I93" t="str">
            <v>сроч.</v>
          </cell>
          <cell r="J93" t="str">
            <v>б/о</v>
          </cell>
          <cell r="K93" t="str">
            <v>-</v>
          </cell>
          <cell r="L93">
            <v>424</v>
          </cell>
          <cell r="M93">
            <v>36581</v>
          </cell>
          <cell r="N93">
            <v>36885</v>
          </cell>
          <cell r="O93" t="str">
            <v>20629250560103</v>
          </cell>
          <cell r="P93">
            <v>2062</v>
          </cell>
          <cell r="Q93" t="str">
            <v>нет</v>
          </cell>
          <cell r="R93" t="str">
            <v>металлург.пром.</v>
          </cell>
        </row>
        <row r="94">
          <cell r="A94" t="str">
            <v>ФПО УРФИ</v>
          </cell>
          <cell r="B94" t="str">
            <v>ООО "Украинская металлургическая компания"</v>
          </cell>
          <cell r="C94">
            <v>0.18</v>
          </cell>
          <cell r="D94" t="str">
            <v>грн.</v>
          </cell>
          <cell r="E94" t="str">
            <v>Л</v>
          </cell>
          <cell r="F94">
            <v>-4258042.4800000004</v>
          </cell>
          <cell r="G94">
            <v>-4258042.4800000004</v>
          </cell>
          <cell r="H94">
            <v>6500000</v>
          </cell>
          <cell r="I94" t="str">
            <v>сроч.</v>
          </cell>
          <cell r="J94" t="str">
            <v>пор.</v>
          </cell>
          <cell r="K94">
            <v>6500000</v>
          </cell>
          <cell r="L94" t="str">
            <v>8-грн-ФПО</v>
          </cell>
          <cell r="M94">
            <v>36783</v>
          </cell>
          <cell r="N94">
            <v>36906</v>
          </cell>
          <cell r="O94" t="str">
            <v>20622104890001</v>
          </cell>
          <cell r="P94">
            <v>2062</v>
          </cell>
          <cell r="Q94" t="str">
            <v>нет</v>
          </cell>
          <cell r="R94" t="str">
            <v>металлург.пром.</v>
          </cell>
        </row>
        <row r="95">
          <cell r="A95" t="str">
            <v>ФПО УРФИ</v>
          </cell>
          <cell r="B95" t="str">
            <v>ООО "Металлотрейд"</v>
          </cell>
          <cell r="C95">
            <v>0.2</v>
          </cell>
          <cell r="D95" t="str">
            <v>грн.</v>
          </cell>
          <cell r="E95" t="str">
            <v>Л</v>
          </cell>
          <cell r="F95">
            <v>-3198074.84</v>
          </cell>
          <cell r="G95">
            <v>-3198074.84</v>
          </cell>
          <cell r="H95">
            <v>25000000</v>
          </cell>
          <cell r="I95" t="str">
            <v>сроч.</v>
          </cell>
          <cell r="J95" t="str">
            <v>пор.</v>
          </cell>
          <cell r="K95">
            <v>25000000</v>
          </cell>
          <cell r="L95">
            <v>1749</v>
          </cell>
          <cell r="M95">
            <v>36797</v>
          </cell>
          <cell r="N95">
            <v>37040</v>
          </cell>
          <cell r="O95" t="str">
            <v>20621107190000</v>
          </cell>
          <cell r="P95">
            <v>2062</v>
          </cell>
          <cell r="Q95" t="str">
            <v>партнер инсайдера</v>
          </cell>
          <cell r="R95" t="str">
            <v>металлург.пром.</v>
          </cell>
        </row>
        <row r="96">
          <cell r="A96" t="str">
            <v>ФПО УРФИ</v>
          </cell>
          <cell r="B96" t="str">
            <v>ОАО "ДМК им. Дзержинского"</v>
          </cell>
          <cell r="C96">
            <v>0.09</v>
          </cell>
          <cell r="D96" t="str">
            <v>USD</v>
          </cell>
          <cell r="E96" t="str">
            <v>К</v>
          </cell>
          <cell r="F96">
            <v>-573394.48</v>
          </cell>
          <cell r="G96">
            <v>-3119093.952856</v>
          </cell>
          <cell r="H96">
            <v>2018348.62</v>
          </cell>
          <cell r="I96" t="str">
            <v>сроч.</v>
          </cell>
          <cell r="J96" t="str">
            <v>пор.</v>
          </cell>
          <cell r="K96">
            <v>1192660.54</v>
          </cell>
          <cell r="L96">
            <v>446</v>
          </cell>
          <cell r="M96">
            <v>36595</v>
          </cell>
          <cell r="N96">
            <v>36870</v>
          </cell>
          <cell r="O96" t="str">
            <v>20623104820100</v>
          </cell>
          <cell r="P96">
            <v>2062</v>
          </cell>
          <cell r="Q96" t="str">
            <v>инсайдер</v>
          </cell>
          <cell r="R96" t="str">
            <v>металлург.пром.</v>
          </cell>
        </row>
        <row r="97">
          <cell r="A97" t="str">
            <v>ХРУ</v>
          </cell>
          <cell r="B97" t="str">
            <v xml:space="preserve">ООО "Стальснаб" </v>
          </cell>
          <cell r="C97">
            <v>0.21</v>
          </cell>
          <cell r="D97" t="str">
            <v>USD</v>
          </cell>
          <cell r="E97" t="str">
            <v>Л</v>
          </cell>
          <cell r="F97">
            <v>-120000</v>
          </cell>
          <cell r="G97">
            <v>-652764</v>
          </cell>
          <cell r="H97">
            <v>120000</v>
          </cell>
          <cell r="I97" t="str">
            <v>сроч.</v>
          </cell>
          <cell r="J97" t="str">
            <v>товары</v>
          </cell>
          <cell r="K97">
            <v>1245979</v>
          </cell>
          <cell r="L97">
            <v>431</v>
          </cell>
          <cell r="M97">
            <v>36566</v>
          </cell>
          <cell r="N97">
            <v>36840</v>
          </cell>
          <cell r="O97" t="str">
            <v>20620252010100</v>
          </cell>
          <cell r="P97">
            <v>2062</v>
          </cell>
          <cell r="Q97" t="str">
            <v>нет</v>
          </cell>
          <cell r="R97" t="str">
            <v>металлург.пром.</v>
          </cell>
        </row>
        <row r="98">
          <cell r="A98" t="str">
            <v>Николаев</v>
          </cell>
          <cell r="B98" t="str">
            <v>АОЗТ НОП "Втормет"</v>
          </cell>
          <cell r="C98">
            <v>0.22</v>
          </cell>
          <cell r="D98" t="str">
            <v>USD</v>
          </cell>
          <cell r="E98" t="str">
            <v>Л</v>
          </cell>
          <cell r="F98">
            <v>-60000</v>
          </cell>
          <cell r="G98">
            <v>-326382</v>
          </cell>
          <cell r="H98">
            <v>60000</v>
          </cell>
          <cell r="I98" t="str">
            <v>сроч.</v>
          </cell>
          <cell r="J98" t="str">
            <v>товары</v>
          </cell>
          <cell r="K98">
            <v>1414322</v>
          </cell>
          <cell r="L98">
            <v>7</v>
          </cell>
          <cell r="M98">
            <v>36720</v>
          </cell>
          <cell r="N98">
            <v>37085</v>
          </cell>
          <cell r="O98" t="str">
            <v>20623000230100</v>
          </cell>
          <cell r="P98">
            <v>2062</v>
          </cell>
          <cell r="Q98" t="str">
            <v>нет</v>
          </cell>
          <cell r="R98" t="str">
            <v>металлург.пром.</v>
          </cell>
        </row>
        <row r="99">
          <cell r="A99" t="str">
            <v>ФПО УРФИ</v>
          </cell>
          <cell r="B99" t="str">
            <v>ОАО "Николаевский глиноземный завод"</v>
          </cell>
          <cell r="C99">
            <v>0.1</v>
          </cell>
          <cell r="D99" t="str">
            <v>USD</v>
          </cell>
          <cell r="E99" t="str">
            <v>Л</v>
          </cell>
          <cell r="F99">
            <v>-41325.29</v>
          </cell>
          <cell r="G99">
            <v>-224797.180013</v>
          </cell>
          <cell r="H99">
            <v>5000000</v>
          </cell>
          <cell r="I99" t="str">
            <v>сроч.</v>
          </cell>
          <cell r="J99" t="str">
            <v>б/о</v>
          </cell>
          <cell r="K99" t="str">
            <v>-</v>
          </cell>
          <cell r="L99">
            <v>424</v>
          </cell>
          <cell r="M99">
            <v>36581</v>
          </cell>
          <cell r="N99">
            <v>36885</v>
          </cell>
          <cell r="O99" t="str">
            <v>20622250560100</v>
          </cell>
          <cell r="P99">
            <v>2062</v>
          </cell>
          <cell r="Q99" t="str">
            <v>нет</v>
          </cell>
          <cell r="R99" t="str">
            <v>металлург.пром.</v>
          </cell>
        </row>
        <row r="100">
          <cell r="A100" t="str">
            <v>Николаев</v>
          </cell>
          <cell r="B100" t="str">
            <v>ООО "Синтекс-Юг"</v>
          </cell>
          <cell r="C100">
            <v>0.22</v>
          </cell>
          <cell r="D100" t="str">
            <v>USD</v>
          </cell>
          <cell r="E100" t="str">
            <v>Л</v>
          </cell>
          <cell r="F100">
            <v>-25000</v>
          </cell>
          <cell r="G100">
            <v>-135992.5</v>
          </cell>
          <cell r="H100">
            <v>50000</v>
          </cell>
          <cell r="I100" t="str">
            <v>сроч.</v>
          </cell>
          <cell r="J100" t="str">
            <v>товары</v>
          </cell>
          <cell r="K100">
            <v>592439</v>
          </cell>
          <cell r="L100">
            <v>3</v>
          </cell>
          <cell r="M100">
            <v>36712</v>
          </cell>
          <cell r="N100">
            <v>36896</v>
          </cell>
          <cell r="O100" t="str">
            <v>20624000080100</v>
          </cell>
          <cell r="P100">
            <v>2062</v>
          </cell>
          <cell r="Q100" t="str">
            <v>нет</v>
          </cell>
          <cell r="R100" t="str">
            <v>металлург.пром.</v>
          </cell>
        </row>
        <row r="101">
          <cell r="A101" t="str">
            <v>Николаев</v>
          </cell>
          <cell r="B101" t="str">
            <v>АОЗТ НОП "Втормет"</v>
          </cell>
          <cell r="C101">
            <v>0.22</v>
          </cell>
          <cell r="D101" t="str">
            <v>USD</v>
          </cell>
          <cell r="E101" t="str">
            <v>Л</v>
          </cell>
          <cell r="F101">
            <v>-20000</v>
          </cell>
          <cell r="G101">
            <v>-108794</v>
          </cell>
          <cell r="H101">
            <v>20000</v>
          </cell>
          <cell r="I101" t="str">
            <v>сроч.</v>
          </cell>
          <cell r="J101" t="str">
            <v>товары</v>
          </cell>
          <cell r="K101">
            <v>217544</v>
          </cell>
          <cell r="L101">
            <v>13</v>
          </cell>
          <cell r="M101">
            <v>36742</v>
          </cell>
          <cell r="N101">
            <v>36924</v>
          </cell>
          <cell r="O101" t="str">
            <v>20622000230101</v>
          </cell>
          <cell r="P101">
            <v>2062</v>
          </cell>
          <cell r="Q101" t="str">
            <v>нет</v>
          </cell>
          <cell r="R101" t="str">
            <v>металлург.пром.</v>
          </cell>
        </row>
        <row r="102">
          <cell r="A102" t="str">
            <v>ХРУ</v>
          </cell>
          <cell r="B102" t="str">
            <v xml:space="preserve">ООО "Стальснаб" </v>
          </cell>
          <cell r="C102">
            <v>0.21</v>
          </cell>
          <cell r="D102" t="str">
            <v>USD</v>
          </cell>
          <cell r="E102" t="str">
            <v>К</v>
          </cell>
          <cell r="F102">
            <v>-13700</v>
          </cell>
          <cell r="G102">
            <v>-74523.89</v>
          </cell>
          <cell r="H102">
            <v>13700</v>
          </cell>
          <cell r="I102" t="str">
            <v>сроч.</v>
          </cell>
          <cell r="J102" t="str">
            <v>пор.</v>
          </cell>
          <cell r="K102">
            <v>74523.89</v>
          </cell>
          <cell r="L102" t="str">
            <v>6-в-хру</v>
          </cell>
          <cell r="M102">
            <v>36796</v>
          </cell>
          <cell r="N102">
            <v>36801</v>
          </cell>
          <cell r="O102" t="str">
            <v>20629252010101</v>
          </cell>
          <cell r="P102">
            <v>2062</v>
          </cell>
          <cell r="Q102" t="str">
            <v>нет</v>
          </cell>
          <cell r="R102" t="str">
            <v>металлург.пром.</v>
          </cell>
        </row>
        <row r="103">
          <cell r="A103" t="str">
            <v>ФПО УРФИ</v>
          </cell>
          <cell r="B103" t="str">
            <v>ОАО "Николаевский глиноземный завод"</v>
          </cell>
          <cell r="C103">
            <v>0.125</v>
          </cell>
          <cell r="D103" t="str">
            <v>грн.</v>
          </cell>
          <cell r="E103" t="str">
            <v>К</v>
          </cell>
          <cell r="F103">
            <v>-6373.1</v>
          </cell>
          <cell r="G103">
            <v>-6373.1</v>
          </cell>
          <cell r="H103">
            <v>15000000</v>
          </cell>
          <cell r="I103" t="str">
            <v>проср.</v>
          </cell>
          <cell r="J103" t="str">
            <v>б/о</v>
          </cell>
          <cell r="K103" t="str">
            <v>-</v>
          </cell>
          <cell r="L103">
            <v>1718</v>
          </cell>
          <cell r="M103">
            <v>36581</v>
          </cell>
          <cell r="N103">
            <v>36885</v>
          </cell>
          <cell r="O103" t="str">
            <v>20670250560000</v>
          </cell>
          <cell r="P103">
            <v>2067</v>
          </cell>
          <cell r="Q103" t="str">
            <v>нет</v>
          </cell>
          <cell r="R103" t="str">
            <v>металлург.пром.</v>
          </cell>
        </row>
        <row r="104">
          <cell r="E104">
            <v>0.27903825438692309</v>
          </cell>
          <cell r="F104" t="str">
            <v>металлург</v>
          </cell>
          <cell r="G104">
            <v>-167481457.58801597</v>
          </cell>
          <cell r="H104">
            <v>237061019.97</v>
          </cell>
        </row>
        <row r="105">
          <cell r="A105" t="str">
            <v>ХРУ</v>
          </cell>
          <cell r="B105" t="str">
            <v>ОАО "Пивзавод "Рогань"</v>
          </cell>
          <cell r="C105">
            <v>0.17</v>
          </cell>
          <cell r="D105" t="str">
            <v>USD</v>
          </cell>
          <cell r="E105" t="str">
            <v>Л</v>
          </cell>
          <cell r="F105">
            <v>-170000</v>
          </cell>
          <cell r="G105">
            <v>-924749</v>
          </cell>
          <cell r="H105">
            <v>391117.13</v>
          </cell>
          <cell r="I105" t="str">
            <v>сроч.</v>
          </cell>
          <cell r="J105" t="str">
            <v>недвиж.</v>
          </cell>
          <cell r="K105">
            <v>3065230.6112289182</v>
          </cell>
          <cell r="L105">
            <v>401</v>
          </cell>
          <cell r="M105">
            <v>36517</v>
          </cell>
          <cell r="N105">
            <v>36889</v>
          </cell>
          <cell r="O105" t="str">
            <v>20508102550100</v>
          </cell>
          <cell r="P105">
            <v>2050</v>
          </cell>
          <cell r="Q105" t="str">
            <v>нет</v>
          </cell>
          <cell r="R105" t="str">
            <v>пищевая пром.</v>
          </cell>
        </row>
        <row r="106">
          <cell r="A106" t="str">
            <v>ХРУ</v>
          </cell>
          <cell r="B106" t="str">
            <v>АО "ЭкспрессАгро"</v>
          </cell>
          <cell r="C106">
            <v>0.45</v>
          </cell>
          <cell r="D106" t="str">
            <v>грн.</v>
          </cell>
          <cell r="E106" t="str">
            <v>Л</v>
          </cell>
          <cell r="F106">
            <v>-854389</v>
          </cell>
          <cell r="G106">
            <v>-854389</v>
          </cell>
          <cell r="H106">
            <v>856200</v>
          </cell>
          <cell r="I106" t="str">
            <v>сроч.</v>
          </cell>
          <cell r="J106" t="str">
            <v>недвиж.</v>
          </cell>
          <cell r="K106">
            <v>1235379.96</v>
          </cell>
          <cell r="L106" t="str">
            <v>1557/1</v>
          </cell>
          <cell r="M106">
            <v>36062</v>
          </cell>
          <cell r="N106">
            <v>36891</v>
          </cell>
          <cell r="O106" t="str">
            <v>20626018540001</v>
          </cell>
          <cell r="P106">
            <v>2062</v>
          </cell>
          <cell r="Q106" t="str">
            <v>нет</v>
          </cell>
          <cell r="R106" t="str">
            <v>пищевая пром.</v>
          </cell>
        </row>
        <row r="107">
          <cell r="A107" t="str">
            <v>Черкассы</v>
          </cell>
          <cell r="B107" t="str">
            <v>ЗАО "Юрия"</v>
          </cell>
          <cell r="C107">
            <v>0.38</v>
          </cell>
          <cell r="D107" t="str">
            <v>грн.</v>
          </cell>
          <cell r="E107" t="str">
            <v>К</v>
          </cell>
          <cell r="F107">
            <v>-485454.54</v>
          </cell>
          <cell r="G107">
            <v>-485454.54</v>
          </cell>
          <cell r="H107">
            <v>334705.03000000003</v>
          </cell>
          <cell r="I107" t="str">
            <v>сроч.</v>
          </cell>
          <cell r="J107" t="str">
            <v>пор.</v>
          </cell>
          <cell r="K107">
            <v>2716508</v>
          </cell>
          <cell r="L107">
            <v>119</v>
          </cell>
          <cell r="M107">
            <v>36787</v>
          </cell>
          <cell r="N107">
            <v>36851</v>
          </cell>
          <cell r="O107">
            <v>2062710894</v>
          </cell>
          <cell r="P107">
            <v>2062</v>
          </cell>
          <cell r="Q107" t="str">
            <v>нет</v>
          </cell>
          <cell r="R107" t="str">
            <v>пищевая пром.</v>
          </cell>
        </row>
        <row r="108">
          <cell r="A108" t="str">
            <v>ХРУ</v>
          </cell>
          <cell r="B108" t="str">
            <v>ОАО "Пивзавод "Рогань"</v>
          </cell>
          <cell r="C108">
            <v>0.38</v>
          </cell>
          <cell r="D108" t="str">
            <v>грн.</v>
          </cell>
          <cell r="E108" t="str">
            <v>Л</v>
          </cell>
          <cell r="F108">
            <v>-472760.16</v>
          </cell>
          <cell r="G108">
            <v>-472760.16</v>
          </cell>
          <cell r="H108">
            <v>3000000</v>
          </cell>
          <cell r="I108" t="str">
            <v>сроч.</v>
          </cell>
          <cell r="J108" t="str">
            <v>недвиж.</v>
          </cell>
          <cell r="K108">
            <v>1567040.260872389</v>
          </cell>
          <cell r="L108">
            <v>1684</v>
          </cell>
          <cell r="M108">
            <v>36502</v>
          </cell>
          <cell r="N108">
            <v>36889</v>
          </cell>
          <cell r="O108" t="str">
            <v>20629102550001</v>
          </cell>
          <cell r="P108">
            <v>2062</v>
          </cell>
          <cell r="Q108" t="str">
            <v>нет</v>
          </cell>
          <cell r="R108" t="str">
            <v>пищевая пром.</v>
          </cell>
        </row>
        <row r="109">
          <cell r="A109" t="str">
            <v>ХРУ</v>
          </cell>
          <cell r="B109" t="str">
            <v>ОАО "Пивзавод "Рогань"</v>
          </cell>
          <cell r="C109">
            <v>0.38</v>
          </cell>
          <cell r="D109" t="str">
            <v>грн.</v>
          </cell>
          <cell r="E109" t="str">
            <v>Л</v>
          </cell>
          <cell r="F109">
            <v>-444296.68</v>
          </cell>
          <cell r="G109">
            <v>-444296.68</v>
          </cell>
          <cell r="H109">
            <v>3000000</v>
          </cell>
          <cell r="I109" t="str">
            <v>сроч.</v>
          </cell>
          <cell r="J109" t="str">
            <v>недвиж.</v>
          </cell>
          <cell r="K109">
            <v>1472693.4378986934</v>
          </cell>
          <cell r="L109">
            <v>1684</v>
          </cell>
          <cell r="M109">
            <v>36502</v>
          </cell>
          <cell r="N109">
            <v>36889</v>
          </cell>
          <cell r="O109" t="str">
            <v>20620102550000</v>
          </cell>
          <cell r="P109">
            <v>2062</v>
          </cell>
          <cell r="Q109" t="str">
            <v>нет</v>
          </cell>
          <cell r="R109" t="str">
            <v>пищевая пром.</v>
          </cell>
        </row>
        <row r="110">
          <cell r="A110" t="str">
            <v>Севастополь</v>
          </cell>
          <cell r="B110" t="str">
            <v>КПОРП "Керчьрыбпром"</v>
          </cell>
          <cell r="C110">
            <v>0.5</v>
          </cell>
          <cell r="D110" t="str">
            <v>грн.</v>
          </cell>
          <cell r="E110" t="str">
            <v>К</v>
          </cell>
          <cell r="F110">
            <v>-330000</v>
          </cell>
          <cell r="G110">
            <v>-330000</v>
          </cell>
          <cell r="H110">
            <v>330000</v>
          </cell>
          <cell r="I110" t="str">
            <v>сроч.</v>
          </cell>
          <cell r="J110" t="str">
            <v>товары</v>
          </cell>
          <cell r="K110">
            <v>504720</v>
          </cell>
          <cell r="L110" t="str">
            <v>1/09</v>
          </cell>
          <cell r="M110">
            <v>36780</v>
          </cell>
          <cell r="N110">
            <v>36839</v>
          </cell>
          <cell r="O110" t="str">
            <v>20623005490001</v>
          </cell>
          <cell r="P110">
            <v>2062</v>
          </cell>
          <cell r="Q110" t="str">
            <v>нет</v>
          </cell>
          <cell r="R110" t="str">
            <v>пищевая пром.</v>
          </cell>
        </row>
        <row r="111">
          <cell r="A111" t="str">
            <v>ХРУ</v>
          </cell>
          <cell r="B111" t="str">
            <v>ООО "Ресурс - Т"</v>
          </cell>
          <cell r="C111">
            <v>0.18</v>
          </cell>
          <cell r="D111" t="str">
            <v>USD</v>
          </cell>
          <cell r="E111" t="str">
            <v>Л</v>
          </cell>
          <cell r="F111">
            <v>-50176.57</v>
          </cell>
          <cell r="G111">
            <v>-272945.49</v>
          </cell>
          <cell r="H111">
            <v>120000</v>
          </cell>
          <cell r="I111" t="str">
            <v>сроч.</v>
          </cell>
          <cell r="J111" t="str">
            <v>товары</v>
          </cell>
          <cell r="K111">
            <v>393040.4</v>
          </cell>
          <cell r="L111">
            <v>499</v>
          </cell>
          <cell r="M111">
            <v>36684</v>
          </cell>
          <cell r="N111">
            <v>36837</v>
          </cell>
          <cell r="O111" t="str">
            <v>20625104560101</v>
          </cell>
          <cell r="P111">
            <v>2062</v>
          </cell>
          <cell r="Q111" t="str">
            <v>нет</v>
          </cell>
          <cell r="R111" t="str">
            <v>пищевая пром.</v>
          </cell>
        </row>
        <row r="112">
          <cell r="A112" t="str">
            <v>ХРУ</v>
          </cell>
          <cell r="B112" t="str">
            <v>ОАО "Сахарный завод им.Ленина"</v>
          </cell>
          <cell r="C112">
            <v>0.45</v>
          </cell>
          <cell r="D112" t="str">
            <v>грн.</v>
          </cell>
          <cell r="E112" t="str">
            <v>К</v>
          </cell>
          <cell r="F112">
            <v>-119993.96</v>
          </cell>
          <cell r="G112">
            <v>-119993.96</v>
          </cell>
          <cell r="H112">
            <v>120000</v>
          </cell>
          <cell r="I112" t="str">
            <v>сроч.</v>
          </cell>
          <cell r="J112" t="str">
            <v>товары</v>
          </cell>
          <cell r="K112">
            <v>120450</v>
          </cell>
          <cell r="L112" t="str">
            <v>8-грн-хру</v>
          </cell>
          <cell r="M112">
            <v>36776</v>
          </cell>
          <cell r="N112">
            <v>36885</v>
          </cell>
          <cell r="O112" t="str">
            <v>20629102700000</v>
          </cell>
          <cell r="P112">
            <v>2062</v>
          </cell>
          <cell r="Q112" t="str">
            <v>нет</v>
          </cell>
          <cell r="R112" t="str">
            <v>пищевая пром.</v>
          </cell>
        </row>
        <row r="113">
          <cell r="A113" t="str">
            <v>Севастополь</v>
          </cell>
          <cell r="B113" t="str">
            <v>ООО ПКФ «ГорСевМолПром»</v>
          </cell>
          <cell r="C113">
            <v>0.37</v>
          </cell>
          <cell r="D113" t="str">
            <v>грн.</v>
          </cell>
          <cell r="E113" t="str">
            <v>О</v>
          </cell>
          <cell r="F113">
            <v>-30000</v>
          </cell>
          <cell r="G113">
            <v>-30000</v>
          </cell>
          <cell r="H113">
            <v>30000</v>
          </cell>
          <cell r="I113" t="str">
            <v>сроч.</v>
          </cell>
          <cell r="J113" t="str">
            <v>б/о</v>
          </cell>
          <cell r="K113" t="str">
            <v>-</v>
          </cell>
          <cell r="L113" t="str">
            <v>31-03/2000</v>
          </cell>
          <cell r="M113">
            <v>36616</v>
          </cell>
          <cell r="N113">
            <v>36799</v>
          </cell>
          <cell r="O113" t="str">
            <v>20002004080000</v>
          </cell>
          <cell r="P113">
            <v>2000</v>
          </cell>
          <cell r="Q113" t="str">
            <v>нет</v>
          </cell>
          <cell r="R113" t="str">
            <v>пищевая пром.</v>
          </cell>
        </row>
        <row r="114">
          <cell r="A114" t="str">
            <v>Житомир</v>
          </cell>
          <cell r="B114" t="str">
            <v>ВАТ ЖЗПТ</v>
          </cell>
          <cell r="C114">
            <v>0.47</v>
          </cell>
          <cell r="D114" t="str">
            <v>грн.</v>
          </cell>
          <cell r="E114" t="str">
            <v>Л</v>
          </cell>
          <cell r="F114">
            <v>-22000</v>
          </cell>
          <cell r="G114">
            <v>-22000</v>
          </cell>
          <cell r="H114">
            <v>22000</v>
          </cell>
          <cell r="I114" t="str">
            <v>сроч.</v>
          </cell>
          <cell r="J114" t="str">
            <v>товары</v>
          </cell>
          <cell r="K114">
            <v>69720</v>
          </cell>
          <cell r="L114" t="str">
            <v>12/2000/к</v>
          </cell>
          <cell r="M114">
            <v>36728</v>
          </cell>
          <cell r="N114">
            <v>36820</v>
          </cell>
          <cell r="O114" t="str">
            <v>206263020626</v>
          </cell>
          <cell r="P114">
            <v>2062</v>
          </cell>
          <cell r="Q114" t="str">
            <v>нет</v>
          </cell>
          <cell r="R114" t="str">
            <v>пищевая пром.</v>
          </cell>
        </row>
        <row r="115">
          <cell r="A115" t="str">
            <v>Житомир</v>
          </cell>
          <cell r="B115" t="str">
            <v>ПО"Ружинское молокопредприятие"</v>
          </cell>
          <cell r="C115">
            <v>0.8</v>
          </cell>
          <cell r="D115" t="str">
            <v>грн.</v>
          </cell>
          <cell r="E115" t="str">
            <v>О</v>
          </cell>
          <cell r="F115">
            <v>-18075.41</v>
          </cell>
          <cell r="G115">
            <v>-18075.41</v>
          </cell>
          <cell r="H115">
            <v>20000</v>
          </cell>
          <cell r="I115" t="str">
            <v>сроч.</v>
          </cell>
          <cell r="J115" t="str">
            <v>товары</v>
          </cell>
          <cell r="K115">
            <v>86400</v>
          </cell>
          <cell r="L115" t="str">
            <v>35/2000/о</v>
          </cell>
          <cell r="M115">
            <v>36797</v>
          </cell>
          <cell r="N115">
            <v>36804</v>
          </cell>
          <cell r="O115" t="str">
            <v>200063020806</v>
          </cell>
          <cell r="P115">
            <v>2000</v>
          </cell>
          <cell r="Q115" t="str">
            <v>нет</v>
          </cell>
          <cell r="R115" t="str">
            <v>пищевая пром.</v>
          </cell>
        </row>
        <row r="116">
          <cell r="E116">
            <v>6.6221263373043762E-3</v>
          </cell>
          <cell r="F116" t="str">
            <v>пищевая</v>
          </cell>
          <cell r="G116">
            <v>-3974664.24</v>
          </cell>
          <cell r="H116">
            <v>8224022.1600000001</v>
          </cell>
        </row>
        <row r="117">
          <cell r="A117" t="str">
            <v>ОМКО УРФИ</v>
          </cell>
          <cell r="B117" t="str">
            <v>АО "Маис Инк."</v>
          </cell>
          <cell r="C117">
            <v>0.24</v>
          </cell>
          <cell r="D117" t="str">
            <v>USD</v>
          </cell>
          <cell r="E117" t="str">
            <v>К</v>
          </cell>
          <cell r="F117">
            <v>-1713980.13</v>
          </cell>
          <cell r="G117">
            <v>-9323537.7100000009</v>
          </cell>
          <cell r="H117">
            <v>4722000</v>
          </cell>
          <cell r="I117" t="str">
            <v>проср.</v>
          </cell>
          <cell r="J117" t="str">
            <v>оборуд.</v>
          </cell>
          <cell r="K117">
            <v>10369555</v>
          </cell>
          <cell r="L117" t="str">
            <v>111/30</v>
          </cell>
          <cell r="M117">
            <v>35447</v>
          </cell>
          <cell r="N117">
            <v>35900</v>
          </cell>
          <cell r="O117" t="str">
            <v>20677230870100</v>
          </cell>
          <cell r="P117">
            <v>2067</v>
          </cell>
          <cell r="Q117" t="str">
            <v>нет</v>
          </cell>
          <cell r="R117" t="str">
            <v>с/х</v>
          </cell>
        </row>
        <row r="118">
          <cell r="A118" t="str">
            <v>Полтава</v>
          </cell>
          <cell r="B118" t="str">
            <v>ЧАПФ "Видродження"</v>
          </cell>
          <cell r="C118">
            <v>0.45</v>
          </cell>
          <cell r="D118" t="str">
            <v>грн.</v>
          </cell>
          <cell r="E118" t="str">
            <v>К</v>
          </cell>
          <cell r="F118">
            <v>-86000</v>
          </cell>
          <cell r="G118">
            <v>-86000</v>
          </cell>
          <cell r="H118">
            <v>100000</v>
          </cell>
          <cell r="I118" t="str">
            <v>сроч.</v>
          </cell>
          <cell r="J118" t="str">
            <v>товары</v>
          </cell>
          <cell r="K118">
            <v>186000</v>
          </cell>
          <cell r="L118">
            <v>45</v>
          </cell>
          <cell r="M118">
            <v>36726</v>
          </cell>
          <cell r="N118">
            <v>36818</v>
          </cell>
          <cell r="O118" t="str">
            <v>20624600450000</v>
          </cell>
          <cell r="P118">
            <v>2062</v>
          </cell>
          <cell r="Q118" t="str">
            <v>нет</v>
          </cell>
          <cell r="R118" t="str">
            <v>с/х</v>
          </cell>
        </row>
        <row r="119">
          <cell r="A119" t="str">
            <v>Николаев</v>
          </cell>
          <cell r="B119" t="str">
            <v>СООО "Райдолина"</v>
          </cell>
          <cell r="C119">
            <v>0.45</v>
          </cell>
          <cell r="D119" t="str">
            <v>грн.</v>
          </cell>
          <cell r="E119" t="str">
            <v>К</v>
          </cell>
          <cell r="F119">
            <v>-74881.11</v>
          </cell>
          <cell r="G119">
            <v>-74881.11</v>
          </cell>
          <cell r="H119">
            <v>75000</v>
          </cell>
          <cell r="I119" t="str">
            <v>сроч.</v>
          </cell>
          <cell r="J119" t="str">
            <v>товары</v>
          </cell>
          <cell r="K119">
            <v>250000</v>
          </cell>
          <cell r="L119">
            <v>6</v>
          </cell>
          <cell r="M119">
            <v>36720</v>
          </cell>
          <cell r="N119">
            <v>36859</v>
          </cell>
          <cell r="O119" t="str">
            <v>20626000520000</v>
          </cell>
          <cell r="P119">
            <v>2062</v>
          </cell>
          <cell r="Q119" t="str">
            <v>нет</v>
          </cell>
          <cell r="R119" t="str">
            <v>с/х</v>
          </cell>
        </row>
        <row r="120">
          <cell r="A120" t="str">
            <v>Николаев</v>
          </cell>
          <cell r="B120" t="str">
            <v>СООО "Синтез"</v>
          </cell>
          <cell r="C120">
            <v>0.45</v>
          </cell>
          <cell r="D120" t="str">
            <v>грн.</v>
          </cell>
          <cell r="E120" t="str">
            <v>К</v>
          </cell>
          <cell r="F120">
            <v>-20000</v>
          </cell>
          <cell r="G120">
            <v>-20000</v>
          </cell>
          <cell r="H120">
            <v>30000</v>
          </cell>
          <cell r="I120" t="str">
            <v>сроч.</v>
          </cell>
          <cell r="J120" t="str">
            <v>товары</v>
          </cell>
          <cell r="K120">
            <v>90000</v>
          </cell>
          <cell r="L120">
            <v>14</v>
          </cell>
          <cell r="M120">
            <v>36742</v>
          </cell>
          <cell r="N120">
            <v>36831</v>
          </cell>
          <cell r="O120" t="str">
            <v>20622000610000</v>
          </cell>
          <cell r="P120">
            <v>2062</v>
          </cell>
          <cell r="Q120" t="str">
            <v>нет</v>
          </cell>
          <cell r="R120" t="str">
            <v>с/х</v>
          </cell>
        </row>
        <row r="121">
          <cell r="A121" t="str">
            <v>Николаев</v>
          </cell>
          <cell r="B121" t="str">
            <v>ООО "Агрохимконтракт"</v>
          </cell>
          <cell r="C121">
            <v>0.45</v>
          </cell>
          <cell r="D121" t="str">
            <v>грн.</v>
          </cell>
          <cell r="E121" t="str">
            <v>Л</v>
          </cell>
          <cell r="F121">
            <v>0</v>
          </cell>
          <cell r="G121">
            <v>0</v>
          </cell>
          <cell r="H121">
            <v>87000</v>
          </cell>
          <cell r="I121" t="str">
            <v>сроч.</v>
          </cell>
          <cell r="J121" t="str">
            <v>товары</v>
          </cell>
          <cell r="K121">
            <v>140000</v>
          </cell>
          <cell r="L121">
            <v>10</v>
          </cell>
          <cell r="M121">
            <v>36731</v>
          </cell>
          <cell r="N121">
            <v>36884</v>
          </cell>
          <cell r="O121" t="str">
            <v>20628000380000</v>
          </cell>
          <cell r="P121">
            <v>2062</v>
          </cell>
          <cell r="Q121" t="str">
            <v>нет</v>
          </cell>
          <cell r="R121" t="str">
            <v>с/х</v>
          </cell>
        </row>
        <row r="122">
          <cell r="E122">
            <v>1.583516452919137E-2</v>
          </cell>
          <cell r="F122" t="str">
            <v>с/х</v>
          </cell>
          <cell r="G122">
            <v>-9504418.8200000003</v>
          </cell>
          <cell r="H122">
            <v>5014000</v>
          </cell>
        </row>
        <row r="123">
          <cell r="A123" t="str">
            <v>ОМКО УРФИ</v>
          </cell>
          <cell r="B123" t="str">
            <v>ООО "Альфа-нафта</v>
          </cell>
          <cell r="C123">
            <v>0</v>
          </cell>
          <cell r="D123" t="str">
            <v>USD</v>
          </cell>
          <cell r="E123" t="str">
            <v>К</v>
          </cell>
          <cell r="F123">
            <v>-4000000</v>
          </cell>
          <cell r="G123">
            <v>-21758800</v>
          </cell>
          <cell r="H123">
            <v>4000000</v>
          </cell>
          <cell r="I123" t="str">
            <v>сроч.</v>
          </cell>
          <cell r="J123" t="str">
            <v>оборуд.</v>
          </cell>
          <cell r="K123">
            <v>27897187.5</v>
          </cell>
          <cell r="L123">
            <v>482</v>
          </cell>
          <cell r="M123">
            <v>36663</v>
          </cell>
          <cell r="N123">
            <v>37028</v>
          </cell>
          <cell r="O123" t="str">
            <v>20625107450100</v>
          </cell>
          <cell r="P123">
            <v>2062</v>
          </cell>
          <cell r="Q123" t="str">
            <v>нет</v>
          </cell>
          <cell r="R123" t="str">
            <v>топливно-энергетич.</v>
          </cell>
        </row>
        <row r="124">
          <cell r="A124" t="str">
            <v>ХРУ</v>
          </cell>
          <cell r="B124" t="str">
            <v>ОАО "Харьковнефтепродукт"</v>
          </cell>
          <cell r="C124">
            <v>0.19500000000000001</v>
          </cell>
          <cell r="D124" t="str">
            <v>USD</v>
          </cell>
          <cell r="E124" t="str">
            <v>Л</v>
          </cell>
          <cell r="F124">
            <v>-318000</v>
          </cell>
          <cell r="G124">
            <v>-1729824.6</v>
          </cell>
          <cell r="H124">
            <v>700000</v>
          </cell>
          <cell r="I124" t="str">
            <v>сроч.</v>
          </cell>
          <cell r="J124" t="str">
            <v>недвиж.</v>
          </cell>
          <cell r="K124">
            <v>2166968</v>
          </cell>
          <cell r="L124" t="str">
            <v>456/1</v>
          </cell>
          <cell r="M124">
            <v>36616</v>
          </cell>
          <cell r="N124">
            <v>36798</v>
          </cell>
          <cell r="O124" t="str">
            <v>20502093610100</v>
          </cell>
          <cell r="P124">
            <v>2050</v>
          </cell>
          <cell r="Q124" t="str">
            <v>нет</v>
          </cell>
          <cell r="R124" t="str">
            <v>топливно-энергетич.</v>
          </cell>
        </row>
        <row r="125">
          <cell r="E125">
            <v>3.9134032511565171E-2</v>
          </cell>
          <cell r="F125" t="str">
            <v>топливно-энерг.</v>
          </cell>
          <cell r="G125">
            <v>-23488624.600000001</v>
          </cell>
          <cell r="H125">
            <v>4700000</v>
          </cell>
        </row>
        <row r="126">
          <cell r="A126" t="str">
            <v>ФПО УРФИ</v>
          </cell>
          <cell r="B126" t="str">
            <v>ООО "Металлотрейд"</v>
          </cell>
          <cell r="C126">
            <v>0.18</v>
          </cell>
          <cell r="D126" t="str">
            <v>USD</v>
          </cell>
          <cell r="E126" t="str">
            <v>Л</v>
          </cell>
          <cell r="F126">
            <v>-3000000</v>
          </cell>
          <cell r="G126">
            <v>-16319100</v>
          </cell>
          <cell r="H126">
            <v>6000000</v>
          </cell>
          <cell r="I126" t="str">
            <v>сроч.</v>
          </cell>
          <cell r="J126" t="str">
            <v>пор.</v>
          </cell>
          <cell r="K126">
            <v>6000000</v>
          </cell>
          <cell r="L126" t="str">
            <v>15-в-ФПО</v>
          </cell>
          <cell r="M126">
            <v>36790</v>
          </cell>
          <cell r="N126">
            <v>37028</v>
          </cell>
          <cell r="O126" t="str">
            <v>20509107190100</v>
          </cell>
          <cell r="P126">
            <v>2050</v>
          </cell>
          <cell r="Q126" t="str">
            <v>партнер инсайдера</v>
          </cell>
          <cell r="R126" t="str">
            <v>торг.поср.деят.</v>
          </cell>
        </row>
        <row r="127">
          <cell r="A127" t="str">
            <v>ФПО УРФИ</v>
          </cell>
          <cell r="B127" t="str">
            <v>АО "АРС"</v>
          </cell>
          <cell r="C127">
            <v>0.2</v>
          </cell>
          <cell r="D127" t="str">
            <v>USD</v>
          </cell>
          <cell r="E127" t="str">
            <v>Л</v>
          </cell>
          <cell r="F127">
            <v>-2576895.5499999998</v>
          </cell>
          <cell r="G127">
            <v>-14017538.723335</v>
          </cell>
          <cell r="H127">
            <v>2576900</v>
          </cell>
          <cell r="I127" t="str">
            <v>сроч.</v>
          </cell>
          <cell r="J127" t="str">
            <v>пор.</v>
          </cell>
          <cell r="K127">
            <v>2576895.5499999998</v>
          </cell>
          <cell r="L127">
            <v>443</v>
          </cell>
          <cell r="M127">
            <v>36588</v>
          </cell>
          <cell r="N127">
            <v>36800</v>
          </cell>
          <cell r="O127" t="str">
            <v>20621106530100</v>
          </cell>
          <cell r="P127">
            <v>2062</v>
          </cell>
          <cell r="Q127" t="str">
            <v>нет</v>
          </cell>
          <cell r="R127" t="str">
            <v>торг.поср.деят.</v>
          </cell>
        </row>
        <row r="128">
          <cell r="A128" t="str">
            <v>ФПО УРФИ</v>
          </cell>
          <cell r="B128" t="str">
            <v>ООО "Гарант"</v>
          </cell>
          <cell r="C128">
            <v>7.4999999999999997E-2</v>
          </cell>
          <cell r="D128" t="str">
            <v>грн.</v>
          </cell>
          <cell r="E128" t="str">
            <v>Л</v>
          </cell>
          <cell r="F128">
            <v>-12031009.18</v>
          </cell>
          <cell r="G128">
            <v>-12031009.18</v>
          </cell>
          <cell r="H128">
            <v>26500000</v>
          </cell>
          <cell r="I128" t="str">
            <v>сроч.</v>
          </cell>
          <cell r="J128" t="str">
            <v>ЦБ</v>
          </cell>
          <cell r="K128">
            <v>848720.88</v>
          </cell>
          <cell r="L128" t="str">
            <v>219/1</v>
          </cell>
          <cell r="M128">
            <v>36475</v>
          </cell>
          <cell r="N128">
            <v>36841</v>
          </cell>
          <cell r="O128" t="str">
            <v>20654108070000</v>
          </cell>
          <cell r="P128">
            <v>2065</v>
          </cell>
          <cell r="Q128" t="str">
            <v>нет</v>
          </cell>
          <cell r="R128" t="str">
            <v>торг.поср.деят.</v>
          </cell>
        </row>
        <row r="129">
          <cell r="A129" t="str">
            <v>ФПО УРФИ</v>
          </cell>
          <cell r="B129" t="str">
            <v>ООО "Гарант"</v>
          </cell>
          <cell r="C129">
            <v>7.4999999999999997E-2</v>
          </cell>
          <cell r="D129" t="str">
            <v>грн.</v>
          </cell>
          <cell r="E129" t="str">
            <v>Л</v>
          </cell>
          <cell r="F129">
            <v>-11935567.67</v>
          </cell>
          <cell r="G129">
            <v>-11935567.67</v>
          </cell>
          <cell r="H129">
            <v>26500000</v>
          </cell>
          <cell r="I129" t="str">
            <v>сроч.</v>
          </cell>
          <cell r="J129" t="str">
            <v>ЦБ</v>
          </cell>
          <cell r="K129">
            <v>848720.88</v>
          </cell>
          <cell r="L129" t="str">
            <v>219/1</v>
          </cell>
          <cell r="M129">
            <v>36475</v>
          </cell>
          <cell r="N129">
            <v>36841</v>
          </cell>
          <cell r="O129" t="str">
            <v>20556108070001</v>
          </cell>
          <cell r="P129">
            <v>2055</v>
          </cell>
          <cell r="Q129" t="str">
            <v>нет</v>
          </cell>
          <cell r="R129" t="str">
            <v>торг.поср.деят.</v>
          </cell>
        </row>
        <row r="130">
          <cell r="A130" t="str">
            <v>ФПО УРФИ</v>
          </cell>
          <cell r="B130" t="str">
            <v>ООО "Авента"</v>
          </cell>
          <cell r="C130">
            <v>0.18</v>
          </cell>
          <cell r="D130" t="str">
            <v>USD</v>
          </cell>
          <cell r="E130" t="str">
            <v>К</v>
          </cell>
          <cell r="F130">
            <v>-1752145.27</v>
          </cell>
          <cell r="G130">
            <v>-9531144.6252190005</v>
          </cell>
          <cell r="H130">
            <v>1752145.27</v>
          </cell>
          <cell r="I130" t="str">
            <v>сроч.</v>
          </cell>
          <cell r="J130" t="str">
            <v>пор.</v>
          </cell>
          <cell r="K130">
            <v>1753000</v>
          </cell>
          <cell r="L130" t="str">
            <v>17-в-ФПО</v>
          </cell>
          <cell r="M130">
            <v>36798</v>
          </cell>
          <cell r="N130">
            <v>36829</v>
          </cell>
          <cell r="O130" t="str">
            <v>20625107870100</v>
          </cell>
          <cell r="P130">
            <v>2062</v>
          </cell>
          <cell r="Q130" t="str">
            <v>партнер инсайдера</v>
          </cell>
          <cell r="R130" t="str">
            <v>торг.поср.деят.</v>
          </cell>
        </row>
        <row r="131">
          <cell r="A131" t="str">
            <v>ФПО УРФИ</v>
          </cell>
          <cell r="B131" t="str">
            <v>ООО "Гранд"</v>
          </cell>
          <cell r="C131">
            <v>0.18</v>
          </cell>
          <cell r="D131" t="str">
            <v>USD</v>
          </cell>
          <cell r="E131" t="str">
            <v>К</v>
          </cell>
          <cell r="F131">
            <v>-1710000</v>
          </cell>
          <cell r="G131">
            <v>-9301887</v>
          </cell>
          <cell r="H131">
            <v>1710000</v>
          </cell>
          <cell r="I131" t="str">
            <v>сроч.</v>
          </cell>
          <cell r="J131" t="str">
            <v>пор.</v>
          </cell>
          <cell r="K131">
            <v>1710000</v>
          </cell>
          <cell r="L131" t="str">
            <v>18-в-ФПО</v>
          </cell>
          <cell r="M131">
            <v>36798</v>
          </cell>
          <cell r="N131">
            <v>36829</v>
          </cell>
          <cell r="O131" t="str">
            <v>20620210290100</v>
          </cell>
          <cell r="P131">
            <v>2062</v>
          </cell>
          <cell r="Q131" t="str">
            <v>партнер инсайдера</v>
          </cell>
          <cell r="R131" t="str">
            <v>торг.поср.деят.</v>
          </cell>
        </row>
        <row r="132">
          <cell r="A132" t="str">
            <v>ФПО УРФИ</v>
          </cell>
          <cell r="B132" t="str">
            <v>ООО "Металл-Инвест"</v>
          </cell>
          <cell r="C132">
            <v>0.2</v>
          </cell>
          <cell r="D132" t="str">
            <v>грн.</v>
          </cell>
          <cell r="E132" t="str">
            <v>К</v>
          </cell>
          <cell r="F132">
            <v>-8137000</v>
          </cell>
          <cell r="G132">
            <v>-8137000</v>
          </cell>
          <cell r="H132">
            <v>8400000</v>
          </cell>
          <cell r="I132" t="str">
            <v>сроч.</v>
          </cell>
          <cell r="J132" t="str">
            <v>пор.</v>
          </cell>
          <cell r="K132">
            <v>8400000</v>
          </cell>
          <cell r="L132">
            <v>1748</v>
          </cell>
          <cell r="M132">
            <v>36675</v>
          </cell>
          <cell r="N132">
            <v>36861</v>
          </cell>
          <cell r="O132" t="str">
            <v>20622106930000</v>
          </cell>
          <cell r="P132">
            <v>2062</v>
          </cell>
          <cell r="Q132" t="str">
            <v>партнер инсайдера</v>
          </cell>
          <cell r="R132" t="str">
            <v>торг.поср.деят.</v>
          </cell>
        </row>
        <row r="133">
          <cell r="A133" t="str">
            <v>ФПО УРФИ</v>
          </cell>
          <cell r="B133" t="str">
            <v>ООО "Джайн"</v>
          </cell>
          <cell r="C133">
            <v>0.2</v>
          </cell>
          <cell r="D133" t="str">
            <v>грн.</v>
          </cell>
          <cell r="E133" t="str">
            <v>Л</v>
          </cell>
          <cell r="F133">
            <v>-7290114.2400000002</v>
          </cell>
          <cell r="G133">
            <v>-7290114.2400000002</v>
          </cell>
          <cell r="H133">
            <v>14500000</v>
          </cell>
          <cell r="I133" t="str">
            <v>лонг.</v>
          </cell>
          <cell r="J133" t="str">
            <v>б/о</v>
          </cell>
          <cell r="K133" t="str">
            <v>-</v>
          </cell>
          <cell r="L133">
            <v>1691</v>
          </cell>
          <cell r="M133">
            <v>36509</v>
          </cell>
          <cell r="N133">
            <v>36808</v>
          </cell>
          <cell r="O133" t="str">
            <v>20667102740000</v>
          </cell>
          <cell r="P133">
            <v>2066</v>
          </cell>
          <cell r="Q133" t="str">
            <v>партнер инсайдера</v>
          </cell>
          <cell r="R133" t="str">
            <v>торг.поср.деят.</v>
          </cell>
        </row>
        <row r="134">
          <cell r="A134" t="str">
            <v>ФПО УРФИ</v>
          </cell>
          <cell r="B134" t="str">
            <v>ООО "Джайн"</v>
          </cell>
          <cell r="C134">
            <v>0.18</v>
          </cell>
          <cell r="D134" t="str">
            <v>USD</v>
          </cell>
          <cell r="E134" t="str">
            <v>К</v>
          </cell>
          <cell r="F134">
            <v>-1300000</v>
          </cell>
          <cell r="G134">
            <v>-7071610</v>
          </cell>
          <cell r="H134">
            <v>1300000</v>
          </cell>
          <cell r="I134" t="str">
            <v>сроч.</v>
          </cell>
          <cell r="J134" t="str">
            <v>пор.</v>
          </cell>
          <cell r="K134">
            <v>1300000</v>
          </cell>
          <cell r="L134" t="str">
            <v>13-в-ФПО</v>
          </cell>
          <cell r="M134">
            <v>36783</v>
          </cell>
          <cell r="N134">
            <v>36874</v>
          </cell>
          <cell r="O134" t="str">
            <v>20501102740100</v>
          </cell>
          <cell r="P134">
            <v>2050</v>
          </cell>
          <cell r="Q134" t="str">
            <v>партнер инсайдера</v>
          </cell>
          <cell r="R134" t="str">
            <v>торг.поср.деят.</v>
          </cell>
        </row>
        <row r="135">
          <cell r="A135" t="str">
            <v>ХРУ</v>
          </cell>
          <cell r="B135" t="str">
            <v>ПИИ "АИС-импорт"</v>
          </cell>
          <cell r="C135">
            <v>0.18</v>
          </cell>
          <cell r="D135" t="str">
            <v>USD</v>
          </cell>
          <cell r="E135" t="str">
            <v>Л</v>
          </cell>
          <cell r="F135">
            <v>-1259510</v>
          </cell>
          <cell r="G135">
            <v>-6851356.5499999998</v>
          </cell>
          <cell r="H135">
            <v>1300000</v>
          </cell>
          <cell r="I135" t="str">
            <v>сроч.</v>
          </cell>
          <cell r="J135" t="str">
            <v>товары</v>
          </cell>
          <cell r="K135">
            <v>10514068.52</v>
          </cell>
          <cell r="L135" t="str">
            <v>1-в-хру</v>
          </cell>
          <cell r="M135">
            <v>36746</v>
          </cell>
          <cell r="N135">
            <v>36838</v>
          </cell>
          <cell r="O135" t="str">
            <v>20501256470100</v>
          </cell>
          <cell r="P135">
            <v>2050</v>
          </cell>
          <cell r="Q135" t="str">
            <v>нет</v>
          </cell>
          <cell r="R135" t="str">
            <v>торг.поср.деят.</v>
          </cell>
        </row>
        <row r="136">
          <cell r="A136" t="str">
            <v>ФПО УРФИ</v>
          </cell>
          <cell r="B136" t="str">
            <v>ООО "Металл-Инвест"</v>
          </cell>
          <cell r="C136">
            <v>0.18</v>
          </cell>
          <cell r="D136" t="str">
            <v>USD</v>
          </cell>
          <cell r="E136" t="str">
            <v>К</v>
          </cell>
          <cell r="F136">
            <v>-961848.13</v>
          </cell>
          <cell r="G136">
            <v>-5232165.2727610003</v>
          </cell>
          <cell r="H136">
            <v>961848.13</v>
          </cell>
          <cell r="I136" t="str">
            <v>сроч.</v>
          </cell>
          <cell r="J136" t="str">
            <v>пор.</v>
          </cell>
          <cell r="K136">
            <v>962000</v>
          </cell>
          <cell r="L136" t="str">
            <v>20-в-ФПО</v>
          </cell>
          <cell r="M136">
            <v>36798</v>
          </cell>
          <cell r="N136">
            <v>36829</v>
          </cell>
          <cell r="O136" t="str">
            <v>20629106930100</v>
          </cell>
          <cell r="P136">
            <v>2062</v>
          </cell>
          <cell r="Q136" t="str">
            <v>партнер инсайдера</v>
          </cell>
          <cell r="R136" t="str">
            <v>торг.поср.деят.</v>
          </cell>
        </row>
        <row r="137">
          <cell r="A137" t="str">
            <v>ОМКО УРФИ</v>
          </cell>
          <cell r="B137" t="str">
            <v>ООО "Гигант-ресурс"</v>
          </cell>
          <cell r="C137">
            <v>7.4999999999999997E-2</v>
          </cell>
          <cell r="D137" t="str">
            <v>грн.</v>
          </cell>
          <cell r="E137" t="str">
            <v>К</v>
          </cell>
          <cell r="F137">
            <v>-5000000</v>
          </cell>
          <cell r="G137">
            <v>-5000000</v>
          </cell>
          <cell r="H137">
            <v>7541242.0300000003</v>
          </cell>
          <cell r="I137" t="str">
            <v>лонг.</v>
          </cell>
          <cell r="J137" t="str">
            <v>пор.</v>
          </cell>
          <cell r="K137">
            <v>5000000</v>
          </cell>
          <cell r="L137">
            <v>1553</v>
          </cell>
          <cell r="M137">
            <v>36026</v>
          </cell>
          <cell r="N137">
            <v>36849</v>
          </cell>
          <cell r="O137" t="str">
            <v>20664213320000</v>
          </cell>
          <cell r="P137">
            <v>2066</v>
          </cell>
          <cell r="Q137" t="str">
            <v>нет</v>
          </cell>
          <cell r="R137" t="str">
            <v>торг.поср.деят.</v>
          </cell>
        </row>
        <row r="138">
          <cell r="A138" t="str">
            <v>ОМКО УРФИ</v>
          </cell>
          <cell r="B138" t="str">
            <v>МП "Радуга"</v>
          </cell>
          <cell r="C138">
            <v>0.3</v>
          </cell>
          <cell r="D138" t="str">
            <v>грн.</v>
          </cell>
          <cell r="E138" t="str">
            <v>К</v>
          </cell>
          <cell r="F138">
            <v>-3883500</v>
          </cell>
          <cell r="G138">
            <v>-3883500</v>
          </cell>
          <cell r="H138">
            <v>15000000</v>
          </cell>
          <cell r="I138" t="str">
            <v>проср.</v>
          </cell>
          <cell r="J138" t="str">
            <v>б/о</v>
          </cell>
          <cell r="K138" t="str">
            <v>-</v>
          </cell>
          <cell r="L138" t="str">
            <v>1728/1</v>
          </cell>
          <cell r="M138">
            <v>36602</v>
          </cell>
          <cell r="N138">
            <v>36829</v>
          </cell>
          <cell r="O138" t="str">
            <v>20667101570000</v>
          </cell>
          <cell r="P138">
            <v>2066</v>
          </cell>
          <cell r="Q138" t="str">
            <v>нет</v>
          </cell>
          <cell r="R138" t="str">
            <v>торг.поср.деят.</v>
          </cell>
        </row>
        <row r="139">
          <cell r="A139" t="str">
            <v>ФПО УРФИ</v>
          </cell>
          <cell r="B139" t="str">
            <v>ООО фирма "Афилия"</v>
          </cell>
          <cell r="C139">
            <v>0.12</v>
          </cell>
          <cell r="D139" t="str">
            <v>USD</v>
          </cell>
          <cell r="E139" t="str">
            <v>К</v>
          </cell>
          <cell r="F139">
            <v>-459700</v>
          </cell>
          <cell r="G139">
            <v>-2500630.09</v>
          </cell>
          <cell r="H139">
            <v>459700</v>
          </cell>
          <cell r="I139" t="str">
            <v>сроч.</v>
          </cell>
          <cell r="J139" t="str">
            <v>пор.</v>
          </cell>
          <cell r="K139">
            <v>459700</v>
          </cell>
          <cell r="L139" t="str">
            <v>5-в-ФПО</v>
          </cell>
          <cell r="M139">
            <v>36754</v>
          </cell>
          <cell r="N139">
            <v>36864</v>
          </cell>
          <cell r="O139" t="str">
            <v>20621102750100</v>
          </cell>
          <cell r="P139">
            <v>2062</v>
          </cell>
          <cell r="Q139" t="str">
            <v>партнер инсайдера</v>
          </cell>
          <cell r="R139" t="str">
            <v>торг.поср.деят.</v>
          </cell>
        </row>
        <row r="140">
          <cell r="A140" t="str">
            <v>ОМКО УРФИ</v>
          </cell>
          <cell r="B140" t="str">
            <v>АООТ "УкрСибинкор"</v>
          </cell>
          <cell r="C140">
            <v>0.18</v>
          </cell>
          <cell r="D140" t="str">
            <v>USD</v>
          </cell>
          <cell r="E140" t="str">
            <v>К</v>
          </cell>
          <cell r="F140">
            <v>-401282.05</v>
          </cell>
          <cell r="G140">
            <v>-2182853.9700000002</v>
          </cell>
          <cell r="H140">
            <v>800000</v>
          </cell>
          <cell r="I140" t="str">
            <v>проср.</v>
          </cell>
          <cell r="J140" t="str">
            <v>пор.</v>
          </cell>
          <cell r="K140">
            <v>800000</v>
          </cell>
          <cell r="L140">
            <v>228</v>
          </cell>
          <cell r="M140">
            <v>36217</v>
          </cell>
          <cell r="N140">
            <v>36582</v>
          </cell>
          <cell r="O140" t="str">
            <v>20674002410100</v>
          </cell>
          <cell r="P140">
            <v>2067</v>
          </cell>
          <cell r="Q140" t="str">
            <v>нет</v>
          </cell>
          <cell r="R140" t="str">
            <v>торг.поср.деят.</v>
          </cell>
        </row>
        <row r="141">
          <cell r="A141" t="str">
            <v>ФПО УРФИ</v>
          </cell>
          <cell r="B141" t="str">
            <v>ООО"Гранд"</v>
          </cell>
          <cell r="C141">
            <v>0.18</v>
          </cell>
          <cell r="D141" t="str">
            <v>грн.</v>
          </cell>
          <cell r="E141" t="str">
            <v>К</v>
          </cell>
          <cell r="F141">
            <v>-2100000</v>
          </cell>
          <cell r="G141">
            <v>-2100000</v>
          </cell>
          <cell r="H141">
            <v>2100000</v>
          </cell>
          <cell r="I141" t="str">
            <v>сроч.</v>
          </cell>
          <cell r="J141" t="str">
            <v>пор.</v>
          </cell>
          <cell r="K141">
            <v>2100000</v>
          </cell>
          <cell r="L141" t="str">
            <v xml:space="preserve">20-грн-ФПО </v>
          </cell>
          <cell r="M141">
            <v>36798</v>
          </cell>
          <cell r="N141">
            <v>36828</v>
          </cell>
          <cell r="O141" t="str">
            <v>20623210290000</v>
          </cell>
          <cell r="P141">
            <v>2062</v>
          </cell>
          <cell r="Q141" t="str">
            <v>партнер инсайдера</v>
          </cell>
          <cell r="R141" t="str">
            <v>торг.поср.деят.</v>
          </cell>
        </row>
        <row r="142">
          <cell r="A142" t="str">
            <v>ФПО УРФИ</v>
          </cell>
          <cell r="B142" t="str">
            <v>ООО "Гарант"</v>
          </cell>
          <cell r="C142">
            <v>7.4999999999999997E-2</v>
          </cell>
          <cell r="D142" t="str">
            <v>грн.</v>
          </cell>
          <cell r="E142" t="str">
            <v>Л</v>
          </cell>
          <cell r="F142">
            <v>-1508716.71</v>
          </cell>
          <cell r="G142">
            <v>-1508716.71</v>
          </cell>
          <cell r="H142">
            <v>35000000</v>
          </cell>
          <cell r="I142" t="str">
            <v>сроч.</v>
          </cell>
          <cell r="J142" t="str">
            <v>им.права</v>
          </cell>
          <cell r="K142">
            <v>8226669.3900000006</v>
          </cell>
          <cell r="L142">
            <v>219</v>
          </cell>
          <cell r="M142">
            <v>36468</v>
          </cell>
          <cell r="N142">
            <v>36841</v>
          </cell>
          <cell r="O142" t="str">
            <v>20557108070000</v>
          </cell>
          <cell r="P142">
            <v>2055</v>
          </cell>
          <cell r="Q142" t="str">
            <v>нет</v>
          </cell>
          <cell r="R142" t="str">
            <v>торг.поср.деят.</v>
          </cell>
        </row>
        <row r="143">
          <cell r="A143" t="str">
            <v>ОМКО УРФИ</v>
          </cell>
          <cell r="B143" t="str">
            <v>ООО "Сталкер"</v>
          </cell>
          <cell r="C143">
            <v>7.4999999999999997E-2</v>
          </cell>
          <cell r="D143" t="str">
            <v>грн.</v>
          </cell>
          <cell r="E143" t="str">
            <v>К</v>
          </cell>
          <cell r="F143">
            <v>-1334341.44</v>
          </cell>
          <cell r="G143">
            <v>-1334341.44</v>
          </cell>
          <cell r="H143">
            <v>5000000</v>
          </cell>
          <cell r="I143" t="str">
            <v>лонг.</v>
          </cell>
          <cell r="J143" t="str">
            <v>пор.</v>
          </cell>
          <cell r="K143">
            <v>7541242.0300000003</v>
          </cell>
          <cell r="L143">
            <v>1552</v>
          </cell>
          <cell r="M143">
            <v>36026</v>
          </cell>
          <cell r="N143">
            <v>36849</v>
          </cell>
          <cell r="O143" t="str">
            <v>20664101540000</v>
          </cell>
          <cell r="P143">
            <v>2066</v>
          </cell>
          <cell r="Q143" t="str">
            <v>инсайдер</v>
          </cell>
          <cell r="R143" t="str">
            <v>торг.поср.деят.</v>
          </cell>
        </row>
        <row r="144">
          <cell r="A144" t="str">
            <v>ФПО УРФИ</v>
          </cell>
          <cell r="B144" t="str">
            <v>ООО фирма "Афилия"</v>
          </cell>
          <cell r="C144">
            <v>0.18</v>
          </cell>
          <cell r="D144" t="str">
            <v>грн.</v>
          </cell>
          <cell r="E144" t="str">
            <v>К</v>
          </cell>
          <cell r="F144">
            <v>-1100000</v>
          </cell>
          <cell r="G144">
            <v>-1100000</v>
          </cell>
          <cell r="H144">
            <v>1100000</v>
          </cell>
          <cell r="I144" t="str">
            <v>сроч.</v>
          </cell>
          <cell r="J144" t="str">
            <v>пор.</v>
          </cell>
          <cell r="K144">
            <v>1100000</v>
          </cell>
          <cell r="L144" t="str">
            <v>10-грн-ФПО</v>
          </cell>
          <cell r="M144">
            <v>36796</v>
          </cell>
          <cell r="N144">
            <v>36856</v>
          </cell>
          <cell r="O144" t="str">
            <v>20624102750000</v>
          </cell>
          <cell r="P144">
            <v>2062</v>
          </cell>
          <cell r="Q144" t="str">
            <v>партнер инсайдера</v>
          </cell>
          <cell r="R144" t="str">
            <v>торг.поср.деят.</v>
          </cell>
        </row>
        <row r="145">
          <cell r="A145" t="str">
            <v>Киев</v>
          </cell>
          <cell r="B145" t="str">
            <v>АОЗТ "СП Автотрейдинг"</v>
          </cell>
          <cell r="C145">
            <v>0.18</v>
          </cell>
          <cell r="D145" t="str">
            <v>USD</v>
          </cell>
          <cell r="E145" t="str">
            <v>Л</v>
          </cell>
          <cell r="F145">
            <v>-200000</v>
          </cell>
          <cell r="G145">
            <v>-1087940</v>
          </cell>
          <cell r="H145">
            <v>500000</v>
          </cell>
          <cell r="I145" t="str">
            <v>сроч.</v>
          </cell>
          <cell r="J145" t="str">
            <v>товары</v>
          </cell>
          <cell r="K145">
            <v>3263400</v>
          </cell>
          <cell r="L145" t="str">
            <v>6/09</v>
          </cell>
          <cell r="M145">
            <v>36789</v>
          </cell>
          <cell r="N145">
            <v>36970</v>
          </cell>
          <cell r="O145" t="str">
            <v>20507010930172</v>
          </cell>
          <cell r="P145">
            <v>2050</v>
          </cell>
          <cell r="Q145" t="str">
            <v>нет</v>
          </cell>
          <cell r="R145" t="str">
            <v>торг.поср.деят.</v>
          </cell>
        </row>
        <row r="146">
          <cell r="A146" t="str">
            <v>ФПО УРФИ</v>
          </cell>
          <cell r="B146" t="str">
            <v>ООО "Гранд"</v>
          </cell>
          <cell r="C146">
            <v>0.18</v>
          </cell>
          <cell r="D146" t="str">
            <v>USD</v>
          </cell>
          <cell r="E146" t="str">
            <v>К</v>
          </cell>
          <cell r="F146">
            <v>-187464.31</v>
          </cell>
          <cell r="G146">
            <v>-1019749.6071070001</v>
          </cell>
          <cell r="H146">
            <v>187464.31</v>
          </cell>
          <cell r="I146" t="str">
            <v>сроч.</v>
          </cell>
          <cell r="J146" t="str">
            <v>пор.</v>
          </cell>
          <cell r="K146">
            <v>187500</v>
          </cell>
          <cell r="L146" t="str">
            <v>19-в-ФПО</v>
          </cell>
          <cell r="M146">
            <v>36798</v>
          </cell>
          <cell r="N146">
            <v>36829</v>
          </cell>
          <cell r="O146" t="str">
            <v>20629210290101</v>
          </cell>
          <cell r="P146">
            <v>2062</v>
          </cell>
          <cell r="Q146" t="str">
            <v>партнер инсайдера</v>
          </cell>
          <cell r="R146" t="str">
            <v>торг.поср.деят.</v>
          </cell>
        </row>
        <row r="147">
          <cell r="A147" t="str">
            <v>ОМКО УРФИ</v>
          </cell>
          <cell r="B147" t="str">
            <v>АООТ "УкрСибинкор"</v>
          </cell>
          <cell r="C147">
            <v>0.18</v>
          </cell>
          <cell r="D147" t="str">
            <v>USD</v>
          </cell>
          <cell r="E147" t="str">
            <v>К</v>
          </cell>
          <cell r="F147">
            <v>-100847.22</v>
          </cell>
          <cell r="G147">
            <v>-548578.62</v>
          </cell>
          <cell r="H147">
            <v>800000</v>
          </cell>
          <cell r="I147" t="str">
            <v>проср.</v>
          </cell>
          <cell r="J147" t="str">
            <v>пор.</v>
          </cell>
          <cell r="K147">
            <v>800000</v>
          </cell>
          <cell r="L147">
            <v>228</v>
          </cell>
          <cell r="M147">
            <v>36217</v>
          </cell>
          <cell r="N147">
            <v>36582</v>
          </cell>
          <cell r="O147" t="str">
            <v>20577002410100</v>
          </cell>
          <cell r="P147">
            <v>2057</v>
          </cell>
          <cell r="Q147" t="str">
            <v>нет</v>
          </cell>
          <cell r="R147" t="str">
            <v>торг.поср.деят.</v>
          </cell>
        </row>
        <row r="148">
          <cell r="A148" t="str">
            <v>ФПО УРФИ</v>
          </cell>
          <cell r="B148" t="str">
            <v>ООО "Гарант"</v>
          </cell>
          <cell r="C148">
            <v>7.4999999999999997E-2</v>
          </cell>
          <cell r="D148" t="str">
            <v>грн.</v>
          </cell>
          <cell r="E148" t="str">
            <v>Л</v>
          </cell>
          <cell r="F148">
            <v>-540422.85</v>
          </cell>
          <cell r="G148">
            <v>-540422.85</v>
          </cell>
          <cell r="H148">
            <v>2250000</v>
          </cell>
          <cell r="I148" t="str">
            <v>сроч.</v>
          </cell>
          <cell r="J148" t="str">
            <v>ЦБ</v>
          </cell>
          <cell r="K148">
            <v>2140600.4900000002</v>
          </cell>
          <cell r="L148">
            <v>1689</v>
          </cell>
          <cell r="M148">
            <v>36507</v>
          </cell>
          <cell r="N148">
            <v>36816</v>
          </cell>
          <cell r="O148" t="str">
            <v>20621108070000</v>
          </cell>
          <cell r="P148">
            <v>2062</v>
          </cell>
          <cell r="Q148" t="str">
            <v>нет</v>
          </cell>
          <cell r="R148" t="str">
            <v>торг.поср.деят.</v>
          </cell>
        </row>
        <row r="149">
          <cell r="A149" t="str">
            <v>ХРУ</v>
          </cell>
          <cell r="B149" t="str">
            <v>ООО "СТВ"</v>
          </cell>
          <cell r="C149">
            <v>0.42</v>
          </cell>
          <cell r="D149" t="str">
            <v>грн.</v>
          </cell>
          <cell r="E149" t="str">
            <v>Л</v>
          </cell>
          <cell r="F149">
            <v>-530000</v>
          </cell>
          <cell r="G149">
            <v>-530000</v>
          </cell>
          <cell r="H149">
            <v>720000</v>
          </cell>
          <cell r="I149" t="str">
            <v>сроч.</v>
          </cell>
          <cell r="J149" t="str">
            <v>товары</v>
          </cell>
          <cell r="K149">
            <v>800939.42</v>
          </cell>
          <cell r="L149">
            <v>1697</v>
          </cell>
          <cell r="M149">
            <v>36521</v>
          </cell>
          <cell r="N149">
            <v>36889</v>
          </cell>
          <cell r="O149" t="str">
            <v>20622212460000</v>
          </cell>
          <cell r="P149">
            <v>2062</v>
          </cell>
          <cell r="Q149" t="str">
            <v>нет</v>
          </cell>
          <cell r="R149" t="str">
            <v>торг.поср.деят.</v>
          </cell>
        </row>
        <row r="150">
          <cell r="A150" t="str">
            <v>Черкассы</v>
          </cell>
          <cell r="B150" t="str">
            <v>ЧП"Ексим-Трейдинг"</v>
          </cell>
          <cell r="C150">
            <v>0.24</v>
          </cell>
          <cell r="D150" t="str">
            <v>USD</v>
          </cell>
          <cell r="E150" t="str">
            <v>Л</v>
          </cell>
          <cell r="F150">
            <v>-80000</v>
          </cell>
          <cell r="G150">
            <v>-435176</v>
          </cell>
          <cell r="H150">
            <v>80000</v>
          </cell>
          <cell r="I150" t="str">
            <v>сроч.</v>
          </cell>
          <cell r="J150" t="str">
            <v>товары</v>
          </cell>
          <cell r="K150">
            <v>1064400</v>
          </cell>
          <cell r="L150">
            <v>7</v>
          </cell>
          <cell r="M150">
            <v>36580</v>
          </cell>
          <cell r="N150">
            <v>36950</v>
          </cell>
          <cell r="O150" t="str">
            <v>205095048901</v>
          </cell>
          <cell r="P150">
            <v>2050</v>
          </cell>
          <cell r="Q150" t="str">
            <v>нет</v>
          </cell>
          <cell r="R150" t="str">
            <v>торг.поср.деят.</v>
          </cell>
        </row>
        <row r="151">
          <cell r="A151" t="str">
            <v>ХРУ</v>
          </cell>
          <cell r="B151" t="str">
            <v>ДП "Спринтер"</v>
          </cell>
          <cell r="C151">
            <v>0.4</v>
          </cell>
          <cell r="D151" t="str">
            <v>грн.</v>
          </cell>
          <cell r="E151" t="str">
            <v>К</v>
          </cell>
          <cell r="F151">
            <v>-400000</v>
          </cell>
          <cell r="G151">
            <v>-400000</v>
          </cell>
          <cell r="H151">
            <v>400000</v>
          </cell>
          <cell r="I151" t="str">
            <v>сроч.</v>
          </cell>
          <cell r="J151" t="str">
            <v>товары</v>
          </cell>
          <cell r="K151">
            <v>605188.79</v>
          </cell>
          <cell r="L151" t="str">
            <v>6-грн-хру</v>
          </cell>
          <cell r="M151">
            <v>36770</v>
          </cell>
          <cell r="N151">
            <v>36852</v>
          </cell>
          <cell r="O151" t="str">
            <v>20620254390000</v>
          </cell>
          <cell r="P151">
            <v>2062</v>
          </cell>
          <cell r="Q151" t="str">
            <v>нет</v>
          </cell>
          <cell r="R151" t="str">
            <v>торг.поср.деят.</v>
          </cell>
        </row>
        <row r="152">
          <cell r="A152" t="str">
            <v>ХРУ</v>
          </cell>
          <cell r="B152" t="str">
            <v>ООО "Торговый дом Ц.Д."</v>
          </cell>
          <cell r="C152">
            <v>0.19</v>
          </cell>
          <cell r="D152" t="str">
            <v>USD</v>
          </cell>
          <cell r="E152" t="str">
            <v>Л</v>
          </cell>
          <cell r="F152">
            <v>-51998.879999999997</v>
          </cell>
          <cell r="G152">
            <v>-282858.31</v>
          </cell>
          <cell r="H152">
            <v>70000</v>
          </cell>
          <cell r="I152" t="str">
            <v>сроч.</v>
          </cell>
          <cell r="J152" t="str">
            <v>товары</v>
          </cell>
          <cell r="K152">
            <v>103847.13935256055</v>
          </cell>
          <cell r="L152">
            <v>377</v>
          </cell>
          <cell r="M152">
            <v>36487</v>
          </cell>
          <cell r="N152">
            <v>36887</v>
          </cell>
          <cell r="O152" t="str">
            <v>20505104840101</v>
          </cell>
          <cell r="P152">
            <v>2050</v>
          </cell>
          <cell r="Q152" t="str">
            <v>нет</v>
          </cell>
          <cell r="R152" t="str">
            <v>торг.поср.деят.</v>
          </cell>
        </row>
        <row r="153">
          <cell r="A153" t="str">
            <v>Николаев</v>
          </cell>
          <cell r="B153" t="str">
            <v>ООО ТПК "Лорд"</v>
          </cell>
          <cell r="C153">
            <v>0.46</v>
          </cell>
          <cell r="D153" t="str">
            <v>грн.</v>
          </cell>
          <cell r="E153" t="str">
            <v>Л</v>
          </cell>
          <cell r="F153">
            <v>-268488.11</v>
          </cell>
          <cell r="G153">
            <v>-268488.11</v>
          </cell>
          <cell r="H153">
            <v>270000</v>
          </cell>
          <cell r="I153" t="str">
            <v>сроч.</v>
          </cell>
          <cell r="J153" t="str">
            <v>товары</v>
          </cell>
          <cell r="K153">
            <v>550000</v>
          </cell>
          <cell r="L153">
            <v>20</v>
          </cell>
          <cell r="M153">
            <v>36759</v>
          </cell>
          <cell r="N153">
            <v>36943</v>
          </cell>
          <cell r="O153" t="str">
            <v>20625000800000</v>
          </cell>
          <cell r="P153">
            <v>2062</v>
          </cell>
          <cell r="Q153" t="str">
            <v>нет</v>
          </cell>
          <cell r="R153" t="str">
            <v>торг.поср.деят.</v>
          </cell>
        </row>
        <row r="154">
          <cell r="A154" t="str">
            <v>Северодонецк</v>
          </cell>
          <cell r="B154" t="str">
            <v>ООО ПКП "Пласт"</v>
          </cell>
          <cell r="C154">
            <v>0.25</v>
          </cell>
          <cell r="D154" t="str">
            <v>USD</v>
          </cell>
          <cell r="E154" t="str">
            <v>Л</v>
          </cell>
          <cell r="F154">
            <v>-40000</v>
          </cell>
          <cell r="G154">
            <v>-217588</v>
          </cell>
          <cell r="H154">
            <v>40000</v>
          </cell>
          <cell r="I154" t="str">
            <v>лонг.</v>
          </cell>
          <cell r="J154" t="str">
            <v>недвиж.</v>
          </cell>
          <cell r="K154">
            <v>480000</v>
          </cell>
          <cell r="L154" t="str">
            <v>58/2000</v>
          </cell>
          <cell r="M154">
            <v>36676</v>
          </cell>
          <cell r="N154">
            <v>36859</v>
          </cell>
          <cell r="O154" t="str">
            <v>20666001340101</v>
          </cell>
          <cell r="P154">
            <v>2066</v>
          </cell>
          <cell r="Q154" t="str">
            <v>нет</v>
          </cell>
          <cell r="R154" t="str">
            <v>торг.поср.деят.</v>
          </cell>
        </row>
        <row r="155">
          <cell r="A155" t="str">
            <v>Киев</v>
          </cell>
          <cell r="B155" t="str">
            <v>ООО "ТПК Этап"</v>
          </cell>
          <cell r="C155">
            <v>0.3</v>
          </cell>
          <cell r="D155" t="str">
            <v>USD</v>
          </cell>
          <cell r="E155" t="str">
            <v>Л</v>
          </cell>
          <cell r="F155">
            <v>-30000</v>
          </cell>
          <cell r="G155">
            <v>-163191</v>
          </cell>
          <cell r="H155">
            <v>30000</v>
          </cell>
          <cell r="I155" t="str">
            <v>сроч.</v>
          </cell>
          <cell r="J155" t="str">
            <v>товары</v>
          </cell>
          <cell r="K155">
            <v>50066.09</v>
          </cell>
          <cell r="L155" t="str">
            <v xml:space="preserve"> 1-01/2000</v>
          </cell>
          <cell r="M155">
            <v>36547</v>
          </cell>
          <cell r="N155">
            <v>36891</v>
          </cell>
          <cell r="O155" t="str">
            <v>20508010106109</v>
          </cell>
          <cell r="P155">
            <v>2050</v>
          </cell>
          <cell r="Q155" t="str">
            <v>нет</v>
          </cell>
          <cell r="R155" t="str">
            <v>торг.поср.деят.</v>
          </cell>
        </row>
        <row r="156">
          <cell r="A156" t="str">
            <v>Черкассы</v>
          </cell>
          <cell r="B156" t="str">
            <v>АОЗТСУНП"Эвросервис"</v>
          </cell>
          <cell r="C156">
            <v>0.5</v>
          </cell>
          <cell r="D156" t="str">
            <v>грн.</v>
          </cell>
          <cell r="E156" t="str">
            <v>Л</v>
          </cell>
          <cell r="F156">
            <v>-140000</v>
          </cell>
          <cell r="G156">
            <v>-140000</v>
          </cell>
          <cell r="H156">
            <v>150000</v>
          </cell>
          <cell r="I156" t="str">
            <v>сроч.</v>
          </cell>
          <cell r="J156" t="str">
            <v>недвиж.</v>
          </cell>
          <cell r="K156">
            <v>497074.06</v>
          </cell>
          <cell r="L156">
            <v>81</v>
          </cell>
          <cell r="M156">
            <v>36706</v>
          </cell>
          <cell r="N156">
            <v>36889</v>
          </cell>
          <cell r="O156">
            <v>2040311332</v>
          </cell>
          <cell r="P156">
            <v>2040</v>
          </cell>
          <cell r="Q156" t="str">
            <v>нет</v>
          </cell>
          <cell r="R156" t="str">
            <v>торг.поср.деят.</v>
          </cell>
        </row>
        <row r="157">
          <cell r="A157" t="str">
            <v>Черкассы</v>
          </cell>
          <cell r="B157" t="str">
            <v>ОООПКФ"Поли"</v>
          </cell>
          <cell r="C157">
            <v>0.6</v>
          </cell>
          <cell r="D157" t="str">
            <v>грн.</v>
          </cell>
          <cell r="E157" t="str">
            <v>К</v>
          </cell>
          <cell r="F157">
            <v>-130000</v>
          </cell>
          <cell r="G157">
            <v>-130000</v>
          </cell>
          <cell r="H157">
            <v>130000</v>
          </cell>
          <cell r="I157" t="str">
            <v>лонг.</v>
          </cell>
          <cell r="J157" t="str">
            <v>ЦБ</v>
          </cell>
          <cell r="K157">
            <v>600000</v>
          </cell>
          <cell r="L157">
            <v>22</v>
          </cell>
          <cell r="M157">
            <v>36621</v>
          </cell>
          <cell r="N157">
            <v>36814</v>
          </cell>
          <cell r="O157">
            <v>2046821246</v>
          </cell>
          <cell r="P157">
            <v>2040</v>
          </cell>
          <cell r="Q157" t="str">
            <v>нет</v>
          </cell>
          <cell r="R157" t="str">
            <v>торг.поср.деят.</v>
          </cell>
        </row>
        <row r="158">
          <cell r="A158" t="str">
            <v>ХРУ</v>
          </cell>
          <cell r="B158" t="str">
            <v>ООО "Евроимпорт"</v>
          </cell>
          <cell r="C158">
            <v>0.22</v>
          </cell>
          <cell r="D158" t="str">
            <v>USD</v>
          </cell>
          <cell r="E158" t="str">
            <v>Л</v>
          </cell>
          <cell r="F158">
            <v>-22726.19</v>
          </cell>
          <cell r="G158">
            <v>-123623.66</v>
          </cell>
          <cell r="H158">
            <v>50000</v>
          </cell>
          <cell r="I158" t="str">
            <v>сроч.</v>
          </cell>
          <cell r="J158" t="str">
            <v>оборуд.</v>
          </cell>
          <cell r="K158">
            <v>180000</v>
          </cell>
          <cell r="L158">
            <v>397</v>
          </cell>
          <cell r="M158">
            <v>36515</v>
          </cell>
          <cell r="N158">
            <v>36881</v>
          </cell>
          <cell r="O158" t="str">
            <v>20503106670100</v>
          </cell>
          <cell r="P158">
            <v>2050</v>
          </cell>
          <cell r="Q158" t="str">
            <v>нет</v>
          </cell>
          <cell r="R158" t="str">
            <v>торг.поср.деят.</v>
          </cell>
        </row>
        <row r="159">
          <cell r="A159" t="str">
            <v>Черкассы</v>
          </cell>
          <cell r="B159" t="str">
            <v>ООО ПКФ"Сатами"</v>
          </cell>
          <cell r="C159">
            <v>0.5</v>
          </cell>
          <cell r="D159" t="str">
            <v>грн.</v>
          </cell>
          <cell r="E159" t="str">
            <v>Л</v>
          </cell>
          <cell r="F159">
            <v>-113180</v>
          </cell>
          <cell r="G159">
            <v>-113180</v>
          </cell>
          <cell r="H159">
            <v>120000</v>
          </cell>
          <cell r="I159" t="str">
            <v>сроч.</v>
          </cell>
          <cell r="J159" t="str">
            <v>недвиж.</v>
          </cell>
          <cell r="K159">
            <v>239655</v>
          </cell>
          <cell r="L159">
            <v>18</v>
          </cell>
          <cell r="M159">
            <v>36522</v>
          </cell>
          <cell r="N159">
            <v>36889</v>
          </cell>
          <cell r="O159">
            <v>2040660982</v>
          </cell>
          <cell r="P159">
            <v>2040</v>
          </cell>
          <cell r="Q159" t="str">
            <v>нет</v>
          </cell>
          <cell r="R159" t="str">
            <v>торг.поср.деят.</v>
          </cell>
        </row>
        <row r="160">
          <cell r="A160" t="str">
            <v>Николаев</v>
          </cell>
          <cell r="B160" t="str">
            <v>ЧПФ "Юникс-Трейд К"</v>
          </cell>
          <cell r="C160">
            <v>0.18</v>
          </cell>
          <cell r="D160" t="str">
            <v>USD</v>
          </cell>
          <cell r="E160" t="str">
            <v>Л</v>
          </cell>
          <cell r="F160">
            <v>-20454.84</v>
          </cell>
          <cell r="G160">
            <v>-111268.19</v>
          </cell>
          <cell r="H160">
            <v>25000</v>
          </cell>
          <cell r="I160" t="str">
            <v>сроч.</v>
          </cell>
          <cell r="J160" t="str">
            <v>товары</v>
          </cell>
          <cell r="K160">
            <v>299800</v>
          </cell>
          <cell r="L160">
            <v>4</v>
          </cell>
          <cell r="M160">
            <v>36713</v>
          </cell>
          <cell r="N160">
            <v>36896</v>
          </cell>
          <cell r="O160" t="str">
            <v>20501000170100</v>
          </cell>
          <cell r="P160">
            <v>2050</v>
          </cell>
          <cell r="Q160" t="str">
            <v>нет</v>
          </cell>
          <cell r="R160" t="str">
            <v>торг.поср.деят.</v>
          </cell>
        </row>
        <row r="161">
          <cell r="A161" t="str">
            <v>Черкассы</v>
          </cell>
          <cell r="B161" t="str">
            <v>ООО"Ажур-Сервис"</v>
          </cell>
          <cell r="C161">
            <v>0.2</v>
          </cell>
          <cell r="D161" t="str">
            <v>USD</v>
          </cell>
          <cell r="E161" t="str">
            <v>Л</v>
          </cell>
          <cell r="F161">
            <v>-20000</v>
          </cell>
          <cell r="G161">
            <v>-108794</v>
          </cell>
          <cell r="H161">
            <v>20000</v>
          </cell>
          <cell r="I161" t="str">
            <v>сроч.</v>
          </cell>
          <cell r="J161" t="str">
            <v>оборуд.</v>
          </cell>
          <cell r="K161">
            <v>224581</v>
          </cell>
          <cell r="L161">
            <v>9</v>
          </cell>
          <cell r="M161">
            <v>36605</v>
          </cell>
          <cell r="N161">
            <v>36923</v>
          </cell>
          <cell r="O161" t="str">
            <v>204085019501</v>
          </cell>
          <cell r="P161">
            <v>2040</v>
          </cell>
          <cell r="Q161" t="str">
            <v>нет</v>
          </cell>
          <cell r="R161" t="str">
            <v>торг.поср.деят.</v>
          </cell>
        </row>
        <row r="162">
          <cell r="A162" t="str">
            <v>Киев</v>
          </cell>
          <cell r="B162" t="str">
            <v>ООО "Легион II"</v>
          </cell>
          <cell r="C162">
            <v>0.7</v>
          </cell>
          <cell r="D162" t="str">
            <v>грн.</v>
          </cell>
          <cell r="E162" t="str">
            <v>К</v>
          </cell>
          <cell r="F162">
            <v>-100000</v>
          </cell>
          <cell r="G162">
            <v>-100000</v>
          </cell>
          <cell r="H162">
            <v>100000</v>
          </cell>
          <cell r="I162" t="str">
            <v>проср.</v>
          </cell>
          <cell r="J162" t="str">
            <v>б/о</v>
          </cell>
          <cell r="K162" t="str">
            <v>-</v>
          </cell>
          <cell r="L162" t="str">
            <v>02/00</v>
          </cell>
          <cell r="M162">
            <v>36565</v>
          </cell>
          <cell r="N162">
            <v>36661</v>
          </cell>
          <cell r="O162" t="str">
            <v>20943011736133</v>
          </cell>
          <cell r="P162">
            <v>2094</v>
          </cell>
          <cell r="Q162" t="str">
            <v>нет</v>
          </cell>
          <cell r="R162" t="str">
            <v>торг.поср.деят.</v>
          </cell>
        </row>
        <row r="163">
          <cell r="A163" t="str">
            <v>Черкассы</v>
          </cell>
          <cell r="B163" t="str">
            <v>ЗАТ"Пролог"</v>
          </cell>
          <cell r="C163">
            <v>0.45</v>
          </cell>
          <cell r="D163" t="str">
            <v>грн.</v>
          </cell>
          <cell r="E163" t="str">
            <v>Л</v>
          </cell>
          <cell r="F163">
            <v>-100000</v>
          </cell>
          <cell r="G163">
            <v>-100000</v>
          </cell>
          <cell r="H163">
            <v>100000</v>
          </cell>
          <cell r="I163" t="str">
            <v>сроч.</v>
          </cell>
          <cell r="J163" t="str">
            <v>недвиж.</v>
          </cell>
          <cell r="K163">
            <v>315000</v>
          </cell>
          <cell r="L163">
            <v>8</v>
          </cell>
          <cell r="M163">
            <v>36586</v>
          </cell>
          <cell r="N163">
            <v>36951</v>
          </cell>
          <cell r="O163">
            <v>2040760710</v>
          </cell>
          <cell r="P163">
            <v>2040</v>
          </cell>
          <cell r="Q163" t="str">
            <v>нет</v>
          </cell>
          <cell r="R163" t="str">
            <v>торг.поср.деят.</v>
          </cell>
        </row>
        <row r="164">
          <cell r="A164" t="str">
            <v>ХРУ</v>
          </cell>
          <cell r="B164" t="str">
            <v>ООО "Торговый дом Ц.Д."</v>
          </cell>
          <cell r="C164">
            <v>0.19</v>
          </cell>
          <cell r="D164" t="str">
            <v>USD</v>
          </cell>
          <cell r="E164" t="str">
            <v>Л</v>
          </cell>
          <cell r="F164">
            <v>-18000</v>
          </cell>
          <cell r="G164">
            <v>-97914.6</v>
          </cell>
          <cell r="H164">
            <v>70000</v>
          </cell>
          <cell r="I164" t="str">
            <v>сроч.</v>
          </cell>
          <cell r="J164" t="str">
            <v>товары</v>
          </cell>
          <cell r="K164">
            <v>35947.86064743944</v>
          </cell>
          <cell r="L164" t="str">
            <v>377/1</v>
          </cell>
          <cell r="M164">
            <v>36487</v>
          </cell>
          <cell r="N164">
            <v>36887</v>
          </cell>
          <cell r="O164" t="str">
            <v>20625104840100</v>
          </cell>
          <cell r="P164">
            <v>2062</v>
          </cell>
          <cell r="Q164" t="str">
            <v>нет</v>
          </cell>
          <cell r="R164" t="str">
            <v>торг.поср.деят.</v>
          </cell>
        </row>
        <row r="165">
          <cell r="A165" t="str">
            <v>ХРУ</v>
          </cell>
          <cell r="B165" t="str">
            <v>ПКП ООО "Сириус"</v>
          </cell>
          <cell r="C165">
            <v>0.45</v>
          </cell>
          <cell r="D165" t="str">
            <v>грн.</v>
          </cell>
          <cell r="E165" t="str">
            <v>К</v>
          </cell>
          <cell r="F165">
            <v>-80000</v>
          </cell>
          <cell r="G165">
            <v>-80000</v>
          </cell>
          <cell r="H165">
            <v>80000</v>
          </cell>
          <cell r="I165" t="str">
            <v>сроч.</v>
          </cell>
          <cell r="J165" t="str">
            <v>пор.</v>
          </cell>
          <cell r="K165">
            <v>80000</v>
          </cell>
          <cell r="L165">
            <v>1773</v>
          </cell>
          <cell r="M165">
            <v>36718</v>
          </cell>
          <cell r="N165">
            <v>36902</v>
          </cell>
          <cell r="O165" t="str">
            <v>20620257900000</v>
          </cell>
          <cell r="P165">
            <v>2062</v>
          </cell>
          <cell r="Q165" t="str">
            <v>нет</v>
          </cell>
          <cell r="R165" t="str">
            <v>торг.поср.деят.</v>
          </cell>
        </row>
        <row r="166">
          <cell r="A166" t="str">
            <v>Житомир</v>
          </cell>
          <cell r="B166" t="str">
            <v>ЧП Малиновский В.С.</v>
          </cell>
          <cell r="C166">
            <v>0.7</v>
          </cell>
          <cell r="D166" t="str">
            <v>грн.</v>
          </cell>
          <cell r="E166" t="str">
            <v>Л</v>
          </cell>
          <cell r="F166">
            <v>-80000</v>
          </cell>
          <cell r="G166">
            <v>-80000</v>
          </cell>
          <cell r="H166">
            <v>80000</v>
          </cell>
          <cell r="I166" t="str">
            <v>сроч.</v>
          </cell>
          <cell r="J166" t="str">
            <v>товары</v>
          </cell>
          <cell r="K166">
            <v>320000</v>
          </cell>
          <cell r="L166" t="str">
            <v>20/2000/к</v>
          </cell>
          <cell r="M166">
            <v>36796</v>
          </cell>
          <cell r="N166">
            <v>36887</v>
          </cell>
          <cell r="O166" t="str">
            <v>206245030045</v>
          </cell>
          <cell r="P166">
            <v>2062</v>
          </cell>
          <cell r="Q166" t="str">
            <v>нет</v>
          </cell>
          <cell r="R166" t="str">
            <v>торг.поср.деят.</v>
          </cell>
        </row>
        <row r="167">
          <cell r="A167" t="str">
            <v>ХРУ</v>
          </cell>
          <cell r="B167" t="str">
            <v>ООО фирма "Водомер"</v>
          </cell>
          <cell r="C167">
            <v>0.5</v>
          </cell>
          <cell r="D167" t="str">
            <v>грн.</v>
          </cell>
          <cell r="E167" t="str">
            <v>Л</v>
          </cell>
          <cell r="F167">
            <v>-68000</v>
          </cell>
          <cell r="G167">
            <v>-68000</v>
          </cell>
          <cell r="H167">
            <v>170000</v>
          </cell>
          <cell r="I167" t="str">
            <v>сроч.</v>
          </cell>
          <cell r="J167" t="str">
            <v>товары</v>
          </cell>
          <cell r="K167">
            <v>170000</v>
          </cell>
          <cell r="L167">
            <v>1783</v>
          </cell>
          <cell r="M167">
            <v>36727</v>
          </cell>
          <cell r="N167">
            <v>36819</v>
          </cell>
          <cell r="O167" t="str">
            <v>20622102020000</v>
          </cell>
          <cell r="P167">
            <v>2062</v>
          </cell>
          <cell r="Q167" t="str">
            <v>нет</v>
          </cell>
          <cell r="R167" t="str">
            <v>торг.поср.деят.</v>
          </cell>
        </row>
        <row r="168">
          <cell r="A168" t="str">
            <v>Черкассы</v>
          </cell>
          <cell r="B168" t="str">
            <v>ООО "ТД "Славия"</v>
          </cell>
          <cell r="C168">
            <v>0.5</v>
          </cell>
          <cell r="D168" t="str">
            <v>грн.</v>
          </cell>
          <cell r="E168" t="str">
            <v>Л</v>
          </cell>
          <cell r="F168">
            <v>-62200</v>
          </cell>
          <cell r="G168">
            <v>-62200</v>
          </cell>
          <cell r="H168">
            <v>100000</v>
          </cell>
          <cell r="I168" t="str">
            <v>сроч.</v>
          </cell>
          <cell r="J168" t="str">
            <v>недвиж.</v>
          </cell>
          <cell r="K168">
            <v>363000</v>
          </cell>
          <cell r="L168">
            <v>92</v>
          </cell>
          <cell r="M168">
            <v>36721</v>
          </cell>
          <cell r="N168">
            <v>36935</v>
          </cell>
          <cell r="O168">
            <v>2040360703</v>
          </cell>
          <cell r="P168">
            <v>2040</v>
          </cell>
          <cell r="Q168" t="str">
            <v>нет</v>
          </cell>
          <cell r="R168" t="str">
            <v>торг.поср.деят.</v>
          </cell>
        </row>
        <row r="169">
          <cell r="A169" t="str">
            <v>Житомир</v>
          </cell>
          <cell r="B169" t="str">
            <v>ЧП "Проспер"</v>
          </cell>
          <cell r="C169">
            <v>0.5</v>
          </cell>
          <cell r="D169" t="str">
            <v>грн.</v>
          </cell>
          <cell r="E169" t="str">
            <v>Л</v>
          </cell>
          <cell r="F169">
            <v>-60000</v>
          </cell>
          <cell r="G169">
            <v>-60000</v>
          </cell>
          <cell r="H169">
            <v>60000</v>
          </cell>
          <cell r="I169" t="str">
            <v>сроч.</v>
          </cell>
          <cell r="J169" t="str">
            <v>товары</v>
          </cell>
          <cell r="K169">
            <v>194136.42</v>
          </cell>
          <cell r="L169" t="str">
            <v>7/2000/к</v>
          </cell>
          <cell r="M169">
            <v>36697</v>
          </cell>
          <cell r="N169">
            <v>36880</v>
          </cell>
          <cell r="O169" t="str">
            <v>206253040001</v>
          </cell>
          <cell r="P169">
            <v>2062</v>
          </cell>
          <cell r="Q169" t="str">
            <v>нет</v>
          </cell>
          <cell r="R169" t="str">
            <v>торг.поср.деят.</v>
          </cell>
        </row>
        <row r="170">
          <cell r="A170" t="str">
            <v>Житомир</v>
          </cell>
          <cell r="B170" t="str">
            <v>ТОВ КУБЦ "Марбин"</v>
          </cell>
          <cell r="C170">
            <v>0.5</v>
          </cell>
          <cell r="D170" t="str">
            <v>грн.</v>
          </cell>
          <cell r="E170" t="str">
            <v>Л</v>
          </cell>
          <cell r="F170">
            <v>-59942.16</v>
          </cell>
          <cell r="G170">
            <v>-59942.16</v>
          </cell>
          <cell r="H170">
            <v>60000</v>
          </cell>
          <cell r="I170" t="str">
            <v>сроч.</v>
          </cell>
          <cell r="J170" t="str">
            <v>оборуд.</v>
          </cell>
          <cell r="K170">
            <v>158753.98000000001</v>
          </cell>
          <cell r="L170" t="str">
            <v>10/2000/к</v>
          </cell>
          <cell r="M170">
            <v>36719</v>
          </cell>
          <cell r="N170">
            <v>36903</v>
          </cell>
          <cell r="O170" t="str">
            <v>206283010603</v>
          </cell>
          <cell r="P170">
            <v>2062</v>
          </cell>
          <cell r="Q170" t="str">
            <v>нет</v>
          </cell>
          <cell r="R170" t="str">
            <v>торг.поср.деят.</v>
          </cell>
        </row>
        <row r="171">
          <cell r="A171" t="str">
            <v>ХРУ</v>
          </cell>
          <cell r="B171" t="str">
            <v>МЧФ "Астра"</v>
          </cell>
          <cell r="C171">
            <v>0.22</v>
          </cell>
          <cell r="D171" t="str">
            <v>USD</v>
          </cell>
          <cell r="E171" t="str">
            <v>К</v>
          </cell>
          <cell r="F171">
            <v>-10000</v>
          </cell>
          <cell r="G171">
            <v>-54397</v>
          </cell>
          <cell r="H171">
            <v>10000</v>
          </cell>
          <cell r="I171" t="str">
            <v>сроч.</v>
          </cell>
          <cell r="J171" t="str">
            <v>оборуд.</v>
          </cell>
          <cell r="K171">
            <v>67800</v>
          </cell>
          <cell r="L171" t="str">
            <v>4-в-хру</v>
          </cell>
          <cell r="M171">
            <v>36781</v>
          </cell>
          <cell r="N171">
            <v>36903</v>
          </cell>
          <cell r="O171" t="str">
            <v>20508006300100</v>
          </cell>
          <cell r="P171">
            <v>2050</v>
          </cell>
          <cell r="Q171" t="str">
            <v>нет</v>
          </cell>
          <cell r="R171" t="str">
            <v>торг.поср.деят.</v>
          </cell>
        </row>
        <row r="172">
          <cell r="A172" t="str">
            <v>Северодонецк</v>
          </cell>
          <cell r="B172" t="str">
            <v>ООО ПАФ "Аверс"</v>
          </cell>
          <cell r="C172">
            <v>0.55000000000000004</v>
          </cell>
          <cell r="D172" t="str">
            <v>грн.</v>
          </cell>
          <cell r="E172" t="str">
            <v>Л</v>
          </cell>
          <cell r="F172">
            <v>-50000</v>
          </cell>
          <cell r="G172">
            <v>-50000</v>
          </cell>
          <cell r="H172">
            <v>50000</v>
          </cell>
          <cell r="I172" t="str">
            <v>сроч.</v>
          </cell>
          <cell r="J172" t="str">
            <v>товары</v>
          </cell>
          <cell r="K172">
            <v>85813.5</v>
          </cell>
          <cell r="L172" t="str">
            <v>90/2000</v>
          </cell>
          <cell r="M172">
            <v>36728</v>
          </cell>
          <cell r="N172">
            <v>36819</v>
          </cell>
          <cell r="O172" t="str">
            <v>20621000420001</v>
          </cell>
          <cell r="P172">
            <v>2062</v>
          </cell>
          <cell r="Q172" t="str">
            <v>нет</v>
          </cell>
          <cell r="R172" t="str">
            <v>торг.поср.деят.</v>
          </cell>
        </row>
        <row r="173">
          <cell r="A173" t="str">
            <v>Полтава</v>
          </cell>
          <cell r="B173" t="str">
            <v>ЗАО "ЗЕВС"</v>
          </cell>
          <cell r="C173">
            <v>0.48</v>
          </cell>
          <cell r="D173" t="str">
            <v>грн.</v>
          </cell>
          <cell r="E173" t="str">
            <v>К</v>
          </cell>
          <cell r="F173">
            <v>-50000</v>
          </cell>
          <cell r="G173">
            <v>-50000</v>
          </cell>
          <cell r="H173">
            <v>50000</v>
          </cell>
          <cell r="I173" t="str">
            <v>сроч.</v>
          </cell>
          <cell r="J173" t="str">
            <v>недвиж.</v>
          </cell>
          <cell r="K173">
            <v>100000</v>
          </cell>
          <cell r="L173" t="str">
            <v>42/1</v>
          </cell>
          <cell r="M173">
            <v>36719</v>
          </cell>
          <cell r="N173">
            <v>36902</v>
          </cell>
          <cell r="O173" t="str">
            <v>20629601700000</v>
          </cell>
          <cell r="P173">
            <v>2062</v>
          </cell>
          <cell r="Q173" t="str">
            <v>нет</v>
          </cell>
          <cell r="R173" t="str">
            <v>торг.поср.деят.</v>
          </cell>
        </row>
        <row r="174">
          <cell r="A174" t="str">
            <v>Полтава</v>
          </cell>
          <cell r="B174" t="str">
            <v>ПП "Інтерресурс"</v>
          </cell>
          <cell r="C174">
            <v>0.42</v>
          </cell>
          <cell r="D174" t="str">
            <v>грн.</v>
          </cell>
          <cell r="E174" t="str">
            <v>Л</v>
          </cell>
          <cell r="F174">
            <v>-50000</v>
          </cell>
          <cell r="G174">
            <v>-50000</v>
          </cell>
          <cell r="H174">
            <v>50000</v>
          </cell>
          <cell r="I174" t="str">
            <v>сроч.</v>
          </cell>
          <cell r="J174" t="str">
            <v>товары</v>
          </cell>
          <cell r="K174">
            <v>100050</v>
          </cell>
          <cell r="L174">
            <v>79</v>
          </cell>
          <cell r="M174">
            <v>36795</v>
          </cell>
          <cell r="N174">
            <v>36825</v>
          </cell>
          <cell r="O174" t="str">
            <v>20620602270000</v>
          </cell>
          <cell r="P174">
            <v>2062</v>
          </cell>
          <cell r="Q174" t="str">
            <v>нет</v>
          </cell>
          <cell r="R174" t="str">
            <v>торг.поср.деят.</v>
          </cell>
        </row>
        <row r="175">
          <cell r="A175" t="str">
            <v>ХРУ</v>
          </cell>
          <cell r="B175" t="str">
            <v>ООО фирма "ФИНЕСС"</v>
          </cell>
          <cell r="C175">
            <v>0.2</v>
          </cell>
          <cell r="D175" t="str">
            <v>USD</v>
          </cell>
          <cell r="E175" t="str">
            <v>К</v>
          </cell>
          <cell r="F175">
            <v>-8000</v>
          </cell>
          <cell r="G175">
            <v>-43517.599999999999</v>
          </cell>
          <cell r="H175">
            <v>30000</v>
          </cell>
          <cell r="I175" t="str">
            <v>сроч.</v>
          </cell>
          <cell r="J175" t="str">
            <v>недвиж.</v>
          </cell>
          <cell r="K175">
            <v>250000</v>
          </cell>
          <cell r="L175" t="str">
            <v>5-в-хру</v>
          </cell>
          <cell r="M175">
            <v>36794</v>
          </cell>
          <cell r="N175">
            <v>36975</v>
          </cell>
          <cell r="O175" t="str">
            <v>20622254760100</v>
          </cell>
          <cell r="P175">
            <v>2062</v>
          </cell>
          <cell r="Q175" t="str">
            <v>нет</v>
          </cell>
          <cell r="R175" t="str">
            <v>торг.поср.деят.</v>
          </cell>
        </row>
        <row r="176">
          <cell r="A176" t="str">
            <v>Черкассы</v>
          </cell>
          <cell r="B176" t="str">
            <v>ЧНПКФ"Владибор"</v>
          </cell>
          <cell r="C176">
            <v>0.45</v>
          </cell>
          <cell r="D176" t="str">
            <v>грн.</v>
          </cell>
          <cell r="E176" t="str">
            <v>Л</v>
          </cell>
          <cell r="F176">
            <v>-39700</v>
          </cell>
          <cell r="G176">
            <v>-39700</v>
          </cell>
          <cell r="H176">
            <v>40000</v>
          </cell>
          <cell r="I176" t="str">
            <v>сроч.</v>
          </cell>
          <cell r="J176" t="str">
            <v>оборуд.</v>
          </cell>
          <cell r="K176">
            <v>56000</v>
          </cell>
          <cell r="L176">
            <v>4</v>
          </cell>
          <cell r="M176">
            <v>36292</v>
          </cell>
          <cell r="N176">
            <v>36872</v>
          </cell>
          <cell r="O176">
            <v>2062510560</v>
          </cell>
          <cell r="P176">
            <v>2062</v>
          </cell>
          <cell r="Q176" t="str">
            <v>нет</v>
          </cell>
          <cell r="R176" t="str">
            <v>торг.поср.деят.</v>
          </cell>
        </row>
        <row r="177">
          <cell r="A177" t="str">
            <v>Севастополь</v>
          </cell>
          <cell r="B177" t="str">
            <v>ЧМП «Янтарный берег»</v>
          </cell>
          <cell r="C177">
            <v>0.54</v>
          </cell>
          <cell r="D177" t="str">
            <v>грн.</v>
          </cell>
          <cell r="E177" t="str">
            <v>Л</v>
          </cell>
          <cell r="F177">
            <v>-39000</v>
          </cell>
          <cell r="G177">
            <v>-39000</v>
          </cell>
          <cell r="H177">
            <v>50000</v>
          </cell>
          <cell r="I177" t="str">
            <v>сроч.</v>
          </cell>
          <cell r="J177" t="str">
            <v>товары</v>
          </cell>
          <cell r="K177">
            <v>102000</v>
          </cell>
          <cell r="L177" t="str">
            <v>07/04-2000</v>
          </cell>
          <cell r="M177">
            <v>36623</v>
          </cell>
          <cell r="N177">
            <v>36988</v>
          </cell>
          <cell r="O177" t="str">
            <v>20625000580000</v>
          </cell>
          <cell r="P177">
            <v>2062</v>
          </cell>
          <cell r="Q177" t="str">
            <v>нет</v>
          </cell>
          <cell r="R177" t="str">
            <v>торг.поср.деят.</v>
          </cell>
        </row>
        <row r="178">
          <cell r="A178" t="str">
            <v>Черкассы</v>
          </cell>
          <cell r="B178" t="str">
            <v>ПП Богданова А.А.</v>
          </cell>
          <cell r="C178">
            <v>0.54</v>
          </cell>
          <cell r="D178" t="str">
            <v>грн.</v>
          </cell>
          <cell r="E178" t="str">
            <v>К</v>
          </cell>
          <cell r="F178">
            <v>-38522.15</v>
          </cell>
          <cell r="G178">
            <v>-38522.15</v>
          </cell>
          <cell r="H178">
            <v>80000</v>
          </cell>
          <cell r="I178" t="str">
            <v>проср.</v>
          </cell>
          <cell r="J178" t="str">
            <v>товары</v>
          </cell>
          <cell r="K178">
            <v>112000</v>
          </cell>
          <cell r="L178">
            <v>14</v>
          </cell>
          <cell r="M178">
            <v>36600</v>
          </cell>
          <cell r="N178">
            <v>36783</v>
          </cell>
          <cell r="O178">
            <v>2067360874</v>
          </cell>
          <cell r="P178">
            <v>2067</v>
          </cell>
          <cell r="Q178" t="str">
            <v>нет</v>
          </cell>
          <cell r="R178" t="str">
            <v>торг.поср.деят.</v>
          </cell>
        </row>
        <row r="179">
          <cell r="A179" t="str">
            <v>Житомир</v>
          </cell>
          <cell r="B179" t="str">
            <v>ПП "АБК-трейд"</v>
          </cell>
          <cell r="C179">
            <v>0.5</v>
          </cell>
          <cell r="D179" t="str">
            <v>грн.</v>
          </cell>
          <cell r="E179" t="str">
            <v>К</v>
          </cell>
          <cell r="F179">
            <v>-36797.480000000003</v>
          </cell>
          <cell r="G179">
            <v>-36797.480000000003</v>
          </cell>
          <cell r="H179">
            <v>36797.480000000003</v>
          </cell>
          <cell r="I179" t="str">
            <v>сроч.</v>
          </cell>
          <cell r="J179" t="str">
            <v>им.права</v>
          </cell>
          <cell r="K179">
            <v>38069.5</v>
          </cell>
          <cell r="L179" t="str">
            <v>17/2000/к</v>
          </cell>
          <cell r="M179">
            <v>36784</v>
          </cell>
          <cell r="N179">
            <v>36814</v>
          </cell>
          <cell r="O179" t="str">
            <v>206273030732</v>
          </cell>
          <cell r="P179">
            <v>2062</v>
          </cell>
          <cell r="Q179" t="str">
            <v>нет</v>
          </cell>
          <cell r="R179" t="str">
            <v>торг.поср.деят.</v>
          </cell>
        </row>
        <row r="180">
          <cell r="A180" t="str">
            <v>Черкассы</v>
          </cell>
          <cell r="B180" t="str">
            <v>ЗАТ"Пролог"</v>
          </cell>
          <cell r="C180">
            <v>0.45</v>
          </cell>
          <cell r="D180" t="str">
            <v>грн.</v>
          </cell>
          <cell r="E180" t="str">
            <v>Л</v>
          </cell>
          <cell r="F180">
            <v>-36300</v>
          </cell>
          <cell r="G180">
            <v>-36300</v>
          </cell>
          <cell r="H180">
            <v>80000</v>
          </cell>
          <cell r="I180" t="str">
            <v>сроч.</v>
          </cell>
          <cell r="J180" t="str">
            <v>пор.</v>
          </cell>
          <cell r="K180">
            <v>108780</v>
          </cell>
          <cell r="L180">
            <v>117</v>
          </cell>
          <cell r="M180">
            <v>36783</v>
          </cell>
          <cell r="N180">
            <v>36885</v>
          </cell>
          <cell r="O180">
            <v>2062360710</v>
          </cell>
          <cell r="P180">
            <v>2062</v>
          </cell>
          <cell r="Q180" t="str">
            <v>нет</v>
          </cell>
          <cell r="R180" t="str">
            <v>торг.поср.деят.</v>
          </cell>
        </row>
        <row r="181">
          <cell r="A181" t="str">
            <v>Черкассы</v>
          </cell>
          <cell r="B181" t="str">
            <v>ООО"Эвроуниверсалсервис"</v>
          </cell>
          <cell r="C181">
            <v>0.45</v>
          </cell>
          <cell r="D181" t="str">
            <v>грн.</v>
          </cell>
          <cell r="E181" t="str">
            <v>Л</v>
          </cell>
          <cell r="F181">
            <v>-35930.71</v>
          </cell>
          <cell r="G181">
            <v>-35930.71</v>
          </cell>
          <cell r="H181">
            <v>50000</v>
          </cell>
          <cell r="I181" t="str">
            <v>сроч.</v>
          </cell>
          <cell r="J181" t="str">
            <v>недвиж.</v>
          </cell>
          <cell r="K181">
            <v>161755.85999999999</v>
          </cell>
          <cell r="L181">
            <v>110</v>
          </cell>
          <cell r="M181">
            <v>36777</v>
          </cell>
          <cell r="N181">
            <v>36958</v>
          </cell>
          <cell r="O181">
            <v>2062741427</v>
          </cell>
          <cell r="P181">
            <v>2062</v>
          </cell>
          <cell r="Q181" t="str">
            <v>нет</v>
          </cell>
          <cell r="R181" t="str">
            <v>торг.поср.деят.</v>
          </cell>
        </row>
        <row r="182">
          <cell r="A182" t="str">
            <v>Полтава</v>
          </cell>
          <cell r="B182" t="str">
            <v>ПП Терещенко В.О.</v>
          </cell>
          <cell r="C182">
            <v>0.45</v>
          </cell>
          <cell r="D182" t="str">
            <v>грн.</v>
          </cell>
          <cell r="E182" t="str">
            <v>К</v>
          </cell>
          <cell r="F182">
            <v>-30000</v>
          </cell>
          <cell r="G182">
            <v>-30000</v>
          </cell>
          <cell r="H182">
            <v>30000</v>
          </cell>
          <cell r="I182" t="str">
            <v>сроч.</v>
          </cell>
          <cell r="J182" t="str">
            <v>товары</v>
          </cell>
          <cell r="K182">
            <v>70000</v>
          </cell>
          <cell r="L182">
            <v>58</v>
          </cell>
          <cell r="M182">
            <v>36770</v>
          </cell>
          <cell r="N182">
            <v>36861</v>
          </cell>
          <cell r="O182" t="str">
            <v>20627601940000</v>
          </cell>
          <cell r="P182">
            <v>2062</v>
          </cell>
          <cell r="Q182" t="str">
            <v>нет</v>
          </cell>
          <cell r="R182" t="str">
            <v>торг.поср.деят.</v>
          </cell>
        </row>
        <row r="183">
          <cell r="A183" t="str">
            <v>Северодонецк</v>
          </cell>
          <cell r="B183" t="str">
            <v>ООО "Дубль-два"</v>
          </cell>
          <cell r="C183">
            <v>0.6</v>
          </cell>
          <cell r="D183" t="str">
            <v>грн.</v>
          </cell>
          <cell r="E183" t="str">
            <v>К</v>
          </cell>
          <cell r="F183">
            <v>-27000</v>
          </cell>
          <cell r="G183">
            <v>-27000</v>
          </cell>
          <cell r="H183">
            <v>27000</v>
          </cell>
          <cell r="I183" t="str">
            <v>сроч.</v>
          </cell>
          <cell r="J183" t="str">
            <v>товары</v>
          </cell>
          <cell r="K183">
            <v>61535</v>
          </cell>
          <cell r="L183" t="str">
            <v>118/2000</v>
          </cell>
          <cell r="M183">
            <v>36777</v>
          </cell>
          <cell r="N183">
            <v>36910</v>
          </cell>
          <cell r="O183" t="str">
            <v>20629000950001</v>
          </cell>
          <cell r="P183">
            <v>2062</v>
          </cell>
          <cell r="Q183" t="str">
            <v>нет</v>
          </cell>
          <cell r="R183" t="str">
            <v>торг.поср.деят.</v>
          </cell>
        </row>
        <row r="184">
          <cell r="A184" t="str">
            <v>Киев</v>
          </cell>
          <cell r="B184" t="str">
            <v>ООО "Итальянский торговый дом"</v>
          </cell>
          <cell r="C184">
            <v>0.45</v>
          </cell>
          <cell r="D184" t="str">
            <v>грн.</v>
          </cell>
          <cell r="E184" t="str">
            <v>Л</v>
          </cell>
          <cell r="F184">
            <v>-25000</v>
          </cell>
          <cell r="G184">
            <v>-25000</v>
          </cell>
          <cell r="H184">
            <v>25000</v>
          </cell>
          <cell r="I184" t="str">
            <v>сроч.</v>
          </cell>
          <cell r="J184" t="str">
            <v>товары</v>
          </cell>
          <cell r="K184">
            <v>63000</v>
          </cell>
          <cell r="L184" t="str">
            <v>7/07</v>
          </cell>
          <cell r="M184">
            <v>36732</v>
          </cell>
          <cell r="N184">
            <v>36824</v>
          </cell>
          <cell r="O184" t="str">
            <v>20628012100061</v>
          </cell>
          <cell r="P184">
            <v>2062</v>
          </cell>
          <cell r="Q184" t="str">
            <v>нет</v>
          </cell>
          <cell r="R184" t="str">
            <v>торг.поср.деят.</v>
          </cell>
        </row>
        <row r="185">
          <cell r="A185" t="str">
            <v>Северодонецк</v>
          </cell>
          <cell r="B185" t="str">
            <v>МЧП "Канси"</v>
          </cell>
          <cell r="C185">
            <v>0.55000000000000004</v>
          </cell>
          <cell r="D185" t="str">
            <v>грн.</v>
          </cell>
          <cell r="E185" t="str">
            <v>Л</v>
          </cell>
          <cell r="F185">
            <v>-22150</v>
          </cell>
          <cell r="G185">
            <v>-22150</v>
          </cell>
          <cell r="H185">
            <v>50000</v>
          </cell>
          <cell r="I185" t="str">
            <v>сроч.</v>
          </cell>
          <cell r="J185" t="str">
            <v>товары</v>
          </cell>
          <cell r="K185">
            <v>100000</v>
          </cell>
          <cell r="L185" t="str">
            <v>38/2000</v>
          </cell>
          <cell r="M185">
            <v>36623</v>
          </cell>
          <cell r="N185">
            <v>36805</v>
          </cell>
          <cell r="O185" t="str">
            <v>20620001260001</v>
          </cell>
          <cell r="P185">
            <v>2062</v>
          </cell>
          <cell r="Q185" t="str">
            <v>нет</v>
          </cell>
          <cell r="R185" t="str">
            <v>торг.поср.деят.</v>
          </cell>
        </row>
        <row r="186">
          <cell r="A186" t="str">
            <v>Северодонецк</v>
          </cell>
          <cell r="B186" t="str">
            <v>МЧП "Канси"</v>
          </cell>
          <cell r="C186">
            <v>0.55000000000000004</v>
          </cell>
          <cell r="D186" t="str">
            <v>грн.</v>
          </cell>
          <cell r="E186" t="str">
            <v>Л</v>
          </cell>
          <cell r="F186">
            <v>-20000</v>
          </cell>
          <cell r="G186">
            <v>-20000</v>
          </cell>
          <cell r="H186">
            <v>20000</v>
          </cell>
          <cell r="I186" t="str">
            <v>лонг.</v>
          </cell>
          <cell r="J186" t="str">
            <v>товары</v>
          </cell>
          <cell r="K186">
            <v>40000</v>
          </cell>
          <cell r="L186" t="str">
            <v>38/2000</v>
          </cell>
          <cell r="M186">
            <v>36704</v>
          </cell>
          <cell r="N186">
            <v>36805</v>
          </cell>
          <cell r="O186" t="str">
            <v>20664001260001</v>
          </cell>
          <cell r="P186">
            <v>2066</v>
          </cell>
          <cell r="Q186" t="str">
            <v>нет</v>
          </cell>
          <cell r="R186" t="str">
            <v>торг.поср.деят.</v>
          </cell>
        </row>
        <row r="187">
          <cell r="A187" t="str">
            <v>Северодонецк</v>
          </cell>
          <cell r="B187" t="str">
            <v>ООО "Тензор Лтд"</v>
          </cell>
          <cell r="C187">
            <v>0.55000000000000004</v>
          </cell>
          <cell r="D187" t="str">
            <v>грн.</v>
          </cell>
          <cell r="E187" t="str">
            <v>К</v>
          </cell>
          <cell r="F187">
            <v>-20000</v>
          </cell>
          <cell r="G187">
            <v>-20000</v>
          </cell>
          <cell r="H187">
            <v>20000</v>
          </cell>
          <cell r="I187" t="str">
            <v>сроч.</v>
          </cell>
          <cell r="J187" t="str">
            <v>товары</v>
          </cell>
          <cell r="K187">
            <v>130063.87</v>
          </cell>
          <cell r="L187" t="str">
            <v>116/2000</v>
          </cell>
          <cell r="M187">
            <v>36775</v>
          </cell>
          <cell r="N187">
            <v>36896</v>
          </cell>
          <cell r="O187" t="str">
            <v>20625000490004</v>
          </cell>
          <cell r="P187">
            <v>2062</v>
          </cell>
          <cell r="Q187" t="str">
            <v>нет</v>
          </cell>
          <cell r="R187" t="str">
            <v>торг.поср.деят.</v>
          </cell>
        </row>
        <row r="188">
          <cell r="A188" t="str">
            <v>Николаев</v>
          </cell>
          <cell r="B188" t="str">
            <v>ООО "АВМ-ЛАД"</v>
          </cell>
          <cell r="C188">
            <v>0.5</v>
          </cell>
          <cell r="D188" t="str">
            <v>грн.</v>
          </cell>
          <cell r="E188" t="str">
            <v>К</v>
          </cell>
          <cell r="F188">
            <v>-19835.7</v>
          </cell>
          <cell r="G188">
            <v>-19835.7</v>
          </cell>
          <cell r="H188">
            <v>20000</v>
          </cell>
          <cell r="I188" t="str">
            <v>сроч.</v>
          </cell>
          <cell r="J188" t="str">
            <v>товары</v>
          </cell>
          <cell r="K188">
            <v>31960</v>
          </cell>
          <cell r="L188">
            <v>11</v>
          </cell>
          <cell r="M188">
            <v>36731</v>
          </cell>
          <cell r="N188">
            <v>36854</v>
          </cell>
          <cell r="O188" t="str">
            <v>20408000180000</v>
          </cell>
          <cell r="P188">
            <v>2040</v>
          </cell>
          <cell r="Q188" t="str">
            <v>нет</v>
          </cell>
          <cell r="R188" t="str">
            <v>торг.поср.деят.</v>
          </cell>
        </row>
        <row r="189">
          <cell r="A189" t="str">
            <v>Черкассы</v>
          </cell>
          <cell r="B189" t="str">
            <v>ПВКП"Сервисагроопт-98"</v>
          </cell>
          <cell r="C189">
            <v>0.8</v>
          </cell>
          <cell r="D189" t="str">
            <v>грн.</v>
          </cell>
          <cell r="E189" t="str">
            <v>К</v>
          </cell>
          <cell r="F189">
            <v>-18953.169999999998</v>
          </cell>
          <cell r="G189">
            <v>-18953.169999999998</v>
          </cell>
          <cell r="H189">
            <v>80000</v>
          </cell>
          <cell r="I189" t="str">
            <v>проср.</v>
          </cell>
          <cell r="J189" t="str">
            <v>товары</v>
          </cell>
          <cell r="K189">
            <v>125000</v>
          </cell>
          <cell r="L189">
            <v>23</v>
          </cell>
          <cell r="M189">
            <v>36523</v>
          </cell>
          <cell r="N189">
            <v>36675</v>
          </cell>
          <cell r="O189">
            <v>2067520441</v>
          </cell>
          <cell r="P189">
            <v>2067</v>
          </cell>
          <cell r="Q189" t="str">
            <v>нет</v>
          </cell>
          <cell r="R189" t="str">
            <v>торг.поср.деят.</v>
          </cell>
        </row>
        <row r="190">
          <cell r="A190" t="str">
            <v>Севастополь</v>
          </cell>
          <cell r="B190" t="str">
            <v>ЧП Нагорная И.Г.</v>
          </cell>
          <cell r="C190">
            <v>0.26</v>
          </cell>
          <cell r="D190" t="str">
            <v>USD</v>
          </cell>
          <cell r="E190" t="str">
            <v>К</v>
          </cell>
          <cell r="F190">
            <v>-3000</v>
          </cell>
          <cell r="G190">
            <v>-16319.1</v>
          </cell>
          <cell r="H190">
            <v>3000</v>
          </cell>
          <cell r="I190" t="str">
            <v>сроч.</v>
          </cell>
          <cell r="J190" t="str">
            <v>недвиж.</v>
          </cell>
          <cell r="K190">
            <v>32015.82</v>
          </cell>
          <cell r="L190" t="str">
            <v>09/06-2000В</v>
          </cell>
          <cell r="M190">
            <v>36686</v>
          </cell>
          <cell r="N190">
            <v>36906</v>
          </cell>
          <cell r="O190" t="str">
            <v>20622005530100</v>
          </cell>
          <cell r="P190">
            <v>2062</v>
          </cell>
          <cell r="Q190" t="str">
            <v>нет</v>
          </cell>
          <cell r="R190" t="str">
            <v>торг.поср.деят.</v>
          </cell>
        </row>
        <row r="191">
          <cell r="A191" t="str">
            <v>Житомир</v>
          </cell>
          <cell r="B191" t="str">
            <v>АОЗТ "Торговый дом "Изумруд"</v>
          </cell>
          <cell r="C191">
            <v>0.6</v>
          </cell>
          <cell r="D191" t="str">
            <v>грн.</v>
          </cell>
          <cell r="E191" t="str">
            <v>Л</v>
          </cell>
          <cell r="F191">
            <v>-15000</v>
          </cell>
          <cell r="G191">
            <v>-15000</v>
          </cell>
          <cell r="H191">
            <v>30000</v>
          </cell>
          <cell r="I191" t="str">
            <v>сроч.</v>
          </cell>
          <cell r="J191" t="str">
            <v>товары</v>
          </cell>
          <cell r="K191">
            <v>30329.16</v>
          </cell>
          <cell r="L191" t="str">
            <v>4/2000/к</v>
          </cell>
          <cell r="M191">
            <v>36643</v>
          </cell>
          <cell r="N191">
            <v>36826</v>
          </cell>
          <cell r="O191" t="str">
            <v>205033060228</v>
          </cell>
          <cell r="P191">
            <v>2050</v>
          </cell>
          <cell r="Q191" t="str">
            <v>нет</v>
          </cell>
          <cell r="R191" t="str">
            <v>торг.поср.деят.</v>
          </cell>
        </row>
        <row r="192">
          <cell r="A192" t="str">
            <v>Житомир</v>
          </cell>
          <cell r="B192" t="str">
            <v>ПП Малиновский В.С.</v>
          </cell>
          <cell r="C192">
            <v>1</v>
          </cell>
          <cell r="D192" t="str">
            <v>грн.</v>
          </cell>
          <cell r="E192" t="str">
            <v>О</v>
          </cell>
          <cell r="F192">
            <v>-13632.2</v>
          </cell>
          <cell r="G192">
            <v>-13632.2</v>
          </cell>
          <cell r="H192">
            <v>20000</v>
          </cell>
          <cell r="I192" t="str">
            <v>сроч.</v>
          </cell>
          <cell r="J192" t="str">
            <v>товары</v>
          </cell>
          <cell r="K192">
            <v>56760</v>
          </cell>
          <cell r="L192" t="str">
            <v>36/2000/о</v>
          </cell>
          <cell r="M192">
            <v>36797</v>
          </cell>
          <cell r="N192">
            <v>36804</v>
          </cell>
          <cell r="O192" t="str">
            <v>200073020045</v>
          </cell>
          <cell r="P192">
            <v>2000</v>
          </cell>
          <cell r="Q192" t="str">
            <v>нет</v>
          </cell>
          <cell r="R192" t="str">
            <v>торг.поср.деят.</v>
          </cell>
        </row>
        <row r="193">
          <cell r="A193" t="str">
            <v>ХРУ</v>
          </cell>
          <cell r="B193" t="str">
            <v>ООО "Светлана"</v>
          </cell>
          <cell r="C193">
            <v>0.5</v>
          </cell>
          <cell r="D193" t="str">
            <v>грн.</v>
          </cell>
          <cell r="E193" t="str">
            <v>Л</v>
          </cell>
          <cell r="F193">
            <v>-11750</v>
          </cell>
          <cell r="G193">
            <v>-11750</v>
          </cell>
          <cell r="H193">
            <v>120000</v>
          </cell>
          <cell r="I193" t="str">
            <v>сроч.</v>
          </cell>
          <cell r="J193" t="str">
            <v>недвиж.</v>
          </cell>
          <cell r="K193">
            <v>135057.47126436781</v>
          </cell>
          <cell r="L193" t="str">
            <v>14-грн-хру</v>
          </cell>
          <cell r="M193">
            <v>36783</v>
          </cell>
          <cell r="N193">
            <v>37329</v>
          </cell>
          <cell r="O193" t="str">
            <v>20624000970001</v>
          </cell>
          <cell r="P193">
            <v>2062</v>
          </cell>
          <cell r="Q193" t="str">
            <v>нет</v>
          </cell>
          <cell r="R193" t="str">
            <v>торг.поср.деят.</v>
          </cell>
        </row>
        <row r="194">
          <cell r="A194" t="str">
            <v>ХРУ</v>
          </cell>
          <cell r="B194" t="str">
            <v>ООО "Светлана"</v>
          </cell>
          <cell r="C194">
            <v>0.5</v>
          </cell>
          <cell r="D194" t="str">
            <v>грн.</v>
          </cell>
          <cell r="E194" t="str">
            <v>К</v>
          </cell>
          <cell r="F194">
            <v>-10000</v>
          </cell>
          <cell r="G194">
            <v>-10000</v>
          </cell>
          <cell r="H194">
            <v>30000</v>
          </cell>
          <cell r="I194" t="str">
            <v>сроч.</v>
          </cell>
          <cell r="J194" t="str">
            <v>недвиж.</v>
          </cell>
          <cell r="K194">
            <v>114942.52873563218</v>
          </cell>
          <cell r="L194">
            <v>1754</v>
          </cell>
          <cell r="M194">
            <v>36686</v>
          </cell>
          <cell r="N194">
            <v>36872</v>
          </cell>
          <cell r="O194" t="str">
            <v>20625000970000</v>
          </cell>
          <cell r="P194">
            <v>2062</v>
          </cell>
          <cell r="Q194" t="str">
            <v>нет</v>
          </cell>
          <cell r="R194" t="str">
            <v>торг.поср.деят.</v>
          </cell>
        </row>
        <row r="195">
          <cell r="A195" t="str">
            <v>Севастополь</v>
          </cell>
          <cell r="B195" t="str">
            <v>ПКФ «ВИСТ лтд»</v>
          </cell>
          <cell r="C195">
            <v>0.52</v>
          </cell>
          <cell r="D195" t="str">
            <v>грн.</v>
          </cell>
          <cell r="E195" t="str">
            <v>Л</v>
          </cell>
          <cell r="F195">
            <v>-10000</v>
          </cell>
          <cell r="G195">
            <v>-10000</v>
          </cell>
          <cell r="H195">
            <v>10000</v>
          </cell>
          <cell r="I195" t="str">
            <v>сроч.</v>
          </cell>
          <cell r="J195" t="str">
            <v>товары</v>
          </cell>
          <cell r="K195">
            <v>20000</v>
          </cell>
          <cell r="L195" t="str">
            <v>28/07-2000</v>
          </cell>
          <cell r="M195">
            <v>36735</v>
          </cell>
          <cell r="N195">
            <v>37100</v>
          </cell>
          <cell r="O195" t="str">
            <v>20628005440001</v>
          </cell>
          <cell r="P195">
            <v>2062</v>
          </cell>
          <cell r="Q195" t="str">
            <v>нет</v>
          </cell>
          <cell r="R195" t="str">
            <v>торг.поср.деят.</v>
          </cell>
        </row>
        <row r="196">
          <cell r="A196" t="str">
            <v>Житомир</v>
          </cell>
          <cell r="B196" t="str">
            <v>ПП СІМ фірма"Професіонал"</v>
          </cell>
          <cell r="C196">
            <v>0.8</v>
          </cell>
          <cell r="D196" t="str">
            <v>грн.</v>
          </cell>
          <cell r="E196" t="str">
            <v>Л</v>
          </cell>
          <cell r="F196">
            <v>-10000</v>
          </cell>
          <cell r="G196">
            <v>-6276.07</v>
          </cell>
          <cell r="H196">
            <v>10000</v>
          </cell>
          <cell r="I196" t="str">
            <v>сроч.</v>
          </cell>
          <cell r="J196" t="str">
            <v>товары</v>
          </cell>
          <cell r="K196">
            <v>43355.19</v>
          </cell>
          <cell r="L196" t="str">
            <v>21/2000/к</v>
          </cell>
          <cell r="M196">
            <v>36797</v>
          </cell>
          <cell r="N196">
            <v>36811</v>
          </cell>
          <cell r="O196" t="str">
            <v>206253030383</v>
          </cell>
          <cell r="P196">
            <v>2062</v>
          </cell>
          <cell r="Q196" t="str">
            <v>нет</v>
          </cell>
          <cell r="R196" t="str">
            <v>торг.поср.деят.</v>
          </cell>
        </row>
        <row r="197">
          <cell r="A197" t="str">
            <v>Житомир</v>
          </cell>
          <cell r="B197" t="str">
            <v>ТОВ"Мирослава"</v>
          </cell>
          <cell r="C197">
            <v>0.7</v>
          </cell>
          <cell r="D197" t="str">
            <v>грн.</v>
          </cell>
          <cell r="E197" t="str">
            <v>О</v>
          </cell>
          <cell r="F197">
            <v>-6000</v>
          </cell>
          <cell r="G197">
            <v>-6000</v>
          </cell>
          <cell r="H197">
            <v>6000</v>
          </cell>
          <cell r="I197" t="str">
            <v>сроч.</v>
          </cell>
          <cell r="J197" t="str">
            <v>товары</v>
          </cell>
          <cell r="K197">
            <v>25000</v>
          </cell>
          <cell r="L197" t="str">
            <v>37/2000/о</v>
          </cell>
          <cell r="M197">
            <v>36706</v>
          </cell>
          <cell r="N197">
            <v>36805</v>
          </cell>
          <cell r="O197" t="str">
            <v>200058020387</v>
          </cell>
          <cell r="P197">
            <v>2000</v>
          </cell>
          <cell r="Q197" t="str">
            <v>нет</v>
          </cell>
          <cell r="R197" t="str">
            <v>торг.поср.деят.</v>
          </cell>
        </row>
        <row r="198">
          <cell r="A198" t="str">
            <v>Северодонецк</v>
          </cell>
          <cell r="B198" t="str">
            <v>ООО "Светоч"</v>
          </cell>
          <cell r="C198">
            <v>0.55000000000000004</v>
          </cell>
          <cell r="D198" t="str">
            <v>грн.</v>
          </cell>
          <cell r="E198" t="str">
            <v>К</v>
          </cell>
          <cell r="F198">
            <v>-5500</v>
          </cell>
          <cell r="G198">
            <v>-5500</v>
          </cell>
          <cell r="H198">
            <v>5500</v>
          </cell>
          <cell r="I198" t="str">
            <v>сроч.</v>
          </cell>
          <cell r="J198" t="str">
            <v>оборуд.</v>
          </cell>
          <cell r="K198">
            <v>22000</v>
          </cell>
          <cell r="L198" t="str">
            <v>97/2000</v>
          </cell>
          <cell r="M198">
            <v>36749</v>
          </cell>
          <cell r="N198">
            <v>36840</v>
          </cell>
          <cell r="O198" t="str">
            <v>20623002170001</v>
          </cell>
          <cell r="P198">
            <v>2062</v>
          </cell>
          <cell r="Q198" t="str">
            <v>нет</v>
          </cell>
          <cell r="R198" t="str">
            <v>торг.поср.деят.</v>
          </cell>
        </row>
        <row r="199">
          <cell r="A199" t="str">
            <v>Полтава</v>
          </cell>
          <cell r="B199" t="str">
            <v>ПП Лыхопий А.В.</v>
          </cell>
          <cell r="C199">
            <v>0.5</v>
          </cell>
          <cell r="D199" t="str">
            <v>грн.</v>
          </cell>
          <cell r="E199" t="str">
            <v>К</v>
          </cell>
          <cell r="F199">
            <v>-5000</v>
          </cell>
          <cell r="G199">
            <v>-5000</v>
          </cell>
          <cell r="H199">
            <v>5000</v>
          </cell>
          <cell r="I199" t="str">
            <v>сроч.</v>
          </cell>
          <cell r="J199" t="str">
            <v>б/о</v>
          </cell>
          <cell r="K199" t="str">
            <v xml:space="preserve"> -</v>
          </cell>
          <cell r="L199">
            <v>62</v>
          </cell>
          <cell r="M199">
            <v>36775</v>
          </cell>
          <cell r="N199">
            <v>36805</v>
          </cell>
          <cell r="O199" t="str">
            <v>20623600330002</v>
          </cell>
          <cell r="P199">
            <v>2062</v>
          </cell>
          <cell r="Q199" t="str">
            <v>нет</v>
          </cell>
          <cell r="R199" t="str">
            <v>торг.поср.деят.</v>
          </cell>
        </row>
        <row r="200">
          <cell r="A200" t="str">
            <v>Николаев</v>
          </cell>
          <cell r="B200" t="str">
            <v>ЧП "Агроимпорт"</v>
          </cell>
          <cell r="C200">
            <v>0.45</v>
          </cell>
          <cell r="D200" t="str">
            <v>грн.</v>
          </cell>
          <cell r="E200" t="str">
            <v>Л</v>
          </cell>
          <cell r="F200">
            <v>-4870</v>
          </cell>
          <cell r="G200">
            <v>-4870</v>
          </cell>
          <cell r="H200">
            <v>67000</v>
          </cell>
          <cell r="I200" t="str">
            <v>сроч.</v>
          </cell>
          <cell r="J200" t="str">
            <v>б/о</v>
          </cell>
          <cell r="K200" t="str">
            <v>-</v>
          </cell>
          <cell r="L200">
            <v>2</v>
          </cell>
          <cell r="M200">
            <v>36712</v>
          </cell>
          <cell r="N200">
            <v>36804</v>
          </cell>
          <cell r="O200" t="str">
            <v>20404000270000</v>
          </cell>
          <cell r="P200">
            <v>2040</v>
          </cell>
          <cell r="Q200" t="str">
            <v>нет</v>
          </cell>
          <cell r="R200" t="str">
            <v>торг.поср.деят.</v>
          </cell>
        </row>
        <row r="201">
          <cell r="A201" t="str">
            <v>Северодонецк</v>
          </cell>
          <cell r="B201" t="str">
            <v>ООО НПФ "Искор"</v>
          </cell>
          <cell r="C201">
            <v>0.45</v>
          </cell>
          <cell r="D201" t="str">
            <v>грн.</v>
          </cell>
          <cell r="E201" t="str">
            <v>Л</v>
          </cell>
          <cell r="F201">
            <v>-3900</v>
          </cell>
          <cell r="G201">
            <v>-3900</v>
          </cell>
          <cell r="H201">
            <v>5000</v>
          </cell>
          <cell r="I201" t="str">
            <v>сроч.</v>
          </cell>
          <cell r="J201" t="str">
            <v>оборуд.</v>
          </cell>
          <cell r="K201">
            <v>10008.26</v>
          </cell>
          <cell r="L201" t="str">
            <v>78/2000</v>
          </cell>
          <cell r="M201">
            <v>36704</v>
          </cell>
          <cell r="N201">
            <v>36886</v>
          </cell>
          <cell r="O201" t="str">
            <v>20620000160005</v>
          </cell>
          <cell r="P201">
            <v>2062</v>
          </cell>
          <cell r="Q201" t="str">
            <v>нет</v>
          </cell>
          <cell r="R201" t="str">
            <v>торг.поср.деят.</v>
          </cell>
        </row>
        <row r="202">
          <cell r="A202" t="str">
            <v>Житомир</v>
          </cell>
          <cell r="B202" t="str">
            <v>ТОВ фірма"Інтершоп ЛТД"</v>
          </cell>
          <cell r="C202">
            <v>0.42</v>
          </cell>
          <cell r="D202" t="str">
            <v>грн.</v>
          </cell>
          <cell r="E202" t="str">
            <v>Л</v>
          </cell>
          <cell r="F202">
            <v>-2716.87</v>
          </cell>
          <cell r="G202">
            <v>-2716.87</v>
          </cell>
          <cell r="H202">
            <v>10000</v>
          </cell>
          <cell r="I202" t="str">
            <v>сроч.</v>
          </cell>
          <cell r="J202" t="str">
            <v>товары</v>
          </cell>
          <cell r="K202">
            <v>40001.96</v>
          </cell>
          <cell r="L202" t="str">
            <v>18/2000/к</v>
          </cell>
          <cell r="M202">
            <v>36791</v>
          </cell>
          <cell r="N202">
            <v>36972</v>
          </cell>
          <cell r="O202" t="str">
            <v>206213011009</v>
          </cell>
          <cell r="P202">
            <v>2062</v>
          </cell>
          <cell r="Q202" t="str">
            <v>нет</v>
          </cell>
          <cell r="R202" t="str">
            <v>торг.поср.деят.</v>
          </cell>
        </row>
        <row r="203">
          <cell r="A203" t="str">
            <v>Черкассы</v>
          </cell>
          <cell r="B203" t="str">
            <v>ООО"Черкассы-Камаз"</v>
          </cell>
          <cell r="C203">
            <v>0.6</v>
          </cell>
          <cell r="D203" t="str">
            <v>грн.</v>
          </cell>
          <cell r="E203" t="str">
            <v>К</v>
          </cell>
          <cell r="F203">
            <v>-1900</v>
          </cell>
          <cell r="G203">
            <v>-1900</v>
          </cell>
          <cell r="H203">
            <v>4500</v>
          </cell>
          <cell r="I203" t="str">
            <v>сроч.</v>
          </cell>
          <cell r="J203" t="str">
            <v>товары</v>
          </cell>
          <cell r="K203">
            <v>12520</v>
          </cell>
          <cell r="L203">
            <v>98</v>
          </cell>
          <cell r="M203">
            <v>36739</v>
          </cell>
          <cell r="N203">
            <v>36830</v>
          </cell>
          <cell r="O203">
            <v>2062610011</v>
          </cell>
          <cell r="P203">
            <v>2062</v>
          </cell>
          <cell r="Q203" t="str">
            <v>нет</v>
          </cell>
          <cell r="R203" t="str">
            <v>торг.поср.деят.</v>
          </cell>
        </row>
        <row r="204">
          <cell r="A204" t="str">
            <v>ХРУ</v>
          </cell>
          <cell r="B204" t="str">
            <v>ЧФ "Беатрис"</v>
          </cell>
          <cell r="C204">
            <v>0.35</v>
          </cell>
          <cell r="D204" t="str">
            <v>грн.</v>
          </cell>
          <cell r="E204" t="str">
            <v>Л</v>
          </cell>
          <cell r="F204">
            <v>0</v>
          </cell>
          <cell r="G204">
            <v>0</v>
          </cell>
          <cell r="H204">
            <v>540000</v>
          </cell>
          <cell r="I204" t="str">
            <v>сроч.</v>
          </cell>
          <cell r="J204" t="str">
            <v>пор.</v>
          </cell>
          <cell r="K204">
            <v>196350</v>
          </cell>
          <cell r="L204" t="str">
            <v>2-грн-хру</v>
          </cell>
          <cell r="M204">
            <v>36745</v>
          </cell>
          <cell r="N204">
            <v>36929</v>
          </cell>
          <cell r="O204" t="str">
            <v>20624101610000</v>
          </cell>
          <cell r="P204">
            <v>2062</v>
          </cell>
          <cell r="Q204" t="str">
            <v>инсайдер</v>
          </cell>
          <cell r="R204" t="str">
            <v>торг.поср.деят.</v>
          </cell>
        </row>
        <row r="205">
          <cell r="A205" t="str">
            <v>Житомир</v>
          </cell>
          <cell r="B205" t="str">
            <v>НВП "УБТ"</v>
          </cell>
          <cell r="C205">
            <v>0.5</v>
          </cell>
          <cell r="D205" t="str">
            <v>грн.</v>
          </cell>
          <cell r="E205" t="str">
            <v>Л</v>
          </cell>
          <cell r="F205">
            <v>0</v>
          </cell>
          <cell r="G205">
            <v>0</v>
          </cell>
          <cell r="H205">
            <v>100000</v>
          </cell>
          <cell r="I205" t="str">
            <v>сроч.</v>
          </cell>
          <cell r="J205" t="str">
            <v>товары</v>
          </cell>
          <cell r="K205">
            <v>400000</v>
          </cell>
          <cell r="L205" t="str">
            <v>8/2000/к</v>
          </cell>
          <cell r="M205">
            <v>36706</v>
          </cell>
          <cell r="N205">
            <v>36801</v>
          </cell>
          <cell r="O205" t="str">
            <v>206243010892</v>
          </cell>
          <cell r="P205">
            <v>2062</v>
          </cell>
          <cell r="Q205" t="str">
            <v>нет</v>
          </cell>
          <cell r="R205" t="str">
            <v>торг.поср.деят.</v>
          </cell>
        </row>
        <row r="206">
          <cell r="A206" t="str">
            <v>Житомир</v>
          </cell>
          <cell r="B206" t="str">
            <v>ВТП"Ренесанс"</v>
          </cell>
          <cell r="C206">
            <v>0.5</v>
          </cell>
          <cell r="D206" t="str">
            <v>грн.</v>
          </cell>
          <cell r="E206" t="str">
            <v>Л</v>
          </cell>
          <cell r="F206">
            <v>0</v>
          </cell>
          <cell r="G206">
            <v>0</v>
          </cell>
          <cell r="H206">
            <v>100000</v>
          </cell>
          <cell r="I206" t="str">
            <v>сроч.</v>
          </cell>
          <cell r="J206" t="str">
            <v>товары</v>
          </cell>
          <cell r="K206">
            <v>400000</v>
          </cell>
          <cell r="L206" t="str">
            <v>9/200/к</v>
          </cell>
          <cell r="M206">
            <v>36707</v>
          </cell>
          <cell r="N206">
            <v>36801</v>
          </cell>
          <cell r="O206" t="str">
            <v>206213010893</v>
          </cell>
          <cell r="P206">
            <v>2062</v>
          </cell>
          <cell r="Q206" t="str">
            <v>нет</v>
          </cell>
          <cell r="R206" t="str">
            <v>торг.поср.деят.</v>
          </cell>
        </row>
        <row r="207">
          <cell r="A207" t="str">
            <v>Житомир</v>
          </cell>
          <cell r="B207" t="str">
            <v>ПВКП "Ятрань"</v>
          </cell>
          <cell r="C207">
            <v>0.42</v>
          </cell>
          <cell r="D207" t="str">
            <v>грн.</v>
          </cell>
          <cell r="E207" t="str">
            <v>Л</v>
          </cell>
          <cell r="F207">
            <v>0</v>
          </cell>
          <cell r="G207">
            <v>0</v>
          </cell>
          <cell r="H207">
            <v>100000</v>
          </cell>
          <cell r="I207" t="str">
            <v>сроч.</v>
          </cell>
          <cell r="J207" t="str">
            <v>им.права</v>
          </cell>
          <cell r="K207">
            <v>108770</v>
          </cell>
          <cell r="L207" t="str">
            <v>13/2000/к</v>
          </cell>
          <cell r="M207">
            <v>36747</v>
          </cell>
          <cell r="N207">
            <v>36931</v>
          </cell>
          <cell r="O207" t="str">
            <v>206283020936</v>
          </cell>
          <cell r="P207">
            <v>2062</v>
          </cell>
          <cell r="Q207" t="str">
            <v>нет</v>
          </cell>
          <cell r="R207" t="str">
            <v>торг.поср.деят.</v>
          </cell>
        </row>
        <row r="208">
          <cell r="A208" t="str">
            <v>Житомир</v>
          </cell>
          <cell r="B208" t="str">
            <v>ТОВ"Орта-Полісся"</v>
          </cell>
          <cell r="C208">
            <v>0.42</v>
          </cell>
          <cell r="D208" t="str">
            <v>грн.</v>
          </cell>
          <cell r="E208" t="str">
            <v>Л</v>
          </cell>
          <cell r="F208">
            <v>0</v>
          </cell>
          <cell r="G208">
            <v>0</v>
          </cell>
          <cell r="H208">
            <v>100000</v>
          </cell>
          <cell r="I208" t="str">
            <v>сроч.</v>
          </cell>
          <cell r="J208" t="str">
            <v>недвиж.</v>
          </cell>
          <cell r="K208">
            <v>260000</v>
          </cell>
          <cell r="L208" t="str">
            <v>15/2000/к</v>
          </cell>
          <cell r="M208">
            <v>36752</v>
          </cell>
          <cell r="N208">
            <v>36936</v>
          </cell>
          <cell r="O208" t="str">
            <v>206273020072</v>
          </cell>
          <cell r="P208">
            <v>2062</v>
          </cell>
          <cell r="Q208" t="str">
            <v>нет</v>
          </cell>
          <cell r="R208" t="str">
            <v>торг.поср.деят.</v>
          </cell>
        </row>
        <row r="209">
          <cell r="A209" t="str">
            <v>Севастополь</v>
          </cell>
          <cell r="B209" t="str">
            <v>ЗАО ТПК «Приветливый»</v>
          </cell>
          <cell r="C209">
            <v>0.5</v>
          </cell>
          <cell r="D209" t="str">
            <v>грн.</v>
          </cell>
          <cell r="E209" t="str">
            <v>Л</v>
          </cell>
          <cell r="F209">
            <v>0</v>
          </cell>
          <cell r="G209">
            <v>0</v>
          </cell>
          <cell r="H209">
            <v>50000</v>
          </cell>
          <cell r="I209" t="str">
            <v>сроч.</v>
          </cell>
          <cell r="J209" t="str">
            <v>деньги</v>
          </cell>
          <cell r="K209">
            <v>54387</v>
          </cell>
          <cell r="L209" t="str">
            <v>28(1)/07-2000</v>
          </cell>
          <cell r="M209">
            <v>36735</v>
          </cell>
          <cell r="N209">
            <v>37100</v>
          </cell>
          <cell r="O209" t="str">
            <v>20626006270001</v>
          </cell>
          <cell r="P209">
            <v>2062</v>
          </cell>
          <cell r="Q209" t="str">
            <v>нет</v>
          </cell>
          <cell r="R209" t="str">
            <v>торг.поср.деят.</v>
          </cell>
        </row>
        <row r="210">
          <cell r="A210" t="str">
            <v>Черкассы</v>
          </cell>
          <cell r="B210" t="str">
            <v>МЧФ "Іріда"</v>
          </cell>
          <cell r="C210">
            <v>0.5</v>
          </cell>
          <cell r="D210" t="str">
            <v>грн.</v>
          </cell>
          <cell r="E210" t="str">
            <v>Л</v>
          </cell>
          <cell r="F210">
            <v>0</v>
          </cell>
          <cell r="G210">
            <v>0</v>
          </cell>
          <cell r="H210">
            <v>6000</v>
          </cell>
          <cell r="I210" t="str">
            <v>сроч.</v>
          </cell>
          <cell r="J210" t="str">
            <v>оборуд.</v>
          </cell>
          <cell r="K210">
            <v>12600</v>
          </cell>
          <cell r="L210">
            <v>116</v>
          </cell>
          <cell r="M210">
            <v>36783</v>
          </cell>
          <cell r="N210">
            <v>36952</v>
          </cell>
          <cell r="O210">
            <v>2040020043</v>
          </cell>
          <cell r="P210">
            <v>2040</v>
          </cell>
          <cell r="Q210" t="str">
            <v>нет</v>
          </cell>
          <cell r="R210" t="str">
            <v>торг.поср.деят.</v>
          </cell>
        </row>
        <row r="211">
          <cell r="A211" t="str">
            <v>Черкассы</v>
          </cell>
          <cell r="B211" t="str">
            <v>ООО"Крос-Нафто"</v>
          </cell>
          <cell r="C211">
            <v>0.55000000000000004</v>
          </cell>
          <cell r="D211" t="str">
            <v>грн.</v>
          </cell>
          <cell r="E211" t="str">
            <v>Л</v>
          </cell>
          <cell r="F211">
            <v>0</v>
          </cell>
          <cell r="G211">
            <v>0</v>
          </cell>
          <cell r="H211">
            <v>20000</v>
          </cell>
          <cell r="I211" t="str">
            <v>сроч.</v>
          </cell>
          <cell r="J211" t="str">
            <v>оборуд.</v>
          </cell>
          <cell r="K211">
            <v>21600</v>
          </cell>
          <cell r="L211">
            <v>11</v>
          </cell>
          <cell r="M211">
            <v>36614</v>
          </cell>
          <cell r="N211">
            <v>36891</v>
          </cell>
          <cell r="O211">
            <v>2040110490</v>
          </cell>
          <cell r="P211">
            <v>2040</v>
          </cell>
          <cell r="Q211" t="str">
            <v>нет</v>
          </cell>
          <cell r="R211" t="str">
            <v>торг.поср.деят.</v>
          </cell>
        </row>
        <row r="212">
          <cell r="A212" t="str">
            <v>Черкассы</v>
          </cell>
          <cell r="B212" t="str">
            <v>ЧПКФ"Гален"</v>
          </cell>
          <cell r="C212">
            <v>0.45</v>
          </cell>
          <cell r="D212" t="str">
            <v>грн.</v>
          </cell>
          <cell r="E212" t="str">
            <v>Л</v>
          </cell>
          <cell r="F212">
            <v>0</v>
          </cell>
          <cell r="G212">
            <v>0</v>
          </cell>
          <cell r="H212">
            <v>98000</v>
          </cell>
          <cell r="I212" t="str">
            <v>сроч.</v>
          </cell>
          <cell r="J212" t="str">
            <v>оборуд.</v>
          </cell>
          <cell r="K212">
            <v>199000</v>
          </cell>
          <cell r="L212">
            <v>125</v>
          </cell>
          <cell r="M212">
            <v>36798</v>
          </cell>
          <cell r="N212">
            <v>36979</v>
          </cell>
          <cell r="O212">
            <v>2062841428</v>
          </cell>
          <cell r="P212">
            <v>2062</v>
          </cell>
          <cell r="Q212" t="str">
            <v>нет</v>
          </cell>
          <cell r="R212" t="str">
            <v>торг.поср.деят.</v>
          </cell>
        </row>
        <row r="213">
          <cell r="A213" t="str">
            <v>Черкассы</v>
          </cell>
          <cell r="B213" t="str">
            <v>ЧПКП"Спецторг"</v>
          </cell>
          <cell r="C213">
            <v>0.5</v>
          </cell>
          <cell r="D213" t="str">
            <v>грн.</v>
          </cell>
          <cell r="E213" t="str">
            <v>Л</v>
          </cell>
          <cell r="F213">
            <v>0</v>
          </cell>
          <cell r="G213">
            <v>0</v>
          </cell>
          <cell r="H213">
            <v>80000</v>
          </cell>
          <cell r="I213" t="str">
            <v>сроч.</v>
          </cell>
          <cell r="J213" t="str">
            <v>товары</v>
          </cell>
          <cell r="K213">
            <v>160000</v>
          </cell>
          <cell r="L213">
            <v>6</v>
          </cell>
          <cell r="M213">
            <v>36580</v>
          </cell>
          <cell r="N213">
            <v>36889</v>
          </cell>
          <cell r="O213">
            <v>2062021147</v>
          </cell>
          <cell r="P213">
            <v>2062</v>
          </cell>
          <cell r="Q213" t="str">
            <v>нет</v>
          </cell>
          <cell r="R213" t="str">
            <v>торг.поср.деят.</v>
          </cell>
        </row>
        <row r="214">
          <cell r="A214" t="str">
            <v>Николаев</v>
          </cell>
          <cell r="B214" t="str">
            <v>ООО "Терен-1"</v>
          </cell>
          <cell r="C214">
            <v>0.4</v>
          </cell>
          <cell r="D214" t="str">
            <v>грн.</v>
          </cell>
          <cell r="E214" t="str">
            <v>Л</v>
          </cell>
          <cell r="F214">
            <v>0</v>
          </cell>
          <cell r="G214">
            <v>0</v>
          </cell>
          <cell r="H214">
            <v>650000</v>
          </cell>
          <cell r="I214" t="str">
            <v>сроч.</v>
          </cell>
          <cell r="J214" t="str">
            <v>товары</v>
          </cell>
          <cell r="K214">
            <v>910450.83</v>
          </cell>
          <cell r="L214">
            <v>1</v>
          </cell>
          <cell r="M214">
            <v>36693</v>
          </cell>
          <cell r="N214">
            <v>36875</v>
          </cell>
          <cell r="O214" t="str">
            <v>20402000120000</v>
          </cell>
          <cell r="P214">
            <v>2040</v>
          </cell>
          <cell r="Q214" t="str">
            <v>нет</v>
          </cell>
          <cell r="R214" t="str">
            <v>торг.поср.деят.</v>
          </cell>
        </row>
        <row r="215">
          <cell r="E215">
            <v>0.22496708430332629</v>
          </cell>
          <cell r="F215" t="str">
            <v>торг-поср</v>
          </cell>
          <cell r="G215">
            <v>-135027418.62842193</v>
          </cell>
          <cell r="H215">
            <v>168133097.22</v>
          </cell>
        </row>
        <row r="216">
          <cell r="A216" t="str">
            <v>ФПО УРФИ</v>
          </cell>
          <cell r="B216" t="str">
            <v>ОАО "Азот"</v>
          </cell>
          <cell r="C216">
            <v>0.12</v>
          </cell>
          <cell r="D216" t="str">
            <v>грн.</v>
          </cell>
          <cell r="E216" t="str">
            <v>Л</v>
          </cell>
          <cell r="F216">
            <v>-18291256.75</v>
          </cell>
          <cell r="G216">
            <v>-18291256.75</v>
          </cell>
          <cell r="H216">
            <v>35000000</v>
          </cell>
          <cell r="I216" t="str">
            <v>сроч.</v>
          </cell>
          <cell r="J216" t="str">
            <v>оборуд.</v>
          </cell>
          <cell r="K216">
            <v>98816231.819999993</v>
          </cell>
          <cell r="L216">
            <v>1587</v>
          </cell>
          <cell r="M216">
            <v>36126</v>
          </cell>
          <cell r="N216">
            <v>36891</v>
          </cell>
          <cell r="O216" t="str">
            <v>20653105630002</v>
          </cell>
          <cell r="P216">
            <v>2065</v>
          </cell>
          <cell r="Q216" t="str">
            <v>инсайдер</v>
          </cell>
          <cell r="R216" t="str">
            <v>хим.пром.</v>
          </cell>
        </row>
        <row r="217">
          <cell r="A217" t="str">
            <v>ФПО УРФИ</v>
          </cell>
          <cell r="B217" t="str">
            <v>ОАО "Азот"</v>
          </cell>
          <cell r="C217">
            <v>0.8</v>
          </cell>
          <cell r="D217" t="str">
            <v>грн.</v>
          </cell>
          <cell r="E217" t="str">
            <v>Л</v>
          </cell>
          <cell r="F217">
            <v>-17126150.539999999</v>
          </cell>
          <cell r="G217">
            <v>-17126150.539999999</v>
          </cell>
          <cell r="H217">
            <v>18950000</v>
          </cell>
          <cell r="I217" t="str">
            <v>сроч.</v>
          </cell>
          <cell r="J217" t="str">
            <v>оборуд.</v>
          </cell>
          <cell r="K217">
            <v>98816231.819999993</v>
          </cell>
          <cell r="L217" t="str">
            <v>1587/2</v>
          </cell>
          <cell r="M217">
            <v>36126</v>
          </cell>
          <cell r="N217">
            <v>36891</v>
          </cell>
          <cell r="O217" t="str">
            <v>20652105630003</v>
          </cell>
          <cell r="P217">
            <v>2065</v>
          </cell>
          <cell r="Q217" t="str">
            <v>инсайдер</v>
          </cell>
          <cell r="R217" t="str">
            <v>хим.пром.</v>
          </cell>
        </row>
        <row r="218">
          <cell r="A218" t="str">
            <v>ФПО УРФИ</v>
          </cell>
          <cell r="B218" t="str">
            <v>ОАО "Азот"</v>
          </cell>
          <cell r="C218">
            <v>0.2</v>
          </cell>
          <cell r="D218" t="str">
            <v>USD</v>
          </cell>
          <cell r="E218" t="str">
            <v>Л</v>
          </cell>
          <cell r="F218">
            <v>-3016854.7</v>
          </cell>
          <cell r="G218">
            <v>-16410784.511590002</v>
          </cell>
          <cell r="H218">
            <v>4270500</v>
          </cell>
          <cell r="I218" t="str">
            <v>сроч.</v>
          </cell>
          <cell r="J218" t="str">
            <v>оборуд.</v>
          </cell>
          <cell r="K218">
            <v>98816231.819999993</v>
          </cell>
          <cell r="L218" t="str">
            <v>1587/3</v>
          </cell>
          <cell r="M218">
            <v>36126</v>
          </cell>
          <cell r="N218">
            <v>36891</v>
          </cell>
          <cell r="O218" t="str">
            <v>20651105630101</v>
          </cell>
          <cell r="P218">
            <v>2065</v>
          </cell>
          <cell r="Q218" t="str">
            <v>инсайдер</v>
          </cell>
          <cell r="R218" t="str">
            <v>хим.пром.</v>
          </cell>
        </row>
        <row r="219">
          <cell r="A219" t="str">
            <v>ФПО УРФИ</v>
          </cell>
          <cell r="B219" t="str">
            <v>ОАО "Азот"</v>
          </cell>
          <cell r="C219">
            <v>0.06</v>
          </cell>
          <cell r="D219" t="str">
            <v>грн.</v>
          </cell>
          <cell r="E219" t="str">
            <v>Л</v>
          </cell>
          <cell r="F219">
            <v>-7413000</v>
          </cell>
          <cell r="G219">
            <v>-7413000</v>
          </cell>
          <cell r="H219">
            <v>14000000</v>
          </cell>
          <cell r="I219" t="str">
            <v>сроч.</v>
          </cell>
          <cell r="J219" t="str">
            <v>оборуд.</v>
          </cell>
          <cell r="K219">
            <v>104789304.72</v>
          </cell>
          <cell r="L219" t="str">
            <v>183 грн.</v>
          </cell>
          <cell r="M219">
            <v>36042</v>
          </cell>
          <cell r="N219">
            <v>36891</v>
          </cell>
          <cell r="O219" t="str">
            <v>20655105630000</v>
          </cell>
          <cell r="P219">
            <v>2065</v>
          </cell>
          <cell r="Q219" t="str">
            <v>инсайдер</v>
          </cell>
          <cell r="R219" t="str">
            <v>хим.пром.</v>
          </cell>
        </row>
        <row r="220">
          <cell r="A220" t="str">
            <v>Северодонецк</v>
          </cell>
          <cell r="B220" t="str">
            <v>СГПП "Объединение Азот"</v>
          </cell>
          <cell r="C220">
            <v>0.25</v>
          </cell>
          <cell r="D220" t="str">
            <v>грн.</v>
          </cell>
          <cell r="E220" t="str">
            <v>К</v>
          </cell>
          <cell r="F220">
            <v>-6400000</v>
          </cell>
          <cell r="G220">
            <v>-6400000</v>
          </cell>
          <cell r="H220">
            <v>6400000</v>
          </cell>
          <cell r="I220" t="str">
            <v>сроч.</v>
          </cell>
          <cell r="J220" t="str">
            <v>пор.</v>
          </cell>
          <cell r="K220">
            <v>25899309</v>
          </cell>
          <cell r="L220" t="str">
            <v>153/2000</v>
          </cell>
          <cell r="M220">
            <v>36797</v>
          </cell>
          <cell r="N220">
            <v>36815</v>
          </cell>
          <cell r="O220" t="str">
            <v>20626000050001</v>
          </cell>
          <cell r="P220">
            <v>2062</v>
          </cell>
          <cell r="Q220" t="str">
            <v>нет</v>
          </cell>
          <cell r="R220" t="str">
            <v>хим.пром.</v>
          </cell>
        </row>
        <row r="221">
          <cell r="A221" t="str">
            <v>ФПО УРФИ</v>
          </cell>
          <cell r="B221" t="str">
            <v>ОАО "Азот"</v>
          </cell>
          <cell r="C221">
            <v>0.06</v>
          </cell>
          <cell r="D221" t="str">
            <v>грн.</v>
          </cell>
          <cell r="E221" t="str">
            <v>Л</v>
          </cell>
          <cell r="F221">
            <v>-4231409.43</v>
          </cell>
          <cell r="G221">
            <v>-4231409.43</v>
          </cell>
          <cell r="H221">
            <v>14000000</v>
          </cell>
          <cell r="I221" t="str">
            <v>сроч.</v>
          </cell>
          <cell r="J221" t="str">
            <v>оборуд.</v>
          </cell>
          <cell r="K221">
            <v>104789304.72</v>
          </cell>
          <cell r="L221" t="str">
            <v>183 грн.</v>
          </cell>
          <cell r="M221">
            <v>36042</v>
          </cell>
          <cell r="N221">
            <v>36891</v>
          </cell>
          <cell r="O221" t="str">
            <v>20654105630001</v>
          </cell>
          <cell r="P221">
            <v>2065</v>
          </cell>
          <cell r="Q221" t="str">
            <v>инсайдер</v>
          </cell>
          <cell r="R221" t="str">
            <v>хим.пром.</v>
          </cell>
        </row>
        <row r="222">
          <cell r="A222" t="str">
            <v>ФПО УРФИ</v>
          </cell>
          <cell r="B222" t="str">
            <v>ОАО "Азот"</v>
          </cell>
          <cell r="C222">
            <v>0.2</v>
          </cell>
          <cell r="D222" t="str">
            <v>USD</v>
          </cell>
          <cell r="E222" t="str">
            <v>Л</v>
          </cell>
          <cell r="F222">
            <v>-691368.89</v>
          </cell>
          <cell r="G222">
            <v>-3760839.3509330004</v>
          </cell>
          <cell r="H222">
            <v>4270500</v>
          </cell>
          <cell r="I222" t="str">
            <v>сроч.</v>
          </cell>
          <cell r="J222" t="str">
            <v>оборуд.</v>
          </cell>
          <cell r="K222">
            <v>98816231.819999993</v>
          </cell>
          <cell r="L222" t="str">
            <v>1587/3</v>
          </cell>
          <cell r="M222">
            <v>36126</v>
          </cell>
          <cell r="N222">
            <v>36891</v>
          </cell>
          <cell r="O222" t="str">
            <v>20555105630100</v>
          </cell>
          <cell r="P222">
            <v>2055</v>
          </cell>
          <cell r="Q222" t="str">
            <v>инсайдер</v>
          </cell>
          <cell r="R222" t="str">
            <v>хим.пром.</v>
          </cell>
        </row>
        <row r="223">
          <cell r="A223" t="str">
            <v>ФПО УРФИ</v>
          </cell>
          <cell r="B223" t="str">
            <v>ОАО "Азот"</v>
          </cell>
          <cell r="C223">
            <v>0.8</v>
          </cell>
          <cell r="D223" t="str">
            <v>грн.</v>
          </cell>
          <cell r="E223" t="str">
            <v>Л</v>
          </cell>
          <cell r="F223">
            <v>-2719500</v>
          </cell>
          <cell r="G223">
            <v>-2719500</v>
          </cell>
          <cell r="H223">
            <v>18950000</v>
          </cell>
          <cell r="I223" t="str">
            <v>сроч.</v>
          </cell>
          <cell r="J223" t="str">
            <v>оборуд.</v>
          </cell>
          <cell r="K223">
            <v>98816231.819999993</v>
          </cell>
          <cell r="L223" t="str">
            <v>1587/2</v>
          </cell>
          <cell r="M223">
            <v>36126</v>
          </cell>
          <cell r="N223">
            <v>36891</v>
          </cell>
          <cell r="O223" t="str">
            <v>20651105630004</v>
          </cell>
          <cell r="P223">
            <v>2065</v>
          </cell>
          <cell r="Q223" t="str">
            <v>инсайдер</v>
          </cell>
          <cell r="R223" t="str">
            <v>хим.пром.</v>
          </cell>
        </row>
        <row r="224">
          <cell r="A224" t="str">
            <v>ОМКО УРФИ</v>
          </cell>
          <cell r="B224" t="str">
            <v>ОАО "Черкасское химволокно"</v>
          </cell>
          <cell r="C224">
            <v>0.22</v>
          </cell>
          <cell r="D224" t="str">
            <v>USD</v>
          </cell>
          <cell r="E224" t="str">
            <v>К</v>
          </cell>
          <cell r="F224">
            <v>-275000</v>
          </cell>
          <cell r="G224">
            <v>-1495917.5</v>
          </cell>
          <cell r="H224">
            <v>410000</v>
          </cell>
          <cell r="I224" t="str">
            <v>сроч.</v>
          </cell>
          <cell r="J224" t="str">
            <v>товары</v>
          </cell>
          <cell r="K224">
            <v>3425119.11</v>
          </cell>
          <cell r="L224">
            <v>528</v>
          </cell>
          <cell r="M224">
            <v>36705</v>
          </cell>
          <cell r="N224">
            <v>36880</v>
          </cell>
          <cell r="O224" t="str">
            <v>20622105620106</v>
          </cell>
          <cell r="P224">
            <v>2062</v>
          </cell>
          <cell r="Q224" t="str">
            <v>нет</v>
          </cell>
          <cell r="R224" t="str">
            <v>хим.пром.</v>
          </cell>
        </row>
        <row r="225">
          <cell r="A225" t="str">
            <v>Черкассы</v>
          </cell>
          <cell r="B225" t="str">
            <v>ОАО "Черкасское Химволокно"</v>
          </cell>
          <cell r="C225">
            <v>0.6</v>
          </cell>
          <cell r="D225" t="str">
            <v>грн.</v>
          </cell>
          <cell r="E225" t="str">
            <v>К</v>
          </cell>
          <cell r="F225">
            <v>-1000000</v>
          </cell>
          <cell r="G225">
            <v>-1000000</v>
          </cell>
          <cell r="H225">
            <v>1000000</v>
          </cell>
          <cell r="I225" t="str">
            <v>лонг.</v>
          </cell>
          <cell r="J225" t="str">
            <v>товары</v>
          </cell>
          <cell r="K225">
            <v>2000220</v>
          </cell>
          <cell r="L225">
            <v>118</v>
          </cell>
          <cell r="M225">
            <v>36783</v>
          </cell>
          <cell r="N225">
            <v>36829</v>
          </cell>
          <cell r="O225">
            <v>2066110025</v>
          </cell>
          <cell r="P225">
            <v>2062</v>
          </cell>
          <cell r="Q225" t="str">
            <v>нет</v>
          </cell>
          <cell r="R225" t="str">
            <v>хим.пром.</v>
          </cell>
        </row>
        <row r="226">
          <cell r="A226" t="str">
            <v>Северодонецк</v>
          </cell>
          <cell r="B226" t="str">
            <v>СГПП "Объединение Азот"</v>
          </cell>
          <cell r="C226">
            <v>0.23</v>
          </cell>
          <cell r="D226" t="str">
            <v>USD</v>
          </cell>
          <cell r="E226" t="str">
            <v>К</v>
          </cell>
          <cell r="F226">
            <v>-183364.45</v>
          </cell>
          <cell r="G226">
            <v>-997447.59866500006</v>
          </cell>
          <cell r="H226">
            <v>183364.45</v>
          </cell>
          <cell r="I226" t="str">
            <v>сроч.</v>
          </cell>
          <cell r="J226" t="str">
            <v>товары</v>
          </cell>
          <cell r="K226">
            <v>4000023</v>
          </cell>
          <cell r="L226" t="str">
            <v>144/2000</v>
          </cell>
          <cell r="M226">
            <v>36795</v>
          </cell>
          <cell r="N226">
            <v>36824</v>
          </cell>
          <cell r="O226" t="str">
            <v>20622000050102</v>
          </cell>
          <cell r="P226">
            <v>2062</v>
          </cell>
          <cell r="Q226" t="str">
            <v>нет</v>
          </cell>
          <cell r="R226" t="str">
            <v>хим.пром.</v>
          </cell>
        </row>
        <row r="227">
          <cell r="A227" t="str">
            <v>Северодонецк</v>
          </cell>
          <cell r="B227" t="str">
            <v>СГПП "Объединение Азот"</v>
          </cell>
          <cell r="C227">
            <v>0.23</v>
          </cell>
          <cell r="D227" t="str">
            <v>USD</v>
          </cell>
          <cell r="E227" t="str">
            <v>К</v>
          </cell>
          <cell r="F227">
            <v>-158027.07</v>
          </cell>
          <cell r="G227">
            <v>-859619.85267900012</v>
          </cell>
          <cell r="H227">
            <v>1188027.07</v>
          </cell>
          <cell r="I227" t="str">
            <v>сроч.</v>
          </cell>
          <cell r="J227" t="str">
            <v>товары</v>
          </cell>
          <cell r="K227">
            <v>6462510.8526790002</v>
          </cell>
          <cell r="L227" t="str">
            <v>142/2000</v>
          </cell>
          <cell r="M227">
            <v>36791</v>
          </cell>
          <cell r="N227">
            <v>36822</v>
          </cell>
          <cell r="O227" t="str">
            <v>20623000050101</v>
          </cell>
          <cell r="P227">
            <v>2062</v>
          </cell>
          <cell r="Q227" t="str">
            <v>нет</v>
          </cell>
          <cell r="R227" t="str">
            <v>хим.пром.</v>
          </cell>
        </row>
        <row r="228">
          <cell r="A228" t="str">
            <v>ОМКО УРФИ</v>
          </cell>
          <cell r="B228" t="str">
            <v>ОАО "Черкасское химволокно"</v>
          </cell>
          <cell r="C228">
            <v>0.22</v>
          </cell>
          <cell r="D228" t="str">
            <v>USD</v>
          </cell>
          <cell r="E228" t="str">
            <v>К</v>
          </cell>
          <cell r="F228">
            <v>-150000</v>
          </cell>
          <cell r="G228">
            <v>-815955</v>
          </cell>
          <cell r="H228">
            <v>150000</v>
          </cell>
          <cell r="I228" t="str">
            <v>сроч.</v>
          </cell>
          <cell r="J228" t="str">
            <v>товары</v>
          </cell>
          <cell r="K228">
            <v>11368468.560000001</v>
          </cell>
          <cell r="L228">
            <v>475</v>
          </cell>
          <cell r="M228">
            <v>36642</v>
          </cell>
          <cell r="N228">
            <v>36880</v>
          </cell>
          <cell r="O228" t="str">
            <v>20625105620103</v>
          </cell>
          <cell r="P228">
            <v>2062</v>
          </cell>
          <cell r="Q228" t="str">
            <v>нет</v>
          </cell>
          <cell r="R228" t="str">
            <v>хим.пром.</v>
          </cell>
        </row>
        <row r="229">
          <cell r="A229" t="str">
            <v>ОМКО УРФИ</v>
          </cell>
          <cell r="B229" t="str">
            <v>ОАО "Черкасское химволокно"</v>
          </cell>
          <cell r="C229">
            <v>0.22</v>
          </cell>
          <cell r="D229" t="str">
            <v>USD</v>
          </cell>
          <cell r="E229" t="str">
            <v>К</v>
          </cell>
          <cell r="F229">
            <v>-110000</v>
          </cell>
          <cell r="G229">
            <v>-598367</v>
          </cell>
          <cell r="H229">
            <v>110000</v>
          </cell>
          <cell r="I229" t="str">
            <v>сроч.</v>
          </cell>
          <cell r="J229" t="str">
            <v>товары</v>
          </cell>
          <cell r="K229">
            <v>11368468.560000001</v>
          </cell>
          <cell r="L229">
            <v>466</v>
          </cell>
          <cell r="M229">
            <v>36630</v>
          </cell>
          <cell r="N229">
            <v>36880</v>
          </cell>
          <cell r="O229" t="str">
            <v>20626105620102</v>
          </cell>
          <cell r="P229">
            <v>2062</v>
          </cell>
          <cell r="Q229" t="str">
            <v>партнер инсайдера</v>
          </cell>
          <cell r="R229" t="str">
            <v>хим.пром.</v>
          </cell>
        </row>
        <row r="230">
          <cell r="A230" t="str">
            <v>ХРУ</v>
          </cell>
          <cell r="B230" t="str">
            <v>ОАО "Харьковский завод пластмасс"</v>
          </cell>
          <cell r="C230">
            <v>0.2</v>
          </cell>
          <cell r="D230" t="str">
            <v>USD</v>
          </cell>
          <cell r="E230" t="str">
            <v>Л</v>
          </cell>
          <cell r="F230">
            <v>-105000</v>
          </cell>
          <cell r="G230">
            <v>-571168.5</v>
          </cell>
          <cell r="H230">
            <v>105000</v>
          </cell>
          <cell r="I230" t="str">
            <v>проср.</v>
          </cell>
          <cell r="J230" t="str">
            <v>оборуд.</v>
          </cell>
          <cell r="K230">
            <v>599816.1</v>
          </cell>
          <cell r="L230">
            <v>416</v>
          </cell>
          <cell r="M230">
            <v>36551</v>
          </cell>
          <cell r="N230">
            <v>36733</v>
          </cell>
          <cell r="O230" t="str">
            <v>20574103390100</v>
          </cell>
          <cell r="P230">
            <v>2057</v>
          </cell>
          <cell r="Q230" t="str">
            <v>нет</v>
          </cell>
          <cell r="R230" t="str">
            <v>хим.пром.</v>
          </cell>
        </row>
        <row r="231">
          <cell r="A231" t="str">
            <v>Северодонецк</v>
          </cell>
          <cell r="B231" t="str">
            <v>РКХЗ "Заря"</v>
          </cell>
          <cell r="C231">
            <v>0.18</v>
          </cell>
          <cell r="D231" t="str">
            <v>USD</v>
          </cell>
          <cell r="E231" t="str">
            <v>Л</v>
          </cell>
          <cell r="F231">
            <v>-100000</v>
          </cell>
          <cell r="G231">
            <v>-543970</v>
          </cell>
          <cell r="H231">
            <v>100000</v>
          </cell>
          <cell r="I231" t="str">
            <v>сроч.</v>
          </cell>
          <cell r="J231" t="str">
            <v>товары</v>
          </cell>
          <cell r="K231">
            <v>2400000</v>
          </cell>
          <cell r="L231" t="str">
            <v>106/2000</v>
          </cell>
          <cell r="M231">
            <v>36766</v>
          </cell>
          <cell r="N231">
            <v>36857</v>
          </cell>
          <cell r="O231" t="str">
            <v>20623001190101</v>
          </cell>
          <cell r="P231">
            <v>2062</v>
          </cell>
          <cell r="Q231" t="str">
            <v>нет</v>
          </cell>
          <cell r="R231" t="str">
            <v>хим.пром.</v>
          </cell>
        </row>
        <row r="232">
          <cell r="A232" t="str">
            <v>Северодонецк</v>
          </cell>
          <cell r="B232" t="str">
            <v>РКХЗ "Заря"</v>
          </cell>
          <cell r="C232">
            <v>0.2</v>
          </cell>
          <cell r="D232" t="str">
            <v>грн.</v>
          </cell>
          <cell r="E232" t="str">
            <v>К</v>
          </cell>
          <cell r="F232">
            <v>-405000</v>
          </cell>
          <cell r="G232">
            <v>-405000</v>
          </cell>
          <cell r="H232">
            <v>405000</v>
          </cell>
          <cell r="I232" t="str">
            <v>сроч.</v>
          </cell>
          <cell r="J232" t="str">
            <v>пор.</v>
          </cell>
          <cell r="K232">
            <v>1620000</v>
          </cell>
          <cell r="L232" t="str">
            <v>154/2000</v>
          </cell>
          <cell r="M232">
            <v>36798</v>
          </cell>
          <cell r="N232">
            <v>36809</v>
          </cell>
          <cell r="O232" t="str">
            <v>20623001190004</v>
          </cell>
          <cell r="P232">
            <v>2062</v>
          </cell>
          <cell r="Q232" t="str">
            <v>нет</v>
          </cell>
          <cell r="R232" t="str">
            <v>хим.пром.</v>
          </cell>
        </row>
        <row r="233">
          <cell r="A233" t="str">
            <v>Северодонецк</v>
          </cell>
          <cell r="B233" t="str">
            <v>ОАО "Объединение Стеклопластик"</v>
          </cell>
          <cell r="C233">
            <v>0.3</v>
          </cell>
          <cell r="D233" t="str">
            <v>грн.</v>
          </cell>
          <cell r="E233" t="str">
            <v>К</v>
          </cell>
          <cell r="F233">
            <v>-250000</v>
          </cell>
          <cell r="G233">
            <v>-250000</v>
          </cell>
          <cell r="H233">
            <v>250000</v>
          </cell>
          <cell r="I233" t="str">
            <v>сроч.</v>
          </cell>
          <cell r="J233" t="str">
            <v>им.права</v>
          </cell>
          <cell r="K233">
            <v>500000</v>
          </cell>
          <cell r="L233" t="str">
            <v>121/2000</v>
          </cell>
          <cell r="M233">
            <v>36780</v>
          </cell>
          <cell r="N233">
            <v>36804</v>
          </cell>
          <cell r="O233" t="str">
            <v>20620001420001</v>
          </cell>
          <cell r="P233">
            <v>2062</v>
          </cell>
          <cell r="Q233" t="str">
            <v>нет</v>
          </cell>
          <cell r="R233" t="str">
            <v>хим.пром.</v>
          </cell>
        </row>
        <row r="234">
          <cell r="A234" t="str">
            <v>Северодонецк</v>
          </cell>
          <cell r="B234" t="str">
            <v>РКХЗ "Заря"</v>
          </cell>
          <cell r="C234">
            <v>0.2</v>
          </cell>
          <cell r="D234" t="str">
            <v>грн.</v>
          </cell>
          <cell r="E234" t="str">
            <v>К</v>
          </cell>
          <cell r="F234">
            <v>-230000</v>
          </cell>
          <cell r="G234">
            <v>-230000</v>
          </cell>
          <cell r="H234">
            <v>230000</v>
          </cell>
          <cell r="I234" t="str">
            <v>сроч.</v>
          </cell>
          <cell r="J234" t="str">
            <v>пор.</v>
          </cell>
          <cell r="K234">
            <v>920000</v>
          </cell>
          <cell r="L234" t="str">
            <v>149/2000</v>
          </cell>
          <cell r="M234">
            <v>36797</v>
          </cell>
          <cell r="N234">
            <v>36798</v>
          </cell>
          <cell r="O234" t="str">
            <v>20624001190003</v>
          </cell>
          <cell r="P234">
            <v>2062</v>
          </cell>
          <cell r="Q234" t="str">
            <v>нет</v>
          </cell>
          <cell r="R234" t="str">
            <v>хим.пром.</v>
          </cell>
        </row>
        <row r="235">
          <cell r="A235" t="str">
            <v>Северодонецк</v>
          </cell>
          <cell r="B235" t="str">
            <v>РКХЗ "Заря"</v>
          </cell>
          <cell r="C235">
            <v>0.2</v>
          </cell>
          <cell r="D235" t="str">
            <v>грн.</v>
          </cell>
          <cell r="E235" t="str">
            <v>К</v>
          </cell>
          <cell r="F235">
            <v>-230000</v>
          </cell>
          <cell r="G235">
            <v>-230000</v>
          </cell>
          <cell r="H235">
            <v>230000</v>
          </cell>
          <cell r="I235" t="str">
            <v>сроч.</v>
          </cell>
          <cell r="J235" t="str">
            <v>пор.</v>
          </cell>
          <cell r="K235">
            <v>231000</v>
          </cell>
          <cell r="L235" t="str">
            <v>149/2000</v>
          </cell>
          <cell r="M235">
            <v>36797</v>
          </cell>
          <cell r="N235">
            <v>36798</v>
          </cell>
          <cell r="O235" t="str">
            <v>20624001190003</v>
          </cell>
          <cell r="P235">
            <v>2062</v>
          </cell>
          <cell r="Q235" t="str">
            <v>нет</v>
          </cell>
          <cell r="R235" t="str">
            <v>хим.пром.</v>
          </cell>
        </row>
        <row r="236">
          <cell r="A236" t="str">
            <v>ОМКО УРФИ</v>
          </cell>
          <cell r="B236" t="str">
            <v>ОАО "Черкасское химволокно"</v>
          </cell>
          <cell r="C236">
            <v>0.22</v>
          </cell>
          <cell r="D236" t="str">
            <v>USD</v>
          </cell>
          <cell r="E236" t="str">
            <v>К</v>
          </cell>
          <cell r="F236">
            <v>-3950</v>
          </cell>
          <cell r="G236">
            <v>-21486.82</v>
          </cell>
          <cell r="H236">
            <v>100000</v>
          </cell>
          <cell r="I236" t="str">
            <v>сроч.</v>
          </cell>
          <cell r="J236" t="str">
            <v>товары</v>
          </cell>
          <cell r="K236">
            <v>11368468.560000001</v>
          </cell>
          <cell r="L236">
            <v>472</v>
          </cell>
          <cell r="M236">
            <v>36640</v>
          </cell>
          <cell r="N236">
            <v>36880</v>
          </cell>
          <cell r="O236" t="str">
            <v>20627105620101</v>
          </cell>
          <cell r="P236">
            <v>2062</v>
          </cell>
          <cell r="Q236" t="str">
            <v>нет</v>
          </cell>
          <cell r="R236" t="str">
            <v>хим.пром.</v>
          </cell>
        </row>
        <row r="237">
          <cell r="A237" t="str">
            <v>Северодонецк</v>
          </cell>
          <cell r="B237" t="str">
            <v>СГПП "Объединение Азот"</v>
          </cell>
          <cell r="C237">
            <v>0.5</v>
          </cell>
          <cell r="D237" t="str">
            <v>грн.</v>
          </cell>
          <cell r="E237" t="str">
            <v>К</v>
          </cell>
          <cell r="F237">
            <v>-18851.849999999999</v>
          </cell>
          <cell r="G237">
            <v>-18851.849999999999</v>
          </cell>
          <cell r="H237">
            <v>1488000</v>
          </cell>
          <cell r="I237" t="str">
            <v>сроч.</v>
          </cell>
          <cell r="J237" t="str">
            <v>пор.</v>
          </cell>
          <cell r="K237">
            <v>1488000</v>
          </cell>
          <cell r="L237" t="str">
            <v>131/2000</v>
          </cell>
          <cell r="M237">
            <v>36784</v>
          </cell>
          <cell r="N237">
            <v>36813</v>
          </cell>
          <cell r="O237" t="str">
            <v>20625000050002</v>
          </cell>
          <cell r="P237">
            <v>2062</v>
          </cell>
          <cell r="Q237" t="str">
            <v>нет</v>
          </cell>
          <cell r="R237" t="str">
            <v>хим.пром.</v>
          </cell>
        </row>
        <row r="238">
          <cell r="A238" t="str">
            <v>ФПО УРФИ</v>
          </cell>
          <cell r="B238" t="str">
            <v>ОАО "Азот"</v>
          </cell>
          <cell r="C238">
            <v>0.35</v>
          </cell>
          <cell r="D238" t="str">
            <v>RUR</v>
          </cell>
          <cell r="E238" t="str">
            <v>Л</v>
          </cell>
          <cell r="F238">
            <v>0</v>
          </cell>
          <cell r="G238">
            <v>0</v>
          </cell>
          <cell r="H238">
            <v>15000000</v>
          </cell>
          <cell r="I238" t="str">
            <v>сроч.</v>
          </cell>
          <cell r="J238" t="str">
            <v>оборуд.</v>
          </cell>
          <cell r="K238">
            <v>98816231.819999993</v>
          </cell>
          <cell r="L238">
            <v>411</v>
          </cell>
          <cell r="M238">
            <v>36543</v>
          </cell>
          <cell r="N238">
            <v>36814</v>
          </cell>
          <cell r="O238" t="str">
            <v>20504105630300</v>
          </cell>
          <cell r="P238">
            <v>2050</v>
          </cell>
          <cell r="Q238" t="str">
            <v>инсайдер</v>
          </cell>
          <cell r="R238" t="str">
            <v>хим.пром.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apital"/>
      <sheetName val="macro"/>
      <sheetName val="FSs"/>
      <sheetName val="LP"/>
      <sheetName val="I+E"/>
      <sheetName val="OBL"/>
      <sheetName val="RWA"/>
      <sheetName val="FI"/>
    </sheetNames>
    <sheetDataSet>
      <sheetData sheetId="0"/>
      <sheetData sheetId="1"/>
      <sheetData sheetId="2">
        <row r="16">
          <cell r="J16" t="str">
            <v>1q14</v>
          </cell>
          <cell r="K16" t="str">
            <v>2-4q14</v>
          </cell>
          <cell r="L16" t="str">
            <v>1q15</v>
          </cell>
          <cell r="M16" t="str">
            <v>2-4q15</v>
          </cell>
          <cell r="N16">
            <v>0</v>
          </cell>
          <cell r="O16">
            <v>2013</v>
          </cell>
          <cell r="P16">
            <v>2014</v>
          </cell>
          <cell r="Q16">
            <v>2015</v>
          </cell>
          <cell r="R16">
            <v>2016</v>
          </cell>
          <cell r="S16">
            <v>2017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0.8</v>
          </cell>
          <cell r="R29">
            <v>0.8</v>
          </cell>
          <cell r="S29">
            <v>0.8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0.9</v>
          </cell>
          <cell r="R30">
            <v>0.9</v>
          </cell>
          <cell r="S30">
            <v>0.9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0.18</v>
          </cell>
          <cell r="N31">
            <v>0</v>
          </cell>
          <cell r="O31">
            <v>0.19</v>
          </cell>
          <cell r="P31">
            <v>0.19</v>
          </cell>
          <cell r="Q31">
            <v>0.18</v>
          </cell>
          <cell r="R31">
            <v>0.18</v>
          </cell>
          <cell r="S31">
            <v>0.18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120000</v>
          </cell>
          <cell r="R32">
            <v>120000</v>
          </cell>
          <cell r="S32">
            <v>150000</v>
          </cell>
        </row>
        <row r="36">
          <cell r="J36">
            <v>0</v>
          </cell>
          <cell r="K36">
            <v>0</v>
          </cell>
          <cell r="L36">
            <v>0</v>
          </cell>
          <cell r="M36" t="str">
            <v>n.a.</v>
          </cell>
          <cell r="N36">
            <v>0</v>
          </cell>
          <cell r="O36">
            <v>0</v>
          </cell>
          <cell r="P36">
            <v>0</v>
          </cell>
          <cell r="Q36" t="str">
            <v>n.a.</v>
          </cell>
          <cell r="R36" t="str">
            <v>n.a.</v>
          </cell>
          <cell r="S36" t="str">
            <v>n.a.</v>
          </cell>
          <cell r="U36" t="str">
            <v>UAH великі кредити (крім державного сектору)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 t="str">
            <v>UAH уряду та державним/комунальним підприємствам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3.9080799999999999E-2</v>
          </cell>
          <cell r="N38">
            <v>0</v>
          </cell>
          <cell r="O38">
            <v>0</v>
          </cell>
          <cell r="P38">
            <v>0</v>
          </cell>
          <cell r="Q38">
            <v>4.1504699999999985E-2</v>
          </cell>
          <cell r="R38">
            <v>-1.9516399999999993E-2</v>
          </cell>
          <cell r="S38">
            <v>-6.0758000000000045E-3</v>
          </cell>
          <cell r="U38" t="str">
            <v>UAH інші кредити</v>
          </cell>
        </row>
        <row r="39">
          <cell r="J39">
            <v>0</v>
          </cell>
          <cell r="K39">
            <v>0</v>
          </cell>
          <cell r="L39">
            <v>0</v>
          </cell>
          <cell r="M39" t="str">
            <v>n.a.</v>
          </cell>
          <cell r="N39">
            <v>0</v>
          </cell>
          <cell r="O39">
            <v>0</v>
          </cell>
          <cell r="P39">
            <v>0</v>
          </cell>
          <cell r="Q39" t="str">
            <v>n.a.</v>
          </cell>
          <cell r="R39" t="str">
            <v>n.a.</v>
          </cell>
          <cell r="S39" t="str">
            <v>n.a.</v>
          </cell>
          <cell r="U39" t="str">
            <v>FX великі кредити (крім державного сектору)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U40" t="str">
            <v>FX уряду та державним/комунальним підприємствам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7.1461799999999978E-2</v>
          </cell>
          <cell r="N41">
            <v>0</v>
          </cell>
          <cell r="O41">
            <v>0</v>
          </cell>
          <cell r="P41">
            <v>0</v>
          </cell>
          <cell r="Q41">
            <v>8.4832399999999988E-2</v>
          </cell>
          <cell r="R41">
            <v>-2.1510999999999926E-3</v>
          </cell>
          <cell r="S41">
            <v>-2.8983999999999811E-3</v>
          </cell>
          <cell r="U41" t="str">
            <v>FX інші кредити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2.2841000000000024E-3</v>
          </cell>
          <cell r="N42">
            <v>0</v>
          </cell>
          <cell r="O42">
            <v>0</v>
          </cell>
          <cell r="P42">
            <v>0</v>
          </cell>
          <cell r="Q42">
            <v>-3.3213299999999994E-2</v>
          </cell>
          <cell r="R42">
            <v>6.895400000000009E-3</v>
          </cell>
          <cell r="S42">
            <v>-2.3270000000000122E-3</v>
          </cell>
          <cell r="U42" t="str">
            <v>UAH іпотечні кредити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7.7391599999999977E-2</v>
          </cell>
          <cell r="N43">
            <v>0</v>
          </cell>
          <cell r="O43">
            <v>0</v>
          </cell>
          <cell r="P43">
            <v>0</v>
          </cell>
          <cell r="Q43">
            <v>0.10014599999999999</v>
          </cell>
          <cell r="R43">
            <v>5.8194099999999978E-2</v>
          </cell>
          <cell r="S43">
            <v>1.6665900000000063E-2</v>
          </cell>
          <cell r="U43" t="str">
            <v>UAH інше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7.1316099999999952E-2</v>
          </cell>
          <cell r="N44">
            <v>0</v>
          </cell>
          <cell r="O44">
            <v>0</v>
          </cell>
          <cell r="P44">
            <v>0</v>
          </cell>
          <cell r="Q44">
            <v>0.1331913999999999</v>
          </cell>
          <cell r="R44">
            <v>3.5381600000000048E-2</v>
          </cell>
          <cell r="S44">
            <v>1.844629999999995E-2</v>
          </cell>
          <cell r="U44" t="str">
            <v>FX іпотечні кредити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2.4635299999999916E-2</v>
          </cell>
          <cell r="N45">
            <v>0</v>
          </cell>
          <cell r="O45">
            <v>0</v>
          </cell>
          <cell r="P45">
            <v>0</v>
          </cell>
          <cell r="Q45">
            <v>3.5362999999999971E-2</v>
          </cell>
          <cell r="R45">
            <v>1.6181000000000126E-2</v>
          </cell>
          <cell r="S45">
            <v>2.5383499999999941E-2</v>
          </cell>
          <cell r="U45" t="str">
            <v>FX інше</v>
          </cell>
        </row>
        <row r="47">
          <cell r="L47">
            <v>1</v>
          </cell>
        </row>
        <row r="50">
          <cell r="M50">
            <v>1</v>
          </cell>
          <cell r="O50">
            <v>1</v>
          </cell>
        </row>
        <row r="51">
          <cell r="M51">
            <v>1</v>
          </cell>
          <cell r="O51">
            <v>1</v>
          </cell>
        </row>
        <row r="52">
          <cell r="M52">
            <v>1</v>
          </cell>
          <cell r="O52">
            <v>1</v>
          </cell>
        </row>
        <row r="53">
          <cell r="M53">
            <v>0</v>
          </cell>
          <cell r="O53">
            <v>0</v>
          </cell>
        </row>
        <row r="54">
          <cell r="M54">
            <v>0</v>
          </cell>
          <cell r="O54">
            <v>0</v>
          </cell>
        </row>
        <row r="55">
          <cell r="M55">
            <v>0</v>
          </cell>
          <cell r="O55">
            <v>0</v>
          </cell>
        </row>
        <row r="56">
          <cell r="M56">
            <v>0</v>
          </cell>
          <cell r="O56">
            <v>0</v>
          </cell>
        </row>
        <row r="57">
          <cell r="M57">
            <v>1</v>
          </cell>
          <cell r="O57">
            <v>1</v>
          </cell>
        </row>
        <row r="58">
          <cell r="M58">
            <v>1</v>
          </cell>
          <cell r="O58">
            <v>0.5</v>
          </cell>
        </row>
        <row r="59">
          <cell r="M59">
            <v>0.5</v>
          </cell>
          <cell r="O59">
            <v>1</v>
          </cell>
        </row>
        <row r="60">
          <cell r="M60">
            <v>0</v>
          </cell>
          <cell r="O60">
            <v>0</v>
          </cell>
        </row>
        <row r="61">
          <cell r="M61">
            <v>0</v>
          </cell>
          <cell r="O61">
            <v>0</v>
          </cell>
        </row>
        <row r="62">
          <cell r="M62">
            <v>0</v>
          </cell>
          <cell r="O62">
            <v>0</v>
          </cell>
        </row>
        <row r="67">
          <cell r="Q67">
            <v>0</v>
          </cell>
          <cell r="R67">
            <v>0</v>
          </cell>
          <cell r="S67">
            <v>0</v>
          </cell>
        </row>
        <row r="68">
          <cell r="Q68">
            <v>5.5555555555555552E-2</v>
          </cell>
          <cell r="R68">
            <v>4.1666666666666664E-2</v>
          </cell>
          <cell r="S68">
            <v>4.1666666666666664E-2</v>
          </cell>
        </row>
        <row r="69">
          <cell r="Q69">
            <v>0.22222222222222221</v>
          </cell>
          <cell r="R69">
            <v>0.16666666666666666</v>
          </cell>
          <cell r="S69">
            <v>0.16666666666666666</v>
          </cell>
        </row>
        <row r="70">
          <cell r="Q70">
            <v>0.5</v>
          </cell>
          <cell r="R70">
            <v>0.375</v>
          </cell>
          <cell r="S70">
            <v>0.375</v>
          </cell>
        </row>
        <row r="71">
          <cell r="Q71">
            <v>0.83333333333333337</v>
          </cell>
          <cell r="R71">
            <v>0.625</v>
          </cell>
          <cell r="S71">
            <v>0.625</v>
          </cell>
        </row>
        <row r="72">
          <cell r="Q72">
            <v>1</v>
          </cell>
          <cell r="R72">
            <v>0.875</v>
          </cell>
          <cell r="S72">
            <v>0.875</v>
          </cell>
        </row>
        <row r="73">
          <cell r="Q73">
            <v>1</v>
          </cell>
          <cell r="R73">
            <v>1</v>
          </cell>
          <cell r="S73">
            <v>1</v>
          </cell>
        </row>
      </sheetData>
      <sheetData sheetId="3">
        <row r="14">
          <cell r="L14">
            <v>-22890378.103554972</v>
          </cell>
        </row>
        <row r="16">
          <cell r="J16" t="str">
            <v>1q14</v>
          </cell>
          <cell r="K16" t="str">
            <v>2-4q14</v>
          </cell>
          <cell r="L16" t="str">
            <v>1q15</v>
          </cell>
          <cell r="M16" t="str">
            <v>2-4q15</v>
          </cell>
          <cell r="N16">
            <v>0</v>
          </cell>
          <cell r="O16">
            <v>2013</v>
          </cell>
          <cell r="P16">
            <v>2014</v>
          </cell>
          <cell r="Q16">
            <v>2015</v>
          </cell>
          <cell r="R16">
            <v>2016</v>
          </cell>
          <cell r="S16">
            <v>2017</v>
          </cell>
        </row>
        <row r="21">
          <cell r="H21" t="str">
            <v>001_1_FS</v>
          </cell>
          <cell r="J21">
            <v>3786394</v>
          </cell>
          <cell r="K21">
            <v>3105766</v>
          </cell>
          <cell r="L21">
            <v>3788388</v>
          </cell>
          <cell r="M21">
            <v>3788388</v>
          </cell>
          <cell r="N21">
            <v>0</v>
          </cell>
          <cell r="O21">
            <v>4523157</v>
          </cell>
          <cell r="P21">
            <v>3105766</v>
          </cell>
          <cell r="Q21">
            <v>3788388</v>
          </cell>
          <cell r="R21">
            <v>3788388</v>
          </cell>
          <cell r="S21">
            <v>3788388</v>
          </cell>
        </row>
        <row r="22">
          <cell r="H22" t="str">
            <v>002_1_FS</v>
          </cell>
          <cell r="J22">
            <v>213711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577002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H23">
            <v>0</v>
          </cell>
          <cell r="J23">
            <v>227889</v>
          </cell>
          <cell r="K23">
            <v>169235</v>
          </cell>
          <cell r="L23">
            <v>4706253.8059195084</v>
          </cell>
          <cell r="M23">
            <v>4707463.5204979796</v>
          </cell>
          <cell r="N23">
            <v>0</v>
          </cell>
          <cell r="O23">
            <v>210621</v>
          </cell>
          <cell r="P23">
            <v>169235</v>
          </cell>
          <cell r="Q23">
            <v>4707463.5204979796</v>
          </cell>
          <cell r="R23">
            <v>4725609.2391750515</v>
          </cell>
          <cell r="S23">
            <v>4735690.1939956462</v>
          </cell>
        </row>
        <row r="24">
          <cell r="H24">
            <v>0</v>
          </cell>
          <cell r="J24">
            <v>227183</v>
          </cell>
          <cell r="K24">
            <v>169235</v>
          </cell>
          <cell r="L24">
            <v>4706253.8059195084</v>
          </cell>
          <cell r="M24">
            <v>4707463.5204979796</v>
          </cell>
          <cell r="N24">
            <v>0</v>
          </cell>
          <cell r="O24">
            <v>161163</v>
          </cell>
          <cell r="P24">
            <v>169235</v>
          </cell>
          <cell r="Q24">
            <v>4707463.5204979796</v>
          </cell>
          <cell r="R24">
            <v>4725609.2391750515</v>
          </cell>
          <cell r="S24">
            <v>4735690.1939956462</v>
          </cell>
        </row>
        <row r="25">
          <cell r="H25" t="str">
            <v>017_1_FS</v>
          </cell>
          <cell r="J25">
            <v>59444</v>
          </cell>
          <cell r="K25">
            <v>90068</v>
          </cell>
          <cell r="L25">
            <v>4233658.6439300003</v>
          </cell>
          <cell r="M25">
            <v>4233658.6439300003</v>
          </cell>
          <cell r="N25">
            <v>0</v>
          </cell>
          <cell r="O25">
            <v>79471</v>
          </cell>
          <cell r="P25">
            <v>90068</v>
          </cell>
          <cell r="Q25">
            <v>4233658.6439300003</v>
          </cell>
          <cell r="R25">
            <v>4233658.6439300003</v>
          </cell>
          <cell r="S25">
            <v>4233658.6439300003</v>
          </cell>
        </row>
        <row r="26">
          <cell r="H26" t="str">
            <v>021_1_FS</v>
          </cell>
          <cell r="J26">
            <v>167739</v>
          </cell>
          <cell r="K26">
            <v>79167</v>
          </cell>
          <cell r="L26">
            <v>472595.16198950802</v>
          </cell>
          <cell r="M26">
            <v>473804.8765679794</v>
          </cell>
          <cell r="N26">
            <v>0</v>
          </cell>
          <cell r="O26">
            <v>81692</v>
          </cell>
          <cell r="P26">
            <v>79167</v>
          </cell>
          <cell r="Q26">
            <v>473804.8765679794</v>
          </cell>
          <cell r="R26">
            <v>491950.59524505096</v>
          </cell>
          <cell r="S26">
            <v>502031.5500656463</v>
          </cell>
        </row>
        <row r="27"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H28" t="str">
            <v>018_1_FS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H29" t="str">
            <v>022_1_FS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H30">
            <v>0</v>
          </cell>
          <cell r="J30">
            <v>706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49458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H31" t="str">
            <v>019_1_FS</v>
          </cell>
          <cell r="J31">
            <v>706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49458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H32" t="str">
            <v>023_1_FS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H33" t="str">
            <v>014_1_FS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H34">
            <v>0</v>
          </cell>
          <cell r="J34">
            <v>1386948</v>
          </cell>
          <cell r="K34">
            <v>3752614</v>
          </cell>
          <cell r="L34">
            <v>6814491</v>
          </cell>
          <cell r="M34">
            <v>6831907.6817406137</v>
          </cell>
          <cell r="N34">
            <v>0</v>
          </cell>
          <cell r="O34">
            <v>796355</v>
          </cell>
          <cell r="P34">
            <v>3752614</v>
          </cell>
          <cell r="Q34">
            <v>6831907.6817406137</v>
          </cell>
          <cell r="R34">
            <v>7093157.9078498287</v>
          </cell>
          <cell r="S34">
            <v>7238296.9223549468</v>
          </cell>
        </row>
        <row r="35">
          <cell r="H35">
            <v>0</v>
          </cell>
          <cell r="J35">
            <v>1251011</v>
          </cell>
          <cell r="K35">
            <v>3765079</v>
          </cell>
          <cell r="L35">
            <v>6826942</v>
          </cell>
          <cell r="M35">
            <v>6844390.5529010231</v>
          </cell>
          <cell r="N35">
            <v>0</v>
          </cell>
          <cell r="O35">
            <v>755609</v>
          </cell>
          <cell r="P35">
            <v>3765079</v>
          </cell>
          <cell r="Q35">
            <v>6844390.5529010231</v>
          </cell>
          <cell r="R35">
            <v>7106118.8464163812</v>
          </cell>
          <cell r="S35">
            <v>7251523.453924913</v>
          </cell>
        </row>
        <row r="36">
          <cell r="H36" t="str">
            <v>005_1_FS</v>
          </cell>
          <cell r="J36">
            <v>22667</v>
          </cell>
          <cell r="K36">
            <v>53635</v>
          </cell>
          <cell r="L36">
            <v>10374</v>
          </cell>
          <cell r="M36">
            <v>10374</v>
          </cell>
          <cell r="N36">
            <v>0</v>
          </cell>
          <cell r="O36">
            <v>36290</v>
          </cell>
          <cell r="P36">
            <v>53635</v>
          </cell>
          <cell r="Q36">
            <v>10374</v>
          </cell>
          <cell r="R36">
            <v>10374</v>
          </cell>
          <cell r="S36">
            <v>10374</v>
          </cell>
        </row>
        <row r="37">
          <cell r="H37" t="str">
            <v>010_1_FS</v>
          </cell>
          <cell r="J37">
            <v>1228344</v>
          </cell>
          <cell r="K37">
            <v>3711444</v>
          </cell>
          <cell r="L37">
            <v>6816568</v>
          </cell>
          <cell r="M37">
            <v>6834016.5529010231</v>
          </cell>
          <cell r="N37">
            <v>0</v>
          </cell>
          <cell r="O37">
            <v>719319</v>
          </cell>
          <cell r="P37">
            <v>3711444</v>
          </cell>
          <cell r="Q37">
            <v>6834016.5529010231</v>
          </cell>
          <cell r="R37">
            <v>7095744.8464163812</v>
          </cell>
          <cell r="S37">
            <v>7241149.453924913</v>
          </cell>
        </row>
        <row r="38"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H39" t="str">
            <v>006_1_FS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H40" t="str">
            <v>011_1_FS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H41">
            <v>0</v>
          </cell>
          <cell r="J41">
            <v>155043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50443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H42" t="str">
            <v>007_1_FS</v>
          </cell>
          <cell r="J42">
            <v>155043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50443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H43" t="str">
            <v>012_1_FS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H44">
            <v>0</v>
          </cell>
          <cell r="J44">
            <v>-19106</v>
          </cell>
          <cell r="K44">
            <v>-12465</v>
          </cell>
          <cell r="L44">
            <v>-12451</v>
          </cell>
          <cell r="M44">
            <v>-12482.871160409555</v>
          </cell>
          <cell r="N44">
            <v>0</v>
          </cell>
          <cell r="O44">
            <v>-9697</v>
          </cell>
          <cell r="P44">
            <v>-12465</v>
          </cell>
          <cell r="Q44">
            <v>-12482.871160409555</v>
          </cell>
          <cell r="R44">
            <v>-12960.938566552899</v>
          </cell>
          <cell r="S44">
            <v>-13226.531569965869</v>
          </cell>
        </row>
        <row r="45">
          <cell r="H45" t="str">
            <v>008_1_FS</v>
          </cell>
          <cell r="J45">
            <v>-10253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-2219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H46" t="str">
            <v>013_1_FS</v>
          </cell>
          <cell r="J46">
            <v>-8853</v>
          </cell>
          <cell r="K46">
            <v>-12465</v>
          </cell>
          <cell r="L46">
            <v>-12451</v>
          </cell>
          <cell r="M46">
            <v>-12482.871160409555</v>
          </cell>
          <cell r="N46">
            <v>0</v>
          </cell>
          <cell r="O46">
            <v>-7478</v>
          </cell>
          <cell r="P46">
            <v>-12465</v>
          </cell>
          <cell r="Q46">
            <v>-12482.871160409555</v>
          </cell>
          <cell r="R46">
            <v>-12960.938566552899</v>
          </cell>
          <cell r="S46">
            <v>-13226.531569965869</v>
          </cell>
        </row>
        <row r="47">
          <cell r="H47">
            <v>0</v>
          </cell>
          <cell r="J47">
            <v>29666836</v>
          </cell>
          <cell r="K47">
            <v>29914177.999999993</v>
          </cell>
          <cell r="L47">
            <v>30263850.506761614</v>
          </cell>
          <cell r="M47">
            <v>26848523.553346071</v>
          </cell>
          <cell r="N47">
            <v>0</v>
          </cell>
          <cell r="O47">
            <v>27046846</v>
          </cell>
          <cell r="P47">
            <v>29914177.999999993</v>
          </cell>
          <cell r="Q47">
            <v>26848523.553346071</v>
          </cell>
          <cell r="R47">
            <v>27053566.682710335</v>
          </cell>
          <cell r="S47">
            <v>27192761.661812056</v>
          </cell>
        </row>
        <row r="48">
          <cell r="H48">
            <v>0</v>
          </cell>
          <cell r="J48">
            <v>7666635.7168500004</v>
          </cell>
          <cell r="K48">
            <v>8625101.6343100015</v>
          </cell>
          <cell r="L48">
            <v>12492767.96081</v>
          </cell>
          <cell r="M48">
            <v>12742915.225916514</v>
          </cell>
          <cell r="N48">
            <v>0</v>
          </cell>
          <cell r="O48">
            <v>5420079.8200399987</v>
          </cell>
          <cell r="P48">
            <v>8625101.6343100015</v>
          </cell>
          <cell r="Q48">
            <v>12742915.225916514</v>
          </cell>
          <cell r="R48">
            <v>13121156.0290774</v>
          </cell>
          <cell r="S48">
            <v>13336965.161694761</v>
          </cell>
        </row>
        <row r="49">
          <cell r="H49" t="str">
            <v>227_1_FS</v>
          </cell>
          <cell r="J49">
            <v>1847580.5517100003</v>
          </cell>
          <cell r="K49">
            <v>2728289.3825799995</v>
          </cell>
          <cell r="L49">
            <v>2511717.8764799996</v>
          </cell>
          <cell r="M49">
            <v>2866627.5878267479</v>
          </cell>
          <cell r="N49">
            <v>0</v>
          </cell>
          <cell r="O49">
            <v>2338955.8760600002</v>
          </cell>
          <cell r="P49">
            <v>2728289.3825799995</v>
          </cell>
          <cell r="Q49">
            <v>2866627.5878267479</v>
          </cell>
          <cell r="R49">
            <v>2866627.5878267479</v>
          </cell>
          <cell r="S49">
            <v>2866627.5878267474</v>
          </cell>
        </row>
        <row r="50">
          <cell r="H50" t="str">
            <v>231_1_FS</v>
          </cell>
          <cell r="J50">
            <v>5819055.1651400002</v>
          </cell>
          <cell r="K50">
            <v>5896812.2517300025</v>
          </cell>
          <cell r="L50">
            <v>9981050.08433</v>
          </cell>
          <cell r="M50">
            <v>9876287.6380897667</v>
          </cell>
          <cell r="N50">
            <v>0</v>
          </cell>
          <cell r="O50">
            <v>3081123.9439799981</v>
          </cell>
          <cell r="P50">
            <v>5896812.2517300025</v>
          </cell>
          <cell r="Q50">
            <v>9876287.6380897667</v>
          </cell>
          <cell r="R50">
            <v>10254528.441250652</v>
          </cell>
          <cell r="S50">
            <v>10470337.573868014</v>
          </cell>
        </row>
        <row r="51">
          <cell r="H51">
            <v>0</v>
          </cell>
          <cell r="J51">
            <v>746693.40204999992</v>
          </cell>
          <cell r="K51">
            <v>86475.137060000008</v>
          </cell>
          <cell r="L51">
            <v>120647.30169000001</v>
          </cell>
          <cell r="M51">
            <v>120946.99455383958</v>
          </cell>
          <cell r="N51">
            <v>0</v>
          </cell>
          <cell r="O51">
            <v>281410.20120999997</v>
          </cell>
          <cell r="P51">
            <v>86475.137060000008</v>
          </cell>
          <cell r="Q51">
            <v>120946.99455383958</v>
          </cell>
          <cell r="R51">
            <v>125442.38751143344</v>
          </cell>
          <cell r="S51">
            <v>127939.82804343002</v>
          </cell>
        </row>
        <row r="52">
          <cell r="H52" t="str">
            <v>226_1_FS</v>
          </cell>
          <cell r="J52">
            <v>582382.09379999992</v>
          </cell>
          <cell r="K52">
            <v>7751.7715500000004</v>
          </cell>
          <cell r="L52">
            <v>3567.28955</v>
          </cell>
          <cell r="M52">
            <v>3567.28955</v>
          </cell>
          <cell r="N52">
            <v>0</v>
          </cell>
          <cell r="O52">
            <v>271457.88973999996</v>
          </cell>
          <cell r="P52">
            <v>7751.7715500000004</v>
          </cell>
          <cell r="Q52">
            <v>3567.28955</v>
          </cell>
          <cell r="R52">
            <v>3567.28955</v>
          </cell>
          <cell r="S52">
            <v>3567.28955</v>
          </cell>
        </row>
        <row r="53">
          <cell r="H53" t="str">
            <v>230_1_FS</v>
          </cell>
          <cell r="J53">
            <v>164311.30825</v>
          </cell>
          <cell r="K53">
            <v>78723.365510000003</v>
          </cell>
          <cell r="L53">
            <v>117080.01214000001</v>
          </cell>
          <cell r="M53">
            <v>117379.70500383958</v>
          </cell>
          <cell r="N53">
            <v>0</v>
          </cell>
          <cell r="O53">
            <v>9952.3114700000006</v>
          </cell>
          <cell r="P53">
            <v>78723.365510000003</v>
          </cell>
          <cell r="Q53">
            <v>117379.70500383958</v>
          </cell>
          <cell r="R53">
            <v>121875.09796143344</v>
          </cell>
          <cell r="S53">
            <v>124372.53849343002</v>
          </cell>
        </row>
        <row r="54">
          <cell r="H54">
            <v>0</v>
          </cell>
          <cell r="J54">
            <v>32761631.881099999</v>
          </cell>
          <cell r="K54">
            <v>35069044.228629991</v>
          </cell>
          <cell r="L54">
            <v>40242754.423320085</v>
          </cell>
          <cell r="M54">
            <v>40298458.954103604</v>
          </cell>
          <cell r="N54">
            <v>0</v>
          </cell>
          <cell r="O54">
            <v>30194239.978749998</v>
          </cell>
          <cell r="P54">
            <v>35069044.228629991</v>
          </cell>
          <cell r="Q54">
            <v>40298458.954103604</v>
          </cell>
          <cell r="R54">
            <v>41134026.915856458</v>
          </cell>
          <cell r="S54">
            <v>41598231.339052483</v>
          </cell>
        </row>
        <row r="55">
          <cell r="H55" t="str">
            <v>228_1_FS</v>
          </cell>
          <cell r="J55">
            <v>17457666.354489997</v>
          </cell>
          <cell r="K55">
            <v>17858775.845869999</v>
          </cell>
          <cell r="L55">
            <v>18480851.063890122</v>
          </cell>
          <cell r="M55">
            <v>18480851.063890122</v>
          </cell>
          <cell r="N55">
            <v>0</v>
          </cell>
          <cell r="O55">
            <v>17558014.234199997</v>
          </cell>
          <cell r="P55">
            <v>17858775.845869999</v>
          </cell>
          <cell r="Q55">
            <v>18480851.063890122</v>
          </cell>
          <cell r="R55">
            <v>18480851.063890122</v>
          </cell>
          <cell r="S55">
            <v>18480851.063890122</v>
          </cell>
        </row>
        <row r="56">
          <cell r="H56" t="str">
            <v>232_1_FS</v>
          </cell>
          <cell r="J56">
            <v>15303965.526610002</v>
          </cell>
          <cell r="K56">
            <v>17210268.382759996</v>
          </cell>
          <cell r="L56">
            <v>21761903.359429959</v>
          </cell>
          <cell r="M56">
            <v>21817607.890213478</v>
          </cell>
          <cell r="N56">
            <v>0</v>
          </cell>
          <cell r="O56">
            <v>12636225.744550001</v>
          </cell>
          <cell r="P56">
            <v>17210268.382759996</v>
          </cell>
          <cell r="Q56">
            <v>21817607.890213478</v>
          </cell>
          <cell r="R56">
            <v>22653175.851966336</v>
          </cell>
          <cell r="S56">
            <v>23117380.275162365</v>
          </cell>
        </row>
        <row r="57">
          <cell r="H57">
            <v>0</v>
          </cell>
          <cell r="J57">
            <v>-11508125</v>
          </cell>
          <cell r="K57">
            <v>-13866443.000000002</v>
          </cell>
          <cell r="L57">
            <v>-22592319.179058474</v>
          </cell>
          <cell r="M57">
            <v>-26313797.621227887</v>
          </cell>
          <cell r="N57">
            <v>0</v>
          </cell>
          <cell r="O57">
            <v>-8848884</v>
          </cell>
          <cell r="P57">
            <v>-13866443.000000002</v>
          </cell>
          <cell r="Q57">
            <v>-26313797.621227887</v>
          </cell>
          <cell r="R57">
            <v>-27327058.649734959</v>
          </cell>
          <cell r="S57">
            <v>-27870374.666978616</v>
          </cell>
        </row>
        <row r="58">
          <cell r="H58" t="str">
            <v>035_1_FS</v>
          </cell>
          <cell r="J58">
            <v>-1141242.0223000001</v>
          </cell>
          <cell r="K58">
            <v>-1101747.9418500001</v>
          </cell>
          <cell r="L58">
            <v>-2738644.88674</v>
          </cell>
          <cell r="M58">
            <v>-3848015.2463476062</v>
          </cell>
          <cell r="N58">
            <v>0</v>
          </cell>
          <cell r="O58">
            <v>-907507.46343999996</v>
          </cell>
          <cell r="P58">
            <v>-1101747.9418500001</v>
          </cell>
          <cell r="Q58">
            <v>-3848015.2463476062</v>
          </cell>
          <cell r="R58">
            <v>-3647642.5756941587</v>
          </cell>
          <cell r="S58">
            <v>-3434811.2407370694</v>
          </cell>
        </row>
        <row r="59">
          <cell r="H59" t="str">
            <v>034_1_FS</v>
          </cell>
          <cell r="J59">
            <v>-25816.626749999999</v>
          </cell>
          <cell r="K59">
            <v>-1934.06276</v>
          </cell>
          <cell r="L59">
            <v>-9099.6993899999998</v>
          </cell>
          <cell r="M59">
            <v>-9119.9483124313283</v>
          </cell>
          <cell r="N59">
            <v>0</v>
          </cell>
          <cell r="O59">
            <v>-19053.890770000002</v>
          </cell>
          <cell r="P59">
            <v>-1934.06276</v>
          </cell>
          <cell r="Q59">
            <v>-9119.9483124313283</v>
          </cell>
          <cell r="R59">
            <v>-9423.6821496753564</v>
          </cell>
          <cell r="S59">
            <v>-9592.4231703664827</v>
          </cell>
        </row>
        <row r="60">
          <cell r="H60" t="str">
            <v>036_1_FS</v>
          </cell>
          <cell r="J60">
            <v>-10341066.350950001</v>
          </cell>
          <cell r="K60">
            <v>-12762760.995390002</v>
          </cell>
          <cell r="L60">
            <v>-19844574.592928473</v>
          </cell>
          <cell r="M60">
            <v>-22456662.426567849</v>
          </cell>
          <cell r="N60">
            <v>0</v>
          </cell>
          <cell r="O60">
            <v>-7922322.6457900004</v>
          </cell>
          <cell r="P60">
            <v>-12762760.995390002</v>
          </cell>
          <cell r="Q60">
            <v>-22456662.426567849</v>
          </cell>
          <cell r="R60">
            <v>-23669992.391891126</v>
          </cell>
          <cell r="S60">
            <v>-24425971.003071181</v>
          </cell>
        </row>
        <row r="61">
          <cell r="H61">
            <v>0</v>
          </cell>
          <cell r="J61">
            <v>4963428</v>
          </cell>
          <cell r="K61">
            <v>4682058</v>
          </cell>
          <cell r="L61">
            <v>312180.78314849996</v>
          </cell>
          <cell r="M61">
            <v>312180.78314849996</v>
          </cell>
          <cell r="N61">
            <v>0</v>
          </cell>
          <cell r="O61">
            <v>5150515</v>
          </cell>
          <cell r="P61">
            <v>4682058</v>
          </cell>
          <cell r="Q61">
            <v>312180.78314849996</v>
          </cell>
          <cell r="R61">
            <v>312180.78314849996</v>
          </cell>
          <cell r="S61">
            <v>312180.78314849996</v>
          </cell>
        </row>
        <row r="62">
          <cell r="H62">
            <v>0</v>
          </cell>
          <cell r="J62">
            <v>4899732</v>
          </cell>
          <cell r="K62">
            <v>4291996</v>
          </cell>
          <cell r="L62">
            <v>0</v>
          </cell>
          <cell r="M62">
            <v>0</v>
          </cell>
          <cell r="N62">
            <v>0</v>
          </cell>
          <cell r="O62">
            <v>5088330</v>
          </cell>
          <cell r="P62">
            <v>4291996</v>
          </cell>
          <cell r="Q62">
            <v>0</v>
          </cell>
          <cell r="R62">
            <v>0</v>
          </cell>
          <cell r="S62">
            <v>0</v>
          </cell>
        </row>
        <row r="63">
          <cell r="H63" t="str">
            <v>039_1_FS</v>
          </cell>
          <cell r="J63">
            <v>4683037</v>
          </cell>
          <cell r="K63">
            <v>4159622</v>
          </cell>
          <cell r="L63">
            <v>0</v>
          </cell>
          <cell r="M63">
            <v>0</v>
          </cell>
          <cell r="N63">
            <v>0</v>
          </cell>
          <cell r="O63">
            <v>4929814</v>
          </cell>
          <cell r="P63">
            <v>4159622</v>
          </cell>
          <cell r="Q63">
            <v>0</v>
          </cell>
          <cell r="R63">
            <v>0</v>
          </cell>
          <cell r="S63">
            <v>0</v>
          </cell>
        </row>
        <row r="64">
          <cell r="H64" t="str">
            <v>044_1_FS</v>
          </cell>
          <cell r="J64">
            <v>216695</v>
          </cell>
          <cell r="K64">
            <v>132374</v>
          </cell>
          <cell r="L64">
            <v>0</v>
          </cell>
          <cell r="M64">
            <v>0</v>
          </cell>
          <cell r="N64">
            <v>0</v>
          </cell>
          <cell r="O64">
            <v>158516</v>
          </cell>
          <cell r="P64">
            <v>132374</v>
          </cell>
          <cell r="Q64">
            <v>0</v>
          </cell>
          <cell r="R64">
            <v>0</v>
          </cell>
          <cell r="S64">
            <v>0</v>
          </cell>
        </row>
        <row r="65"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H66" t="str">
            <v>040_1_FS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H67" t="str">
            <v>045_1_FS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H68">
            <v>0</v>
          </cell>
          <cell r="J68">
            <v>65502</v>
          </cell>
          <cell r="K68">
            <v>411641</v>
          </cell>
          <cell r="L68">
            <v>409381.85389999999</v>
          </cell>
          <cell r="M68">
            <v>409381.85389999999</v>
          </cell>
          <cell r="N68">
            <v>0</v>
          </cell>
          <cell r="O68">
            <v>64991</v>
          </cell>
          <cell r="P68">
            <v>411641</v>
          </cell>
          <cell r="Q68">
            <v>409381.85389999999</v>
          </cell>
          <cell r="R68">
            <v>409381.85389999999</v>
          </cell>
          <cell r="S68">
            <v>409381.85389999999</v>
          </cell>
        </row>
        <row r="69">
          <cell r="H69" t="str">
            <v>041_1_FS</v>
          </cell>
          <cell r="J69">
            <v>65502</v>
          </cell>
          <cell r="K69">
            <v>411641</v>
          </cell>
          <cell r="L69">
            <v>409381.85389999999</v>
          </cell>
          <cell r="M69">
            <v>409381.85389999999</v>
          </cell>
          <cell r="N69">
            <v>0</v>
          </cell>
          <cell r="O69">
            <v>64991</v>
          </cell>
          <cell r="P69">
            <v>411641</v>
          </cell>
          <cell r="Q69">
            <v>409381.85389999999</v>
          </cell>
          <cell r="R69">
            <v>409381.85389999999</v>
          </cell>
          <cell r="S69">
            <v>409381.85389999999</v>
          </cell>
        </row>
        <row r="70">
          <cell r="H70" t="str">
            <v>046_1_FS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H71">
            <v>0</v>
          </cell>
          <cell r="J71">
            <v>-1806</v>
          </cell>
          <cell r="K71">
            <v>-21579</v>
          </cell>
          <cell r="L71">
            <v>-97201.07075150001</v>
          </cell>
          <cell r="M71">
            <v>-97201.07075150001</v>
          </cell>
          <cell r="N71">
            <v>0</v>
          </cell>
          <cell r="O71">
            <v>-2806</v>
          </cell>
          <cell r="P71">
            <v>-21579</v>
          </cell>
          <cell r="Q71">
            <v>-97201.07075150001</v>
          </cell>
          <cell r="R71">
            <v>-97201.07075150001</v>
          </cell>
          <cell r="S71">
            <v>-97201.07075150001</v>
          </cell>
        </row>
        <row r="72">
          <cell r="H72" t="str">
            <v>042_1_FS</v>
          </cell>
          <cell r="J72">
            <v>-1806</v>
          </cell>
          <cell r="K72">
            <v>-21579</v>
          </cell>
          <cell r="L72">
            <v>-97201.07075150001</v>
          </cell>
          <cell r="M72">
            <v>-97201.07075150001</v>
          </cell>
          <cell r="N72">
            <v>0</v>
          </cell>
          <cell r="O72">
            <v>-2806</v>
          </cell>
          <cell r="P72">
            <v>-21579</v>
          </cell>
          <cell r="Q72">
            <v>-97201.07075150001</v>
          </cell>
          <cell r="R72">
            <v>-97201.07075150001</v>
          </cell>
          <cell r="S72">
            <v>-97201.07075150001</v>
          </cell>
        </row>
        <row r="73">
          <cell r="H73" t="str">
            <v>047_1_FS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H74">
            <v>0</v>
          </cell>
          <cell r="J74">
            <v>343820</v>
          </cell>
          <cell r="K74">
            <v>239415</v>
          </cell>
          <cell r="L74">
            <v>117996</v>
          </cell>
          <cell r="M74">
            <v>117996</v>
          </cell>
          <cell r="N74">
            <v>0</v>
          </cell>
          <cell r="O74">
            <v>538629</v>
          </cell>
          <cell r="P74">
            <v>239415</v>
          </cell>
          <cell r="Q74">
            <v>117996</v>
          </cell>
          <cell r="R74">
            <v>117996</v>
          </cell>
          <cell r="S74">
            <v>117996</v>
          </cell>
        </row>
        <row r="75">
          <cell r="H75">
            <v>0</v>
          </cell>
          <cell r="J75">
            <v>343820</v>
          </cell>
          <cell r="K75">
            <v>239415</v>
          </cell>
          <cell r="L75">
            <v>117996</v>
          </cell>
          <cell r="M75">
            <v>117996</v>
          </cell>
          <cell r="N75">
            <v>0</v>
          </cell>
          <cell r="O75">
            <v>538629</v>
          </cell>
          <cell r="P75">
            <v>239415</v>
          </cell>
          <cell r="Q75">
            <v>117996</v>
          </cell>
          <cell r="R75">
            <v>117996</v>
          </cell>
          <cell r="S75">
            <v>117996</v>
          </cell>
        </row>
        <row r="76">
          <cell r="H76" t="str">
            <v>050_1_FS</v>
          </cell>
          <cell r="J76">
            <v>343820</v>
          </cell>
          <cell r="K76">
            <v>239415</v>
          </cell>
          <cell r="L76">
            <v>117996</v>
          </cell>
          <cell r="M76">
            <v>117996</v>
          </cell>
          <cell r="N76">
            <v>0</v>
          </cell>
          <cell r="O76">
            <v>538629</v>
          </cell>
          <cell r="P76">
            <v>239415</v>
          </cell>
          <cell r="Q76">
            <v>117996</v>
          </cell>
          <cell r="R76">
            <v>117996</v>
          </cell>
          <cell r="S76">
            <v>117996</v>
          </cell>
        </row>
        <row r="77">
          <cell r="H77" t="str">
            <v>055_1_FS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H79" t="str">
            <v>051_1_FS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H80" t="str">
            <v>056_1_FS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H82" t="str">
            <v>052_1_FS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H83" t="str">
            <v>057_1_FS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H85" t="str">
            <v>053_1_FS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H86" t="str">
            <v>058_1_FS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H87" t="str">
            <v>059_1_FS</v>
          </cell>
          <cell r="J87">
            <v>206080</v>
          </cell>
          <cell r="K87">
            <v>206080</v>
          </cell>
          <cell r="L87">
            <v>206080</v>
          </cell>
          <cell r="M87">
            <v>206080</v>
          </cell>
          <cell r="N87">
            <v>0</v>
          </cell>
          <cell r="O87">
            <v>206080</v>
          </cell>
          <cell r="P87">
            <v>206080</v>
          </cell>
          <cell r="Q87">
            <v>206080</v>
          </cell>
          <cell r="R87">
            <v>206080</v>
          </cell>
          <cell r="S87">
            <v>206080</v>
          </cell>
        </row>
        <row r="88">
          <cell r="H88" t="str">
            <v>060_1_FS</v>
          </cell>
          <cell r="J88">
            <v>161251</v>
          </cell>
          <cell r="K88">
            <v>145962</v>
          </cell>
          <cell r="L88">
            <v>140490</v>
          </cell>
          <cell r="M88">
            <v>140490</v>
          </cell>
          <cell r="N88">
            <v>0</v>
          </cell>
          <cell r="O88">
            <v>163289</v>
          </cell>
          <cell r="P88">
            <v>145962</v>
          </cell>
          <cell r="Q88">
            <v>140490</v>
          </cell>
          <cell r="R88">
            <v>140490</v>
          </cell>
          <cell r="S88">
            <v>140490</v>
          </cell>
        </row>
        <row r="89">
          <cell r="H89" t="str">
            <v>061_1_FS</v>
          </cell>
          <cell r="J89">
            <v>248992</v>
          </cell>
          <cell r="K89">
            <v>215052</v>
          </cell>
          <cell r="L89">
            <v>215052</v>
          </cell>
          <cell r="M89">
            <v>215052</v>
          </cell>
          <cell r="N89">
            <v>0</v>
          </cell>
          <cell r="O89">
            <v>122358</v>
          </cell>
          <cell r="P89">
            <v>215052</v>
          </cell>
          <cell r="Q89">
            <v>215052</v>
          </cell>
          <cell r="R89">
            <v>215052</v>
          </cell>
          <cell r="S89">
            <v>215052</v>
          </cell>
        </row>
        <row r="90">
          <cell r="H90" t="str">
            <v>062_1_FS</v>
          </cell>
          <cell r="J90">
            <v>421454</v>
          </cell>
          <cell r="K90">
            <v>978205</v>
          </cell>
          <cell r="L90">
            <v>978058</v>
          </cell>
          <cell r="M90">
            <v>978058</v>
          </cell>
          <cell r="N90">
            <v>0</v>
          </cell>
          <cell r="O90">
            <v>459685</v>
          </cell>
          <cell r="P90">
            <v>978205</v>
          </cell>
          <cell r="Q90">
            <v>978058</v>
          </cell>
          <cell r="R90">
            <v>1001837.4249960433</v>
          </cell>
          <cell r="S90">
            <v>1006989.5780990017</v>
          </cell>
        </row>
        <row r="91">
          <cell r="H91" t="str">
            <v>063_1_FS</v>
          </cell>
          <cell r="J91">
            <v>2663880</v>
          </cell>
          <cell r="K91">
            <v>2505665</v>
          </cell>
          <cell r="L91">
            <v>2276624.2209999999</v>
          </cell>
          <cell r="M91">
            <v>2276624.2209999999</v>
          </cell>
          <cell r="N91">
            <v>0</v>
          </cell>
          <cell r="O91">
            <v>2741360</v>
          </cell>
          <cell r="P91">
            <v>2505665</v>
          </cell>
          <cell r="Q91">
            <v>2276624.2209999999</v>
          </cell>
          <cell r="R91">
            <v>2276624.2209999999</v>
          </cell>
          <cell r="S91">
            <v>2276624.2209999999</v>
          </cell>
        </row>
        <row r="92">
          <cell r="H92" t="str">
            <v>064_1_FS</v>
          </cell>
          <cell r="J92">
            <v>329783</v>
          </cell>
          <cell r="K92">
            <v>535257</v>
          </cell>
          <cell r="L92">
            <v>1304485.146255</v>
          </cell>
          <cell r="M92">
            <v>1304485.146255</v>
          </cell>
          <cell r="N92">
            <v>0</v>
          </cell>
          <cell r="O92">
            <v>559103</v>
          </cell>
          <cell r="P92">
            <v>535257</v>
          </cell>
          <cell r="Q92">
            <v>1304485.146255</v>
          </cell>
          <cell r="R92">
            <v>1304485.146255</v>
          </cell>
          <cell r="S92">
            <v>1304485.146255</v>
          </cell>
        </row>
        <row r="93"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H94" t="str">
            <v>066_1_FS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H95" t="str">
            <v>069_1_FS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H96">
            <v>0</v>
          </cell>
          <cell r="J96">
            <v>-34315</v>
          </cell>
          <cell r="K96">
            <v>-39494</v>
          </cell>
          <cell r="L96">
            <v>-47649.853745</v>
          </cell>
          <cell r="M96">
            <v>-47663.479171621162</v>
          </cell>
          <cell r="N96">
            <v>0</v>
          </cell>
          <cell r="O96">
            <v>-19048</v>
          </cell>
          <cell r="P96">
            <v>-39494</v>
          </cell>
          <cell r="Q96">
            <v>-47663.479171621162</v>
          </cell>
          <cell r="R96">
            <v>-47867.860570938567</v>
          </cell>
          <cell r="S96">
            <v>-47981.405792781567</v>
          </cell>
        </row>
        <row r="97">
          <cell r="H97" t="str">
            <v>067_1_FS</v>
          </cell>
          <cell r="J97">
            <v>-32436</v>
          </cell>
          <cell r="K97">
            <v>-37160</v>
          </cell>
          <cell r="L97">
            <v>-42326.853745</v>
          </cell>
          <cell r="M97">
            <v>-42326.853745</v>
          </cell>
          <cell r="N97">
            <v>0</v>
          </cell>
          <cell r="O97">
            <v>-17432</v>
          </cell>
          <cell r="P97">
            <v>-37160</v>
          </cell>
          <cell r="Q97">
            <v>-42326.853745</v>
          </cell>
          <cell r="R97">
            <v>-42326.853745</v>
          </cell>
          <cell r="S97">
            <v>-42326.853745</v>
          </cell>
        </row>
        <row r="98">
          <cell r="H98" t="str">
            <v>070_1_FS</v>
          </cell>
          <cell r="J98">
            <v>-1879</v>
          </cell>
          <cell r="K98">
            <v>-2334</v>
          </cell>
          <cell r="L98">
            <v>-5323</v>
          </cell>
          <cell r="M98">
            <v>-5336.6254266211599</v>
          </cell>
          <cell r="N98">
            <v>0</v>
          </cell>
          <cell r="O98">
            <v>-1616</v>
          </cell>
          <cell r="P98">
            <v>-2334</v>
          </cell>
          <cell r="Q98">
            <v>-5336.6254266211599</v>
          </cell>
          <cell r="R98">
            <v>-5541.0068259385653</v>
          </cell>
          <cell r="S98">
            <v>-5654.5520477815689</v>
          </cell>
        </row>
        <row r="99">
          <cell r="H99" t="str">
            <v>071_1_FS</v>
          </cell>
          <cell r="J99">
            <v>114244</v>
          </cell>
          <cell r="K99">
            <v>156569</v>
          </cell>
          <cell r="L99">
            <v>178156</v>
          </cell>
          <cell r="M99">
            <v>178156</v>
          </cell>
          <cell r="N99">
            <v>0</v>
          </cell>
          <cell r="O99">
            <v>113111</v>
          </cell>
          <cell r="P99">
            <v>156569</v>
          </cell>
          <cell r="Q99">
            <v>178156</v>
          </cell>
          <cell r="R99">
            <v>178156</v>
          </cell>
          <cell r="S99">
            <v>178156</v>
          </cell>
        </row>
        <row r="100">
          <cell r="H100" t="str">
            <v>072_1_FS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H101" t="str">
            <v>073_1_FS</v>
          </cell>
          <cell r="J101">
            <v>-39519</v>
          </cell>
          <cell r="K101">
            <v>-57058</v>
          </cell>
          <cell r="L101">
            <v>-81152</v>
          </cell>
          <cell r="M101">
            <v>-81152</v>
          </cell>
          <cell r="N101">
            <v>0</v>
          </cell>
          <cell r="O101">
            <v>-31732</v>
          </cell>
          <cell r="P101">
            <v>-57058</v>
          </cell>
          <cell r="Q101">
            <v>-81152</v>
          </cell>
          <cell r="R101">
            <v>-81152</v>
          </cell>
          <cell r="S101">
            <v>-81152</v>
          </cell>
        </row>
        <row r="102">
          <cell r="H102" t="str">
            <v>074_1_FS</v>
          </cell>
          <cell r="J102">
            <v>251988</v>
          </cell>
          <cell r="K102">
            <v>50576</v>
          </cell>
          <cell r="L102">
            <v>47341</v>
          </cell>
          <cell r="M102">
            <v>47341</v>
          </cell>
          <cell r="N102">
            <v>0</v>
          </cell>
          <cell r="O102">
            <v>251988</v>
          </cell>
          <cell r="P102">
            <v>50576</v>
          </cell>
          <cell r="Q102">
            <v>47341</v>
          </cell>
          <cell r="R102">
            <v>47341</v>
          </cell>
          <cell r="S102">
            <v>47341</v>
          </cell>
        </row>
        <row r="103">
          <cell r="H103" t="str">
            <v>100_1_FS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H104" t="str">
            <v>075_1_FS</v>
          </cell>
          <cell r="J104">
            <v>44986698</v>
          </cell>
          <cell r="K104">
            <v>46656631.999999993</v>
          </cell>
          <cell r="L104">
            <v>51349446.463084623</v>
          </cell>
          <cell r="M104">
            <v>47952745.905988164</v>
          </cell>
          <cell r="N104">
            <v>0</v>
          </cell>
          <cell r="O104">
            <v>43460099</v>
          </cell>
          <cell r="P104">
            <v>46656631.999999993</v>
          </cell>
          <cell r="Q104">
            <v>47952745.905988164</v>
          </cell>
          <cell r="R104">
            <v>48460964.40513476</v>
          </cell>
          <cell r="S104">
            <v>48760531.506665148</v>
          </cell>
        </row>
        <row r="105">
          <cell r="H105" t="str">
            <v>076_1_FS</v>
          </cell>
          <cell r="J105">
            <v>15960730</v>
          </cell>
          <cell r="K105">
            <v>16979774</v>
          </cell>
          <cell r="L105">
            <v>23158136</v>
          </cell>
          <cell r="M105">
            <v>23217414.505119454</v>
          </cell>
          <cell r="N105">
            <v>0</v>
          </cell>
          <cell r="O105">
            <v>12289425</v>
          </cell>
          <cell r="P105">
            <v>16979774</v>
          </cell>
          <cell r="Q105">
            <v>23217414.505119454</v>
          </cell>
          <cell r="R105">
            <v>24106592.081911258</v>
          </cell>
          <cell r="S105">
            <v>24600579.624573376</v>
          </cell>
        </row>
        <row r="106"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H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H108">
            <v>0</v>
          </cell>
          <cell r="J108">
            <v>9307025</v>
          </cell>
          <cell r="K108">
            <v>5378288</v>
          </cell>
          <cell r="L108">
            <v>6897549</v>
          </cell>
          <cell r="M108">
            <v>6914412.709044368</v>
          </cell>
          <cell r="N108">
            <v>0</v>
          </cell>
          <cell r="O108">
            <v>6011837</v>
          </cell>
          <cell r="P108">
            <v>5378288</v>
          </cell>
          <cell r="Q108">
            <v>6914412.709044368</v>
          </cell>
          <cell r="R108">
            <v>7167368.3447098965</v>
          </cell>
          <cell r="S108">
            <v>7307899.2534129675</v>
          </cell>
        </row>
        <row r="109">
          <cell r="H109" t="str">
            <v>079_1_FS</v>
          </cell>
          <cell r="J109">
            <v>1191663</v>
          </cell>
          <cell r="K109">
            <v>323674</v>
          </cell>
          <cell r="L109">
            <v>309460</v>
          </cell>
          <cell r="M109">
            <v>309460</v>
          </cell>
          <cell r="N109">
            <v>0</v>
          </cell>
          <cell r="O109">
            <v>902759</v>
          </cell>
          <cell r="P109">
            <v>323674</v>
          </cell>
          <cell r="Q109">
            <v>309460</v>
          </cell>
          <cell r="R109">
            <v>309460</v>
          </cell>
          <cell r="S109">
            <v>309460</v>
          </cell>
        </row>
        <row r="110">
          <cell r="H110" t="str">
            <v>080_1_FS</v>
          </cell>
          <cell r="J110">
            <v>8115362</v>
          </cell>
          <cell r="K110">
            <v>5054614</v>
          </cell>
          <cell r="L110">
            <v>6588089</v>
          </cell>
          <cell r="M110">
            <v>6604952.709044368</v>
          </cell>
          <cell r="N110">
            <v>0</v>
          </cell>
          <cell r="O110">
            <v>5109078</v>
          </cell>
          <cell r="P110">
            <v>5054614</v>
          </cell>
          <cell r="Q110">
            <v>6604952.709044368</v>
          </cell>
          <cell r="R110">
            <v>6857908.3447098965</v>
          </cell>
          <cell r="S110">
            <v>6998439.2534129675</v>
          </cell>
        </row>
        <row r="111">
          <cell r="H111">
            <v>0</v>
          </cell>
          <cell r="J111">
            <v>23436164</v>
          </cell>
          <cell r="K111">
            <v>28792723</v>
          </cell>
          <cell r="L111">
            <v>32562120</v>
          </cell>
          <cell r="M111">
            <v>32593962.494027302</v>
          </cell>
          <cell r="N111">
            <v>0</v>
          </cell>
          <cell r="O111">
            <v>26416215</v>
          </cell>
          <cell r="P111">
            <v>28792723</v>
          </cell>
          <cell r="Q111">
            <v>32593962.494027302</v>
          </cell>
          <cell r="R111">
            <v>33071599.90443686</v>
          </cell>
          <cell r="S111">
            <v>33336954.021331057</v>
          </cell>
        </row>
        <row r="112">
          <cell r="H112" t="str">
            <v>082_1_FS</v>
          </cell>
          <cell r="J112">
            <v>15913996</v>
          </cell>
          <cell r="K112">
            <v>19070784</v>
          </cell>
          <cell r="L112">
            <v>20122319</v>
          </cell>
          <cell r="M112">
            <v>20122319</v>
          </cell>
          <cell r="N112">
            <v>0</v>
          </cell>
          <cell r="O112">
            <v>18535616</v>
          </cell>
          <cell r="P112">
            <v>19070784</v>
          </cell>
          <cell r="Q112">
            <v>20122319</v>
          </cell>
          <cell r="R112">
            <v>20122319</v>
          </cell>
          <cell r="S112">
            <v>20122319</v>
          </cell>
        </row>
        <row r="113">
          <cell r="H113" t="str">
            <v>083_1_FS</v>
          </cell>
          <cell r="J113">
            <v>7522168</v>
          </cell>
          <cell r="K113">
            <v>9721939</v>
          </cell>
          <cell r="L113">
            <v>12439801</v>
          </cell>
          <cell r="M113">
            <v>12471643.494027304</v>
          </cell>
          <cell r="N113">
            <v>0</v>
          </cell>
          <cell r="O113">
            <v>7880599</v>
          </cell>
          <cell r="P113">
            <v>9721939</v>
          </cell>
          <cell r="Q113">
            <v>12471643.494027304</v>
          </cell>
          <cell r="R113">
            <v>12949280.90443686</v>
          </cell>
          <cell r="S113">
            <v>13214635.021331057</v>
          </cell>
        </row>
        <row r="114">
          <cell r="H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H115" t="str">
            <v>085_1_FS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H116" t="str">
            <v>086_1_FS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H117">
            <v>0</v>
          </cell>
          <cell r="J117">
            <v>414674</v>
          </cell>
          <cell r="K117">
            <v>7685</v>
          </cell>
          <cell r="L117">
            <v>6</v>
          </cell>
          <cell r="M117">
            <v>6</v>
          </cell>
          <cell r="N117">
            <v>0</v>
          </cell>
          <cell r="O117">
            <v>2910</v>
          </cell>
          <cell r="P117">
            <v>7685</v>
          </cell>
          <cell r="Q117">
            <v>6</v>
          </cell>
          <cell r="R117">
            <v>6</v>
          </cell>
          <cell r="S117">
            <v>6</v>
          </cell>
        </row>
        <row r="118">
          <cell r="H118" t="str">
            <v>088_1_FS</v>
          </cell>
          <cell r="J118">
            <v>370536</v>
          </cell>
          <cell r="K118">
            <v>7685</v>
          </cell>
          <cell r="L118">
            <v>6</v>
          </cell>
          <cell r="M118">
            <v>6</v>
          </cell>
          <cell r="N118">
            <v>0</v>
          </cell>
          <cell r="O118">
            <v>2910</v>
          </cell>
          <cell r="P118">
            <v>7685</v>
          </cell>
          <cell r="Q118">
            <v>6</v>
          </cell>
          <cell r="R118">
            <v>6</v>
          </cell>
          <cell r="S118">
            <v>6</v>
          </cell>
        </row>
        <row r="119">
          <cell r="H119" t="str">
            <v>089_1_FS</v>
          </cell>
          <cell r="J119">
            <v>44138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H120" t="str">
            <v>090_1_FS</v>
          </cell>
          <cell r="J120">
            <v>218115</v>
          </cell>
          <cell r="K120">
            <v>2883</v>
          </cell>
          <cell r="L120">
            <v>2883</v>
          </cell>
          <cell r="M120">
            <v>2883</v>
          </cell>
          <cell r="N120">
            <v>0</v>
          </cell>
          <cell r="O120">
            <v>218115</v>
          </cell>
          <cell r="P120">
            <v>2883</v>
          </cell>
          <cell r="Q120">
            <v>2883</v>
          </cell>
          <cell r="R120">
            <v>2883</v>
          </cell>
          <cell r="S120">
            <v>2883</v>
          </cell>
        </row>
        <row r="121">
          <cell r="H121" t="str">
            <v>091_1_FS</v>
          </cell>
          <cell r="J121">
            <v>80432</v>
          </cell>
          <cell r="K121">
            <v>22653</v>
          </cell>
          <cell r="L121">
            <v>22506</v>
          </cell>
          <cell r="M121">
            <v>22506</v>
          </cell>
          <cell r="N121">
            <v>0</v>
          </cell>
          <cell r="O121">
            <v>25681</v>
          </cell>
          <cell r="P121">
            <v>22653</v>
          </cell>
          <cell r="Q121">
            <v>22506</v>
          </cell>
          <cell r="R121">
            <v>22506</v>
          </cell>
          <cell r="S121">
            <v>22506</v>
          </cell>
        </row>
        <row r="122">
          <cell r="H122">
            <v>0</v>
          </cell>
          <cell r="J122">
            <v>62536</v>
          </cell>
          <cell r="K122">
            <v>41803</v>
          </cell>
          <cell r="L122">
            <v>59605</v>
          </cell>
          <cell r="M122">
            <v>30843.469283276805</v>
          </cell>
          <cell r="N122">
            <v>0</v>
          </cell>
          <cell r="O122">
            <v>54830</v>
          </cell>
          <cell r="P122">
            <v>41803</v>
          </cell>
          <cell r="Q122">
            <v>30843.469283276805</v>
          </cell>
          <cell r="R122">
            <v>31270.508532423559</v>
          </cell>
          <cell r="S122">
            <v>31507.752559727312</v>
          </cell>
        </row>
        <row r="123">
          <cell r="H123" t="str">
            <v>093_1_FS</v>
          </cell>
          <cell r="J123">
            <v>13738</v>
          </cell>
          <cell r="K123">
            <v>21663</v>
          </cell>
          <cell r="L123">
            <v>35768</v>
          </cell>
          <cell r="M123">
            <v>19693.000000000353</v>
          </cell>
          <cell r="N123">
            <v>0</v>
          </cell>
          <cell r="O123">
            <v>13658</v>
          </cell>
          <cell r="P123">
            <v>21663</v>
          </cell>
          <cell r="Q123">
            <v>19693.000000000353</v>
          </cell>
          <cell r="R123">
            <v>19693.000000000353</v>
          </cell>
          <cell r="S123">
            <v>19693.000000000353</v>
          </cell>
        </row>
        <row r="124">
          <cell r="H124" t="str">
            <v>094_1_FS</v>
          </cell>
          <cell r="J124">
            <v>48798</v>
          </cell>
          <cell r="K124">
            <v>20140</v>
          </cell>
          <cell r="L124">
            <v>23837</v>
          </cell>
          <cell r="M124">
            <v>11150.46928327645</v>
          </cell>
          <cell r="N124">
            <v>0</v>
          </cell>
          <cell r="O124">
            <v>41172</v>
          </cell>
          <cell r="P124">
            <v>20140</v>
          </cell>
          <cell r="Q124">
            <v>11150.46928327645</v>
          </cell>
          <cell r="R124">
            <v>11577.508532423206</v>
          </cell>
          <cell r="S124">
            <v>11814.75255972696</v>
          </cell>
        </row>
        <row r="125">
          <cell r="H125" t="str">
            <v>095_1_FS</v>
          </cell>
          <cell r="J125">
            <v>1120747</v>
          </cell>
          <cell r="K125">
            <v>1422531</v>
          </cell>
          <cell r="L125">
            <v>1846358</v>
          </cell>
          <cell r="M125">
            <v>1846358</v>
          </cell>
          <cell r="N125">
            <v>0</v>
          </cell>
          <cell r="O125">
            <v>738170</v>
          </cell>
          <cell r="P125">
            <v>1422531</v>
          </cell>
          <cell r="Q125">
            <v>1846358</v>
          </cell>
          <cell r="R125">
            <v>1846358</v>
          </cell>
          <cell r="S125">
            <v>1846358</v>
          </cell>
        </row>
        <row r="126">
          <cell r="H126" t="str">
            <v>096_1_FS</v>
          </cell>
          <cell r="J126">
            <v>300823</v>
          </cell>
          <cell r="K126">
            <v>315207</v>
          </cell>
          <cell r="L126">
            <v>322056</v>
          </cell>
          <cell r="M126">
            <v>322056</v>
          </cell>
          <cell r="N126">
            <v>0</v>
          </cell>
          <cell r="O126">
            <v>377901</v>
          </cell>
          <cell r="P126">
            <v>315207</v>
          </cell>
          <cell r="Q126">
            <v>322056</v>
          </cell>
          <cell r="R126">
            <v>322056</v>
          </cell>
          <cell r="S126">
            <v>322056</v>
          </cell>
        </row>
        <row r="127">
          <cell r="H127">
            <v>0</v>
          </cell>
          <cell r="J127">
            <v>3257206</v>
          </cell>
          <cell r="K127">
            <v>4727360</v>
          </cell>
          <cell r="L127">
            <v>6978587</v>
          </cell>
          <cell r="M127">
            <v>6996450.2773037534</v>
          </cell>
          <cell r="N127">
            <v>0</v>
          </cell>
          <cell r="O127">
            <v>2377704</v>
          </cell>
          <cell r="P127">
            <v>4727360</v>
          </cell>
          <cell r="Q127">
            <v>6996450.2773037534</v>
          </cell>
          <cell r="R127">
            <v>7264399.4368600668</v>
          </cell>
          <cell r="S127">
            <v>7413260.0810580188</v>
          </cell>
        </row>
        <row r="128">
          <cell r="H128" t="str">
            <v>098_1_FS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H129" t="str">
            <v>099_1_FS</v>
          </cell>
          <cell r="J129">
            <v>3257206</v>
          </cell>
          <cell r="K129">
            <v>4727360</v>
          </cell>
          <cell r="L129">
            <v>6978587</v>
          </cell>
          <cell r="M129">
            <v>6996450.2773037534</v>
          </cell>
          <cell r="N129">
            <v>0</v>
          </cell>
          <cell r="O129">
            <v>2377704</v>
          </cell>
          <cell r="P129">
            <v>4727360</v>
          </cell>
          <cell r="Q129">
            <v>6996450.2773037534</v>
          </cell>
          <cell r="R129">
            <v>7264399.4368600668</v>
          </cell>
          <cell r="S129">
            <v>7413260.0810580188</v>
          </cell>
        </row>
        <row r="130"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H131" t="str">
            <v>101_1_FS</v>
          </cell>
          <cell r="J131">
            <v>38197722</v>
          </cell>
          <cell r="K131">
            <v>40711132</v>
          </cell>
          <cell r="L131">
            <v>48691670</v>
          </cell>
          <cell r="M131">
            <v>48729477.949658699</v>
          </cell>
          <cell r="N131">
            <v>0</v>
          </cell>
          <cell r="O131">
            <v>36223363</v>
          </cell>
          <cell r="P131">
            <v>40711132</v>
          </cell>
          <cell r="Q131">
            <v>48729477.949658699</v>
          </cell>
          <cell r="R131">
            <v>49728447.194539256</v>
          </cell>
          <cell r="S131">
            <v>50283430.108361773</v>
          </cell>
        </row>
        <row r="132">
          <cell r="H132" t="str">
            <v>102_1_FS</v>
          </cell>
          <cell r="J132">
            <v>19196815</v>
          </cell>
          <cell r="K132">
            <v>20002171</v>
          </cell>
          <cell r="L132">
            <v>26591586</v>
          </cell>
          <cell r="M132">
            <v>26659653.199658703</v>
          </cell>
          <cell r="N132">
            <v>0</v>
          </cell>
          <cell r="O132">
            <v>15700321</v>
          </cell>
          <cell r="P132">
            <v>20002171</v>
          </cell>
          <cell r="Q132">
            <v>26659653.199658703</v>
          </cell>
          <cell r="R132">
            <v>27680661.194539249</v>
          </cell>
          <cell r="S132">
            <v>28247887.858361773</v>
          </cell>
        </row>
        <row r="133">
          <cell r="H133">
            <v>0</v>
          </cell>
          <cell r="J133">
            <v>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0</v>
          </cell>
          <cell r="R133">
            <v>0</v>
          </cell>
          <cell r="S133">
            <v>0</v>
          </cell>
        </row>
        <row r="134">
          <cell r="H134" t="str">
            <v>104_1_FS</v>
          </cell>
          <cell r="J134">
            <v>3002775</v>
          </cell>
          <cell r="K134">
            <v>3002775</v>
          </cell>
          <cell r="L134">
            <v>3002774.9079999998</v>
          </cell>
          <cell r="M134">
            <v>5147526.8418507315</v>
          </cell>
          <cell r="N134">
            <v>0</v>
          </cell>
          <cell r="O134">
            <v>3002775</v>
          </cell>
          <cell r="P134">
            <v>3002775</v>
          </cell>
          <cell r="Q134">
            <v>5147526.8418507315</v>
          </cell>
          <cell r="R134">
            <v>5239257.9733119626</v>
          </cell>
          <cell r="S134">
            <v>6077356.0305600315</v>
          </cell>
        </row>
        <row r="135">
          <cell r="H135" t="str">
            <v>105_1_FS</v>
          </cell>
          <cell r="J135">
            <v>3033306</v>
          </cell>
          <cell r="K135">
            <v>3033306</v>
          </cell>
          <cell r="L135">
            <v>3033306</v>
          </cell>
          <cell r="M135">
            <v>3033306</v>
          </cell>
          <cell r="N135">
            <v>0</v>
          </cell>
          <cell r="O135">
            <v>3033306</v>
          </cell>
          <cell r="P135">
            <v>3033306</v>
          </cell>
          <cell r="Q135">
            <v>3033306</v>
          </cell>
          <cell r="R135">
            <v>3033306</v>
          </cell>
          <cell r="S135">
            <v>3033306</v>
          </cell>
        </row>
        <row r="136">
          <cell r="H136" t="str">
            <v>106_1_FS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H137" t="str">
            <v>107_1_FS</v>
          </cell>
          <cell r="J137">
            <v>-1025240</v>
          </cell>
          <cell r="K137">
            <v>-1301940</v>
          </cell>
          <cell r="L137">
            <v>-4584125.7555749668</v>
          </cell>
          <cell r="M137">
            <v>-7281154.5257331729</v>
          </cell>
          <cell r="N137">
            <v>0</v>
          </cell>
          <cell r="O137">
            <v>-88032</v>
          </cell>
          <cell r="P137">
            <v>-1301940</v>
          </cell>
          <cell r="Q137">
            <v>-7281154.5257331729</v>
          </cell>
          <cell r="R137">
            <v>-7389483.0173818152</v>
          </cell>
          <cell r="S137">
            <v>-7412953.9370730696</v>
          </cell>
        </row>
        <row r="138">
          <cell r="H138" t="str">
            <v>108_1_FS</v>
          </cell>
          <cell r="J138">
            <v>280318</v>
          </cell>
          <cell r="K138">
            <v>316916</v>
          </cell>
          <cell r="L138">
            <v>316916</v>
          </cell>
          <cell r="M138">
            <v>316916</v>
          </cell>
          <cell r="N138">
            <v>0</v>
          </cell>
          <cell r="O138">
            <v>280318</v>
          </cell>
          <cell r="P138">
            <v>316916</v>
          </cell>
          <cell r="Q138">
            <v>316916</v>
          </cell>
          <cell r="R138">
            <v>316916</v>
          </cell>
          <cell r="S138">
            <v>316916</v>
          </cell>
        </row>
        <row r="139">
          <cell r="H139" t="str">
            <v>109_1_FS</v>
          </cell>
          <cell r="J139">
            <v>1497819</v>
          </cell>
          <cell r="K139">
            <v>894444</v>
          </cell>
          <cell r="L139">
            <v>888905</v>
          </cell>
          <cell r="M139">
            <v>888905</v>
          </cell>
          <cell r="N139">
            <v>0</v>
          </cell>
          <cell r="O139">
            <v>1008371</v>
          </cell>
          <cell r="P139">
            <v>894444</v>
          </cell>
          <cell r="Q139">
            <v>888905</v>
          </cell>
          <cell r="R139">
            <v>888905</v>
          </cell>
          <cell r="S139">
            <v>888905</v>
          </cell>
        </row>
        <row r="140">
          <cell r="H140" t="str">
            <v>110_1_FS</v>
          </cell>
          <cell r="J140">
            <v>6788978</v>
          </cell>
          <cell r="K140">
            <v>5945501</v>
          </cell>
          <cell r="L140">
            <v>2657776.152425033</v>
          </cell>
          <cell r="M140">
            <v>2105499.3161175586</v>
          </cell>
          <cell r="N140">
            <v>0</v>
          </cell>
          <cell r="O140">
            <v>7236738</v>
          </cell>
          <cell r="P140">
            <v>5945501</v>
          </cell>
          <cell r="Q140">
            <v>2105499.3161175586</v>
          </cell>
          <cell r="R140">
            <v>2088901.9559301473</v>
          </cell>
          <cell r="S140">
            <v>2903529.0934869619</v>
          </cell>
        </row>
        <row r="141"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-2882231.3597880937</v>
          </cell>
          <cell r="N141">
            <v>0</v>
          </cell>
          <cell r="O141">
            <v>0</v>
          </cell>
          <cell r="P141">
            <v>0</v>
          </cell>
          <cell r="Q141">
            <v>-2882231.3597880937</v>
          </cell>
          <cell r="R141">
            <v>-3356384.7453346439</v>
          </cell>
          <cell r="S141">
            <v>-4426427.6951835873</v>
          </cell>
        </row>
        <row r="142"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H143" t="str">
            <v>111_1_FS</v>
          </cell>
          <cell r="J143">
            <v>44986700</v>
          </cell>
          <cell r="K143">
            <v>46656633</v>
          </cell>
          <cell r="L143">
            <v>51349446.152425036</v>
          </cell>
          <cell r="M143">
            <v>47952745.905988172</v>
          </cell>
          <cell r="N143">
            <v>0</v>
          </cell>
          <cell r="O143">
            <v>43460101</v>
          </cell>
          <cell r="P143">
            <v>46656633</v>
          </cell>
          <cell r="Q143">
            <v>47952745.905988172</v>
          </cell>
          <cell r="R143">
            <v>48460964.405134767</v>
          </cell>
          <cell r="S143">
            <v>48760531.506665148</v>
          </cell>
        </row>
        <row r="144">
          <cell r="J144">
            <v>-2</v>
          </cell>
          <cell r="K144">
            <v>-1.0000000074505806</v>
          </cell>
          <cell r="L144">
            <v>0.31065959017723799</v>
          </cell>
          <cell r="M144">
            <v>0</v>
          </cell>
          <cell r="N144">
            <v>0</v>
          </cell>
          <cell r="O144">
            <v>-2</v>
          </cell>
          <cell r="P144">
            <v>-1.0000000074505806</v>
          </cell>
          <cell r="Q144">
            <v>0</v>
          </cell>
          <cell r="R144">
            <v>0</v>
          </cell>
          <cell r="S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P145">
            <v>0</v>
          </cell>
        </row>
        <row r="146">
          <cell r="M146">
            <v>0</v>
          </cell>
          <cell r="N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H149" t="str">
            <v>001_2_IE</v>
          </cell>
          <cell r="J149">
            <v>1521337</v>
          </cell>
          <cell r="K149">
            <v>4968634</v>
          </cell>
          <cell r="L149">
            <v>1850494</v>
          </cell>
          <cell r="M149">
            <v>3914306.8589479304</v>
          </cell>
          <cell r="N149">
            <v>0</v>
          </cell>
          <cell r="O149">
            <v>5828476</v>
          </cell>
          <cell r="P149">
            <v>6489971</v>
          </cell>
          <cell r="Q149">
            <v>5764798.8589479299</v>
          </cell>
          <cell r="R149">
            <v>4757299.4809834575</v>
          </cell>
          <cell r="S149">
            <v>4121193.8836834477</v>
          </cell>
        </row>
        <row r="150">
          <cell r="H150" t="str">
            <v>002_2_IE</v>
          </cell>
          <cell r="J150">
            <v>-367806</v>
          </cell>
          <cell r="K150">
            <v>-1296632</v>
          </cell>
          <cell r="L150">
            <v>-501867</v>
          </cell>
          <cell r="M150">
            <v>-1660876.5246435499</v>
          </cell>
          <cell r="N150">
            <v>0</v>
          </cell>
          <cell r="O150">
            <v>-1918467</v>
          </cell>
          <cell r="P150">
            <v>-1664438</v>
          </cell>
          <cell r="Q150">
            <v>-2162742.5246435502</v>
          </cell>
          <cell r="R150">
            <v>-2133746.7110013431</v>
          </cell>
          <cell r="S150">
            <v>-1889635.4681616349</v>
          </cell>
        </row>
        <row r="151">
          <cell r="H151">
            <v>0</v>
          </cell>
          <cell r="J151">
            <v>1153531</v>
          </cell>
          <cell r="K151">
            <v>3672002</v>
          </cell>
          <cell r="L151">
            <v>1348627</v>
          </cell>
          <cell r="M151">
            <v>2253430.3343043802</v>
          </cell>
          <cell r="N151">
            <v>0</v>
          </cell>
          <cell r="O151">
            <v>3910009</v>
          </cell>
          <cell r="P151">
            <v>4825533</v>
          </cell>
          <cell r="Q151">
            <v>3602056.3343043798</v>
          </cell>
          <cell r="R151">
            <v>2623552.7699821144</v>
          </cell>
          <cell r="S151">
            <v>2231558.4155218126</v>
          </cell>
        </row>
        <row r="152">
          <cell r="H152" t="str">
            <v>004_2_IE</v>
          </cell>
          <cell r="J152">
            <v>417192</v>
          </cell>
          <cell r="K152">
            <v>1561345</v>
          </cell>
          <cell r="L152">
            <v>579541</v>
          </cell>
          <cell r="M152">
            <v>1561345</v>
          </cell>
          <cell r="N152">
            <v>0</v>
          </cell>
          <cell r="O152">
            <v>1725921</v>
          </cell>
          <cell r="P152">
            <v>1978537</v>
          </cell>
          <cell r="Q152">
            <v>2140886</v>
          </cell>
          <cell r="R152">
            <v>2081793.3333333333</v>
          </cell>
          <cell r="S152">
            <v>2081793.3333333333</v>
          </cell>
        </row>
        <row r="153">
          <cell r="H153" t="str">
            <v>005_2_IE</v>
          </cell>
          <cell r="J153">
            <v>-72155</v>
          </cell>
          <cell r="K153">
            <v>-276295</v>
          </cell>
          <cell r="L153">
            <v>-102014</v>
          </cell>
          <cell r="M153">
            <v>-276295</v>
          </cell>
          <cell r="N153">
            <v>0</v>
          </cell>
          <cell r="O153">
            <v>-225385</v>
          </cell>
          <cell r="P153">
            <v>-348450</v>
          </cell>
          <cell r="Q153">
            <v>-378309</v>
          </cell>
          <cell r="R153">
            <v>-378309</v>
          </cell>
          <cell r="S153">
            <v>-378309</v>
          </cell>
        </row>
        <row r="154">
          <cell r="H154" t="str">
            <v>006_2_IE</v>
          </cell>
          <cell r="J154">
            <v>1944</v>
          </cell>
          <cell r="K154">
            <v>1180115</v>
          </cell>
          <cell r="L154">
            <v>737891</v>
          </cell>
          <cell r="M154">
            <v>8788.6945392489433</v>
          </cell>
          <cell r="N154">
            <v>0</v>
          </cell>
          <cell r="O154">
            <v>8437</v>
          </cell>
          <cell r="P154">
            <v>1182059</v>
          </cell>
          <cell r="Q154">
            <v>746679.69453924894</v>
          </cell>
          <cell r="R154">
            <v>32598.431629766463</v>
          </cell>
          <cell r="S154">
            <v>18110.239794313373</v>
          </cell>
        </row>
        <row r="155">
          <cell r="H155" t="str">
            <v>007_2_IE</v>
          </cell>
          <cell r="J155">
            <v>52891</v>
          </cell>
          <cell r="K155">
            <v>900405</v>
          </cell>
          <cell r="L155">
            <v>832100</v>
          </cell>
          <cell r="M155">
            <v>5047.3762091075805</v>
          </cell>
          <cell r="N155">
            <v>0</v>
          </cell>
          <cell r="O155">
            <v>-1084</v>
          </cell>
          <cell r="P155">
            <v>953296</v>
          </cell>
          <cell r="Q155">
            <v>837147.37620910758</v>
          </cell>
          <cell r="R155">
            <v>75710.64313661799</v>
          </cell>
          <cell r="S155">
            <v>42061.468409229128</v>
          </cell>
        </row>
        <row r="156">
          <cell r="H156" t="str">
            <v>008_2_IE</v>
          </cell>
          <cell r="J156">
            <v>1</v>
          </cell>
          <cell r="K156">
            <v>-4373</v>
          </cell>
          <cell r="L156">
            <v>0</v>
          </cell>
          <cell r="M156">
            <v>-4373</v>
          </cell>
          <cell r="N156">
            <v>0</v>
          </cell>
          <cell r="O156">
            <v>213344</v>
          </cell>
          <cell r="P156">
            <v>-4372</v>
          </cell>
          <cell r="Q156">
            <v>-4373</v>
          </cell>
          <cell r="R156">
            <v>-4373</v>
          </cell>
          <cell r="S156">
            <v>-4373</v>
          </cell>
        </row>
        <row r="157">
          <cell r="H157" t="str">
            <v>009_2_IE</v>
          </cell>
          <cell r="J157">
            <v>106838</v>
          </cell>
          <cell r="K157">
            <v>355462</v>
          </cell>
          <cell r="L157">
            <v>-358274</v>
          </cell>
          <cell r="M157">
            <v>-2173.2287753176415</v>
          </cell>
          <cell r="N157">
            <v>0</v>
          </cell>
          <cell r="O157">
            <v>153624</v>
          </cell>
          <cell r="P157">
            <v>462300</v>
          </cell>
          <cell r="Q157">
            <v>-360447.22877531766</v>
          </cell>
          <cell r="R157">
            <v>-32598.431629766463</v>
          </cell>
          <cell r="S157">
            <v>-18110.239794313373</v>
          </cell>
        </row>
        <row r="158">
          <cell r="H158" t="str">
            <v>010_2_IE</v>
          </cell>
          <cell r="J158">
            <v>-1012893</v>
          </cell>
          <cell r="K158">
            <v>-1330487</v>
          </cell>
          <cell r="L158">
            <v>-1448886</v>
          </cell>
          <cell r="M158">
            <v>-8788.6945392489433</v>
          </cell>
          <cell r="N158">
            <v>0</v>
          </cell>
          <cell r="O158">
            <v>-22441</v>
          </cell>
          <cell r="P158">
            <v>-2343380</v>
          </cell>
          <cell r="Q158">
            <v>-1457674.6945392489</v>
          </cell>
          <cell r="R158">
            <v>-131830.4180887416</v>
          </cell>
          <cell r="S158">
            <v>-73239.121160406619</v>
          </cell>
        </row>
        <row r="159">
          <cell r="H159" t="str">
            <v>011_2_IE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H160" t="str">
            <v>012_2_IE</v>
          </cell>
          <cell r="J160">
            <v>0</v>
          </cell>
          <cell r="K160">
            <v>6142</v>
          </cell>
          <cell r="L160">
            <v>0</v>
          </cell>
          <cell r="M160">
            <v>6142</v>
          </cell>
          <cell r="N160">
            <v>0</v>
          </cell>
          <cell r="O160">
            <v>0</v>
          </cell>
          <cell r="P160">
            <v>6142</v>
          </cell>
          <cell r="Q160">
            <v>6142</v>
          </cell>
          <cell r="R160">
            <v>6142</v>
          </cell>
          <cell r="S160">
            <v>6142</v>
          </cell>
        </row>
        <row r="161">
          <cell r="H161" t="str">
            <v>013_2_IE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H162" t="str">
            <v>014_2_IE</v>
          </cell>
          <cell r="J162">
            <v>-868130</v>
          </cell>
          <cell r="K162">
            <v>-3619678</v>
          </cell>
          <cell r="L162">
            <v>-3828002.0520785376</v>
          </cell>
          <cell r="M162">
            <v>-3721538.7826130991</v>
          </cell>
          <cell r="N162">
            <v>0</v>
          </cell>
          <cell r="O162">
            <v>-1647539</v>
          </cell>
          <cell r="P162">
            <v>-4487808</v>
          </cell>
          <cell r="Q162">
            <v>-7549540.8346916363</v>
          </cell>
          <cell r="R162">
            <v>-1014166.1351623625</v>
          </cell>
          <cell r="S162">
            <v>-543818.85427437769</v>
          </cell>
        </row>
        <row r="163">
          <cell r="H163" t="str">
            <v>015_2_IE</v>
          </cell>
          <cell r="J163">
            <v>-10218</v>
          </cell>
          <cell r="K163">
            <v>-27078</v>
          </cell>
          <cell r="L163">
            <v>-55696.070596500038</v>
          </cell>
          <cell r="M163">
            <v>-27078</v>
          </cell>
          <cell r="N163">
            <v>0</v>
          </cell>
          <cell r="O163">
            <v>-10658</v>
          </cell>
          <cell r="P163">
            <v>-37296</v>
          </cell>
          <cell r="Q163">
            <v>-82774.070596500038</v>
          </cell>
          <cell r="R163">
            <v>-82774.070596500038</v>
          </cell>
          <cell r="S163">
            <v>-82774.070596500038</v>
          </cell>
        </row>
        <row r="164">
          <cell r="H164" t="str">
            <v>016_2_IE</v>
          </cell>
          <cell r="J164">
            <v>1000</v>
          </cell>
          <cell r="K164">
            <v>-19773</v>
          </cell>
          <cell r="L164">
            <v>-34775</v>
          </cell>
          <cell r="M164">
            <v>-19773</v>
          </cell>
          <cell r="N164">
            <v>0</v>
          </cell>
          <cell r="O164">
            <v>-1730</v>
          </cell>
          <cell r="P164">
            <v>-18773</v>
          </cell>
          <cell r="Q164">
            <v>-54548</v>
          </cell>
          <cell r="R164">
            <v>-54548</v>
          </cell>
          <cell r="S164">
            <v>-54548</v>
          </cell>
        </row>
        <row r="165">
          <cell r="H165" t="str">
            <v>017_2_IE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H166" t="str">
            <v>018_2_IE</v>
          </cell>
          <cell r="J166">
            <v>7851</v>
          </cell>
          <cell r="K166">
            <v>29657</v>
          </cell>
          <cell r="L166">
            <v>-11358</v>
          </cell>
          <cell r="M166">
            <v>13253.530716723195</v>
          </cell>
          <cell r="N166">
            <v>0</v>
          </cell>
          <cell r="O166">
            <v>-15448</v>
          </cell>
          <cell r="P166">
            <v>37508</v>
          </cell>
          <cell r="Q166">
            <v>1895.5307167231949</v>
          </cell>
          <cell r="R166">
            <v>-427.03924914675736</v>
          </cell>
          <cell r="S166">
            <v>-237.24402730375004</v>
          </cell>
        </row>
        <row r="167">
          <cell r="H167" t="str">
            <v>020_2_IE</v>
          </cell>
          <cell r="J167">
            <v>28805</v>
          </cell>
          <cell r="K167">
            <v>92400</v>
          </cell>
          <cell r="L167">
            <v>25575</v>
          </cell>
          <cell r="M167">
            <v>73920</v>
          </cell>
          <cell r="N167">
            <v>0</v>
          </cell>
          <cell r="O167">
            <v>72074</v>
          </cell>
          <cell r="P167">
            <v>121205</v>
          </cell>
          <cell r="Q167">
            <v>117975</v>
          </cell>
          <cell r="R167">
            <v>94380</v>
          </cell>
          <cell r="S167">
            <v>94380</v>
          </cell>
        </row>
        <row r="168">
          <cell r="H168" t="str">
            <v>021_2_IE</v>
          </cell>
          <cell r="J168">
            <v>24610</v>
          </cell>
          <cell r="K168">
            <v>184459</v>
          </cell>
          <cell r="L168">
            <v>34431</v>
          </cell>
          <cell r="M168">
            <v>152894</v>
          </cell>
          <cell r="N168">
            <v>0</v>
          </cell>
          <cell r="O168">
            <v>85166</v>
          </cell>
          <cell r="P168">
            <v>209069</v>
          </cell>
          <cell r="Q168">
            <v>218890</v>
          </cell>
          <cell r="R168">
            <v>218890</v>
          </cell>
          <cell r="S168">
            <v>218890</v>
          </cell>
        </row>
        <row r="169"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H170" t="str">
            <v>023_2_IE</v>
          </cell>
          <cell r="J170">
            <v>-365179</v>
          </cell>
          <cell r="K170">
            <v>-1017099</v>
          </cell>
          <cell r="L170">
            <v>-335454</v>
          </cell>
          <cell r="M170">
            <v>-1017099</v>
          </cell>
          <cell r="N170">
            <v>0</v>
          </cell>
          <cell r="O170">
            <v>-1509013</v>
          </cell>
          <cell r="P170">
            <v>-1382278</v>
          </cell>
          <cell r="Q170">
            <v>-1352553</v>
          </cell>
          <cell r="R170">
            <v>-1352553</v>
          </cell>
          <cell r="S170">
            <v>-1352553</v>
          </cell>
        </row>
        <row r="171">
          <cell r="H171" t="str">
            <v>024_2_IE</v>
          </cell>
          <cell r="J171">
            <v>-20926</v>
          </cell>
          <cell r="K171">
            <v>-44540</v>
          </cell>
          <cell r="L171">
            <v>-80271</v>
          </cell>
          <cell r="M171">
            <v>-44540</v>
          </cell>
          <cell r="N171">
            <v>0</v>
          </cell>
          <cell r="O171">
            <v>-90513</v>
          </cell>
          <cell r="P171">
            <v>-65466</v>
          </cell>
          <cell r="Q171">
            <v>-124811</v>
          </cell>
          <cell r="R171">
            <v>-124811</v>
          </cell>
          <cell r="S171">
            <v>-124811</v>
          </cell>
        </row>
        <row r="172">
          <cell r="H172" t="str">
            <v>025_2_IE</v>
          </cell>
          <cell r="J172">
            <v>-98110</v>
          </cell>
          <cell r="K172">
            <v>-265863</v>
          </cell>
          <cell r="L172">
            <v>-86310</v>
          </cell>
          <cell r="M172">
            <v>-265863</v>
          </cell>
          <cell r="N172">
            <v>0</v>
          </cell>
          <cell r="O172">
            <v>-447775</v>
          </cell>
          <cell r="P172">
            <v>-363973</v>
          </cell>
          <cell r="Q172">
            <v>-352173</v>
          </cell>
          <cell r="R172">
            <v>-352173</v>
          </cell>
          <cell r="S172">
            <v>-352173</v>
          </cell>
        </row>
        <row r="173">
          <cell r="H173" t="str">
            <v>026_2_IE</v>
          </cell>
          <cell r="J173">
            <v>-252021</v>
          </cell>
          <cell r="K173">
            <v>-1384328</v>
          </cell>
          <cell r="L173">
            <v>-352284</v>
          </cell>
          <cell r="M173">
            <v>-1384328</v>
          </cell>
          <cell r="N173">
            <v>0</v>
          </cell>
          <cell r="O173">
            <v>-1221265</v>
          </cell>
          <cell r="P173">
            <v>-1636349</v>
          </cell>
          <cell r="Q173">
            <v>-1736612</v>
          </cell>
          <cell r="R173">
            <v>-1736612</v>
          </cell>
          <cell r="S173">
            <v>-1736612</v>
          </cell>
        </row>
        <row r="174">
          <cell r="H174" t="str">
            <v>027_2_IE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H175" t="str">
            <v>028_2_IE</v>
          </cell>
          <cell r="J175">
            <v>-904969</v>
          </cell>
          <cell r="K175">
            <v>-7528</v>
          </cell>
          <cell r="L175">
            <v>-3135159.1226750375</v>
          </cell>
          <cell r="M175">
            <v>-2697028.7701582056</v>
          </cell>
          <cell r="N175">
            <v>0</v>
          </cell>
          <cell r="O175">
            <v>975725</v>
          </cell>
          <cell r="P175">
            <v>-912497</v>
          </cell>
          <cell r="Q175">
            <v>-5782143.8928332441</v>
          </cell>
          <cell r="R175">
            <v>-132107.91664468544</v>
          </cell>
          <cell r="S175">
            <v>-28623.07279421296</v>
          </cell>
        </row>
        <row r="176">
          <cell r="H176" t="str">
            <v>029_2_IE</v>
          </cell>
          <cell r="J176">
            <v>-38100</v>
          </cell>
          <cell r="K176">
            <v>553819</v>
          </cell>
          <cell r="L176">
            <v>0</v>
          </cell>
          <cell r="M176">
            <v>0</v>
          </cell>
          <cell r="N176">
            <v>0</v>
          </cell>
          <cell r="O176">
            <v>-245679</v>
          </cell>
          <cell r="P176">
            <v>515719</v>
          </cell>
          <cell r="Q176">
            <v>0</v>
          </cell>
          <cell r="R176">
            <v>23779.424996043377</v>
          </cell>
          <cell r="S176">
            <v>5152.153102958333</v>
          </cell>
        </row>
        <row r="177">
          <cell r="H177" t="str">
            <v>030_2_IE</v>
          </cell>
          <cell r="J177">
            <v>-621539</v>
          </cell>
          <cell r="K177">
            <v>0</v>
          </cell>
          <cell r="L177">
            <v>-2342327</v>
          </cell>
          <cell r="M177">
            <v>-1294899.1226750377</v>
          </cell>
          <cell r="N177">
            <v>0</v>
          </cell>
          <cell r="O177">
            <v>-621539</v>
          </cell>
          <cell r="P177">
            <v>-621539</v>
          </cell>
          <cell r="Q177">
            <v>-3637226.1226750379</v>
          </cell>
          <cell r="R177">
            <v>0</v>
          </cell>
          <cell r="S177">
            <v>0</v>
          </cell>
        </row>
        <row r="178">
          <cell r="H178" t="str">
            <v>031_2_IE</v>
          </cell>
          <cell r="J178">
            <v>-931015</v>
          </cell>
          <cell r="K178">
            <v>-773281</v>
          </cell>
          <cell r="L178">
            <v>0</v>
          </cell>
          <cell r="M178">
            <v>-2697028.7701582056</v>
          </cell>
          <cell r="N178">
            <v>0</v>
          </cell>
          <cell r="O178">
            <v>1163726</v>
          </cell>
          <cell r="P178">
            <v>-1704296</v>
          </cell>
          <cell r="Q178">
            <v>-2697028.7701582056</v>
          </cell>
          <cell r="R178">
            <v>-132107.91664468544</v>
          </cell>
          <cell r="S178">
            <v>-28623.07279421296</v>
          </cell>
        </row>
        <row r="179">
          <cell r="H179" t="str">
            <v>032_2_IE</v>
          </cell>
          <cell r="J179">
            <v>0</v>
          </cell>
          <cell r="K179">
            <v>0</v>
          </cell>
          <cell r="L179">
            <v>-152564.7790000001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-152564.7790000001</v>
          </cell>
          <cell r="R179">
            <v>0</v>
          </cell>
          <cell r="S179">
            <v>0</v>
          </cell>
        </row>
        <row r="180">
          <cell r="H180" t="str">
            <v>033_2_IE</v>
          </cell>
          <cell r="J180">
            <v>-943069</v>
          </cell>
          <cell r="K180">
            <v>546291</v>
          </cell>
          <cell r="L180">
            <v>-3287723.9016750376</v>
          </cell>
          <cell r="M180">
            <v>-2697028.7701582056</v>
          </cell>
          <cell r="N180">
            <v>0</v>
          </cell>
          <cell r="O180">
            <v>730045</v>
          </cell>
          <cell r="P180">
            <v>-396778</v>
          </cell>
          <cell r="Q180">
            <v>-5934708.6718332442</v>
          </cell>
          <cell r="R180">
            <v>-108328.49164864206</v>
          </cell>
          <cell r="S180">
            <v>-23470.919691254625</v>
          </cell>
        </row>
        <row r="181">
          <cell r="H181" t="str">
            <v>034_2_IE</v>
          </cell>
          <cell r="J181">
            <v>489449</v>
          </cell>
          <cell r="K181">
            <v>-613091</v>
          </cell>
          <cell r="L181">
            <v>-5539</v>
          </cell>
          <cell r="M181">
            <v>0</v>
          </cell>
          <cell r="N181">
            <v>0</v>
          </cell>
          <cell r="O181">
            <v>136136</v>
          </cell>
          <cell r="P181">
            <v>-123642</v>
          </cell>
          <cell r="Q181">
            <v>-5539</v>
          </cell>
          <cell r="R181">
            <v>0</v>
          </cell>
          <cell r="S181">
            <v>0</v>
          </cell>
        </row>
        <row r="182">
          <cell r="H182" t="str">
            <v>035_2_IE</v>
          </cell>
          <cell r="J182">
            <v>-453620</v>
          </cell>
          <cell r="K182">
            <v>-66800</v>
          </cell>
          <cell r="L182">
            <v>-3293262.9016750376</v>
          </cell>
          <cell r="M182">
            <v>-2697028.7701582056</v>
          </cell>
          <cell r="N182">
            <v>0</v>
          </cell>
          <cell r="O182">
            <v>866181</v>
          </cell>
          <cell r="P182">
            <v>-520420</v>
          </cell>
          <cell r="Q182">
            <v>-5940247.6718332442</v>
          </cell>
          <cell r="R182">
            <v>-108328.49164864206</v>
          </cell>
          <cell r="S182">
            <v>-23470.919691254625</v>
          </cell>
        </row>
      </sheetData>
      <sheetData sheetId="4">
        <row r="34">
          <cell r="H34">
            <v>0</v>
          </cell>
          <cell r="J34">
            <v>0</v>
          </cell>
          <cell r="M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H35" t="str">
            <v>228_1_FS</v>
          </cell>
          <cell r="J35">
            <v>17457666.621359982</v>
          </cell>
          <cell r="K35">
            <v>0</v>
          </cell>
          <cell r="L35">
            <v>18480851.063890122</v>
          </cell>
          <cell r="M35">
            <v>18480851.063890122</v>
          </cell>
          <cell r="N35">
            <v>0</v>
          </cell>
          <cell r="O35">
            <v>0</v>
          </cell>
          <cell r="P35">
            <v>0</v>
          </cell>
          <cell r="Q35">
            <v>18480851.063890122</v>
          </cell>
          <cell r="R35">
            <v>18480851.063890122</v>
          </cell>
          <cell r="S35">
            <v>18480851.063890122</v>
          </cell>
        </row>
        <row r="36">
          <cell r="H36" t="str">
            <v>232_1_FS</v>
          </cell>
          <cell r="J36">
            <v>15303965.295580002</v>
          </cell>
          <cell r="K36">
            <v>0</v>
          </cell>
          <cell r="L36">
            <v>21761903.359429959</v>
          </cell>
          <cell r="M36">
            <v>21817607.890213478</v>
          </cell>
          <cell r="N36">
            <v>0</v>
          </cell>
          <cell r="O36">
            <v>0</v>
          </cell>
          <cell r="P36">
            <v>0</v>
          </cell>
          <cell r="Q36">
            <v>21817607.890213478</v>
          </cell>
          <cell r="R36">
            <v>22653175.851966336</v>
          </cell>
          <cell r="S36">
            <v>23117380.275162365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H38" t="str">
            <v>035_1_FS</v>
          </cell>
          <cell r="J38">
            <v>1141242.0222999998</v>
          </cell>
          <cell r="K38">
            <v>0</v>
          </cell>
          <cell r="L38">
            <v>2738644.88674</v>
          </cell>
          <cell r="M38">
            <v>3848015.2463476062</v>
          </cell>
          <cell r="N38">
            <v>0</v>
          </cell>
          <cell r="O38">
            <v>0</v>
          </cell>
          <cell r="P38">
            <v>0</v>
          </cell>
          <cell r="Q38">
            <v>3848015.2463476062</v>
          </cell>
          <cell r="R38">
            <v>3647642.5756941587</v>
          </cell>
          <cell r="S38">
            <v>3434811.2407370694</v>
          </cell>
        </row>
        <row r="39">
          <cell r="H39" t="str">
            <v>034_1_FS</v>
          </cell>
          <cell r="J39">
            <v>25816.626750000003</v>
          </cell>
          <cell r="K39">
            <v>0</v>
          </cell>
          <cell r="L39">
            <v>9099.6993899999998</v>
          </cell>
          <cell r="M39">
            <v>9119.9483124313283</v>
          </cell>
          <cell r="N39">
            <v>0</v>
          </cell>
          <cell r="O39">
            <v>0</v>
          </cell>
          <cell r="P39">
            <v>0</v>
          </cell>
          <cell r="Q39">
            <v>9119.9483124313283</v>
          </cell>
          <cell r="R39">
            <v>9423.6821496753564</v>
          </cell>
          <cell r="S39">
            <v>9592.4231703664827</v>
          </cell>
        </row>
        <row r="40">
          <cell r="H40" t="str">
            <v>036_1_FS</v>
          </cell>
          <cell r="J40">
            <v>10341066.06574</v>
          </cell>
          <cell r="K40">
            <v>0</v>
          </cell>
          <cell r="L40">
            <v>19844574.592928473</v>
          </cell>
          <cell r="M40">
            <v>22456662.426567849</v>
          </cell>
          <cell r="N40">
            <v>0</v>
          </cell>
          <cell r="O40">
            <v>0</v>
          </cell>
          <cell r="P40">
            <v>0</v>
          </cell>
          <cell r="Q40">
            <v>22456662.426567849</v>
          </cell>
          <cell r="R40">
            <v>23669992.391891126</v>
          </cell>
          <cell r="S40">
            <v>24425971.003071181</v>
          </cell>
        </row>
        <row r="41"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J42">
            <v>29666836.321049981</v>
          </cell>
          <cell r="K42">
            <v>0</v>
          </cell>
          <cell r="L42">
            <v>30263850.506761611</v>
          </cell>
          <cell r="M42">
            <v>26848523.553346075</v>
          </cell>
          <cell r="N42">
            <v>0</v>
          </cell>
          <cell r="O42">
            <v>0</v>
          </cell>
          <cell r="P42">
            <v>0</v>
          </cell>
          <cell r="Q42">
            <v>26848523.553346075</v>
          </cell>
          <cell r="R42">
            <v>27053566.682710335</v>
          </cell>
          <cell r="S42">
            <v>27192761.661812063</v>
          </cell>
        </row>
        <row r="43">
          <cell r="J43">
            <v>21176283.860969983</v>
          </cell>
          <cell r="K43">
            <v>0</v>
          </cell>
          <cell r="L43">
            <v>22667428.724632107</v>
          </cell>
          <cell r="M43">
            <v>20771862.098958351</v>
          </cell>
          <cell r="N43">
            <v>0</v>
          </cell>
          <cell r="O43">
            <v>0</v>
          </cell>
          <cell r="P43">
            <v>0</v>
          </cell>
          <cell r="Q43">
            <v>20771862.098958351</v>
          </cell>
          <cell r="R43">
            <v>21635621.942821145</v>
          </cell>
          <cell r="S43">
            <v>22180192.892085761</v>
          </cell>
        </row>
        <row r="44">
          <cell r="J44">
            <v>11865179.219909981</v>
          </cell>
          <cell r="K44">
            <v>0</v>
          </cell>
          <cell r="L44">
            <v>12491395.550481526</v>
          </cell>
          <cell r="M44">
            <v>11971360.084921373</v>
          </cell>
          <cell r="N44">
            <v>0</v>
          </cell>
          <cell r="O44">
            <v>0</v>
          </cell>
          <cell r="P44">
            <v>0</v>
          </cell>
          <cell r="Q44">
            <v>11971360.084921373</v>
          </cell>
          <cell r="R44">
            <v>12136542.703627637</v>
          </cell>
          <cell r="S44">
            <v>12223015.570733465</v>
          </cell>
        </row>
        <row r="45">
          <cell r="H45" t="str">
            <v>027_1_FS</v>
          </cell>
          <cell r="J45">
            <v>1404281.6667000004</v>
          </cell>
          <cell r="K45">
            <v>0</v>
          </cell>
          <cell r="L45">
            <v>2010806.1366899996</v>
          </cell>
          <cell r="M45">
            <v>2222727.0520401043</v>
          </cell>
          <cell r="N45">
            <v>0</v>
          </cell>
          <cell r="O45">
            <v>0</v>
          </cell>
          <cell r="P45">
            <v>0</v>
          </cell>
          <cell r="Q45">
            <v>2222727.0520401043</v>
          </cell>
          <cell r="R45">
            <v>2190962.1276648864</v>
          </cell>
          <cell r="S45">
            <v>2216121.7463102173</v>
          </cell>
        </row>
        <row r="46">
          <cell r="H46" t="str">
            <v>026_1_FS</v>
          </cell>
          <cell r="J46">
            <v>558208.58013999986</v>
          </cell>
          <cell r="K46">
            <v>0</v>
          </cell>
          <cell r="L46">
            <v>2378.16921</v>
          </cell>
          <cell r="M46">
            <v>2378.1692100516052</v>
          </cell>
          <cell r="N46">
            <v>0</v>
          </cell>
          <cell r="O46">
            <v>0</v>
          </cell>
          <cell r="P46">
            <v>0</v>
          </cell>
          <cell r="Q46">
            <v>2378.1692100516052</v>
          </cell>
          <cell r="R46">
            <v>2378.1692100516052</v>
          </cell>
          <cell r="S46">
            <v>2378.1692100516052</v>
          </cell>
        </row>
        <row r="47">
          <cell r="H47">
            <v>0</v>
          </cell>
          <cell r="J47">
            <v>9902688.9730699807</v>
          </cell>
          <cell r="K47">
            <v>0</v>
          </cell>
          <cell r="L47">
            <v>10478211.244581526</v>
          </cell>
          <cell r="M47">
            <v>9746254.8636712171</v>
          </cell>
          <cell r="N47">
            <v>0</v>
          </cell>
          <cell r="O47">
            <v>0</v>
          </cell>
          <cell r="P47">
            <v>0</v>
          </cell>
          <cell r="Q47">
            <v>9746254.8636712171</v>
          </cell>
          <cell r="R47">
            <v>9943202.4067526981</v>
          </cell>
          <cell r="S47">
            <v>10004515.655213196</v>
          </cell>
        </row>
        <row r="48">
          <cell r="H48">
            <v>0</v>
          </cell>
          <cell r="J48">
            <v>9311104.6410600021</v>
          </cell>
          <cell r="K48">
            <v>0</v>
          </cell>
          <cell r="L48">
            <v>10176033.174150579</v>
          </cell>
          <cell r="M48">
            <v>8800502.0140369758</v>
          </cell>
          <cell r="N48">
            <v>0</v>
          </cell>
          <cell r="O48">
            <v>0</v>
          </cell>
          <cell r="P48">
            <v>0</v>
          </cell>
          <cell r="Q48">
            <v>8800502.0140369758</v>
          </cell>
          <cell r="R48">
            <v>9499079.2391935084</v>
          </cell>
          <cell r="S48">
            <v>9957177.3213522956</v>
          </cell>
        </row>
        <row r="49">
          <cell r="H49" t="str">
            <v>031_1_FS</v>
          </cell>
          <cell r="J49">
            <v>5121112.0278500002</v>
          </cell>
          <cell r="K49">
            <v>0</v>
          </cell>
          <cell r="L49">
            <v>7743316.93738</v>
          </cell>
          <cell r="M49">
            <v>6672172.9275288042</v>
          </cell>
          <cell r="N49">
            <v>0</v>
          </cell>
          <cell r="O49">
            <v>0</v>
          </cell>
          <cell r="P49">
            <v>0</v>
          </cell>
          <cell r="Q49">
            <v>6672172.9275288042</v>
          </cell>
          <cell r="R49">
            <v>7282551.3257183544</v>
          </cell>
          <cell r="S49">
            <v>7686032.1746474747</v>
          </cell>
        </row>
        <row r="50">
          <cell r="H50" t="str">
            <v>030_1_FS</v>
          </cell>
          <cell r="J50">
            <v>162668.19516</v>
          </cell>
          <cell r="K50">
            <v>0</v>
          </cell>
          <cell r="L50">
            <v>109169.43309000001</v>
          </cell>
          <cell r="M50">
            <v>109448.87703135665</v>
          </cell>
          <cell r="N50">
            <v>0</v>
          </cell>
          <cell r="O50">
            <v>0</v>
          </cell>
          <cell r="P50">
            <v>0</v>
          </cell>
          <cell r="Q50">
            <v>109448.87703135665</v>
          </cell>
          <cell r="R50">
            <v>113640.53615170647</v>
          </cell>
          <cell r="S50">
            <v>115969.23566301193</v>
          </cell>
        </row>
        <row r="51">
          <cell r="H51">
            <v>0</v>
          </cell>
          <cell r="J51">
            <v>4027324.4180500032</v>
          </cell>
          <cell r="K51">
            <v>0</v>
          </cell>
          <cell r="L51">
            <v>2323546.8036805782</v>
          </cell>
          <cell r="M51">
            <v>2018880.2094768141</v>
          </cell>
          <cell r="N51">
            <v>0</v>
          </cell>
          <cell r="O51">
            <v>0</v>
          </cell>
          <cell r="P51">
            <v>0</v>
          </cell>
          <cell r="Q51">
            <v>2018880.2094768141</v>
          </cell>
          <cell r="R51">
            <v>2102887.3773234482</v>
          </cell>
          <cell r="S51">
            <v>2155175.9110418102</v>
          </cell>
        </row>
        <row r="52">
          <cell r="J52">
            <v>8490552.4600799996</v>
          </cell>
          <cell r="K52">
            <v>0</v>
          </cell>
          <cell r="L52">
            <v>7596421.7821295047</v>
          </cell>
          <cell r="M52">
            <v>6076661.4543877225</v>
          </cell>
          <cell r="N52">
            <v>0</v>
          </cell>
          <cell r="O52">
            <v>0</v>
          </cell>
          <cell r="P52">
            <v>0</v>
          </cell>
          <cell r="Q52">
            <v>6076661.4543877225</v>
          </cell>
          <cell r="R52">
            <v>5417944.7398891877</v>
          </cell>
          <cell r="S52">
            <v>5012568.7697263015</v>
          </cell>
        </row>
        <row r="53">
          <cell r="J53">
            <v>4487745.5567999994</v>
          </cell>
          <cell r="K53">
            <v>0</v>
          </cell>
          <cell r="L53">
            <v>4453837.4945582896</v>
          </cell>
          <cell r="M53">
            <v>4089902.3518987466</v>
          </cell>
          <cell r="N53">
            <v>0</v>
          </cell>
          <cell r="O53">
            <v>0</v>
          </cell>
          <cell r="P53">
            <v>0</v>
          </cell>
          <cell r="Q53">
            <v>4089902.3518987466</v>
          </cell>
          <cell r="R53">
            <v>3831613.4754074654</v>
          </cell>
          <cell r="S53">
            <v>3764676.7841926413</v>
          </cell>
        </row>
        <row r="54">
          <cell r="J54">
            <v>832142.34210999985</v>
          </cell>
          <cell r="K54">
            <v>0</v>
          </cell>
          <cell r="L54">
            <v>1260989.8154105716</v>
          </cell>
          <cell r="M54">
            <v>1242288.43832736</v>
          </cell>
          <cell r="N54">
            <v>0</v>
          </cell>
          <cell r="O54">
            <v>0</v>
          </cell>
          <cell r="P54">
            <v>0</v>
          </cell>
          <cell r="Q54">
            <v>1242288.43832736</v>
          </cell>
          <cell r="R54">
            <v>1231014.5368301589</v>
          </cell>
          <cell r="S54">
            <v>1234819.155675184</v>
          </cell>
        </row>
        <row r="55">
          <cell r="J55">
            <v>3655603.2146899998</v>
          </cell>
          <cell r="K55">
            <v>0</v>
          </cell>
          <cell r="L55">
            <v>3192847.6791477185</v>
          </cell>
          <cell r="M55">
            <v>2847613.9135713866</v>
          </cell>
          <cell r="N55">
            <v>0</v>
          </cell>
          <cell r="O55">
            <v>0</v>
          </cell>
          <cell r="P55">
            <v>0</v>
          </cell>
          <cell r="Q55">
            <v>2847613.9135713866</v>
          </cell>
          <cell r="R55">
            <v>2600598.9385773065</v>
          </cell>
          <cell r="S55">
            <v>2529857.6285174573</v>
          </cell>
        </row>
        <row r="56">
          <cell r="J56">
            <v>4002806.9032800002</v>
          </cell>
          <cell r="K56">
            <v>0</v>
          </cell>
          <cell r="L56">
            <v>3142584.2875712151</v>
          </cell>
          <cell r="M56">
            <v>1986759.102488976</v>
          </cell>
          <cell r="N56">
            <v>0</v>
          </cell>
          <cell r="O56">
            <v>0</v>
          </cell>
          <cell r="P56">
            <v>0</v>
          </cell>
          <cell r="Q56">
            <v>1986759.102488976</v>
          </cell>
          <cell r="R56">
            <v>1586331.2644817224</v>
          </cell>
          <cell r="S56">
            <v>1247891.9855336603</v>
          </cell>
        </row>
        <row r="57">
          <cell r="J57">
            <v>2423840.6084600003</v>
          </cell>
          <cell r="K57">
            <v>0</v>
          </cell>
          <cell r="L57">
            <v>2069591.5056740735</v>
          </cell>
          <cell r="M57">
            <v>1187026.8727474194</v>
          </cell>
          <cell r="N57">
            <v>0</v>
          </cell>
          <cell r="O57">
            <v>0</v>
          </cell>
          <cell r="P57">
            <v>0</v>
          </cell>
          <cell r="Q57">
            <v>1187026.8727474194</v>
          </cell>
          <cell r="R57">
            <v>865831.05381987803</v>
          </cell>
          <cell r="S57">
            <v>688498.94215685874</v>
          </cell>
        </row>
        <row r="58">
          <cell r="J58">
            <v>1578966.29482</v>
          </cell>
          <cell r="K58">
            <v>0</v>
          </cell>
          <cell r="L58">
            <v>1072992.7818971416</v>
          </cell>
          <cell r="M58">
            <v>799732.22974155657</v>
          </cell>
          <cell r="N58">
            <v>0</v>
          </cell>
          <cell r="O58">
            <v>0</v>
          </cell>
          <cell r="P58">
            <v>0</v>
          </cell>
          <cell r="Q58">
            <v>799732.22974155657</v>
          </cell>
          <cell r="R58">
            <v>720500.21066184435</v>
          </cell>
          <cell r="S58">
            <v>559393.04337680154</v>
          </cell>
        </row>
        <row r="59">
          <cell r="J59">
            <v>41174961.035839982</v>
          </cell>
          <cell r="K59">
            <v>0</v>
          </cell>
          <cell r="L59">
            <v>52856169.68582008</v>
          </cell>
          <cell r="M59">
            <v>53162321.174573958</v>
          </cell>
          <cell r="N59">
            <v>0</v>
          </cell>
          <cell r="O59">
            <v>0</v>
          </cell>
          <cell r="P59">
            <v>0</v>
          </cell>
          <cell r="Q59">
            <v>53162321.174573958</v>
          </cell>
          <cell r="R59">
            <v>54380625.332445294</v>
          </cell>
          <cell r="S59">
            <v>55063136.32879068</v>
          </cell>
        </row>
        <row r="60">
          <cell r="J60">
            <v>24714566.862539984</v>
          </cell>
          <cell r="K60">
            <v>0</v>
          </cell>
          <cell r="L60">
            <v>28012947.968930088</v>
          </cell>
          <cell r="M60">
            <v>28272174.388902754</v>
          </cell>
          <cell r="N60">
            <v>0</v>
          </cell>
          <cell r="O60">
            <v>0</v>
          </cell>
          <cell r="P60">
            <v>0</v>
          </cell>
          <cell r="Q60">
            <v>28272174.388902754</v>
          </cell>
          <cell r="R60">
            <v>28786602.515055917</v>
          </cell>
          <cell r="S60">
            <v>29078071.271557879</v>
          </cell>
        </row>
        <row r="61">
          <cell r="H61" t="str">
            <v>004_8_LP</v>
          </cell>
          <cell r="J61">
            <v>13829375.322959982</v>
          </cell>
          <cell r="K61">
            <v>0</v>
          </cell>
          <cell r="L61">
            <v>14484974.716890087</v>
          </cell>
          <cell r="M61">
            <v>14839884.428236837</v>
          </cell>
          <cell r="N61">
            <v>0</v>
          </cell>
          <cell r="O61">
            <v>0</v>
          </cell>
          <cell r="P61">
            <v>0</v>
          </cell>
          <cell r="Q61">
            <v>14839884.428236837</v>
          </cell>
          <cell r="R61">
            <v>14839884.428236837</v>
          </cell>
          <cell r="S61">
            <v>14839884.428236835</v>
          </cell>
        </row>
        <row r="62">
          <cell r="H62" t="str">
            <v>227_1_FS</v>
          </cell>
          <cell r="J62">
            <v>1847580.5517100003</v>
          </cell>
          <cell r="K62">
            <v>0</v>
          </cell>
          <cell r="L62">
            <v>2511717.8764799996</v>
          </cell>
          <cell r="M62">
            <v>2866627.5878267479</v>
          </cell>
          <cell r="N62">
            <v>0</v>
          </cell>
          <cell r="O62">
            <v>0</v>
          </cell>
          <cell r="P62">
            <v>0</v>
          </cell>
          <cell r="Q62">
            <v>2866627.5878267479</v>
          </cell>
          <cell r="R62">
            <v>2866627.5878267479</v>
          </cell>
          <cell r="S62">
            <v>2866627.5878267474</v>
          </cell>
        </row>
        <row r="63">
          <cell r="H63" t="str">
            <v>226_1_FS</v>
          </cell>
          <cell r="J63">
            <v>582382.09379999992</v>
          </cell>
          <cell r="K63">
            <v>0</v>
          </cell>
          <cell r="L63">
            <v>3567.28955</v>
          </cell>
          <cell r="M63">
            <v>3567.28955</v>
          </cell>
          <cell r="N63">
            <v>0</v>
          </cell>
          <cell r="O63">
            <v>0</v>
          </cell>
          <cell r="P63">
            <v>0</v>
          </cell>
          <cell r="Q63">
            <v>3567.28955</v>
          </cell>
          <cell r="R63">
            <v>3567.28955</v>
          </cell>
          <cell r="S63">
            <v>3567.28955</v>
          </cell>
        </row>
        <row r="64">
          <cell r="H64">
            <v>0</v>
          </cell>
          <cell r="J64">
            <v>11399412.677449981</v>
          </cell>
          <cell r="K64">
            <v>0</v>
          </cell>
          <cell r="L64">
            <v>11969689.550860088</v>
          </cell>
          <cell r="M64">
            <v>11969689.550860088</v>
          </cell>
          <cell r="N64">
            <v>0</v>
          </cell>
          <cell r="O64">
            <v>0</v>
          </cell>
          <cell r="P64">
            <v>0</v>
          </cell>
          <cell r="Q64">
            <v>11969689.550860088</v>
          </cell>
          <cell r="R64">
            <v>11969689.550860088</v>
          </cell>
          <cell r="S64">
            <v>11969689.550860088</v>
          </cell>
        </row>
        <row r="65">
          <cell r="H65" t="str">
            <v>008_8_LP</v>
          </cell>
          <cell r="J65">
            <v>10885191.539580002</v>
          </cell>
          <cell r="K65">
            <v>0</v>
          </cell>
          <cell r="L65">
            <v>13527973.252040001</v>
          </cell>
          <cell r="M65">
            <v>13432289.960665919</v>
          </cell>
          <cell r="N65">
            <v>0</v>
          </cell>
          <cell r="O65">
            <v>0</v>
          </cell>
          <cell r="P65">
            <v>0</v>
          </cell>
          <cell r="Q65">
            <v>13432289.960665919</v>
          </cell>
          <cell r="R65">
            <v>13946718.086819082</v>
          </cell>
          <cell r="S65">
            <v>14238186.843321044</v>
          </cell>
        </row>
        <row r="66">
          <cell r="H66" t="str">
            <v>231_1_FS</v>
          </cell>
          <cell r="J66">
            <v>5819055.1651400002</v>
          </cell>
          <cell r="K66">
            <v>0</v>
          </cell>
          <cell r="L66">
            <v>9981050.08433</v>
          </cell>
          <cell r="M66">
            <v>9876287.6380897667</v>
          </cell>
          <cell r="N66">
            <v>0</v>
          </cell>
          <cell r="O66">
            <v>0</v>
          </cell>
          <cell r="P66">
            <v>0</v>
          </cell>
          <cell r="Q66">
            <v>9876287.6380897667</v>
          </cell>
          <cell r="R66">
            <v>10254528.441250652</v>
          </cell>
          <cell r="S66">
            <v>10470337.573868014</v>
          </cell>
        </row>
        <row r="67">
          <cell r="H67" t="str">
            <v>230_1_FS</v>
          </cell>
          <cell r="J67">
            <v>164311.30825</v>
          </cell>
          <cell r="K67">
            <v>0</v>
          </cell>
          <cell r="L67">
            <v>117080.01214000001</v>
          </cell>
          <cell r="M67">
            <v>117379.70500383958</v>
          </cell>
          <cell r="N67">
            <v>0</v>
          </cell>
          <cell r="O67">
            <v>0</v>
          </cell>
          <cell r="P67">
            <v>0</v>
          </cell>
          <cell r="Q67">
            <v>117379.70500383958</v>
          </cell>
          <cell r="R67">
            <v>121875.09796143344</v>
          </cell>
          <cell r="S67">
            <v>124372.53849343002</v>
          </cell>
        </row>
        <row r="68">
          <cell r="H68">
            <v>0</v>
          </cell>
          <cell r="J68">
            <v>4901825.0661900025</v>
          </cell>
          <cell r="K68">
            <v>0</v>
          </cell>
          <cell r="L68">
            <v>3429843.1555700004</v>
          </cell>
          <cell r="M68">
            <v>3438622.6175723127</v>
          </cell>
          <cell r="N68">
            <v>0</v>
          </cell>
          <cell r="O68">
            <v>0</v>
          </cell>
          <cell r="P68">
            <v>0</v>
          </cell>
          <cell r="Q68">
            <v>3438622.6175723127</v>
          </cell>
          <cell r="R68">
            <v>3570314.5476069972</v>
          </cell>
          <cell r="S68">
            <v>3643476.7309595994</v>
          </cell>
        </row>
        <row r="69">
          <cell r="H69">
            <v>0</v>
          </cell>
          <cell r="J69">
            <v>16460394.173299998</v>
          </cell>
          <cell r="K69">
            <v>0</v>
          </cell>
          <cell r="L69">
            <v>24843221.716889992</v>
          </cell>
          <cell r="M69">
            <v>24890146.785671204</v>
          </cell>
          <cell r="N69">
            <v>0</v>
          </cell>
          <cell r="O69">
            <v>0</v>
          </cell>
          <cell r="P69">
            <v>0</v>
          </cell>
          <cell r="Q69">
            <v>24890146.785671204</v>
          </cell>
          <cell r="R69">
            <v>25594022.817389376</v>
          </cell>
          <cell r="S69">
            <v>25985065.057232805</v>
          </cell>
        </row>
        <row r="70">
          <cell r="H70" t="str">
            <v>013_8_LP</v>
          </cell>
          <cell r="J70">
            <v>6058253.9439099999</v>
          </cell>
          <cell r="K70">
            <v>0</v>
          </cell>
          <cell r="L70">
            <v>6511161.5130300354</v>
          </cell>
          <cell r="M70">
            <v>6511161.5130300354</v>
          </cell>
          <cell r="N70">
            <v>0</v>
          </cell>
          <cell r="O70">
            <v>0</v>
          </cell>
          <cell r="P70">
            <v>0</v>
          </cell>
          <cell r="Q70">
            <v>6511161.5130300354</v>
          </cell>
          <cell r="R70">
            <v>6511161.5130300354</v>
          </cell>
          <cell r="S70">
            <v>6511161.5130300354</v>
          </cell>
        </row>
        <row r="71">
          <cell r="H71">
            <v>0</v>
          </cell>
          <cell r="J71">
            <v>1323113.7176999999</v>
          </cell>
          <cell r="K71">
            <v>0</v>
          </cell>
          <cell r="L71">
            <v>1813086.8118899972</v>
          </cell>
          <cell r="M71">
            <v>1813086.8118899972</v>
          </cell>
          <cell r="N71">
            <v>0</v>
          </cell>
          <cell r="O71">
            <v>0</v>
          </cell>
          <cell r="P71">
            <v>0</v>
          </cell>
          <cell r="Q71">
            <v>1813086.8118899972</v>
          </cell>
          <cell r="R71">
            <v>1813086.8118899972</v>
          </cell>
          <cell r="S71">
            <v>1813086.8118899972</v>
          </cell>
        </row>
        <row r="72">
          <cell r="H72">
            <v>0</v>
          </cell>
          <cell r="J72">
            <v>4735140.22621</v>
          </cell>
          <cell r="K72">
            <v>0</v>
          </cell>
          <cell r="L72">
            <v>4698074.7011400387</v>
          </cell>
          <cell r="M72">
            <v>4698074.7011400387</v>
          </cell>
          <cell r="N72">
            <v>0</v>
          </cell>
          <cell r="O72">
            <v>0</v>
          </cell>
          <cell r="P72">
            <v>0</v>
          </cell>
          <cell r="Q72">
            <v>4698074.7011400387</v>
          </cell>
          <cell r="R72">
            <v>4698074.7011400387</v>
          </cell>
          <cell r="S72">
            <v>4698074.7011400387</v>
          </cell>
        </row>
        <row r="73">
          <cell r="H73" t="str">
            <v>016_8_LP</v>
          </cell>
          <cell r="J73">
            <v>10402140.229389999</v>
          </cell>
          <cell r="K73">
            <v>0</v>
          </cell>
          <cell r="L73">
            <v>18332060.203859959</v>
          </cell>
          <cell r="M73">
            <v>18378985.272641167</v>
          </cell>
          <cell r="N73">
            <v>0</v>
          </cell>
          <cell r="O73">
            <v>0</v>
          </cell>
          <cell r="P73">
            <v>0</v>
          </cell>
          <cell r="Q73">
            <v>18378985.272641167</v>
          </cell>
          <cell r="R73">
            <v>19082861.304359339</v>
          </cell>
          <cell r="S73">
            <v>19473903.544202767</v>
          </cell>
        </row>
        <row r="74">
          <cell r="H74">
            <v>0</v>
          </cell>
          <cell r="J74">
            <v>6293298.1995700002</v>
          </cell>
          <cell r="K74">
            <v>0</v>
          </cell>
          <cell r="L74">
            <v>11154582.075529994</v>
          </cell>
          <cell r="M74">
            <v>11183134.76002367</v>
          </cell>
          <cell r="N74">
            <v>0</v>
          </cell>
          <cell r="O74">
            <v>0</v>
          </cell>
          <cell r="P74">
            <v>0</v>
          </cell>
          <cell r="Q74">
            <v>11183134.76002367</v>
          </cell>
          <cell r="R74">
            <v>11611425.027428832</v>
          </cell>
          <cell r="S74">
            <v>11849364.064876145</v>
          </cell>
        </row>
        <row r="75">
          <cell r="J75">
            <v>4108842.0298199994</v>
          </cell>
          <cell r="K75">
            <v>0</v>
          </cell>
          <cell r="L75">
            <v>7177478.1283299644</v>
          </cell>
          <cell r="M75">
            <v>7195850.5126174977</v>
          </cell>
          <cell r="N75">
            <v>0</v>
          </cell>
          <cell r="O75">
            <v>0</v>
          </cell>
          <cell r="P75">
            <v>0</v>
          </cell>
          <cell r="Q75">
            <v>7195850.5126174977</v>
          </cell>
          <cell r="R75">
            <v>7471436.2769305073</v>
          </cell>
          <cell r="S75">
            <v>7624539.4793266244</v>
          </cell>
        </row>
        <row r="77">
          <cell r="J77">
            <v>11508124.71479</v>
          </cell>
          <cell r="K77">
            <v>0</v>
          </cell>
          <cell r="L77">
            <v>22592319.179058474</v>
          </cell>
          <cell r="M77">
            <v>26313797.621227887</v>
          </cell>
          <cell r="N77">
            <v>0</v>
          </cell>
          <cell r="O77">
            <v>0</v>
          </cell>
          <cell r="P77">
            <v>0</v>
          </cell>
          <cell r="Q77">
            <v>26313797.621227887</v>
          </cell>
          <cell r="R77">
            <v>27327058.649734959</v>
          </cell>
          <cell r="S77">
            <v>27870374.66697862</v>
          </cell>
        </row>
        <row r="78">
          <cell r="J78">
            <v>3538283.0015699998</v>
          </cell>
          <cell r="K78">
            <v>0</v>
          </cell>
          <cell r="L78">
            <v>5345519.2442979841</v>
          </cell>
          <cell r="M78">
            <v>7500312.2899444066</v>
          </cell>
          <cell r="N78">
            <v>0</v>
          </cell>
          <cell r="O78">
            <v>0</v>
          </cell>
          <cell r="P78">
            <v>0</v>
          </cell>
          <cell r="Q78">
            <v>7500312.2899444066</v>
          </cell>
          <cell r="R78">
            <v>7150980.5722347721</v>
          </cell>
          <cell r="S78">
            <v>6897878.3794721169</v>
          </cell>
        </row>
        <row r="79">
          <cell r="J79">
            <v>1964196.1030500005</v>
          </cell>
          <cell r="K79">
            <v>0</v>
          </cell>
          <cell r="L79">
            <v>1993579.1664085621</v>
          </cell>
          <cell r="M79">
            <v>2868524.3433154626</v>
          </cell>
          <cell r="N79">
            <v>0</v>
          </cell>
          <cell r="O79">
            <v>0</v>
          </cell>
          <cell r="P79">
            <v>0</v>
          </cell>
          <cell r="Q79">
            <v>2868524.3433154626</v>
          </cell>
          <cell r="R79">
            <v>2703341.7246091994</v>
          </cell>
          <cell r="S79">
            <v>2616868.8575033704</v>
          </cell>
        </row>
        <row r="80">
          <cell r="J80">
            <v>443298.88500999997</v>
          </cell>
          <cell r="K80">
            <v>0</v>
          </cell>
          <cell r="L80">
            <v>500911.73979000002</v>
          </cell>
          <cell r="M80">
            <v>643900.53578664362</v>
          </cell>
          <cell r="N80">
            <v>0</v>
          </cell>
          <cell r="O80">
            <v>0</v>
          </cell>
          <cell r="P80">
            <v>0</v>
          </cell>
          <cell r="Q80">
            <v>643900.53578664362</v>
          </cell>
          <cell r="R80">
            <v>675665.46016186138</v>
          </cell>
          <cell r="S80">
            <v>650505.84151653014</v>
          </cell>
        </row>
        <row r="81">
          <cell r="J81">
            <v>24173.513660000004</v>
          </cell>
          <cell r="K81">
            <v>0</v>
          </cell>
          <cell r="L81">
            <v>1189.1203400000002</v>
          </cell>
          <cell r="M81">
            <v>1189.1203399483948</v>
          </cell>
          <cell r="N81">
            <v>0</v>
          </cell>
          <cell r="O81">
            <v>0</v>
          </cell>
          <cell r="P81">
            <v>0</v>
          </cell>
          <cell r="Q81">
            <v>1189.1203399483948</v>
          </cell>
          <cell r="R81">
            <v>1189.1203399483948</v>
          </cell>
          <cell r="S81">
            <v>1189.1203399483948</v>
          </cell>
        </row>
        <row r="82">
          <cell r="J82">
            <v>1496723.7043800005</v>
          </cell>
          <cell r="K82">
            <v>0</v>
          </cell>
          <cell r="L82">
            <v>1491478.3062785622</v>
          </cell>
          <cell r="M82">
            <v>2223434.6871888703</v>
          </cell>
          <cell r="N82">
            <v>0</v>
          </cell>
          <cell r="O82">
            <v>0</v>
          </cell>
          <cell r="P82">
            <v>0</v>
          </cell>
          <cell r="Q82">
            <v>2223434.6871888703</v>
          </cell>
          <cell r="R82">
            <v>2026487.1441073897</v>
          </cell>
          <cell r="S82">
            <v>1965173.8956468916</v>
          </cell>
        </row>
        <row r="83">
          <cell r="J83">
            <v>1574086.8985199993</v>
          </cell>
          <cell r="K83">
            <v>0</v>
          </cell>
          <cell r="L83">
            <v>3351940.077889422</v>
          </cell>
          <cell r="M83">
            <v>4631787.946628944</v>
          </cell>
          <cell r="N83">
            <v>0</v>
          </cell>
          <cell r="O83">
            <v>0</v>
          </cell>
          <cell r="P83">
            <v>0</v>
          </cell>
          <cell r="Q83">
            <v>4631787.946628944</v>
          </cell>
          <cell r="R83">
            <v>4447638.8476255732</v>
          </cell>
          <cell r="S83">
            <v>4281009.5219687466</v>
          </cell>
        </row>
        <row r="84">
          <cell r="J84">
            <v>697943.13728999998</v>
          </cell>
          <cell r="K84">
            <v>0</v>
          </cell>
          <cell r="L84">
            <v>2237733.14695</v>
          </cell>
          <cell r="M84">
            <v>3204114.7105609626</v>
          </cell>
          <cell r="N84">
            <v>0</v>
          </cell>
          <cell r="O84">
            <v>0</v>
          </cell>
          <cell r="P84">
            <v>0</v>
          </cell>
          <cell r="Q84">
            <v>3204114.7105609626</v>
          </cell>
          <cell r="R84">
            <v>2971977.1155322972</v>
          </cell>
          <cell r="S84">
            <v>2784305.3992205393</v>
          </cell>
        </row>
        <row r="85">
          <cell r="J85">
            <v>1643.1130899999998</v>
          </cell>
          <cell r="K85">
            <v>0</v>
          </cell>
          <cell r="L85">
            <v>7910.5790499999994</v>
          </cell>
          <cell r="M85">
            <v>7930.8279724829335</v>
          </cell>
          <cell r="N85">
            <v>0</v>
          </cell>
          <cell r="O85">
            <v>0</v>
          </cell>
          <cell r="P85">
            <v>0</v>
          </cell>
          <cell r="Q85">
            <v>7930.8279724829335</v>
          </cell>
          <cell r="R85">
            <v>8234.5618097269617</v>
          </cell>
          <cell r="S85">
            <v>8403.302830418088</v>
          </cell>
        </row>
        <row r="86">
          <cell r="J86">
            <v>874500.64813999948</v>
          </cell>
          <cell r="K86">
            <v>0</v>
          </cell>
          <cell r="L86">
            <v>1106296.3518894219</v>
          </cell>
          <cell r="M86">
            <v>1419742.4080954986</v>
          </cell>
          <cell r="N86">
            <v>0</v>
          </cell>
          <cell r="O86">
            <v>0</v>
          </cell>
          <cell r="P86">
            <v>0</v>
          </cell>
          <cell r="Q86">
            <v>1419742.4080954986</v>
          </cell>
          <cell r="R86">
            <v>1467427.170283549</v>
          </cell>
          <cell r="S86">
            <v>1488300.8199177892</v>
          </cell>
        </row>
        <row r="87">
          <cell r="J87">
            <v>7969841.7132200003</v>
          </cell>
          <cell r="K87">
            <v>0</v>
          </cell>
          <cell r="L87">
            <v>17246799.934760489</v>
          </cell>
          <cell r="M87">
            <v>18813485.33128348</v>
          </cell>
          <cell r="N87">
            <v>0</v>
          </cell>
          <cell r="O87">
            <v>0</v>
          </cell>
          <cell r="P87">
            <v>0</v>
          </cell>
          <cell r="Q87">
            <v>18813485.33128348</v>
          </cell>
          <cell r="R87">
            <v>20176078.077500187</v>
          </cell>
          <cell r="S87">
            <v>20972496.287506502</v>
          </cell>
        </row>
        <row r="88">
          <cell r="J88">
            <v>1570508.38711</v>
          </cell>
          <cell r="K88">
            <v>0</v>
          </cell>
          <cell r="L88">
            <v>2057324.0184717458</v>
          </cell>
          <cell r="M88">
            <v>2421259.1611312893</v>
          </cell>
          <cell r="N88">
            <v>0</v>
          </cell>
          <cell r="O88">
            <v>0</v>
          </cell>
          <cell r="P88">
            <v>0</v>
          </cell>
          <cell r="Q88">
            <v>2421259.1611312893</v>
          </cell>
          <cell r="R88">
            <v>2679548.0376225705</v>
          </cell>
          <cell r="S88">
            <v>2746484.7288373946</v>
          </cell>
        </row>
        <row r="89">
          <cell r="J89">
            <v>490971.37559000001</v>
          </cell>
          <cell r="K89">
            <v>0</v>
          </cell>
          <cell r="L89">
            <v>552096.99647942546</v>
          </cell>
          <cell r="M89">
            <v>570798.37356263725</v>
          </cell>
          <cell r="N89">
            <v>0</v>
          </cell>
          <cell r="O89">
            <v>0</v>
          </cell>
          <cell r="P89">
            <v>0</v>
          </cell>
          <cell r="Q89">
            <v>570798.37356263725</v>
          </cell>
          <cell r="R89">
            <v>582072.27505983831</v>
          </cell>
          <cell r="S89">
            <v>578267.65621481312</v>
          </cell>
        </row>
        <row r="90">
          <cell r="J90">
            <v>1079537.0115199999</v>
          </cell>
          <cell r="K90">
            <v>0</v>
          </cell>
          <cell r="L90">
            <v>1505227.0219923204</v>
          </cell>
          <cell r="M90">
            <v>1850460.7875686521</v>
          </cell>
          <cell r="N90">
            <v>0</v>
          </cell>
          <cell r="O90">
            <v>0</v>
          </cell>
          <cell r="P90">
            <v>0</v>
          </cell>
          <cell r="Q90">
            <v>1850460.7875686521</v>
          </cell>
          <cell r="R90">
            <v>2097475.7625627322</v>
          </cell>
          <cell r="S90">
            <v>2168217.0726225814</v>
          </cell>
        </row>
        <row r="91">
          <cell r="J91">
            <v>6399333.3261099998</v>
          </cell>
          <cell r="K91">
            <v>0</v>
          </cell>
          <cell r="L91">
            <v>15189475.916288745</v>
          </cell>
          <cell r="M91">
            <v>16392226.170152191</v>
          </cell>
          <cell r="N91">
            <v>0</v>
          </cell>
          <cell r="O91">
            <v>0</v>
          </cell>
          <cell r="P91">
            <v>0</v>
          </cell>
          <cell r="Q91">
            <v>16392226.170152191</v>
          </cell>
          <cell r="R91">
            <v>17496530.039877616</v>
          </cell>
          <cell r="S91">
            <v>18226011.558669109</v>
          </cell>
        </row>
        <row r="92">
          <cell r="J92">
            <v>3869457.5911099999</v>
          </cell>
          <cell r="K92">
            <v>0</v>
          </cell>
          <cell r="L92">
            <v>9084990.569855921</v>
          </cell>
          <cell r="M92">
            <v>9996107.8872762509</v>
          </cell>
          <cell r="N92">
            <v>0</v>
          </cell>
          <cell r="O92">
            <v>0</v>
          </cell>
          <cell r="P92">
            <v>0</v>
          </cell>
          <cell r="Q92">
            <v>9996107.8872762509</v>
          </cell>
          <cell r="R92">
            <v>10745593.973608954</v>
          </cell>
          <cell r="S92">
            <v>11160865.122719286</v>
          </cell>
        </row>
        <row r="93">
          <cell r="J93">
            <v>2529875.7349999994</v>
          </cell>
          <cell r="K93">
            <v>0</v>
          </cell>
          <cell r="L93">
            <v>6104485.3464328228</v>
          </cell>
          <cell r="M93">
            <v>6396118.2828759411</v>
          </cell>
          <cell r="N93">
            <v>0</v>
          </cell>
          <cell r="O93">
            <v>0</v>
          </cell>
          <cell r="P93">
            <v>0</v>
          </cell>
          <cell r="Q93">
            <v>6396118.2828759411</v>
          </cell>
          <cell r="R93">
            <v>6750936.0662686629</v>
          </cell>
          <cell r="S93">
            <v>7065146.4359498229</v>
          </cell>
        </row>
        <row r="101">
          <cell r="J101">
            <v>16782518.760570001</v>
          </cell>
          <cell r="K101">
            <v>0</v>
          </cell>
          <cell r="L101">
            <v>13178005.34081158</v>
          </cell>
          <cell r="M101">
            <v>14348888.675447067</v>
          </cell>
          <cell r="N101">
            <v>0</v>
          </cell>
          <cell r="O101">
            <v>0</v>
          </cell>
          <cell r="P101">
            <v>0</v>
          </cell>
          <cell r="Q101">
            <v>14348888.675447067</v>
          </cell>
          <cell r="R101">
            <v>14096416.100757759</v>
          </cell>
          <cell r="S101">
            <v>15410872.53490209</v>
          </cell>
        </row>
        <row r="102">
          <cell r="J102">
            <v>10804997.550770003</v>
          </cell>
          <cell r="K102">
            <v>0</v>
          </cell>
          <cell r="L102">
            <v>8259906.8713598493</v>
          </cell>
          <cell r="M102">
            <v>10241597.695139956</v>
          </cell>
          <cell r="N102">
            <v>0</v>
          </cell>
          <cell r="O102">
            <v>0</v>
          </cell>
          <cell r="P102">
            <v>0</v>
          </cell>
          <cell r="Q102">
            <v>10241597.695139956</v>
          </cell>
          <cell r="R102">
            <v>10475101.637573773</v>
          </cell>
          <cell r="S102">
            <v>12046913.363005154</v>
          </cell>
        </row>
        <row r="103">
          <cell r="J103">
            <v>7551954.9631500049</v>
          </cell>
          <cell r="K103">
            <v>0</v>
          </cell>
          <cell r="L103">
            <v>7600223.7802098496</v>
          </cell>
          <cell r="M103">
            <v>6937222.7740208535</v>
          </cell>
          <cell r="N103">
            <v>0</v>
          </cell>
          <cell r="O103">
            <v>0</v>
          </cell>
          <cell r="P103">
            <v>0</v>
          </cell>
          <cell r="Q103">
            <v>6937222.7740208535</v>
          </cell>
          <cell r="R103">
            <v>7342716.5108628115</v>
          </cell>
          <cell r="S103">
            <v>7576740.2618606528</v>
          </cell>
        </row>
        <row r="104">
          <cell r="J104">
            <v>495598.76886000007</v>
          </cell>
          <cell r="K104">
            <v>0</v>
          </cell>
          <cell r="L104">
            <v>1000180.2564699998</v>
          </cell>
          <cell r="M104">
            <v>640455.19809192989</v>
          </cell>
          <cell r="N104">
            <v>0</v>
          </cell>
          <cell r="O104">
            <v>0</v>
          </cell>
          <cell r="P104">
            <v>0</v>
          </cell>
          <cell r="Q104">
            <v>640455.19809192989</v>
          </cell>
          <cell r="R104">
            <v>894497.20651847299</v>
          </cell>
          <cell r="S104">
            <v>1081371.3596649505</v>
          </cell>
        </row>
        <row r="105">
          <cell r="J105">
            <v>281119.49781999999</v>
          </cell>
          <cell r="K105">
            <v>0</v>
          </cell>
          <cell r="L105">
            <v>2377.7602599999996</v>
          </cell>
          <cell r="M105">
            <v>2377.7602599999996</v>
          </cell>
          <cell r="N105">
            <v>0</v>
          </cell>
          <cell r="O105">
            <v>0</v>
          </cell>
          <cell r="P105">
            <v>0</v>
          </cell>
          <cell r="Q105">
            <v>2377.7602599999996</v>
          </cell>
          <cell r="R105">
            <v>2377.7602599999996</v>
          </cell>
          <cell r="S105">
            <v>2377.7602599999996</v>
          </cell>
        </row>
        <row r="106">
          <cell r="J106">
            <v>6775236.6964700045</v>
          </cell>
          <cell r="K106">
            <v>0</v>
          </cell>
          <cell r="L106">
            <v>6597665.7634798493</v>
          </cell>
          <cell r="M106">
            <v>6294389.8156689228</v>
          </cell>
          <cell r="N106">
            <v>0</v>
          </cell>
          <cell r="O106">
            <v>0</v>
          </cell>
          <cell r="P106">
            <v>0</v>
          </cell>
          <cell r="Q106">
            <v>6294389.8156689228</v>
          </cell>
          <cell r="R106">
            <v>6445841.5440843385</v>
          </cell>
          <cell r="S106">
            <v>6492991.1419357024</v>
          </cell>
        </row>
        <row r="107">
          <cell r="J107">
            <v>3253042.5876199999</v>
          </cell>
          <cell r="K107">
            <v>0</v>
          </cell>
          <cell r="L107">
            <v>659683.09115000011</v>
          </cell>
          <cell r="M107">
            <v>3304374.9211191013</v>
          </cell>
          <cell r="N107">
            <v>0</v>
          </cell>
          <cell r="O107">
            <v>0</v>
          </cell>
          <cell r="P107">
            <v>0</v>
          </cell>
          <cell r="Q107">
            <v>3304374.9211191013</v>
          </cell>
          <cell r="R107">
            <v>3132385.1267109602</v>
          </cell>
          <cell r="S107">
            <v>4470173.1011445001</v>
          </cell>
        </row>
        <row r="108">
          <cell r="J108">
            <v>1793160.2290100001</v>
          </cell>
          <cell r="K108">
            <v>0</v>
          </cell>
          <cell r="L108">
            <v>171713.94751999999</v>
          </cell>
          <cell r="M108">
            <v>2871909.4732719772</v>
          </cell>
          <cell r="N108">
            <v>0</v>
          </cell>
          <cell r="O108">
            <v>0</v>
          </cell>
          <cell r="P108">
            <v>0</v>
          </cell>
          <cell r="Q108">
            <v>2871909.4732719772</v>
          </cell>
          <cell r="R108">
            <v>2681583.4092036686</v>
          </cell>
          <cell r="S108">
            <v>4007694.6936826045</v>
          </cell>
        </row>
        <row r="109">
          <cell r="J109">
            <v>162668.19516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J110">
            <v>1297214.1634499999</v>
          </cell>
          <cell r="K110">
            <v>0</v>
          </cell>
          <cell r="L110">
            <v>487969.14363000012</v>
          </cell>
          <cell r="M110">
            <v>432465.44784712431</v>
          </cell>
          <cell r="N110">
            <v>0</v>
          </cell>
          <cell r="O110">
            <v>0</v>
          </cell>
          <cell r="P110">
            <v>0</v>
          </cell>
          <cell r="Q110">
            <v>432465.44784712431</v>
          </cell>
          <cell r="R110">
            <v>450801.7175072917</v>
          </cell>
          <cell r="S110">
            <v>462478.40746189584</v>
          </cell>
        </row>
        <row r="111">
          <cell r="J111">
            <v>5977521.2097999994</v>
          </cell>
          <cell r="K111">
            <v>0</v>
          </cell>
          <cell r="L111">
            <v>4918098.4694517311</v>
          </cell>
          <cell r="M111">
            <v>4107290.980307112</v>
          </cell>
          <cell r="N111">
            <v>0</v>
          </cell>
          <cell r="O111">
            <v>0</v>
          </cell>
          <cell r="P111">
            <v>0</v>
          </cell>
          <cell r="Q111">
            <v>4107290.980307112</v>
          </cell>
          <cell r="R111">
            <v>3621314.4631839879</v>
          </cell>
          <cell r="S111">
            <v>3363959.171896935</v>
          </cell>
        </row>
        <row r="112">
          <cell r="J112">
            <v>3549988.3316399995</v>
          </cell>
          <cell r="K112">
            <v>0</v>
          </cell>
          <cell r="L112">
            <v>3700997.7696393291</v>
          </cell>
          <cell r="M112">
            <v>3394124.3219674057</v>
          </cell>
          <cell r="N112">
            <v>0</v>
          </cell>
          <cell r="O112">
            <v>0</v>
          </cell>
          <cell r="P112">
            <v>0</v>
          </cell>
          <cell r="Q112">
            <v>3394124.3219674057</v>
          </cell>
          <cell r="R112">
            <v>3155521.7477682494</v>
          </cell>
          <cell r="S112">
            <v>3093712.255671748</v>
          </cell>
        </row>
        <row r="113">
          <cell r="J113">
            <v>608810.93751000008</v>
          </cell>
          <cell r="K113">
            <v>0</v>
          </cell>
          <cell r="L113">
            <v>1024361.8797952811</v>
          </cell>
          <cell r="M113">
            <v>1020898.5461481045</v>
          </cell>
          <cell r="N113">
            <v>0</v>
          </cell>
          <cell r="O113">
            <v>0</v>
          </cell>
          <cell r="P113">
            <v>0</v>
          </cell>
          <cell r="Q113">
            <v>1020898.5461481045</v>
          </cell>
          <cell r="R113">
            <v>1010443.1935668952</v>
          </cell>
          <cell r="S113">
            <v>1013971.5755978829</v>
          </cell>
        </row>
        <row r="114">
          <cell r="J114">
            <v>2941177.3941299999</v>
          </cell>
          <cell r="K114">
            <v>0</v>
          </cell>
          <cell r="L114">
            <v>2676635.8898440483</v>
          </cell>
          <cell r="M114">
            <v>2373225.7758193016</v>
          </cell>
          <cell r="N114">
            <v>0</v>
          </cell>
          <cell r="O114">
            <v>0</v>
          </cell>
          <cell r="P114">
            <v>0</v>
          </cell>
          <cell r="Q114">
            <v>2373225.7758193016</v>
          </cell>
          <cell r="R114">
            <v>2145078.5542013543</v>
          </cell>
          <cell r="S114">
            <v>2079740.6800738648</v>
          </cell>
        </row>
        <row r="115">
          <cell r="J115">
            <v>2427532.8781599998</v>
          </cell>
          <cell r="K115">
            <v>0</v>
          </cell>
          <cell r="L115">
            <v>1217100.6998124018</v>
          </cell>
          <cell r="M115">
            <v>713166.65833970613</v>
          </cell>
          <cell r="N115">
            <v>0</v>
          </cell>
          <cell r="O115">
            <v>0</v>
          </cell>
          <cell r="P115">
            <v>0</v>
          </cell>
          <cell r="Q115">
            <v>713166.65833970613</v>
          </cell>
          <cell r="R115">
            <v>465792.71541573852</v>
          </cell>
          <cell r="S115">
            <v>270246.91622518701</v>
          </cell>
        </row>
        <row r="116">
          <cell r="J116">
            <v>1612667.2715</v>
          </cell>
          <cell r="K116">
            <v>0</v>
          </cell>
          <cell r="L116">
            <v>892347.95196000172</v>
          </cell>
          <cell r="M116">
            <v>468452.32076871867</v>
          </cell>
          <cell r="N116">
            <v>0</v>
          </cell>
          <cell r="O116">
            <v>0</v>
          </cell>
          <cell r="P116">
            <v>0</v>
          </cell>
          <cell r="Q116">
            <v>468452.32076871867</v>
          </cell>
          <cell r="R116">
            <v>266857.57383171795</v>
          </cell>
          <cell r="S116">
            <v>155525.11048733382</v>
          </cell>
        </row>
        <row r="117">
          <cell r="J117">
            <v>814865.60666000005</v>
          </cell>
          <cell r="K117">
            <v>0</v>
          </cell>
          <cell r="L117">
            <v>324752.7478524</v>
          </cell>
          <cell r="M117">
            <v>244714.33757098741</v>
          </cell>
          <cell r="N117">
            <v>0</v>
          </cell>
          <cell r="O117">
            <v>0</v>
          </cell>
          <cell r="P117">
            <v>0</v>
          </cell>
          <cell r="Q117">
            <v>244714.33757098741</v>
          </cell>
          <cell r="R117">
            <v>198935.1415840206</v>
          </cell>
          <cell r="S117">
            <v>114721.80573785318</v>
          </cell>
        </row>
        <row r="118">
          <cell r="J118">
            <v>16961255.248070002</v>
          </cell>
          <cell r="K118">
            <v>0</v>
          </cell>
          <cell r="L118">
            <v>13366056.252040122</v>
          </cell>
          <cell r="M118">
            <v>14553930.612288848</v>
          </cell>
          <cell r="N118">
            <v>0</v>
          </cell>
          <cell r="O118">
            <v>0</v>
          </cell>
          <cell r="P118">
            <v>0</v>
          </cell>
          <cell r="Q118">
            <v>14553930.612288848</v>
          </cell>
          <cell r="R118">
            <v>14289154.368487436</v>
          </cell>
          <cell r="S118">
            <v>15646326.487860162</v>
          </cell>
        </row>
        <row r="119">
          <cell r="J119">
            <v>10915132.407800004</v>
          </cell>
          <cell r="K119">
            <v>0</v>
          </cell>
          <cell r="L119">
            <v>8359252.8452100726</v>
          </cell>
          <cell r="M119">
            <v>10376946.203670567</v>
          </cell>
          <cell r="N119">
            <v>0</v>
          </cell>
          <cell r="O119">
            <v>0</v>
          </cell>
          <cell r="P119">
            <v>0</v>
          </cell>
          <cell r="Q119">
            <v>10376946.203670567</v>
          </cell>
          <cell r="R119">
            <v>10608982.105418593</v>
          </cell>
          <cell r="S119">
            <v>12229692.07209833</v>
          </cell>
        </row>
        <row r="120">
          <cell r="J120">
            <v>7644261.9215000048</v>
          </cell>
          <cell r="K120">
            <v>0</v>
          </cell>
          <cell r="L120">
            <v>7697441.0686200727</v>
          </cell>
          <cell r="M120">
            <v>7021062.0853403322</v>
          </cell>
          <cell r="N120">
            <v>0</v>
          </cell>
          <cell r="O120">
            <v>0</v>
          </cell>
          <cell r="P120">
            <v>0</v>
          </cell>
          <cell r="Q120">
            <v>7021062.0853403322</v>
          </cell>
          <cell r="R120">
            <v>7431376.3288575737</v>
          </cell>
          <cell r="S120">
            <v>7674365.8239665451</v>
          </cell>
        </row>
        <row r="121">
          <cell r="H121" t="str">
            <v>041_8_LP</v>
          </cell>
          <cell r="J121">
            <v>505662.16718000005</v>
          </cell>
          <cell r="K121">
            <v>0</v>
          </cell>
          <cell r="L121">
            <v>1022061.7304999998</v>
          </cell>
          <cell r="M121">
            <v>652420.93688546005</v>
          </cell>
          <cell r="N121">
            <v>0</v>
          </cell>
          <cell r="O121">
            <v>0</v>
          </cell>
          <cell r="P121">
            <v>0</v>
          </cell>
          <cell r="Q121">
            <v>652420.93688546005</v>
          </cell>
          <cell r="R121">
            <v>909554.45726545982</v>
          </cell>
          <cell r="S121">
            <v>1104856.0879303101</v>
          </cell>
        </row>
        <row r="122">
          <cell r="H122" t="str">
            <v>040_8_LP</v>
          </cell>
          <cell r="J122">
            <v>283972.7806</v>
          </cell>
          <cell r="K122">
            <v>0</v>
          </cell>
          <cell r="L122">
            <v>2393.6730399999997</v>
          </cell>
          <cell r="M122">
            <v>2393.6730399999997</v>
          </cell>
          <cell r="N122">
            <v>0</v>
          </cell>
          <cell r="O122">
            <v>0</v>
          </cell>
          <cell r="P122">
            <v>0</v>
          </cell>
          <cell r="Q122">
            <v>2393.6730399999997</v>
          </cell>
          <cell r="R122">
            <v>2393.6730399999997</v>
          </cell>
          <cell r="S122">
            <v>2393.6730399999997</v>
          </cell>
        </row>
        <row r="123">
          <cell r="H123" t="str">
            <v>042_8_LP</v>
          </cell>
          <cell r="J123">
            <v>6854626.9737200048</v>
          </cell>
          <cell r="K123">
            <v>0</v>
          </cell>
          <cell r="L123">
            <v>6672985.6650800724</v>
          </cell>
          <cell r="M123">
            <v>6366247.4754148722</v>
          </cell>
          <cell r="N123">
            <v>0</v>
          </cell>
          <cell r="O123">
            <v>0</v>
          </cell>
          <cell r="P123">
            <v>0</v>
          </cell>
          <cell r="Q123">
            <v>6366247.4754148722</v>
          </cell>
          <cell r="R123">
            <v>6519428.198552114</v>
          </cell>
          <cell r="S123">
            <v>6567116.0629962347</v>
          </cell>
        </row>
        <row r="124">
          <cell r="J124">
            <v>3270870.4863</v>
          </cell>
          <cell r="K124">
            <v>0</v>
          </cell>
          <cell r="L124">
            <v>661811.77659000014</v>
          </cell>
          <cell r="M124">
            <v>3355884.1183302342</v>
          </cell>
          <cell r="N124">
            <v>0</v>
          </cell>
          <cell r="O124">
            <v>0</v>
          </cell>
          <cell r="P124">
            <v>0</v>
          </cell>
          <cell r="Q124">
            <v>3355884.1183302342</v>
          </cell>
          <cell r="R124">
            <v>3177605.7765610181</v>
          </cell>
          <cell r="S124">
            <v>4555326.2481317837</v>
          </cell>
        </row>
        <row r="125">
          <cell r="H125" t="str">
            <v>045_8_LP</v>
          </cell>
          <cell r="J125">
            <v>1801792.6627400001</v>
          </cell>
          <cell r="K125">
            <v>0</v>
          </cell>
          <cell r="L125">
            <v>172234.07212</v>
          </cell>
          <cell r="M125">
            <v>2921993.074227402</v>
          </cell>
          <cell r="N125">
            <v>0</v>
          </cell>
          <cell r="O125">
            <v>0</v>
          </cell>
          <cell r="P125">
            <v>0</v>
          </cell>
          <cell r="Q125">
            <v>2921993.074227402</v>
          </cell>
          <cell r="R125">
            <v>2725318.0183914159</v>
          </cell>
          <cell r="S125">
            <v>4091323.3085036636</v>
          </cell>
        </row>
        <row r="126">
          <cell r="H126" t="str">
            <v>044_8_LP</v>
          </cell>
          <cell r="J126">
            <v>164311.30825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H127" t="str">
            <v>046_8_LP</v>
          </cell>
          <cell r="J127">
            <v>1304766.5153099999</v>
          </cell>
          <cell r="K127">
            <v>0</v>
          </cell>
          <cell r="L127">
            <v>489577.70447000011</v>
          </cell>
          <cell r="M127">
            <v>433891.04410283227</v>
          </cell>
          <cell r="N127">
            <v>0</v>
          </cell>
          <cell r="O127">
            <v>0</v>
          </cell>
          <cell r="P127">
            <v>0</v>
          </cell>
          <cell r="Q127">
            <v>433891.04410283227</v>
          </cell>
          <cell r="R127">
            <v>452287.75816960214</v>
          </cell>
          <cell r="S127">
            <v>464002.93962811993</v>
          </cell>
        </row>
        <row r="128">
          <cell r="J128">
            <v>6046122.8402699996</v>
          </cell>
          <cell r="K128">
            <v>0</v>
          </cell>
          <cell r="L128">
            <v>5006803.4068300501</v>
          </cell>
          <cell r="M128">
            <v>4176984.4086182797</v>
          </cell>
          <cell r="N128">
            <v>0</v>
          </cell>
          <cell r="O128">
            <v>0</v>
          </cell>
          <cell r="P128">
            <v>0</v>
          </cell>
          <cell r="Q128">
            <v>4176984.4086182797</v>
          </cell>
          <cell r="R128">
            <v>3680172.2630688446</v>
          </cell>
          <cell r="S128">
            <v>3416634.4157618321</v>
          </cell>
        </row>
        <row r="129">
          <cell r="J129">
            <v>3606618.4136599996</v>
          </cell>
          <cell r="K129">
            <v>0</v>
          </cell>
          <cell r="L129">
            <v>3757856.6608900479</v>
          </cell>
          <cell r="M129">
            <v>3445353.4341026545</v>
          </cell>
          <cell r="N129">
            <v>0</v>
          </cell>
          <cell r="O129">
            <v>0</v>
          </cell>
          <cell r="P129">
            <v>0</v>
          </cell>
          <cell r="Q129">
            <v>3445353.4341026545</v>
          </cell>
          <cell r="R129">
            <v>3202460.7530350769</v>
          </cell>
          <cell r="S129">
            <v>3139469.8552840133</v>
          </cell>
        </row>
        <row r="130">
          <cell r="H130" t="str">
            <v>049_8_LP</v>
          </cell>
          <cell r="J130">
            <v>611414.29023000004</v>
          </cell>
          <cell r="K130">
            <v>0</v>
          </cell>
          <cell r="L130">
            <v>1031776.9163599989</v>
          </cell>
          <cell r="M130">
            <v>1028288.5127193598</v>
          </cell>
          <cell r="N130">
            <v>0</v>
          </cell>
          <cell r="O130">
            <v>0</v>
          </cell>
          <cell r="P130">
            <v>0</v>
          </cell>
          <cell r="Q130">
            <v>1028288.5127193598</v>
          </cell>
          <cell r="R130">
            <v>1017757.4770976003</v>
          </cell>
          <cell r="S130">
            <v>1021311.3999870386</v>
          </cell>
        </row>
        <row r="131">
          <cell r="H131" t="str">
            <v>050_8_LP</v>
          </cell>
          <cell r="J131">
            <v>2995204.1234299997</v>
          </cell>
          <cell r="K131">
            <v>0</v>
          </cell>
          <cell r="L131">
            <v>2726079.7445300492</v>
          </cell>
          <cell r="M131">
            <v>2417064.9213832947</v>
          </cell>
          <cell r="N131">
            <v>0</v>
          </cell>
          <cell r="O131">
            <v>0</v>
          </cell>
          <cell r="P131">
            <v>0</v>
          </cell>
          <cell r="Q131">
            <v>2417064.9213832947</v>
          </cell>
          <cell r="R131">
            <v>2184703.2759374767</v>
          </cell>
          <cell r="S131">
            <v>2118158.4552969746</v>
          </cell>
        </row>
        <row r="132">
          <cell r="J132">
            <v>2439504.42661</v>
          </cell>
          <cell r="K132">
            <v>0</v>
          </cell>
          <cell r="L132">
            <v>1248946.7459400017</v>
          </cell>
          <cell r="M132">
            <v>731630.97451562528</v>
          </cell>
          <cell r="N132">
            <v>0</v>
          </cell>
          <cell r="O132">
            <v>0</v>
          </cell>
          <cell r="P132">
            <v>0</v>
          </cell>
          <cell r="Q132">
            <v>731630.97451562528</v>
          </cell>
          <cell r="R132">
            <v>477711.51003376767</v>
          </cell>
          <cell r="S132">
            <v>277164.5604778186</v>
          </cell>
        </row>
        <row r="133">
          <cell r="H133" t="str">
            <v>052_8_LP</v>
          </cell>
          <cell r="J133">
            <v>1619749.9284699999</v>
          </cell>
          <cell r="K133">
            <v>0</v>
          </cell>
          <cell r="L133">
            <v>916554.36482000165</v>
          </cell>
          <cell r="M133">
            <v>481159.86411752779</v>
          </cell>
          <cell r="N133">
            <v>0</v>
          </cell>
          <cell r="O133">
            <v>0</v>
          </cell>
          <cell r="P133">
            <v>0</v>
          </cell>
          <cell r="Q133">
            <v>481159.86411752779</v>
          </cell>
          <cell r="R133">
            <v>274096.5265214172</v>
          </cell>
          <cell r="S133">
            <v>159743.98612467296</v>
          </cell>
        </row>
        <row r="134">
          <cell r="H134" t="str">
            <v>053_8_LP</v>
          </cell>
          <cell r="J134">
            <v>819754.49814000004</v>
          </cell>
          <cell r="K134">
            <v>0</v>
          </cell>
          <cell r="L134">
            <v>332392.38111999998</v>
          </cell>
          <cell r="M134">
            <v>250471.11039809743</v>
          </cell>
          <cell r="N134">
            <v>0</v>
          </cell>
          <cell r="O134">
            <v>0</v>
          </cell>
          <cell r="P134">
            <v>0</v>
          </cell>
          <cell r="Q134">
            <v>250471.11039809743</v>
          </cell>
          <cell r="R134">
            <v>203614.98351235047</v>
          </cell>
          <cell r="S134">
            <v>117420.57435314565</v>
          </cell>
        </row>
        <row r="135">
          <cell r="J135">
            <v>-1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-1</v>
          </cell>
          <cell r="S135">
            <v>-1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J138">
            <v>0.27368883414148959</v>
          </cell>
          <cell r="K138">
            <v>0</v>
          </cell>
          <cell r="L138">
            <v>0.40691740902539153</v>
          </cell>
          <cell r="M138">
            <v>0.2275918014798966</v>
          </cell>
          <cell r="N138">
            <v>0</v>
          </cell>
          <cell r="O138">
            <v>0</v>
          </cell>
          <cell r="P138">
            <v>0</v>
          </cell>
          <cell r="Q138">
            <v>0.2275918014798966</v>
          </cell>
          <cell r="R138">
            <v>0.31729076393735978</v>
          </cell>
          <cell r="S138">
            <v>0.38542016850117788</v>
          </cell>
        </row>
        <row r="139">
          <cell r="J139">
            <v>0.48760561772615413</v>
          </cell>
          <cell r="K139">
            <v>0</v>
          </cell>
          <cell r="L139">
            <v>0.67100609761268182</v>
          </cell>
          <cell r="M139">
            <v>0.67100609761268182</v>
          </cell>
          <cell r="N139">
            <v>0</v>
          </cell>
          <cell r="O139">
            <v>0</v>
          </cell>
          <cell r="P139">
            <v>0</v>
          </cell>
          <cell r="Q139">
            <v>0.67100609761268182</v>
          </cell>
          <cell r="R139">
            <v>0.67100609761268182</v>
          </cell>
          <cell r="S139">
            <v>0.67100609761268182</v>
          </cell>
        </row>
        <row r="140">
          <cell r="J140">
            <v>0.60131404728242255</v>
          </cell>
          <cell r="K140">
            <v>0</v>
          </cell>
          <cell r="L140">
            <v>0.5574902871729519</v>
          </cell>
          <cell r="M140">
            <v>0.53186404278609067</v>
          </cell>
          <cell r="N140">
            <v>0</v>
          </cell>
          <cell r="O140">
            <v>0</v>
          </cell>
          <cell r="P140">
            <v>0</v>
          </cell>
          <cell r="Q140">
            <v>0.53186404278609067</v>
          </cell>
          <cell r="R140">
            <v>0.54466142758762337</v>
          </cell>
          <cell r="S140">
            <v>0.5486454794915171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J142">
            <v>0.30963663543420816</v>
          </cell>
          <cell r="K142">
            <v>0</v>
          </cell>
          <cell r="L142">
            <v>1.7256107389983264E-2</v>
          </cell>
          <cell r="M142">
            <v>0.29585945461513136</v>
          </cell>
          <cell r="N142">
            <v>0</v>
          </cell>
          <cell r="O142">
            <v>0</v>
          </cell>
          <cell r="P142">
            <v>0</v>
          </cell>
          <cell r="Q142">
            <v>0.29585945461513136</v>
          </cell>
          <cell r="R142">
            <v>0.26576726896854103</v>
          </cell>
          <cell r="S142">
            <v>0.39075371540215037</v>
          </cell>
        </row>
        <row r="143">
          <cell r="J143">
            <v>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J144">
            <v>0.26617973870784095</v>
          </cell>
          <cell r="K144">
            <v>0</v>
          </cell>
          <cell r="L144">
            <v>0.14274055175815697</v>
          </cell>
          <cell r="M144">
            <v>0.12618164083651665</v>
          </cell>
          <cell r="N144">
            <v>0</v>
          </cell>
          <cell r="O144">
            <v>0</v>
          </cell>
          <cell r="P144">
            <v>0</v>
          </cell>
          <cell r="Q144">
            <v>0.12618164083651665</v>
          </cell>
          <cell r="R144">
            <v>0.12668008718524476</v>
          </cell>
          <cell r="S144">
            <v>0.12735169561681633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J147">
            <v>0.46210260089573862</v>
          </cell>
          <cell r="K147">
            <v>0</v>
          </cell>
          <cell r="L147">
            <v>0.56907198794549407</v>
          </cell>
          <cell r="M147">
            <v>0.56714797436944109</v>
          </cell>
          <cell r="N147">
            <v>0</v>
          </cell>
          <cell r="O147">
            <v>0</v>
          </cell>
          <cell r="P147">
            <v>0</v>
          </cell>
          <cell r="Q147">
            <v>0.56714797436944109</v>
          </cell>
          <cell r="R147">
            <v>0.56133962831965556</v>
          </cell>
          <cell r="S147">
            <v>0.56329977874716519</v>
          </cell>
        </row>
        <row r="148">
          <cell r="J148">
            <v>0.63254813592444703</v>
          </cell>
          <cell r="K148">
            <v>0</v>
          </cell>
          <cell r="L148">
            <v>0.58025466131233217</v>
          </cell>
          <cell r="M148">
            <v>0.51447988274787704</v>
          </cell>
          <cell r="N148">
            <v>0</v>
          </cell>
          <cell r="O148">
            <v>0</v>
          </cell>
          <cell r="P148">
            <v>0</v>
          </cell>
          <cell r="Q148">
            <v>0.51447988274787704</v>
          </cell>
          <cell r="R148">
            <v>0.46502097452970148</v>
          </cell>
          <cell r="S148">
            <v>0.45085669982705484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J150">
            <v>0.25737695515217635</v>
          </cell>
          <cell r="K150">
            <v>0</v>
          </cell>
          <cell r="L150">
            <v>8.2168418199249554E-2</v>
          </cell>
          <cell r="M150">
            <v>4.3025491013264812E-2</v>
          </cell>
          <cell r="N150">
            <v>0</v>
          </cell>
          <cell r="O150">
            <v>0</v>
          </cell>
          <cell r="P150">
            <v>0</v>
          </cell>
          <cell r="Q150">
            <v>4.3025491013264812E-2</v>
          </cell>
          <cell r="R150">
            <v>2.3605761211387813E-2</v>
          </cell>
          <cell r="S150">
            <v>1.348122863387966E-2</v>
          </cell>
        </row>
        <row r="151">
          <cell r="J151">
            <v>0.19950986000206777</v>
          </cell>
          <cell r="K151">
            <v>0</v>
          </cell>
          <cell r="L151">
            <v>4.6310469384507912E-2</v>
          </cell>
          <cell r="M151">
            <v>3.4807714523656538E-2</v>
          </cell>
          <cell r="N151">
            <v>0</v>
          </cell>
          <cell r="O151">
            <v>0</v>
          </cell>
          <cell r="P151">
            <v>0</v>
          </cell>
          <cell r="Q151">
            <v>3.4807714523656538E-2</v>
          </cell>
          <cell r="R151">
            <v>2.7252455346644767E-2</v>
          </cell>
          <cell r="S151">
            <v>1.5400349709188714E-2</v>
          </cell>
        </row>
        <row r="153">
          <cell r="J153">
            <v>178736.48750000016</v>
          </cell>
          <cell r="K153">
            <v>0</v>
          </cell>
          <cell r="L153">
            <v>188050.91122854222</v>
          </cell>
          <cell r="M153">
            <v>205041.93684177974</v>
          </cell>
          <cell r="N153">
            <v>0</v>
          </cell>
          <cell r="O153">
            <v>0</v>
          </cell>
          <cell r="P153">
            <v>0</v>
          </cell>
          <cell r="Q153">
            <v>205041.93684177974</v>
          </cell>
          <cell r="R153">
            <v>192738.26772967694</v>
          </cell>
          <cell r="S153">
            <v>235453.9529580723</v>
          </cell>
        </row>
        <row r="154">
          <cell r="J154">
            <v>110134.85703000016</v>
          </cell>
          <cell r="K154">
            <v>0</v>
          </cell>
          <cell r="L154">
            <v>99345.973850223454</v>
          </cell>
          <cell r="M154">
            <v>135348.5085306121</v>
          </cell>
          <cell r="N154">
            <v>0</v>
          </cell>
          <cell r="O154">
            <v>0</v>
          </cell>
          <cell r="P154">
            <v>0</v>
          </cell>
          <cell r="Q154">
            <v>135348.5085306121</v>
          </cell>
          <cell r="R154">
            <v>133880.46784482026</v>
          </cell>
          <cell r="S154">
            <v>182778.70909317519</v>
          </cell>
        </row>
        <row r="155">
          <cell r="J155">
            <v>92306.958350000161</v>
          </cell>
          <cell r="K155">
            <v>0</v>
          </cell>
          <cell r="L155">
            <v>97217.288410223453</v>
          </cell>
          <cell r="M155">
            <v>83839.311319479137</v>
          </cell>
          <cell r="N155">
            <v>0</v>
          </cell>
          <cell r="O155">
            <v>0</v>
          </cell>
          <cell r="P155">
            <v>0</v>
          </cell>
          <cell r="Q155">
            <v>83839.311319479137</v>
          </cell>
          <cell r="R155">
            <v>88659.817994762474</v>
          </cell>
          <cell r="S155">
            <v>97625.562105891804</v>
          </cell>
        </row>
        <row r="156">
          <cell r="H156" t="str">
            <v>058_8_LP</v>
          </cell>
          <cell r="J156">
            <v>10063.398319999997</v>
          </cell>
          <cell r="K156">
            <v>0</v>
          </cell>
          <cell r="L156">
            <v>21881.474030000001</v>
          </cell>
          <cell r="M156">
            <v>11965.738793530112</v>
          </cell>
          <cell r="N156">
            <v>0</v>
          </cell>
          <cell r="O156">
            <v>0</v>
          </cell>
          <cell r="P156">
            <v>0</v>
          </cell>
          <cell r="Q156">
            <v>11965.738793530112</v>
          </cell>
          <cell r="R156">
            <v>15057.25074698682</v>
          </cell>
          <cell r="S156">
            <v>23484.728265359605</v>
          </cell>
        </row>
        <row r="157">
          <cell r="H157" t="str">
            <v>057_8_LP</v>
          </cell>
          <cell r="J157">
            <v>2853.2827800000005</v>
          </cell>
          <cell r="K157">
            <v>0</v>
          </cell>
          <cell r="L157">
            <v>15.912780000000001</v>
          </cell>
          <cell r="M157">
            <v>15.912780000000001</v>
          </cell>
          <cell r="N157">
            <v>0</v>
          </cell>
          <cell r="O157">
            <v>0</v>
          </cell>
          <cell r="P157">
            <v>0</v>
          </cell>
          <cell r="Q157">
            <v>15.912780000000001</v>
          </cell>
          <cell r="R157">
            <v>15.912780000000001</v>
          </cell>
          <cell r="S157">
            <v>15.912780000000001</v>
          </cell>
        </row>
        <row r="158">
          <cell r="H158" t="str">
            <v>059_8_LP</v>
          </cell>
          <cell r="J158">
            <v>79390.277250000159</v>
          </cell>
          <cell r="K158">
            <v>0</v>
          </cell>
          <cell r="L158">
            <v>75319.901600223457</v>
          </cell>
          <cell r="M158">
            <v>71857.659745949029</v>
          </cell>
          <cell r="N158">
            <v>0</v>
          </cell>
          <cell r="O158">
            <v>0</v>
          </cell>
          <cell r="P158">
            <v>0</v>
          </cell>
          <cell r="Q158">
            <v>71857.659745949029</v>
          </cell>
          <cell r="R158">
            <v>73586.654467775646</v>
          </cell>
          <cell r="S158">
            <v>74124.9210605322</v>
          </cell>
        </row>
        <row r="159">
          <cell r="J159">
            <v>17827.898680000002</v>
          </cell>
          <cell r="K159">
            <v>0</v>
          </cell>
          <cell r="L159">
            <v>2128.6854400000007</v>
          </cell>
          <cell r="M159">
            <v>51509.197211132981</v>
          </cell>
          <cell r="N159">
            <v>0</v>
          </cell>
          <cell r="O159">
            <v>0</v>
          </cell>
          <cell r="P159">
            <v>0</v>
          </cell>
          <cell r="Q159">
            <v>51509.197211132981</v>
          </cell>
          <cell r="R159">
            <v>45220.649850057787</v>
          </cell>
          <cell r="S159">
            <v>85153.146987283399</v>
          </cell>
        </row>
        <row r="160">
          <cell r="H160" t="str">
            <v>062_8_LP</v>
          </cell>
          <cell r="J160">
            <v>8632.4337299999988</v>
          </cell>
          <cell r="K160">
            <v>0</v>
          </cell>
          <cell r="L160">
            <v>520.12459999999999</v>
          </cell>
          <cell r="M160">
            <v>50083.600955425027</v>
          </cell>
          <cell r="N160">
            <v>0</v>
          </cell>
          <cell r="O160">
            <v>0</v>
          </cell>
          <cell r="P160">
            <v>0</v>
          </cell>
          <cell r="Q160">
            <v>50083.600955425027</v>
          </cell>
          <cell r="R160">
            <v>43734.609187747374</v>
          </cell>
          <cell r="S160">
            <v>83628.61482105928</v>
          </cell>
        </row>
        <row r="161">
          <cell r="H161" t="str">
            <v>061_8_LP</v>
          </cell>
          <cell r="J161">
            <v>1643.1130899999998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H162" t="str">
            <v>063_8_LP</v>
          </cell>
          <cell r="J162">
            <v>7552.3518600000016</v>
          </cell>
          <cell r="K162">
            <v>0</v>
          </cell>
          <cell r="L162">
            <v>1608.5608400000006</v>
          </cell>
          <cell r="M162">
            <v>1425.5962557079577</v>
          </cell>
          <cell r="N162">
            <v>0</v>
          </cell>
          <cell r="O162">
            <v>0</v>
          </cell>
          <cell r="P162">
            <v>0</v>
          </cell>
          <cell r="Q162">
            <v>1425.5962557079577</v>
          </cell>
          <cell r="R162">
            <v>1486.0406623104166</v>
          </cell>
          <cell r="S162">
            <v>1524.5321662241136</v>
          </cell>
        </row>
        <row r="163">
          <cell r="J163">
            <v>68601.630470000004</v>
          </cell>
          <cell r="K163">
            <v>0</v>
          </cell>
          <cell r="L163">
            <v>88704.937378318777</v>
          </cell>
          <cell r="M163">
            <v>69693.428311167634</v>
          </cell>
          <cell r="N163">
            <v>0</v>
          </cell>
          <cell r="O163">
            <v>0</v>
          </cell>
          <cell r="P163">
            <v>0</v>
          </cell>
          <cell r="Q163">
            <v>69693.428311167634</v>
          </cell>
          <cell r="R163">
            <v>58857.799884856686</v>
          </cell>
          <cell r="S163">
            <v>52675.243864897115</v>
          </cell>
        </row>
        <row r="164">
          <cell r="J164">
            <v>56630.082020000002</v>
          </cell>
          <cell r="K164">
            <v>0</v>
          </cell>
          <cell r="L164">
            <v>56858.8912507188</v>
          </cell>
          <cell r="M164">
            <v>51229.112135248499</v>
          </cell>
          <cell r="N164">
            <v>0</v>
          </cell>
          <cell r="O164">
            <v>0</v>
          </cell>
          <cell r="P164">
            <v>0</v>
          </cell>
          <cell r="Q164">
            <v>51229.112135248499</v>
          </cell>
          <cell r="R164">
            <v>46939.005266827546</v>
          </cell>
          <cell r="S164">
            <v>45757.599612265512</v>
          </cell>
        </row>
        <row r="165">
          <cell r="H165" t="str">
            <v>066_8_LP</v>
          </cell>
          <cell r="J165">
            <v>2603.3527200000003</v>
          </cell>
          <cell r="K165">
            <v>0</v>
          </cell>
          <cell r="L165">
            <v>7415.0365647178087</v>
          </cell>
          <cell r="M165">
            <v>7389.9665712553769</v>
          </cell>
          <cell r="N165">
            <v>0</v>
          </cell>
          <cell r="O165">
            <v>0</v>
          </cell>
          <cell r="P165">
            <v>0</v>
          </cell>
          <cell r="Q165">
            <v>7389.9665712553769</v>
          </cell>
          <cell r="R165">
            <v>7314.2835307051209</v>
          </cell>
          <cell r="S165">
            <v>7339.824389155744</v>
          </cell>
        </row>
        <row r="166">
          <cell r="H166" t="str">
            <v>067_8_LP</v>
          </cell>
          <cell r="J166">
            <v>54026.729299999999</v>
          </cell>
          <cell r="K166">
            <v>0</v>
          </cell>
          <cell r="L166">
            <v>49443.854686000988</v>
          </cell>
          <cell r="M166">
            <v>43839.145563993123</v>
          </cell>
          <cell r="N166">
            <v>0</v>
          </cell>
          <cell r="O166">
            <v>0</v>
          </cell>
          <cell r="P166">
            <v>0</v>
          </cell>
          <cell r="Q166">
            <v>43839.145563993123</v>
          </cell>
          <cell r="R166">
            <v>39624.721736122425</v>
          </cell>
          <cell r="S166">
            <v>38417.775223109769</v>
          </cell>
        </row>
        <row r="167">
          <cell r="J167">
            <v>11971.54845</v>
          </cell>
          <cell r="K167">
            <v>0</v>
          </cell>
          <cell r="L167">
            <v>31846.046127599973</v>
          </cell>
          <cell r="M167">
            <v>18464.316175919135</v>
          </cell>
          <cell r="N167">
            <v>0</v>
          </cell>
          <cell r="O167">
            <v>0</v>
          </cell>
          <cell r="P167">
            <v>0</v>
          </cell>
          <cell r="Q167">
            <v>18464.316175919135</v>
          </cell>
          <cell r="R167">
            <v>11918.79461802914</v>
          </cell>
          <cell r="S167">
            <v>6917.6442526315986</v>
          </cell>
        </row>
        <row r="168">
          <cell r="H168" t="str">
            <v>069_8_LP</v>
          </cell>
          <cell r="J168">
            <v>7082.65697</v>
          </cell>
          <cell r="K168">
            <v>0</v>
          </cell>
          <cell r="L168">
            <v>24206.412859999971</v>
          </cell>
          <cell r="M168">
            <v>12707.543348809102</v>
          </cell>
          <cell r="N168">
            <v>0</v>
          </cell>
          <cell r="O168">
            <v>0</v>
          </cell>
          <cell r="P168">
            <v>0</v>
          </cell>
          <cell r="Q168">
            <v>12707.543348809102</v>
          </cell>
          <cell r="R168">
            <v>7238.9526896992693</v>
          </cell>
          <cell r="S168">
            <v>4218.8756373391243</v>
          </cell>
        </row>
        <row r="169">
          <cell r="H169" t="str">
            <v>070_8_LP</v>
          </cell>
          <cell r="J169">
            <v>4888.8914800000002</v>
          </cell>
          <cell r="K169">
            <v>0</v>
          </cell>
          <cell r="L169">
            <v>7639.6332676000011</v>
          </cell>
          <cell r="M169">
            <v>5756.7728271100323</v>
          </cell>
          <cell r="N169">
            <v>0</v>
          </cell>
          <cell r="O169">
            <v>0</v>
          </cell>
          <cell r="P169">
            <v>0</v>
          </cell>
          <cell r="Q169">
            <v>5756.7728271100323</v>
          </cell>
          <cell r="R169">
            <v>4679.8419283298717</v>
          </cell>
          <cell r="S169">
            <v>2698.7686152924748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J174">
            <v>1.9901426235073148E-2</v>
          </cell>
          <cell r="K174">
            <v>0</v>
          </cell>
          <cell r="L174">
            <v>2.1409151108021069E-2</v>
          </cell>
          <cell r="M174">
            <v>1.8340519313577507E-2</v>
          </cell>
          <cell r="N174">
            <v>0</v>
          </cell>
          <cell r="O174">
            <v>0</v>
          </cell>
          <cell r="P174">
            <v>0</v>
          </cell>
          <cell r="Q174">
            <v>1.8340519313577507E-2</v>
          </cell>
          <cell r="R174">
            <v>1.6554534614954073E-2</v>
          </cell>
          <cell r="S174">
            <v>2.1255916061749508E-2</v>
          </cell>
        </row>
        <row r="175">
          <cell r="J175">
            <v>1.0047733356596223E-2</v>
          </cell>
          <cell r="K175">
            <v>0</v>
          </cell>
          <cell r="L175">
            <v>6.6478502845150498E-3</v>
          </cell>
          <cell r="M175">
            <v>6.6478502845150498E-3</v>
          </cell>
          <cell r="N175">
            <v>0</v>
          </cell>
          <cell r="O175">
            <v>0</v>
          </cell>
          <cell r="P175">
            <v>0</v>
          </cell>
          <cell r="Q175">
            <v>6.6478502845150498E-3</v>
          </cell>
          <cell r="R175">
            <v>6.6478502845150498E-3</v>
          </cell>
          <cell r="S175">
            <v>6.6478502845150498E-3</v>
          </cell>
        </row>
        <row r="176">
          <cell r="J176">
            <v>1.1581998196893137E-2</v>
          </cell>
          <cell r="K176">
            <v>0</v>
          </cell>
          <cell r="L176">
            <v>1.1287286588127214E-2</v>
          </cell>
          <cell r="M176">
            <v>1.1287286588127214E-2</v>
          </cell>
          <cell r="N176">
            <v>0</v>
          </cell>
          <cell r="O176">
            <v>0</v>
          </cell>
          <cell r="P176">
            <v>0</v>
          </cell>
          <cell r="Q176">
            <v>1.1287286588127214E-2</v>
          </cell>
          <cell r="R176">
            <v>1.1287286588127214E-2</v>
          </cell>
          <cell r="S176">
            <v>1.1287286588127214E-2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J178">
            <v>4.7910250210879369E-3</v>
          </cell>
          <cell r="K178">
            <v>0</v>
          </cell>
          <cell r="L178">
            <v>3.0198705377970482E-3</v>
          </cell>
          <cell r="M178">
            <v>1.7140218913307154E-2</v>
          </cell>
          <cell r="N178">
            <v>0</v>
          </cell>
          <cell r="O178">
            <v>0</v>
          </cell>
          <cell r="P178">
            <v>0</v>
          </cell>
          <cell r="Q178">
            <v>1.7140218913307154E-2</v>
          </cell>
          <cell r="R178">
            <v>1.6047525056749584E-2</v>
          </cell>
          <cell r="S178">
            <v>2.0440480625728185E-2</v>
          </cell>
        </row>
        <row r="179">
          <cell r="J179">
            <v>1.0000000045645063E-2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J180">
            <v>5.7882784171585178E-3</v>
          </cell>
          <cell r="K180">
            <v>0</v>
          </cell>
          <cell r="L180">
            <v>3.2856088529222812E-3</v>
          </cell>
          <cell r="M180">
            <v>3.2856088529222812E-3</v>
          </cell>
          <cell r="N180">
            <v>0</v>
          </cell>
          <cell r="O180">
            <v>0</v>
          </cell>
          <cell r="P180">
            <v>0</v>
          </cell>
          <cell r="Q180">
            <v>3.2856088529222812E-3</v>
          </cell>
          <cell r="R180">
            <v>3.2856088529222812E-3</v>
          </cell>
          <cell r="S180">
            <v>3.2856088529222812E-3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J183">
            <v>4.2579193218082595E-3</v>
          </cell>
          <cell r="K183">
            <v>0</v>
          </cell>
          <cell r="L183">
            <v>7.1866664655352852E-3</v>
          </cell>
          <cell r="M183">
            <v>7.1866664655352852E-3</v>
          </cell>
          <cell r="N183">
            <v>0</v>
          </cell>
          <cell r="O183">
            <v>0</v>
          </cell>
          <cell r="P183">
            <v>0</v>
          </cell>
          <cell r="Q183">
            <v>7.1866664655352852E-3</v>
          </cell>
          <cell r="R183">
            <v>7.1866664655352852E-3</v>
          </cell>
          <cell r="S183">
            <v>7.1866664655352852E-3</v>
          </cell>
        </row>
        <row r="184">
          <cell r="J184">
            <v>1.8037745366793412E-2</v>
          </cell>
          <cell r="K184">
            <v>0</v>
          </cell>
          <cell r="L184">
            <v>1.8137347150321403E-2</v>
          </cell>
          <cell r="M184">
            <v>1.8137347150321403E-2</v>
          </cell>
          <cell r="N184">
            <v>0</v>
          </cell>
          <cell r="O184">
            <v>0</v>
          </cell>
          <cell r="P184">
            <v>0</v>
          </cell>
          <cell r="Q184">
            <v>1.8137347150321403E-2</v>
          </cell>
          <cell r="R184">
            <v>1.8137347150321403E-2</v>
          </cell>
          <cell r="S184">
            <v>1.8137347150321403E-2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J186">
            <v>4.3726854655213405E-3</v>
          </cell>
          <cell r="K186">
            <v>0</v>
          </cell>
          <cell r="L186">
            <v>2.6410231393916028E-2</v>
          </cell>
          <cell r="M186">
            <v>2.6410231393916028E-2</v>
          </cell>
          <cell r="N186">
            <v>0</v>
          </cell>
          <cell r="O186">
            <v>0</v>
          </cell>
          <cell r="P186">
            <v>0</v>
          </cell>
          <cell r="Q186">
            <v>2.6410231393916028E-2</v>
          </cell>
          <cell r="R186">
            <v>2.6410231393916028E-2</v>
          </cell>
          <cell r="S186">
            <v>2.6410231393916028E-2</v>
          </cell>
        </row>
        <row r="187">
          <cell r="J187">
            <v>5.9638483120162903E-3</v>
          </cell>
          <cell r="K187">
            <v>0</v>
          </cell>
          <cell r="L187">
            <v>2.2983779717989226E-2</v>
          </cell>
          <cell r="M187">
            <v>2.2983779717989226E-2</v>
          </cell>
          <cell r="N187">
            <v>0</v>
          </cell>
          <cell r="O187">
            <v>0</v>
          </cell>
          <cell r="P187">
            <v>0</v>
          </cell>
          <cell r="Q187">
            <v>2.2983779717989226E-2</v>
          </cell>
          <cell r="R187">
            <v>2.2983779717989226E-2</v>
          </cell>
          <cell r="S187">
            <v>2.2983779717989226E-2</v>
          </cell>
        </row>
        <row r="191">
          <cell r="J191">
            <v>8104853.3965599788</v>
          </cell>
          <cell r="K191">
            <v>0</v>
          </cell>
          <cell r="L191">
            <v>10484760.568825888</v>
          </cell>
          <cell r="M191">
            <v>7018364.4480230305</v>
          </cell>
          <cell r="N191">
            <v>0</v>
          </cell>
          <cell r="O191">
            <v>0</v>
          </cell>
          <cell r="P191">
            <v>0</v>
          </cell>
          <cell r="Q191">
            <v>7018364.4480230305</v>
          </cell>
          <cell r="R191">
            <v>8588666.2098889779</v>
          </cell>
          <cell r="S191">
            <v>7341078.276891863</v>
          </cell>
        </row>
        <row r="192">
          <cell r="J192">
            <v>6950465.4808299793</v>
          </cell>
          <cell r="K192">
            <v>0</v>
          </cell>
          <cell r="L192">
            <v>9544766.8994436879</v>
          </cell>
          <cell r="M192">
            <v>6307467.223111067</v>
          </cell>
          <cell r="N192">
            <v>0</v>
          </cell>
          <cell r="O192">
            <v>0</v>
          </cell>
          <cell r="P192">
            <v>0</v>
          </cell>
          <cell r="Q192">
            <v>6307467.223111067</v>
          </cell>
          <cell r="R192">
            <v>7421009.5694375001</v>
          </cell>
          <cell r="S192">
            <v>6387567.3989788331</v>
          </cell>
        </row>
        <row r="193">
          <cell r="J193">
            <v>3084086.7476899773</v>
          </cell>
          <cell r="K193">
            <v>0</v>
          </cell>
          <cell r="L193">
            <v>3517897.7450900041</v>
          </cell>
          <cell r="M193">
            <v>3649551.5768340537</v>
          </cell>
          <cell r="N193">
            <v>0</v>
          </cell>
          <cell r="O193">
            <v>0</v>
          </cell>
          <cell r="P193">
            <v>0</v>
          </cell>
          <cell r="Q193">
            <v>3649551.5768340537</v>
          </cell>
          <cell r="R193">
            <v>3467711.7222906249</v>
          </cell>
          <cell r="S193">
            <v>3554655.5224626735</v>
          </cell>
        </row>
        <row r="194">
          <cell r="J194">
            <v>650044.44286000007</v>
          </cell>
          <cell r="K194">
            <v>0</v>
          </cell>
          <cell r="L194">
            <v>774181.55397999985</v>
          </cell>
          <cell r="M194">
            <v>1031956.2227311349</v>
          </cell>
          <cell r="N194">
            <v>0</v>
          </cell>
          <cell r="O194">
            <v>0</v>
          </cell>
          <cell r="P194">
            <v>0</v>
          </cell>
          <cell r="Q194">
            <v>1031956.2227311349</v>
          </cell>
          <cell r="R194">
            <v>787133.40204154048</v>
          </cell>
          <cell r="S194">
            <v>854469.49250734784</v>
          </cell>
        </row>
        <row r="195">
          <cell r="J195">
            <v>277089.08231999993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J196">
            <v>2156953.2225099774</v>
          </cell>
          <cell r="K196">
            <v>0</v>
          </cell>
          <cell r="L196">
            <v>2743716.1911100042</v>
          </cell>
          <cell r="M196">
            <v>2617595.3541029189</v>
          </cell>
          <cell r="N196">
            <v>0</v>
          </cell>
          <cell r="O196">
            <v>0</v>
          </cell>
          <cell r="P196">
            <v>0</v>
          </cell>
          <cell r="Q196">
            <v>2617595.3541029189</v>
          </cell>
          <cell r="R196">
            <v>2680578.3202490848</v>
          </cell>
          <cell r="S196">
            <v>2700186.0299553256</v>
          </cell>
        </row>
        <row r="197">
          <cell r="J197">
            <v>3866378.7331400015</v>
          </cell>
          <cell r="K197">
            <v>0</v>
          </cell>
          <cell r="L197">
            <v>6026869.1543536847</v>
          </cell>
          <cell r="M197">
            <v>2657915.6462770132</v>
          </cell>
          <cell r="N197">
            <v>0</v>
          </cell>
          <cell r="O197">
            <v>0</v>
          </cell>
          <cell r="P197">
            <v>0</v>
          </cell>
          <cell r="Q197">
            <v>2657915.6462770132</v>
          </cell>
          <cell r="R197">
            <v>3953297.8471468752</v>
          </cell>
          <cell r="S197">
            <v>2832911.8765161596</v>
          </cell>
        </row>
        <row r="198">
          <cell r="J198">
            <v>1658382.1165100001</v>
          </cell>
          <cell r="K198">
            <v>0</v>
          </cell>
          <cell r="L198">
            <v>4727179.1583599988</v>
          </cell>
          <cell r="M198">
            <v>1493361.1029788936</v>
          </cell>
          <cell r="N198">
            <v>0</v>
          </cell>
          <cell r="O198">
            <v>0</v>
          </cell>
          <cell r="P198">
            <v>0</v>
          </cell>
          <cell r="Q198">
            <v>1493361.1029788936</v>
          </cell>
          <cell r="R198">
            <v>2739815.8118128553</v>
          </cell>
          <cell r="S198">
            <v>1588612.9889278242</v>
          </cell>
        </row>
        <row r="199">
          <cell r="J199">
            <v>0</v>
          </cell>
          <cell r="K199">
            <v>0</v>
          </cell>
          <cell r="L199">
            <v>109169.43309000001</v>
          </cell>
          <cell r="M199">
            <v>109448.87703135665</v>
          </cell>
          <cell r="N199">
            <v>0</v>
          </cell>
          <cell r="O199">
            <v>0</v>
          </cell>
          <cell r="P199">
            <v>0</v>
          </cell>
          <cell r="Q199">
            <v>109448.87703135665</v>
          </cell>
          <cell r="R199">
            <v>113640.53615170647</v>
          </cell>
          <cell r="S199">
            <v>115969.23566301193</v>
          </cell>
        </row>
        <row r="200">
          <cell r="J200">
            <v>2207996.6166300015</v>
          </cell>
          <cell r="K200">
            <v>0</v>
          </cell>
          <cell r="L200">
            <v>1190520.5629036855</v>
          </cell>
          <cell r="M200">
            <v>1055105.6662667627</v>
          </cell>
          <cell r="N200">
            <v>0</v>
          </cell>
          <cell r="O200">
            <v>0</v>
          </cell>
          <cell r="P200">
            <v>0</v>
          </cell>
          <cell r="Q200">
            <v>1055105.6662667627</v>
          </cell>
          <cell r="R200">
            <v>1099841.4991823134</v>
          </cell>
          <cell r="S200">
            <v>1128329.6519253233</v>
          </cell>
        </row>
        <row r="201">
          <cell r="J201">
            <v>1154387.9157299998</v>
          </cell>
          <cell r="K201">
            <v>0</v>
          </cell>
          <cell r="L201">
            <v>939993.66938219906</v>
          </cell>
          <cell r="M201">
            <v>710897.22491196357</v>
          </cell>
          <cell r="N201">
            <v>0</v>
          </cell>
          <cell r="O201">
            <v>0</v>
          </cell>
          <cell r="P201">
            <v>0</v>
          </cell>
          <cell r="Q201">
            <v>710897.22491196357</v>
          </cell>
          <cell r="R201">
            <v>586673.32111356629</v>
          </cell>
          <cell r="S201">
            <v>495517.87885906332</v>
          </cell>
        </row>
        <row r="202">
          <cell r="J202">
            <v>518571.29123000003</v>
          </cell>
          <cell r="K202">
            <v>0</v>
          </cell>
          <cell r="L202">
            <v>453126.03475738975</v>
          </cell>
          <cell r="M202">
            <v>416215.72022054379</v>
          </cell>
          <cell r="N202">
            <v>0</v>
          </cell>
          <cell r="O202">
            <v>0</v>
          </cell>
          <cell r="P202">
            <v>0</v>
          </cell>
          <cell r="Q202">
            <v>416215.72022054379</v>
          </cell>
          <cell r="R202">
            <v>387453.92826425133</v>
          </cell>
          <cell r="S202">
            <v>380053.86752464011</v>
          </cell>
        </row>
        <row r="203">
          <cell r="J203">
            <v>103855.18721999999</v>
          </cell>
          <cell r="K203">
            <v>0</v>
          </cell>
          <cell r="L203">
            <v>131429.14802847171</v>
          </cell>
          <cell r="M203">
            <v>130984.79042442096</v>
          </cell>
          <cell r="N203">
            <v>0</v>
          </cell>
          <cell r="O203">
            <v>0</v>
          </cell>
          <cell r="P203">
            <v>0</v>
          </cell>
          <cell r="Q203">
            <v>130984.79042442096</v>
          </cell>
          <cell r="R203">
            <v>129643.33277240423</v>
          </cell>
          <cell r="S203">
            <v>130096.0363075498</v>
          </cell>
        </row>
        <row r="204">
          <cell r="J204">
            <v>414716.10401000001</v>
          </cell>
          <cell r="K204">
            <v>0</v>
          </cell>
          <cell r="L204">
            <v>321696.88672891806</v>
          </cell>
          <cell r="M204">
            <v>285230.92979612283</v>
          </cell>
          <cell r="N204">
            <v>0</v>
          </cell>
          <cell r="O204">
            <v>0</v>
          </cell>
          <cell r="P204">
            <v>0</v>
          </cell>
          <cell r="Q204">
            <v>285230.92979612283</v>
          </cell>
          <cell r="R204">
            <v>257810.59549184714</v>
          </cell>
          <cell r="S204">
            <v>249957.83121709034</v>
          </cell>
        </row>
        <row r="205">
          <cell r="J205">
            <v>635816.62449999992</v>
          </cell>
          <cell r="K205">
            <v>0</v>
          </cell>
          <cell r="L205">
            <v>486867.63462480938</v>
          </cell>
          <cell r="M205">
            <v>294681.50469141977</v>
          </cell>
          <cell r="N205">
            <v>0</v>
          </cell>
          <cell r="O205">
            <v>0</v>
          </cell>
          <cell r="P205">
            <v>0</v>
          </cell>
          <cell r="Q205">
            <v>294681.50469141977</v>
          </cell>
          <cell r="R205">
            <v>199219.39284931496</v>
          </cell>
          <cell r="S205">
            <v>115464.01133442318</v>
          </cell>
        </row>
        <row r="206">
          <cell r="J206">
            <v>346601.42857999995</v>
          </cell>
          <cell r="K206">
            <v>0</v>
          </cell>
          <cell r="L206">
            <v>315839.98053158919</v>
          </cell>
          <cell r="M206">
            <v>165805.24620086965</v>
          </cell>
          <cell r="N206">
            <v>0</v>
          </cell>
          <cell r="O206">
            <v>0</v>
          </cell>
          <cell r="P206">
            <v>0</v>
          </cell>
          <cell r="Q206">
            <v>165805.24620086965</v>
          </cell>
          <cell r="R206">
            <v>94452.271379779952</v>
          </cell>
          <cell r="S206">
            <v>55046.966556712134</v>
          </cell>
        </row>
        <row r="207">
          <cell r="J207">
            <v>289215.19591999997</v>
          </cell>
          <cell r="K207">
            <v>0</v>
          </cell>
          <cell r="L207">
            <v>171027.65409322019</v>
          </cell>
          <cell r="M207">
            <v>128876.25849055016</v>
          </cell>
          <cell r="N207">
            <v>0</v>
          </cell>
          <cell r="O207">
            <v>0</v>
          </cell>
          <cell r="P207">
            <v>0</v>
          </cell>
          <cell r="Q207">
            <v>128876.25849055016</v>
          </cell>
          <cell r="R207">
            <v>104767.12146953499</v>
          </cell>
          <cell r="S207">
            <v>60417.044777711053</v>
          </cell>
        </row>
        <row r="208">
          <cell r="J208">
            <v>8470293.6023099795</v>
          </cell>
          <cell r="K208">
            <v>0</v>
          </cell>
          <cell r="L208">
            <v>10770675.717710005</v>
          </cell>
          <cell r="M208">
            <v>7465641.7291877661</v>
          </cell>
          <cell r="N208">
            <v>0</v>
          </cell>
          <cell r="O208">
            <v>0</v>
          </cell>
          <cell r="P208">
            <v>0</v>
          </cell>
          <cell r="Q208">
            <v>7465641.7291877661</v>
          </cell>
          <cell r="R208">
            <v>8588666.2098889779</v>
          </cell>
          <cell r="S208">
            <v>7341078.276891863</v>
          </cell>
        </row>
        <row r="209">
          <cell r="J209">
            <v>7250377.6313299797</v>
          </cell>
          <cell r="K209">
            <v>0</v>
          </cell>
          <cell r="L209">
            <v>9758766.7126200031</v>
          </cell>
          <cell r="M209">
            <v>6699040.6628400479</v>
          </cell>
          <cell r="N209">
            <v>0</v>
          </cell>
          <cell r="O209">
            <v>0</v>
          </cell>
          <cell r="P209">
            <v>0</v>
          </cell>
          <cell r="Q209">
            <v>6699040.6628400479</v>
          </cell>
          <cell r="R209">
            <v>7955217.4364151107</v>
          </cell>
          <cell r="S209">
            <v>6804709.9164522048</v>
          </cell>
        </row>
        <row r="210">
          <cell r="J210">
            <v>3266570.0387099781</v>
          </cell>
          <cell r="K210">
            <v>0</v>
          </cell>
          <cell r="L210">
            <v>3677798.9054100038</v>
          </cell>
          <cell r="M210">
            <v>3884735.7678484689</v>
          </cell>
          <cell r="N210">
            <v>0</v>
          </cell>
          <cell r="O210">
            <v>0</v>
          </cell>
          <cell r="P210">
            <v>0</v>
          </cell>
          <cell r="Q210">
            <v>3884735.7678484689</v>
          </cell>
          <cell r="R210">
            <v>3709884.2999709295</v>
          </cell>
          <cell r="S210">
            <v>3776496.4246380371</v>
          </cell>
        </row>
        <row r="211">
          <cell r="H211" t="str">
            <v>076_8_LP</v>
          </cell>
          <cell r="J211">
            <v>683205.56556000002</v>
          </cell>
          <cell r="K211">
            <v>0</v>
          </cell>
          <cell r="L211">
            <v>796506.02428999986</v>
          </cell>
          <cell r="M211">
            <v>1135887.7332497067</v>
          </cell>
          <cell r="N211">
            <v>0</v>
          </cell>
          <cell r="O211">
            <v>0</v>
          </cell>
          <cell r="P211">
            <v>0</v>
          </cell>
          <cell r="Q211">
            <v>1135887.7332497067</v>
          </cell>
          <cell r="R211">
            <v>894895.17812095548</v>
          </cell>
          <cell r="S211">
            <v>940916.41420610528</v>
          </cell>
        </row>
        <row r="212">
          <cell r="H212" t="str">
            <v>075_8_LP</v>
          </cell>
          <cell r="J212">
            <v>297946.96904999996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H213" t="str">
            <v>077_8_LP</v>
          </cell>
          <cell r="J213">
            <v>2285417.5040999781</v>
          </cell>
          <cell r="K213">
            <v>0</v>
          </cell>
          <cell r="L213">
            <v>2881292.8811200042</v>
          </cell>
          <cell r="M213">
            <v>2748848.0345987622</v>
          </cell>
          <cell r="N213">
            <v>0</v>
          </cell>
          <cell r="O213">
            <v>0</v>
          </cell>
          <cell r="P213">
            <v>0</v>
          </cell>
          <cell r="Q213">
            <v>2748848.0345987622</v>
          </cell>
          <cell r="R213">
            <v>2814989.1218499742</v>
          </cell>
          <cell r="S213">
            <v>2835580.0104319318</v>
          </cell>
        </row>
        <row r="214">
          <cell r="J214">
            <v>3983807.5926200016</v>
          </cell>
          <cell r="K214">
            <v>0</v>
          </cell>
          <cell r="L214">
            <v>6080967.8072099993</v>
          </cell>
          <cell r="M214">
            <v>2814304.8949915795</v>
          </cell>
          <cell r="N214">
            <v>0</v>
          </cell>
          <cell r="O214">
            <v>0</v>
          </cell>
          <cell r="P214">
            <v>0</v>
          </cell>
          <cell r="Q214">
            <v>2814304.8949915795</v>
          </cell>
          <cell r="R214">
            <v>4245333.1364441812</v>
          </cell>
          <cell r="S214">
            <v>3028213.4918141682</v>
          </cell>
        </row>
        <row r="215">
          <cell r="H215" t="str">
            <v>080_8_LP</v>
          </cell>
          <cell r="J215">
            <v>1721537.1097200001</v>
          </cell>
          <cell r="K215">
            <v>0</v>
          </cell>
          <cell r="L215">
            <v>4754557.087559999</v>
          </cell>
          <cell r="M215">
            <v>1625148.9253492749</v>
          </cell>
          <cell r="N215">
            <v>0</v>
          </cell>
          <cell r="O215">
            <v>0</v>
          </cell>
          <cell r="P215">
            <v>0</v>
          </cell>
          <cell r="Q215">
            <v>1625148.9253492749</v>
          </cell>
          <cell r="R215">
            <v>3006239.1177856079</v>
          </cell>
          <cell r="S215">
            <v>1757683.7689884626</v>
          </cell>
        </row>
        <row r="216">
          <cell r="H216" t="str">
            <v>079_8_LP</v>
          </cell>
          <cell r="J216">
            <v>0</v>
          </cell>
          <cell r="K216">
            <v>0</v>
          </cell>
          <cell r="L216">
            <v>117080.01214000001</v>
          </cell>
          <cell r="M216">
            <v>117379.70500383958</v>
          </cell>
          <cell r="N216">
            <v>0</v>
          </cell>
          <cell r="O216">
            <v>0</v>
          </cell>
          <cell r="P216">
            <v>0</v>
          </cell>
          <cell r="Q216">
            <v>117379.70500383958</v>
          </cell>
          <cell r="R216">
            <v>121875.09796143344</v>
          </cell>
          <cell r="S216">
            <v>124372.53849343002</v>
          </cell>
        </row>
        <row r="217">
          <cell r="H217" t="str">
            <v>081_8_LP</v>
          </cell>
          <cell r="J217">
            <v>2262270.4829000016</v>
          </cell>
          <cell r="K217">
            <v>0</v>
          </cell>
          <cell r="L217">
            <v>1209330.7075100001</v>
          </cell>
          <cell r="M217">
            <v>1071776.2646384647</v>
          </cell>
          <cell r="N217">
            <v>0</v>
          </cell>
          <cell r="O217">
            <v>0</v>
          </cell>
          <cell r="P217">
            <v>0</v>
          </cell>
          <cell r="Q217">
            <v>1071776.2646384647</v>
          </cell>
          <cell r="R217">
            <v>1117218.9206971396</v>
          </cell>
          <cell r="S217">
            <v>1146157.1843322753</v>
          </cell>
        </row>
        <row r="218">
          <cell r="J218">
            <v>1219915.9709799998</v>
          </cell>
          <cell r="K218">
            <v>0</v>
          </cell>
          <cell r="L218">
            <v>1011909.005090002</v>
          </cell>
          <cell r="M218">
            <v>766601.06634771824</v>
          </cell>
          <cell r="N218">
            <v>0</v>
          </cell>
          <cell r="O218">
            <v>0</v>
          </cell>
          <cell r="P218">
            <v>0</v>
          </cell>
          <cell r="Q218">
            <v>766601.06634771824</v>
          </cell>
          <cell r="R218">
            <v>633448.77347386768</v>
          </cell>
          <cell r="S218">
            <v>536368.36043965828</v>
          </cell>
        </row>
        <row r="219">
          <cell r="J219">
            <v>556685.61037000001</v>
          </cell>
          <cell r="K219">
            <v>0</v>
          </cell>
          <cell r="L219">
            <v>493156.35229000211</v>
          </cell>
          <cell r="M219">
            <v>452984.55354438268</v>
          </cell>
          <cell r="N219">
            <v>0</v>
          </cell>
          <cell r="O219">
            <v>0</v>
          </cell>
          <cell r="P219">
            <v>0</v>
          </cell>
          <cell r="Q219">
            <v>452984.55354438268</v>
          </cell>
          <cell r="R219">
            <v>421681.37145741447</v>
          </cell>
          <cell r="S219">
            <v>413627.38488315931</v>
          </cell>
        </row>
        <row r="220">
          <cell r="H220" t="str">
            <v>084_8_LP</v>
          </cell>
          <cell r="J220">
            <v>108145.14464</v>
          </cell>
          <cell r="K220">
            <v>0</v>
          </cell>
          <cell r="L220">
            <v>143033.27819999994</v>
          </cell>
          <cell r="M220">
            <v>142549.68741550588</v>
          </cell>
          <cell r="N220">
            <v>0</v>
          </cell>
          <cell r="O220">
            <v>0</v>
          </cell>
          <cell r="P220">
            <v>0</v>
          </cell>
          <cell r="Q220">
            <v>142549.68741550588</v>
          </cell>
          <cell r="R220">
            <v>141089.78990865403</v>
          </cell>
          <cell r="S220">
            <v>141582.46350241857</v>
          </cell>
        </row>
        <row r="221">
          <cell r="H221" t="str">
            <v>085_8_LP</v>
          </cell>
          <cell r="J221">
            <v>448540.46573</v>
          </cell>
          <cell r="K221">
            <v>0</v>
          </cell>
          <cell r="L221">
            <v>350123.07409000216</v>
          </cell>
          <cell r="M221">
            <v>310434.86612887681</v>
          </cell>
          <cell r="N221">
            <v>0</v>
          </cell>
          <cell r="O221">
            <v>0</v>
          </cell>
          <cell r="P221">
            <v>0</v>
          </cell>
          <cell r="Q221">
            <v>310434.86612887681</v>
          </cell>
          <cell r="R221">
            <v>280591.58154876047</v>
          </cell>
          <cell r="S221">
            <v>272044.92138074077</v>
          </cell>
        </row>
        <row r="222">
          <cell r="J222">
            <v>663230.36060999986</v>
          </cell>
          <cell r="K222">
            <v>0</v>
          </cell>
          <cell r="L222">
            <v>518752.65279999992</v>
          </cell>
          <cell r="M222">
            <v>313616.51280333556</v>
          </cell>
          <cell r="N222">
            <v>0</v>
          </cell>
          <cell r="O222">
            <v>0</v>
          </cell>
          <cell r="P222">
            <v>0</v>
          </cell>
          <cell r="Q222">
            <v>313616.51280333556</v>
          </cell>
          <cell r="R222">
            <v>211767.40201645315</v>
          </cell>
          <cell r="S222">
            <v>122740.97555649893</v>
          </cell>
        </row>
        <row r="223">
          <cell r="H223" t="str">
            <v>087_8_LP</v>
          </cell>
          <cell r="J223">
            <v>361264.63752999995</v>
          </cell>
          <cell r="K223">
            <v>0</v>
          </cell>
          <cell r="L223">
            <v>338115.62267000007</v>
          </cell>
          <cell r="M223">
            <v>177499.20059773003</v>
          </cell>
          <cell r="N223">
            <v>0</v>
          </cell>
          <cell r="O223">
            <v>0</v>
          </cell>
          <cell r="P223">
            <v>0</v>
          </cell>
          <cell r="Q223">
            <v>177499.20059773003</v>
          </cell>
          <cell r="R223">
            <v>101113.8250971872</v>
          </cell>
          <cell r="S223">
            <v>58929.332955540318</v>
          </cell>
        </row>
        <row r="224">
          <cell r="H224" t="str">
            <v>088_8_LP</v>
          </cell>
          <cell r="J224">
            <v>301965.72307999997</v>
          </cell>
          <cell r="K224">
            <v>0</v>
          </cell>
          <cell r="L224">
            <v>180637.03012999988</v>
          </cell>
          <cell r="M224">
            <v>136117.31220560553</v>
          </cell>
          <cell r="N224">
            <v>0</v>
          </cell>
          <cell r="O224">
            <v>0</v>
          </cell>
          <cell r="P224">
            <v>0</v>
          </cell>
          <cell r="Q224">
            <v>136117.31220560553</v>
          </cell>
          <cell r="R224">
            <v>110653.57691926595</v>
          </cell>
          <cell r="S224">
            <v>63811.642600958614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J228">
            <v>0.36978391276508588</v>
          </cell>
          <cell r="K228">
            <v>0</v>
          </cell>
          <cell r="L228">
            <v>0.31711603908566693</v>
          </cell>
          <cell r="M228">
            <v>0.39624530862442708</v>
          </cell>
          <cell r="N228">
            <v>0</v>
          </cell>
          <cell r="O228">
            <v>0</v>
          </cell>
          <cell r="P228">
            <v>0</v>
          </cell>
          <cell r="Q228">
            <v>0.39624530862442708</v>
          </cell>
          <cell r="R228">
            <v>0.31217699219848599</v>
          </cell>
          <cell r="S228">
            <v>0.32823113061555176</v>
          </cell>
        </row>
        <row r="229">
          <cell r="J229">
            <v>0.51160049771777516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J230">
            <v>0.20048554857750972</v>
          </cell>
          <cell r="K230">
            <v>0</v>
          </cell>
          <cell r="L230">
            <v>0.24071575698577474</v>
          </cell>
          <cell r="M230">
            <v>0.22965073763347876</v>
          </cell>
          <cell r="N230">
            <v>0</v>
          </cell>
          <cell r="O230">
            <v>0</v>
          </cell>
          <cell r="P230">
            <v>0</v>
          </cell>
          <cell r="Q230">
            <v>0.22965073763347876</v>
          </cell>
          <cell r="R230">
            <v>0.23517645214513536</v>
          </cell>
          <cell r="S230">
            <v>0.23689670466250143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J232">
            <v>0.29584478250578361</v>
          </cell>
          <cell r="K232">
            <v>0</v>
          </cell>
          <cell r="L232">
            <v>0.47635840391428708</v>
          </cell>
          <cell r="M232">
            <v>0.16455058670846942</v>
          </cell>
          <cell r="N232">
            <v>0</v>
          </cell>
          <cell r="O232">
            <v>0</v>
          </cell>
          <cell r="P232">
            <v>0</v>
          </cell>
          <cell r="Q232">
            <v>0.16455058670846942</v>
          </cell>
          <cell r="R232">
            <v>0.29316210248074209</v>
          </cell>
          <cell r="S232">
            <v>0.16787269336714697</v>
          </cell>
        </row>
        <row r="233">
          <cell r="J233">
            <v>0</v>
          </cell>
          <cell r="K233">
            <v>0</v>
          </cell>
          <cell r="L233">
            <v>1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1</v>
          </cell>
          <cell r="R233">
            <v>1</v>
          </cell>
          <cell r="S233">
            <v>1</v>
          </cell>
        </row>
        <row r="234">
          <cell r="J234">
            <v>0.4615159562718496</v>
          </cell>
          <cell r="K234">
            <v>0</v>
          </cell>
          <cell r="L234">
            <v>0.35259067329247107</v>
          </cell>
          <cell r="M234">
            <v>0.31168766795210134</v>
          </cell>
          <cell r="N234">
            <v>0</v>
          </cell>
          <cell r="O234">
            <v>0</v>
          </cell>
          <cell r="P234">
            <v>0</v>
          </cell>
          <cell r="Q234">
            <v>0.31168766795210134</v>
          </cell>
          <cell r="R234">
            <v>0.31291890554739932</v>
          </cell>
          <cell r="S234">
            <v>0.3145778795821777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J237">
            <v>8.1735336270257461E-2</v>
          </cell>
          <cell r="K237">
            <v>0</v>
          </cell>
          <cell r="L237">
            <v>7.8889371022945812E-2</v>
          </cell>
          <cell r="M237">
            <v>7.862264866783146E-2</v>
          </cell>
          <cell r="N237">
            <v>0</v>
          </cell>
          <cell r="O237">
            <v>0</v>
          </cell>
          <cell r="P237">
            <v>0</v>
          </cell>
          <cell r="Q237">
            <v>7.862264866783146E-2</v>
          </cell>
          <cell r="R237">
            <v>7.7817448664567399E-2</v>
          </cell>
          <cell r="S237">
            <v>7.808918060290243E-2</v>
          </cell>
        </row>
        <row r="238">
          <cell r="J238">
            <v>9.4725909751781773E-2</v>
          </cell>
          <cell r="K238">
            <v>0</v>
          </cell>
          <cell r="L238">
            <v>7.4524799276827383E-2</v>
          </cell>
          <cell r="M238">
            <v>6.6077039186615408E-2</v>
          </cell>
          <cell r="N238">
            <v>0</v>
          </cell>
          <cell r="O238">
            <v>0</v>
          </cell>
          <cell r="P238">
            <v>0</v>
          </cell>
          <cell r="Q238">
            <v>6.6077039186615408E-2</v>
          </cell>
          <cell r="R238">
            <v>5.9724802051502483E-2</v>
          </cell>
          <cell r="S238">
            <v>5.7905618511073509E-2</v>
          </cell>
        </row>
        <row r="239"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J240">
            <v>5.7404659063300695E-2</v>
          </cell>
          <cell r="K240">
            <v>0</v>
          </cell>
          <cell r="L240">
            <v>3.0311814497445883E-2</v>
          </cell>
          <cell r="M240">
            <v>1.5872043430276463E-2</v>
          </cell>
          <cell r="N240">
            <v>0</v>
          </cell>
          <cell r="O240">
            <v>0</v>
          </cell>
          <cell r="P240">
            <v>0</v>
          </cell>
          <cell r="Q240">
            <v>1.5872043430276463E-2</v>
          </cell>
          <cell r="R240">
            <v>8.7081322799168331E-3</v>
          </cell>
          <cell r="S240">
            <v>4.9732063790848069E-3</v>
          </cell>
        </row>
        <row r="241">
          <cell r="J241">
            <v>7.3491684734647372E-2</v>
          </cell>
          <cell r="K241">
            <v>0</v>
          </cell>
          <cell r="L241">
            <v>2.5167200359275773E-2</v>
          </cell>
          <cell r="M241">
            <v>1.8916083924607922E-2</v>
          </cell>
          <cell r="N241">
            <v>0</v>
          </cell>
          <cell r="O241">
            <v>0</v>
          </cell>
          <cell r="P241">
            <v>0</v>
          </cell>
          <cell r="Q241">
            <v>1.8916083924607922E-2</v>
          </cell>
          <cell r="R241">
            <v>1.4810214906192816E-2</v>
          </cell>
          <cell r="S241">
            <v>8.3692454834785983E-3</v>
          </cell>
        </row>
        <row r="243">
          <cell r="J243">
            <v>365440.2057500006</v>
          </cell>
          <cell r="K243">
            <v>0</v>
          </cell>
          <cell r="L243">
            <v>285915.1488841176</v>
          </cell>
          <cell r="M243">
            <v>447277.28116473602</v>
          </cell>
          <cell r="N243">
            <v>0</v>
          </cell>
          <cell r="O243">
            <v>0</v>
          </cell>
          <cell r="P243">
            <v>0</v>
          </cell>
          <cell r="Q243">
            <v>447277.28116473602</v>
          </cell>
          <cell r="R243">
            <v>0</v>
          </cell>
          <cell r="S243">
            <v>0</v>
          </cell>
        </row>
        <row r="244">
          <cell r="J244">
            <v>299912.15050000063</v>
          </cell>
          <cell r="K244">
            <v>0</v>
          </cell>
          <cell r="L244">
            <v>213999.8131763147</v>
          </cell>
          <cell r="M244">
            <v>391573.43972898135</v>
          </cell>
          <cell r="N244">
            <v>0</v>
          </cell>
          <cell r="O244">
            <v>0</v>
          </cell>
          <cell r="P244">
            <v>0</v>
          </cell>
          <cell r="Q244">
            <v>391573.43972898135</v>
          </cell>
          <cell r="R244">
            <v>534207.86697761016</v>
          </cell>
          <cell r="S244">
            <v>417142.51747337217</v>
          </cell>
        </row>
        <row r="245">
          <cell r="J245">
            <v>182483.29102000062</v>
          </cell>
          <cell r="K245">
            <v>0</v>
          </cell>
          <cell r="L245">
            <v>159901.16032</v>
          </cell>
          <cell r="M245">
            <v>235184.19101441512</v>
          </cell>
          <cell r="N245">
            <v>0</v>
          </cell>
          <cell r="O245">
            <v>0</v>
          </cell>
          <cell r="P245">
            <v>0</v>
          </cell>
          <cell r="Q245">
            <v>235184.19101441512</v>
          </cell>
          <cell r="R245">
            <v>242172.57768030447</v>
          </cell>
          <cell r="S245">
            <v>221840.90217536376</v>
          </cell>
        </row>
        <row r="246">
          <cell r="H246" t="str">
            <v>093_8_LP</v>
          </cell>
          <cell r="J246">
            <v>33161.122699999993</v>
          </cell>
          <cell r="K246">
            <v>0</v>
          </cell>
          <cell r="L246">
            <v>22324.470310000001</v>
          </cell>
          <cell r="M246">
            <v>103931.51051857184</v>
          </cell>
          <cell r="N246">
            <v>0</v>
          </cell>
          <cell r="O246">
            <v>0</v>
          </cell>
          <cell r="P246">
            <v>0</v>
          </cell>
          <cell r="Q246">
            <v>103931.51051857184</v>
          </cell>
          <cell r="R246">
            <v>107761.77607941504</v>
          </cell>
          <cell r="S246">
            <v>86446.921698757506</v>
          </cell>
        </row>
        <row r="247">
          <cell r="H247" t="str">
            <v>092_8_LP</v>
          </cell>
          <cell r="J247">
            <v>20857.886730000002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H248" t="str">
            <v>094_8_LP</v>
          </cell>
          <cell r="J248">
            <v>128464.28159000062</v>
          </cell>
          <cell r="K248">
            <v>0</v>
          </cell>
          <cell r="L248">
            <v>137576.69000999999</v>
          </cell>
          <cell r="M248">
            <v>131252.68049584326</v>
          </cell>
          <cell r="N248">
            <v>0</v>
          </cell>
          <cell r="O248">
            <v>0</v>
          </cell>
          <cell r="P248">
            <v>0</v>
          </cell>
          <cell r="Q248">
            <v>131252.68049584326</v>
          </cell>
          <cell r="R248">
            <v>134410.80160088942</v>
          </cell>
          <cell r="S248">
            <v>135393.98047660626</v>
          </cell>
        </row>
        <row r="249">
          <cell r="J249">
            <v>117428.85948</v>
          </cell>
          <cell r="K249">
            <v>0</v>
          </cell>
          <cell r="L249">
            <v>54098.6528563147</v>
          </cell>
          <cell r="M249">
            <v>156389.24871456626</v>
          </cell>
          <cell r="N249">
            <v>0</v>
          </cell>
          <cell r="O249">
            <v>0</v>
          </cell>
          <cell r="P249">
            <v>0</v>
          </cell>
          <cell r="Q249">
            <v>156389.24871456626</v>
          </cell>
          <cell r="R249">
            <v>292035.28929730575</v>
          </cell>
          <cell r="S249">
            <v>195301.6152980084</v>
          </cell>
        </row>
        <row r="250">
          <cell r="H250" t="str">
            <v>097_8_LP</v>
          </cell>
          <cell r="J250">
            <v>63154.993210000008</v>
          </cell>
          <cell r="K250">
            <v>0</v>
          </cell>
          <cell r="L250">
            <v>27377.929199999991</v>
          </cell>
          <cell r="M250">
            <v>131787.82237038141</v>
          </cell>
          <cell r="N250">
            <v>0</v>
          </cell>
          <cell r="O250">
            <v>0</v>
          </cell>
          <cell r="P250">
            <v>0</v>
          </cell>
          <cell r="Q250">
            <v>131787.82237038141</v>
          </cell>
          <cell r="R250">
            <v>266423.30597275274</v>
          </cell>
          <cell r="S250">
            <v>169070.78006063841</v>
          </cell>
        </row>
        <row r="251">
          <cell r="H251" t="str">
            <v>096_8_LP</v>
          </cell>
          <cell r="J251">
            <v>0</v>
          </cell>
          <cell r="K251">
            <v>0</v>
          </cell>
          <cell r="L251">
            <v>7910.5790499999994</v>
          </cell>
          <cell r="M251">
            <v>7930.8279724829335</v>
          </cell>
          <cell r="N251">
            <v>0</v>
          </cell>
          <cell r="O251">
            <v>0</v>
          </cell>
          <cell r="P251">
            <v>0</v>
          </cell>
          <cell r="Q251">
            <v>7930.8279724829335</v>
          </cell>
          <cell r="R251">
            <v>8234.5618097269617</v>
          </cell>
          <cell r="S251">
            <v>8403.302830418088</v>
          </cell>
        </row>
        <row r="252">
          <cell r="H252" t="str">
            <v>098_8_LP</v>
          </cell>
          <cell r="J252">
            <v>54273.866269999991</v>
          </cell>
          <cell r="K252">
            <v>0</v>
          </cell>
          <cell r="L252">
            <v>18810.144606314712</v>
          </cell>
          <cell r="M252">
            <v>16670.598371701926</v>
          </cell>
          <cell r="N252">
            <v>0</v>
          </cell>
          <cell r="O252">
            <v>0</v>
          </cell>
          <cell r="P252">
            <v>0</v>
          </cell>
          <cell r="Q252">
            <v>16670.598371701926</v>
          </cell>
          <cell r="R252">
            <v>17377.421514826015</v>
          </cell>
          <cell r="S252">
            <v>17827.532406951908</v>
          </cell>
        </row>
        <row r="253">
          <cell r="J253">
            <v>65528.055249999998</v>
          </cell>
          <cell r="K253">
            <v>0</v>
          </cell>
          <cell r="L253">
            <v>71915.335707802878</v>
          </cell>
          <cell r="M253">
            <v>55703.841435754643</v>
          </cell>
          <cell r="N253">
            <v>0</v>
          </cell>
          <cell r="O253">
            <v>0</v>
          </cell>
          <cell r="P253">
            <v>0</v>
          </cell>
          <cell r="Q253">
            <v>55703.841435754643</v>
          </cell>
          <cell r="R253">
            <v>46775.452360301344</v>
          </cell>
          <cell r="S253">
            <v>40850.48158059494</v>
          </cell>
        </row>
        <row r="254">
          <cell r="J254">
            <v>38114.31914</v>
          </cell>
          <cell r="K254">
            <v>0</v>
          </cell>
          <cell r="L254">
            <v>40030.317532612338</v>
          </cell>
          <cell r="M254">
            <v>36768.833323838873</v>
          </cell>
          <cell r="N254">
            <v>0</v>
          </cell>
          <cell r="O254">
            <v>0</v>
          </cell>
          <cell r="P254">
            <v>0</v>
          </cell>
          <cell r="Q254">
            <v>36768.833323838873</v>
          </cell>
          <cell r="R254">
            <v>34227.443193163133</v>
          </cell>
          <cell r="S254">
            <v>33573.517358519195</v>
          </cell>
        </row>
        <row r="255">
          <cell r="H255" t="str">
            <v>101_8_LP</v>
          </cell>
          <cell r="J255">
            <v>4289.9574199999997</v>
          </cell>
          <cell r="K255">
            <v>0</v>
          </cell>
          <cell r="L255">
            <v>11604.130171528233</v>
          </cell>
          <cell r="M255">
            <v>11564.896991084912</v>
          </cell>
          <cell r="N255">
            <v>0</v>
          </cell>
          <cell r="O255">
            <v>0</v>
          </cell>
          <cell r="P255">
            <v>0</v>
          </cell>
          <cell r="Q255">
            <v>11564.896991084912</v>
          </cell>
          <cell r="R255">
            <v>11446.457136249797</v>
          </cell>
          <cell r="S255">
            <v>11486.427194868775</v>
          </cell>
        </row>
        <row r="256">
          <cell r="H256" t="str">
            <v>102_8_LP</v>
          </cell>
          <cell r="J256">
            <v>33824.361720000001</v>
          </cell>
          <cell r="K256">
            <v>0</v>
          </cell>
          <cell r="L256">
            <v>28426.187361084107</v>
          </cell>
          <cell r="M256">
            <v>25203.936332753965</v>
          </cell>
          <cell r="N256">
            <v>0</v>
          </cell>
          <cell r="O256">
            <v>0</v>
          </cell>
          <cell r="P256">
            <v>0</v>
          </cell>
          <cell r="Q256">
            <v>25203.936332753965</v>
          </cell>
          <cell r="R256">
            <v>22780.986056913338</v>
          </cell>
          <cell r="S256">
            <v>22087.090163650417</v>
          </cell>
        </row>
        <row r="257">
          <cell r="J257">
            <v>27413.736109999998</v>
          </cell>
          <cell r="K257">
            <v>0</v>
          </cell>
          <cell r="L257">
            <v>31885.018175190547</v>
          </cell>
          <cell r="M257">
            <v>18935.008111915766</v>
          </cell>
          <cell r="N257">
            <v>0</v>
          </cell>
          <cell r="O257">
            <v>0</v>
          </cell>
          <cell r="P257">
            <v>0</v>
          </cell>
          <cell r="Q257">
            <v>18935.008111915766</v>
          </cell>
          <cell r="R257">
            <v>12548.009167138211</v>
          </cell>
          <cell r="S257">
            <v>7276.9642220757451</v>
          </cell>
        </row>
        <row r="258">
          <cell r="H258" t="str">
            <v>104_8_LP</v>
          </cell>
          <cell r="J258">
            <v>14663.208949999998</v>
          </cell>
          <cell r="K258">
            <v>0</v>
          </cell>
          <cell r="L258">
            <v>22275.642138410862</v>
          </cell>
          <cell r="M258">
            <v>11693.954396860394</v>
          </cell>
          <cell r="N258">
            <v>0</v>
          </cell>
          <cell r="O258">
            <v>0</v>
          </cell>
          <cell r="P258">
            <v>0</v>
          </cell>
          <cell r="Q258">
            <v>11693.954396860394</v>
          </cell>
          <cell r="R258">
            <v>6661.5537174072588</v>
          </cell>
          <cell r="S258">
            <v>3882.3663988281855</v>
          </cell>
        </row>
        <row r="259">
          <cell r="H259" t="str">
            <v>105_8_LP</v>
          </cell>
          <cell r="J259">
            <v>12750.52716</v>
          </cell>
          <cell r="K259">
            <v>0</v>
          </cell>
          <cell r="L259">
            <v>9609.3760367796858</v>
          </cell>
          <cell r="M259">
            <v>7241.0537150553719</v>
          </cell>
          <cell r="N259">
            <v>0</v>
          </cell>
          <cell r="O259">
            <v>0</v>
          </cell>
          <cell r="P259">
            <v>0</v>
          </cell>
          <cell r="Q259">
            <v>7241.0537150553719</v>
          </cell>
          <cell r="R259">
            <v>5886.4554497309518</v>
          </cell>
          <cell r="S259">
            <v>3394.5978232475595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J264">
            <v>4.8537547660079387E-2</v>
          </cell>
          <cell r="K264">
            <v>0</v>
          </cell>
          <cell r="L264">
            <v>2.8027999323545463E-2</v>
          </cell>
          <cell r="M264">
            <v>9.1498048157655526E-2</v>
          </cell>
          <cell r="N264">
            <v>0</v>
          </cell>
          <cell r="O264">
            <v>0</v>
          </cell>
          <cell r="P264">
            <v>0</v>
          </cell>
          <cell r="Q264">
            <v>9.1498048157655526E-2</v>
          </cell>
          <cell r="R264">
            <v>0.12041832240697332</v>
          </cell>
          <cell r="S264">
            <v>9.1875240343954223E-2</v>
          </cell>
        </row>
        <row r="265">
          <cell r="J265">
            <v>7.0005366379477199E-2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J266">
            <v>5.6210421666736655E-2</v>
          </cell>
          <cell r="K266">
            <v>0</v>
          </cell>
          <cell r="L266">
            <v>4.7748249027888393E-2</v>
          </cell>
          <cell r="M266">
            <v>4.7748249027888393E-2</v>
          </cell>
          <cell r="N266">
            <v>0</v>
          </cell>
          <cell r="O266">
            <v>0</v>
          </cell>
          <cell r="P266">
            <v>0</v>
          </cell>
          <cell r="Q266">
            <v>4.7748249027888393E-2</v>
          </cell>
          <cell r="R266">
            <v>4.7748249027888393E-2</v>
          </cell>
          <cell r="S266">
            <v>4.7748249027888393E-2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J268">
            <v>3.6685234871452685E-2</v>
          </cell>
          <cell r="K268">
            <v>0</v>
          </cell>
          <cell r="L268">
            <v>5.7582501788931359E-3</v>
          </cell>
          <cell r="M268">
            <v>8.1092766524186538E-2</v>
          </cell>
          <cell r="N268">
            <v>0</v>
          </cell>
          <cell r="O268">
            <v>0</v>
          </cell>
          <cell r="P268">
            <v>0</v>
          </cell>
          <cell r="Q268">
            <v>8.1092766524186538E-2</v>
          </cell>
          <cell r="R268">
            <v>8.862345792672667E-2</v>
          </cell>
          <cell r="S268">
            <v>9.6189532522074614E-2</v>
          </cell>
        </row>
        <row r="269">
          <cell r="J269">
            <v>0</v>
          </cell>
          <cell r="K269">
            <v>0</v>
          </cell>
          <cell r="L269">
            <v>6.7565581053585969E-2</v>
          </cell>
          <cell r="M269">
            <v>6.7565581053585969E-2</v>
          </cell>
          <cell r="N269">
            <v>0</v>
          </cell>
          <cell r="O269">
            <v>0</v>
          </cell>
          <cell r="P269">
            <v>0</v>
          </cell>
          <cell r="Q269">
            <v>6.7565581053585969E-2</v>
          </cell>
          <cell r="R269">
            <v>6.7565581053585969E-2</v>
          </cell>
          <cell r="S269">
            <v>6.7565581053585969E-2</v>
          </cell>
        </row>
        <row r="270">
          <cell r="J270">
            <v>2.3990882911766764E-2</v>
          </cell>
          <cell r="K270">
            <v>0</v>
          </cell>
          <cell r="L270">
            <v>1.5554177603779378E-2</v>
          </cell>
          <cell r="M270">
            <v>1.5554177603779378E-2</v>
          </cell>
          <cell r="N270">
            <v>0</v>
          </cell>
          <cell r="O270">
            <v>0</v>
          </cell>
          <cell r="P270">
            <v>0</v>
          </cell>
          <cell r="Q270">
            <v>1.5554177603779378E-2</v>
          </cell>
          <cell r="R270">
            <v>1.5554177603779378E-2</v>
          </cell>
          <cell r="S270">
            <v>1.5554177603779378E-2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J273">
            <v>3.9668516180552213E-2</v>
          </cell>
          <cell r="K273">
            <v>0</v>
          </cell>
          <cell r="L273">
            <v>8.1128883554654058E-2</v>
          </cell>
          <cell r="M273">
            <v>8.1128883554654058E-2</v>
          </cell>
          <cell r="N273">
            <v>0</v>
          </cell>
          <cell r="O273">
            <v>0</v>
          </cell>
          <cell r="P273">
            <v>0</v>
          </cell>
          <cell r="Q273">
            <v>8.1128883554654058E-2</v>
          </cell>
          <cell r="R273">
            <v>8.1128883554654058E-2</v>
          </cell>
          <cell r="S273">
            <v>8.1128883554654058E-2</v>
          </cell>
        </row>
        <row r="274">
          <cell r="J274">
            <v>7.5409833235337689E-2</v>
          </cell>
          <cell r="K274">
            <v>0</v>
          </cell>
          <cell r="L274">
            <v>8.1189128808394129E-2</v>
          </cell>
          <cell r="M274">
            <v>8.1189128808394129E-2</v>
          </cell>
          <cell r="N274">
            <v>0</v>
          </cell>
          <cell r="O274">
            <v>0</v>
          </cell>
          <cell r="P274">
            <v>0</v>
          </cell>
          <cell r="Q274">
            <v>8.1189128808394129E-2</v>
          </cell>
          <cell r="R274">
            <v>8.1189128808394129E-2</v>
          </cell>
          <cell r="S274">
            <v>8.1189128808394129E-2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J276">
            <v>4.0588553173246424E-2</v>
          </cell>
          <cell r="K276">
            <v>0</v>
          </cell>
          <cell r="L276">
            <v>6.5881729931632965E-2</v>
          </cell>
          <cell r="M276">
            <v>6.5881729931632965E-2</v>
          </cell>
          <cell r="N276">
            <v>0</v>
          </cell>
          <cell r="O276">
            <v>0</v>
          </cell>
          <cell r="P276">
            <v>0</v>
          </cell>
          <cell r="Q276">
            <v>6.5881729931632965E-2</v>
          </cell>
          <cell r="R276">
            <v>6.5881729931632965E-2</v>
          </cell>
          <cell r="S276">
            <v>6.5881729931632965E-2</v>
          </cell>
        </row>
        <row r="277">
          <cell r="J277">
            <v>4.2225081144796006E-2</v>
          </cell>
          <cell r="K277">
            <v>0</v>
          </cell>
          <cell r="L277">
            <v>5.3197154702244946E-2</v>
          </cell>
          <cell r="M277">
            <v>5.3197154702244946E-2</v>
          </cell>
          <cell r="N277">
            <v>0</v>
          </cell>
          <cell r="O277">
            <v>0</v>
          </cell>
          <cell r="P277">
            <v>0</v>
          </cell>
          <cell r="Q277">
            <v>5.3197154702244946E-2</v>
          </cell>
          <cell r="R277">
            <v>5.3197154702244946E-2</v>
          </cell>
          <cell r="S277">
            <v>5.3197154702244946E-2</v>
          </cell>
        </row>
        <row r="281">
          <cell r="J281">
            <v>2726002.4154799986</v>
          </cell>
          <cell r="K281">
            <v>0</v>
          </cell>
          <cell r="L281">
            <v>4386342.8619837249</v>
          </cell>
          <cell r="M281">
            <v>2621732.5091768773</v>
          </cell>
          <cell r="N281">
            <v>0</v>
          </cell>
          <cell r="O281">
            <v>0</v>
          </cell>
          <cell r="P281">
            <v>0</v>
          </cell>
          <cell r="Q281">
            <v>2621732.5091768773</v>
          </cell>
          <cell r="R281">
            <v>3121883.9586285958</v>
          </cell>
          <cell r="S281">
            <v>2997709.4618079616</v>
          </cell>
        </row>
        <row r="282">
          <cell r="J282">
            <v>2229311.6739299991</v>
          </cell>
          <cell r="K282">
            <v>0</v>
          </cell>
          <cell r="L282">
            <v>3727861.0820999993</v>
          </cell>
          <cell r="M282">
            <v>2181150.0496451054</v>
          </cell>
          <cell r="N282">
            <v>0</v>
          </cell>
          <cell r="O282">
            <v>0</v>
          </cell>
          <cell r="P282">
            <v>0</v>
          </cell>
          <cell r="Q282">
            <v>2181150.0496451054</v>
          </cell>
          <cell r="R282">
            <v>2721248.1865474577</v>
          </cell>
          <cell r="S282">
            <v>2703479.0313951317</v>
          </cell>
        </row>
        <row r="283">
          <cell r="J283">
            <v>711616.90576999879</v>
          </cell>
          <cell r="K283">
            <v>0</v>
          </cell>
          <cell r="L283">
            <v>790168.28208999976</v>
          </cell>
          <cell r="M283">
            <v>1078050.1221821646</v>
          </cell>
          <cell r="N283">
            <v>0</v>
          </cell>
          <cell r="O283">
            <v>0</v>
          </cell>
          <cell r="P283">
            <v>0</v>
          </cell>
          <cell r="Q283">
            <v>1078050.1221821646</v>
          </cell>
          <cell r="R283">
            <v>928390.08756145916</v>
          </cell>
          <cell r="S283">
            <v>697535.85577295092</v>
          </cell>
        </row>
        <row r="284">
          <cell r="J284">
            <v>218362.64571000001</v>
          </cell>
          <cell r="K284">
            <v>0</v>
          </cell>
          <cell r="L284">
            <v>224775.84676999997</v>
          </cell>
          <cell r="M284">
            <v>538647.15174703975</v>
          </cell>
          <cell r="N284">
            <v>0</v>
          </cell>
          <cell r="O284">
            <v>0</v>
          </cell>
          <cell r="P284">
            <v>0</v>
          </cell>
          <cell r="Q284">
            <v>538647.15174703975</v>
          </cell>
          <cell r="R284">
            <v>376008.34513397038</v>
          </cell>
          <cell r="S284">
            <v>141113.59240557559</v>
          </cell>
        </row>
        <row r="285">
          <cell r="J285">
            <v>0</v>
          </cell>
          <cell r="K285">
            <v>0</v>
          </cell>
          <cell r="L285">
            <v>0.40894999999999992</v>
          </cell>
          <cell r="M285">
            <v>0.40894999999999992</v>
          </cell>
          <cell r="N285">
            <v>0</v>
          </cell>
          <cell r="O285">
            <v>0</v>
          </cell>
          <cell r="P285">
            <v>0</v>
          </cell>
          <cell r="Q285">
            <v>0.40894999999999992</v>
          </cell>
          <cell r="R285">
            <v>0.40894999999999992</v>
          </cell>
          <cell r="S285">
            <v>0.40894999999999992</v>
          </cell>
        </row>
        <row r="286">
          <cell r="J286">
            <v>493254.26005999878</v>
          </cell>
          <cell r="K286">
            <v>0</v>
          </cell>
          <cell r="L286">
            <v>565392.02636999986</v>
          </cell>
          <cell r="M286">
            <v>539402.56148512487</v>
          </cell>
          <cell r="N286">
            <v>0</v>
          </cell>
          <cell r="O286">
            <v>0</v>
          </cell>
          <cell r="P286">
            <v>0</v>
          </cell>
          <cell r="Q286">
            <v>539402.56148512487</v>
          </cell>
          <cell r="R286">
            <v>552381.33347748872</v>
          </cell>
          <cell r="S286">
            <v>556421.85441737541</v>
          </cell>
        </row>
        <row r="287">
          <cell r="J287">
            <v>1517694.76816</v>
          </cell>
          <cell r="K287">
            <v>0</v>
          </cell>
          <cell r="L287">
            <v>2937692.8000099994</v>
          </cell>
          <cell r="M287">
            <v>1103099.9274629408</v>
          </cell>
          <cell r="N287">
            <v>0</v>
          </cell>
          <cell r="O287">
            <v>0</v>
          </cell>
          <cell r="P287">
            <v>0</v>
          </cell>
          <cell r="Q287">
            <v>1103099.9274629408</v>
          </cell>
          <cell r="R287">
            <v>1792858.0989859984</v>
          </cell>
          <cell r="S287">
            <v>2005943.1756221806</v>
          </cell>
        </row>
        <row r="288">
          <cell r="J288">
            <v>1360628.4251000001</v>
          </cell>
          <cell r="K288">
            <v>0</v>
          </cell>
          <cell r="L288">
            <v>2537679.5174999996</v>
          </cell>
          <cell r="M288">
            <v>748585.86520359525</v>
          </cell>
          <cell r="N288">
            <v>0</v>
          </cell>
          <cell r="O288">
            <v>0</v>
          </cell>
          <cell r="P288">
            <v>0</v>
          </cell>
          <cell r="Q288">
            <v>748585.86520359525</v>
          </cell>
          <cell r="R288">
            <v>1423312.8579902495</v>
          </cell>
          <cell r="S288">
            <v>1626825.9542285597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J290">
            <v>157066.34306000001</v>
          </cell>
          <cell r="K290">
            <v>0</v>
          </cell>
          <cell r="L290">
            <v>400013.28250999993</v>
          </cell>
          <cell r="M290">
            <v>354514.06225934555</v>
          </cell>
          <cell r="N290">
            <v>0</v>
          </cell>
          <cell r="O290">
            <v>0</v>
          </cell>
          <cell r="P290">
            <v>0</v>
          </cell>
          <cell r="Q290">
            <v>354514.06225934555</v>
          </cell>
          <cell r="R290">
            <v>369545.24099574867</v>
          </cell>
          <cell r="S290">
            <v>379117.22139362065</v>
          </cell>
        </row>
        <row r="291">
          <cell r="J291">
            <v>496690.74154999998</v>
          </cell>
          <cell r="K291">
            <v>0</v>
          </cell>
          <cell r="L291">
            <v>658481.77988372557</v>
          </cell>
          <cell r="M291">
            <v>440582.45953177218</v>
          </cell>
          <cell r="N291">
            <v>0</v>
          </cell>
          <cell r="O291">
            <v>0</v>
          </cell>
          <cell r="P291">
            <v>0</v>
          </cell>
          <cell r="Q291">
            <v>440582.45953177218</v>
          </cell>
          <cell r="R291">
            <v>400635.77208113822</v>
          </cell>
          <cell r="S291">
            <v>294230.43041282985</v>
          </cell>
        </row>
        <row r="292">
          <cell r="J292">
            <v>178104.61033000002</v>
          </cell>
          <cell r="K292">
            <v>0</v>
          </cell>
          <cell r="L292">
            <v>133882.69702600001</v>
          </cell>
          <cell r="M292">
            <v>123582.41003195639</v>
          </cell>
          <cell r="N292">
            <v>0</v>
          </cell>
          <cell r="O292">
            <v>0</v>
          </cell>
          <cell r="P292">
            <v>0</v>
          </cell>
          <cell r="Q292">
            <v>123582.41003195639</v>
          </cell>
          <cell r="R292">
            <v>115497.35614717653</v>
          </cell>
          <cell r="S292">
            <v>113464.24071866722</v>
          </cell>
        </row>
        <row r="293">
          <cell r="J293">
            <v>41250.08251</v>
          </cell>
          <cell r="K293">
            <v>0</v>
          </cell>
          <cell r="L293">
            <v>44337.629126000014</v>
          </cell>
          <cell r="M293">
            <v>44187.725067857202</v>
          </cell>
          <cell r="N293">
            <v>0</v>
          </cell>
          <cell r="O293">
            <v>0</v>
          </cell>
          <cell r="P293">
            <v>0</v>
          </cell>
          <cell r="Q293">
            <v>44187.725067857202</v>
          </cell>
          <cell r="R293">
            <v>43735.184267315242</v>
          </cell>
          <cell r="S293">
            <v>43887.903825696347</v>
          </cell>
        </row>
        <row r="294">
          <cell r="J294">
            <v>136854.52782000002</v>
          </cell>
          <cell r="K294">
            <v>0</v>
          </cell>
          <cell r="L294">
            <v>89545.06789999998</v>
          </cell>
          <cell r="M294">
            <v>79394.684964099171</v>
          </cell>
          <cell r="N294">
            <v>0</v>
          </cell>
          <cell r="O294">
            <v>0</v>
          </cell>
          <cell r="P294">
            <v>0</v>
          </cell>
          <cell r="Q294">
            <v>79394.684964099171</v>
          </cell>
          <cell r="R294">
            <v>71762.171879861271</v>
          </cell>
          <cell r="S294">
            <v>69576.336892970867</v>
          </cell>
        </row>
        <row r="295">
          <cell r="J295">
            <v>318586.13122000004</v>
          </cell>
          <cell r="K295">
            <v>0</v>
          </cell>
          <cell r="L295">
            <v>524599.08285772544</v>
          </cell>
          <cell r="M295">
            <v>317000.0494998158</v>
          </cell>
          <cell r="N295">
            <v>0</v>
          </cell>
          <cell r="O295">
            <v>0</v>
          </cell>
          <cell r="P295">
            <v>0</v>
          </cell>
          <cell r="Q295">
            <v>317000.0494998158</v>
          </cell>
          <cell r="R295">
            <v>213946.97308885254</v>
          </cell>
          <cell r="S295">
            <v>124006.07573456512</v>
          </cell>
        </row>
        <row r="296">
          <cell r="J296">
            <v>181950.16120999999</v>
          </cell>
          <cell r="K296">
            <v>0</v>
          </cell>
          <cell r="L296">
            <v>342586.74703972542</v>
          </cell>
          <cell r="M296">
            <v>179846.38880255859</v>
          </cell>
          <cell r="N296">
            <v>0</v>
          </cell>
          <cell r="O296">
            <v>0</v>
          </cell>
          <cell r="P296">
            <v>0</v>
          </cell>
          <cell r="Q296">
            <v>179846.38880255859</v>
          </cell>
          <cell r="R296">
            <v>102450.91944360675</v>
          </cell>
          <cell r="S296">
            <v>59708.594128356141</v>
          </cell>
        </row>
        <row r="297">
          <cell r="J297">
            <v>136635.97000999999</v>
          </cell>
          <cell r="K297">
            <v>0</v>
          </cell>
          <cell r="L297">
            <v>182012.33581800011</v>
          </cell>
          <cell r="M297">
            <v>137153.66069725726</v>
          </cell>
          <cell r="N297">
            <v>0</v>
          </cell>
          <cell r="O297">
            <v>0</v>
          </cell>
          <cell r="P297">
            <v>0</v>
          </cell>
          <cell r="Q297">
            <v>137153.66069725726</v>
          </cell>
          <cell r="R297">
            <v>111496.05364524577</v>
          </cell>
          <cell r="S297">
            <v>64297.481606208967</v>
          </cell>
        </row>
        <row r="298">
          <cell r="J298">
            <v>3018506.0010799989</v>
          </cell>
          <cell r="K298">
            <v>0</v>
          </cell>
          <cell r="L298">
            <v>4708084.6060199989</v>
          </cell>
          <cell r="M298">
            <v>3050635.4647005163</v>
          </cell>
          <cell r="N298">
            <v>0</v>
          </cell>
          <cell r="O298">
            <v>0</v>
          </cell>
          <cell r="P298">
            <v>0</v>
          </cell>
          <cell r="Q298">
            <v>3050635.4647005163</v>
          </cell>
          <cell r="R298">
            <v>3470283.5503317504</v>
          </cell>
          <cell r="S298">
            <v>3409670.2587754861</v>
          </cell>
        </row>
        <row r="299">
          <cell r="J299">
            <v>2427981.4077299992</v>
          </cell>
          <cell r="K299">
            <v>0</v>
          </cell>
          <cell r="L299">
            <v>3912584.1473699994</v>
          </cell>
          <cell r="M299">
            <v>2516453.6239602417</v>
          </cell>
          <cell r="N299">
            <v>0</v>
          </cell>
          <cell r="O299">
            <v>0</v>
          </cell>
          <cell r="P299">
            <v>0</v>
          </cell>
          <cell r="Q299">
            <v>2516453.6239602417</v>
          </cell>
          <cell r="R299">
            <v>3069647.7782506123</v>
          </cell>
          <cell r="S299">
            <v>3115439.8283626563</v>
          </cell>
        </row>
        <row r="300">
          <cell r="J300">
            <v>818732.120939999</v>
          </cell>
          <cell r="K300">
            <v>0</v>
          </cell>
          <cell r="L300">
            <v>863550.59892999975</v>
          </cell>
          <cell r="M300">
            <v>1220117.3877187693</v>
          </cell>
          <cell r="N300">
            <v>0</v>
          </cell>
          <cell r="O300">
            <v>0</v>
          </cell>
          <cell r="P300">
            <v>0</v>
          </cell>
          <cell r="Q300">
            <v>1220117.3877187693</v>
          </cell>
          <cell r="R300">
            <v>1008515.9907091407</v>
          </cell>
          <cell r="S300">
            <v>771639.81070617761</v>
          </cell>
        </row>
        <row r="301">
          <cell r="H301" t="str">
            <v>111_8_LP</v>
          </cell>
          <cell r="J301">
            <v>241350.45894000001</v>
          </cell>
          <cell r="K301">
            <v>0</v>
          </cell>
          <cell r="L301">
            <v>241322.86674999999</v>
          </cell>
          <cell r="M301">
            <v>626491.66275158129</v>
          </cell>
          <cell r="N301">
            <v>0</v>
          </cell>
          <cell r="O301">
            <v>0</v>
          </cell>
          <cell r="P301">
            <v>0</v>
          </cell>
          <cell r="Q301">
            <v>626491.66275158129</v>
          </cell>
          <cell r="R301">
            <v>400606.82698000001</v>
          </cell>
          <cell r="S301">
            <v>159283.96023</v>
          </cell>
        </row>
        <row r="302">
          <cell r="H302" t="str">
            <v>110_8_LP</v>
          </cell>
          <cell r="J302">
            <v>0</v>
          </cell>
          <cell r="K302">
            <v>0</v>
          </cell>
          <cell r="L302">
            <v>0.73027999999999993</v>
          </cell>
          <cell r="M302">
            <v>0.73027999999999993</v>
          </cell>
          <cell r="N302">
            <v>0</v>
          </cell>
          <cell r="O302">
            <v>0</v>
          </cell>
          <cell r="P302">
            <v>0</v>
          </cell>
          <cell r="Q302">
            <v>0.73027999999999993</v>
          </cell>
          <cell r="R302">
            <v>0.73027999999999993</v>
          </cell>
          <cell r="S302">
            <v>0.73027999999999993</v>
          </cell>
        </row>
        <row r="303">
          <cell r="H303" t="str">
            <v>112_8_LP</v>
          </cell>
          <cell r="J303">
            <v>577381.66199999896</v>
          </cell>
          <cell r="K303">
            <v>0</v>
          </cell>
          <cell r="L303">
            <v>622227.0018999998</v>
          </cell>
          <cell r="M303">
            <v>593624.99468718795</v>
          </cell>
          <cell r="N303">
            <v>0</v>
          </cell>
          <cell r="O303">
            <v>0</v>
          </cell>
          <cell r="P303">
            <v>0</v>
          </cell>
          <cell r="Q303">
            <v>593624.99468718795</v>
          </cell>
          <cell r="R303">
            <v>607908.43344914063</v>
          </cell>
          <cell r="S303">
            <v>612355.12019617762</v>
          </cell>
        </row>
        <row r="304">
          <cell r="J304">
            <v>1609249.28679</v>
          </cell>
          <cell r="K304">
            <v>0</v>
          </cell>
          <cell r="L304">
            <v>3049033.5484399996</v>
          </cell>
          <cell r="M304">
            <v>1296336.2362414727</v>
          </cell>
          <cell r="N304">
            <v>0</v>
          </cell>
          <cell r="O304">
            <v>0</v>
          </cell>
          <cell r="P304">
            <v>0</v>
          </cell>
          <cell r="Q304">
            <v>1296336.2362414727</v>
          </cell>
          <cell r="R304">
            <v>2061131.7875414714</v>
          </cell>
          <cell r="S304">
            <v>2343800.0176564786</v>
          </cell>
        </row>
        <row r="305">
          <cell r="H305" t="str">
            <v>115_8_LP</v>
          </cell>
          <cell r="J305">
            <v>1437555.2337</v>
          </cell>
          <cell r="K305">
            <v>0</v>
          </cell>
          <cell r="L305">
            <v>2635115.5694299997</v>
          </cell>
          <cell r="M305">
            <v>929499.05708518985</v>
          </cell>
          <cell r="N305">
            <v>0</v>
          </cell>
          <cell r="O305">
            <v>0</v>
          </cell>
          <cell r="P305">
            <v>0</v>
          </cell>
          <cell r="Q305">
            <v>929499.05708518985</v>
          </cell>
          <cell r="R305">
            <v>1678740.9370529009</v>
          </cell>
          <cell r="S305">
            <v>1951504.4591128412</v>
          </cell>
        </row>
        <row r="306">
          <cell r="H306" t="str">
            <v>114_8_LP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H307" t="str">
            <v>116_8_LP</v>
          </cell>
          <cell r="J307">
            <v>171694.05309</v>
          </cell>
          <cell r="K307">
            <v>0</v>
          </cell>
          <cell r="L307">
            <v>413917.97900999995</v>
          </cell>
          <cell r="M307">
            <v>366837.1791562828</v>
          </cell>
          <cell r="N307">
            <v>0</v>
          </cell>
          <cell r="O307">
            <v>0</v>
          </cell>
          <cell r="P307">
            <v>0</v>
          </cell>
          <cell r="Q307">
            <v>366837.1791562828</v>
          </cell>
          <cell r="R307">
            <v>382390.8504885704</v>
          </cell>
          <cell r="S307">
            <v>392295.55854363722</v>
          </cell>
        </row>
        <row r="308">
          <cell r="J308">
            <v>590524.59334999998</v>
          </cell>
          <cell r="K308">
            <v>0</v>
          </cell>
          <cell r="L308">
            <v>795500.45864999969</v>
          </cell>
          <cell r="M308">
            <v>534181.84074027464</v>
          </cell>
          <cell r="N308">
            <v>0</v>
          </cell>
          <cell r="O308">
            <v>0</v>
          </cell>
          <cell r="P308">
            <v>0</v>
          </cell>
          <cell r="Q308">
            <v>534181.84074027464</v>
          </cell>
          <cell r="R308">
            <v>400635.77208113822</v>
          </cell>
          <cell r="S308">
            <v>294230.43041282985</v>
          </cell>
        </row>
        <row r="309">
          <cell r="J309">
            <v>235505.71162000002</v>
          </cell>
          <cell r="K309">
            <v>0</v>
          </cell>
          <cell r="L309">
            <v>181411.54705999998</v>
          </cell>
          <cell r="M309">
            <v>166353.78296522572</v>
          </cell>
          <cell r="N309">
            <v>0</v>
          </cell>
          <cell r="O309">
            <v>0</v>
          </cell>
          <cell r="P309">
            <v>0</v>
          </cell>
          <cell r="Q309">
            <v>166353.78296522572</v>
          </cell>
          <cell r="R309">
            <v>154647.4583514517</v>
          </cell>
          <cell r="S309">
            <v>151613.75252630888</v>
          </cell>
        </row>
        <row r="310">
          <cell r="H310" t="str">
            <v>119_8_LP</v>
          </cell>
          <cell r="J310">
            <v>46931.018179999999</v>
          </cell>
          <cell r="K310">
            <v>0</v>
          </cell>
          <cell r="L310">
            <v>50067.677400000015</v>
          </cell>
          <cell r="M310">
            <v>49898.400238095033</v>
          </cell>
          <cell r="N310">
            <v>0</v>
          </cell>
          <cell r="O310">
            <v>0</v>
          </cell>
          <cell r="P310">
            <v>0</v>
          </cell>
          <cell r="Q310">
            <v>49898.400238095033</v>
          </cell>
          <cell r="R310">
            <v>49387.374564000384</v>
          </cell>
          <cell r="S310">
            <v>49559.831092065207</v>
          </cell>
        </row>
        <row r="311">
          <cell r="H311" t="str">
            <v>120_8_LP</v>
          </cell>
          <cell r="J311">
            <v>188574.69344</v>
          </cell>
          <cell r="K311">
            <v>0</v>
          </cell>
          <cell r="L311">
            <v>131343.86965999997</v>
          </cell>
          <cell r="M311">
            <v>116455.38272713068</v>
          </cell>
          <cell r="N311">
            <v>0</v>
          </cell>
          <cell r="O311">
            <v>0</v>
          </cell>
          <cell r="P311">
            <v>0</v>
          </cell>
          <cell r="Q311">
            <v>116455.38272713068</v>
          </cell>
          <cell r="R311">
            <v>105260.08378745131</v>
          </cell>
          <cell r="S311">
            <v>102053.92143424368</v>
          </cell>
        </row>
        <row r="312">
          <cell r="J312">
            <v>355018.88173000002</v>
          </cell>
          <cell r="K312">
            <v>0</v>
          </cell>
          <cell r="L312">
            <v>614088.91158999968</v>
          </cell>
          <cell r="M312">
            <v>367828.05777504895</v>
          </cell>
          <cell r="N312">
            <v>0</v>
          </cell>
          <cell r="O312">
            <v>0</v>
          </cell>
          <cell r="P312">
            <v>0</v>
          </cell>
          <cell r="Q312">
            <v>367828.05777504895</v>
          </cell>
          <cell r="R312">
            <v>245988.31372968655</v>
          </cell>
          <cell r="S312">
            <v>142616.67788652098</v>
          </cell>
        </row>
        <row r="313">
          <cell r="H313" t="str">
            <v>122_8_LP</v>
          </cell>
          <cell r="J313">
            <v>202042.77369</v>
          </cell>
          <cell r="K313">
            <v>0</v>
          </cell>
          <cell r="L313">
            <v>415237.89717999962</v>
          </cell>
          <cell r="M313">
            <v>217985.77133262975</v>
          </cell>
          <cell r="N313">
            <v>0</v>
          </cell>
          <cell r="O313">
            <v>0</v>
          </cell>
          <cell r="P313">
            <v>0</v>
          </cell>
          <cell r="Q313">
            <v>217985.77133262975</v>
          </cell>
          <cell r="R313">
            <v>124177.32069766204</v>
          </cell>
          <cell r="S313">
            <v>72370.782827035975</v>
          </cell>
        </row>
        <row r="314">
          <cell r="H314" t="str">
            <v>123_8_LP</v>
          </cell>
          <cell r="J314">
            <v>152976.10803999999</v>
          </cell>
          <cell r="K314">
            <v>0</v>
          </cell>
          <cell r="L314">
            <v>198851.01441000012</v>
          </cell>
          <cell r="M314">
            <v>149842.28644241919</v>
          </cell>
          <cell r="N314">
            <v>0</v>
          </cell>
          <cell r="O314">
            <v>0</v>
          </cell>
          <cell r="P314">
            <v>0</v>
          </cell>
          <cell r="Q314">
            <v>149842.28644241919</v>
          </cell>
          <cell r="R314">
            <v>121810.99303202449</v>
          </cell>
          <cell r="S314">
            <v>70245.895059484988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J318">
            <v>0.13063054745657598</v>
          </cell>
          <cell r="K318">
            <v>0</v>
          </cell>
          <cell r="L318">
            <v>9.6078810844869827E-2</v>
          </cell>
          <cell r="M318">
            <v>0.21854658254598677</v>
          </cell>
          <cell r="N318">
            <v>0</v>
          </cell>
          <cell r="O318">
            <v>0</v>
          </cell>
          <cell r="P318">
            <v>0</v>
          </cell>
          <cell r="Q318">
            <v>0.21854658254598677</v>
          </cell>
          <cell r="R318">
            <v>0.1397484726237874</v>
          </cell>
          <cell r="S318">
            <v>5.5564929642903708E-2</v>
          </cell>
        </row>
        <row r="319">
          <cell r="J319">
            <v>0</v>
          </cell>
          <cell r="K319">
            <v>0</v>
          </cell>
          <cell r="L319">
            <v>2.0471565028972765E-4</v>
          </cell>
          <cell r="M319">
            <v>2.0471565028972765E-4</v>
          </cell>
          <cell r="N319">
            <v>0</v>
          </cell>
          <cell r="O319">
            <v>0</v>
          </cell>
          <cell r="P319">
            <v>0</v>
          </cell>
          <cell r="Q319">
            <v>2.0471565028972765E-4</v>
          </cell>
          <cell r="R319">
            <v>2.0471565028972765E-4</v>
          </cell>
          <cell r="S319">
            <v>2.0471565028972765E-4</v>
          </cell>
        </row>
        <row r="320">
          <cell r="J320">
            <v>5.0650123680684028E-2</v>
          </cell>
          <cell r="K320">
            <v>0</v>
          </cell>
          <cell r="L320">
            <v>5.198355389720942E-2</v>
          </cell>
          <cell r="M320">
            <v>4.9594017636366575E-2</v>
          </cell>
          <cell r="N320">
            <v>0</v>
          </cell>
          <cell r="O320">
            <v>0</v>
          </cell>
          <cell r="P320">
            <v>0</v>
          </cell>
          <cell r="Q320">
            <v>4.9594017636366575E-2</v>
          </cell>
          <cell r="R320">
            <v>5.0787318323177316E-2</v>
          </cell>
          <cell r="S320">
            <v>5.115881390191749E-2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J322">
            <v>0.24704272307159231</v>
          </cell>
          <cell r="K322">
            <v>0</v>
          </cell>
          <cell r="L322">
            <v>0.26401185718595538</v>
          </cell>
          <cell r="M322">
            <v>9.4114214889854095E-2</v>
          </cell>
          <cell r="N322">
            <v>0</v>
          </cell>
          <cell r="O322">
            <v>0</v>
          </cell>
          <cell r="P322">
            <v>0</v>
          </cell>
          <cell r="Q322">
            <v>9.4114214889854095E-2</v>
          </cell>
          <cell r="R322">
            <v>0.16370727787928979</v>
          </cell>
          <cell r="S322">
            <v>0.18638410130953445</v>
          </cell>
        </row>
        <row r="323"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J324">
            <v>3.5026556593022423E-2</v>
          </cell>
          <cell r="K324">
            <v>0</v>
          </cell>
          <cell r="L324">
            <v>0.12068131405303621</v>
          </cell>
          <cell r="M324">
            <v>0.1066814303150463</v>
          </cell>
          <cell r="N324">
            <v>0</v>
          </cell>
          <cell r="O324">
            <v>0</v>
          </cell>
          <cell r="P324">
            <v>0</v>
          </cell>
          <cell r="Q324">
            <v>0.1066814303150463</v>
          </cell>
          <cell r="R324">
            <v>0.10710284637102012</v>
          </cell>
          <cell r="S324">
            <v>0.10767066390467012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J327">
            <v>3.5470131971408553E-2</v>
          </cell>
          <cell r="K327">
            <v>0</v>
          </cell>
          <cell r="L327">
            <v>2.7614605694367435E-2</v>
          </cell>
          <cell r="M327">
            <v>2.7521241625534723E-2</v>
          </cell>
          <cell r="N327">
            <v>0</v>
          </cell>
          <cell r="O327">
            <v>0</v>
          </cell>
          <cell r="P327">
            <v>0</v>
          </cell>
          <cell r="Q327">
            <v>2.7521241625534723E-2</v>
          </cell>
          <cell r="R327">
            <v>2.7239387678584467E-2</v>
          </cell>
          <cell r="S327">
            <v>2.7334505312739586E-2</v>
          </cell>
        </row>
        <row r="328">
          <cell r="J328">
            <v>3.9824521435753747E-2</v>
          </cell>
          <cell r="K328">
            <v>0</v>
          </cell>
          <cell r="L328">
            <v>2.7956956416237477E-2</v>
          </cell>
          <cell r="M328">
            <v>2.4787895070904582E-2</v>
          </cell>
          <cell r="N328">
            <v>0</v>
          </cell>
          <cell r="O328">
            <v>0</v>
          </cell>
          <cell r="P328">
            <v>0</v>
          </cell>
          <cell r="Q328">
            <v>2.4787895070904582E-2</v>
          </cell>
          <cell r="R328">
            <v>2.2404940424193089E-2</v>
          </cell>
          <cell r="S328">
            <v>2.1722498667268782E-2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J330">
            <v>3.2104433523236657E-2</v>
          </cell>
          <cell r="K330">
            <v>0</v>
          </cell>
          <cell r="L330">
            <v>3.7225769138488338E-2</v>
          </cell>
          <cell r="M330">
            <v>1.9492367391642552E-2</v>
          </cell>
          <cell r="N330">
            <v>0</v>
          </cell>
          <cell r="O330">
            <v>0</v>
          </cell>
          <cell r="P330">
            <v>0</v>
          </cell>
          <cell r="Q330">
            <v>1.9492367391642552E-2</v>
          </cell>
          <cell r="R330">
            <v>1.0694408343879146E-2</v>
          </cell>
          <cell r="S330">
            <v>6.107566822219369E-3</v>
          </cell>
        </row>
        <row r="331">
          <cell r="J331">
            <v>3.7230953862371192E-2</v>
          </cell>
          <cell r="K331">
            <v>0</v>
          </cell>
          <cell r="L331">
            <v>2.7704858287916263E-2</v>
          </cell>
          <cell r="M331">
            <v>2.0823429583435568E-2</v>
          </cell>
          <cell r="N331">
            <v>0</v>
          </cell>
          <cell r="O331">
            <v>0</v>
          </cell>
          <cell r="P331">
            <v>0</v>
          </cell>
          <cell r="Q331">
            <v>2.0823429583435568E-2</v>
          </cell>
          <cell r="R331">
            <v>1.6303557778862318E-2</v>
          </cell>
          <cell r="S331">
            <v>9.2131328390326443E-3</v>
          </cell>
        </row>
        <row r="333">
          <cell r="J333">
            <v>292503.58560000017</v>
          </cell>
          <cell r="K333">
            <v>0</v>
          </cell>
          <cell r="L333">
            <v>321741.74403627415</v>
          </cell>
          <cell r="M333">
            <v>428902.95552363899</v>
          </cell>
          <cell r="N333">
            <v>0</v>
          </cell>
          <cell r="O333">
            <v>0</v>
          </cell>
          <cell r="P333">
            <v>0</v>
          </cell>
          <cell r="Q333">
            <v>428902.95552363899</v>
          </cell>
          <cell r="R333">
            <v>348399.59170315455</v>
          </cell>
          <cell r="S333">
            <v>411960.79696752463</v>
          </cell>
        </row>
        <row r="334">
          <cell r="J334">
            <v>198669.73380000016</v>
          </cell>
          <cell r="K334">
            <v>0</v>
          </cell>
          <cell r="L334">
            <v>184723.06526999999</v>
          </cell>
          <cell r="M334">
            <v>335303.57431513653</v>
          </cell>
          <cell r="N334">
            <v>0</v>
          </cell>
          <cell r="O334">
            <v>0</v>
          </cell>
          <cell r="P334">
            <v>0</v>
          </cell>
          <cell r="Q334">
            <v>335303.57431513653</v>
          </cell>
          <cell r="R334">
            <v>348399.59170315455</v>
          </cell>
          <cell r="S334">
            <v>411960.79696752463</v>
          </cell>
        </row>
        <row r="335">
          <cell r="J335">
            <v>107115.21517000019</v>
          </cell>
          <cell r="K335">
            <v>0</v>
          </cell>
          <cell r="L335">
            <v>73382.316839999985</v>
          </cell>
          <cell r="M335">
            <v>142067.26553660462</v>
          </cell>
          <cell r="N335">
            <v>0</v>
          </cell>
          <cell r="O335">
            <v>0</v>
          </cell>
          <cell r="P335">
            <v>0</v>
          </cell>
          <cell r="Q335">
            <v>142067.26553660462</v>
          </cell>
          <cell r="R335">
            <v>80125.903147681543</v>
          </cell>
          <cell r="S335">
            <v>74103.954933226632</v>
          </cell>
        </row>
        <row r="336">
          <cell r="H336" t="str">
            <v>128_8_LP</v>
          </cell>
          <cell r="J336">
            <v>22987.81323</v>
          </cell>
          <cell r="K336">
            <v>0</v>
          </cell>
          <cell r="L336">
            <v>16547.019980000001</v>
          </cell>
          <cell r="M336">
            <v>87844.511004541579</v>
          </cell>
          <cell r="N336">
            <v>0</v>
          </cell>
          <cell r="O336">
            <v>0</v>
          </cell>
          <cell r="P336">
            <v>0</v>
          </cell>
          <cell r="Q336">
            <v>87844.511004541579</v>
          </cell>
          <cell r="R336">
            <v>24598.481846029626</v>
          </cell>
          <cell r="S336">
            <v>18170.367824424418</v>
          </cell>
        </row>
        <row r="337">
          <cell r="H337" t="str">
            <v>127_8_LP</v>
          </cell>
          <cell r="J337">
            <v>0</v>
          </cell>
          <cell r="K337">
            <v>0</v>
          </cell>
          <cell r="L337">
            <v>0.32133</v>
          </cell>
          <cell r="M337">
            <v>0.32133</v>
          </cell>
          <cell r="N337">
            <v>0</v>
          </cell>
          <cell r="O337">
            <v>0</v>
          </cell>
          <cell r="P337">
            <v>0</v>
          </cell>
          <cell r="Q337">
            <v>0.32133</v>
          </cell>
          <cell r="R337">
            <v>0.32133</v>
          </cell>
          <cell r="S337">
            <v>0.32133</v>
          </cell>
        </row>
        <row r="338">
          <cell r="H338" t="str">
            <v>129_8_LP</v>
          </cell>
          <cell r="J338">
            <v>84127.401940000185</v>
          </cell>
          <cell r="K338">
            <v>0</v>
          </cell>
          <cell r="L338">
            <v>56834.975529999989</v>
          </cell>
          <cell r="M338">
            <v>54222.433202063054</v>
          </cell>
          <cell r="N338">
            <v>0</v>
          </cell>
          <cell r="O338">
            <v>0</v>
          </cell>
          <cell r="P338">
            <v>0</v>
          </cell>
          <cell r="Q338">
            <v>54222.433202063054</v>
          </cell>
          <cell r="R338">
            <v>55527.099971651915</v>
          </cell>
          <cell r="S338">
            <v>55933.265778802212</v>
          </cell>
        </row>
        <row r="339">
          <cell r="J339">
            <v>91554.518629999977</v>
          </cell>
          <cell r="K339">
            <v>0</v>
          </cell>
          <cell r="L339">
            <v>111340.74843000001</v>
          </cell>
          <cell r="M339">
            <v>193236.30877853188</v>
          </cell>
          <cell r="N339">
            <v>0</v>
          </cell>
          <cell r="O339">
            <v>0</v>
          </cell>
          <cell r="P339">
            <v>0</v>
          </cell>
          <cell r="Q339">
            <v>193236.30877853188</v>
          </cell>
          <cell r="R339">
            <v>268273.688555473</v>
          </cell>
          <cell r="S339">
            <v>337856.842034298</v>
          </cell>
        </row>
        <row r="340">
          <cell r="H340" t="str">
            <v>132_8_LP</v>
          </cell>
          <cell r="J340">
            <v>76926.808599999975</v>
          </cell>
          <cell r="K340">
            <v>0</v>
          </cell>
          <cell r="L340">
            <v>97436.051930000001</v>
          </cell>
          <cell r="M340">
            <v>180913.19188159466</v>
          </cell>
          <cell r="N340">
            <v>0</v>
          </cell>
          <cell r="O340">
            <v>0</v>
          </cell>
          <cell r="P340">
            <v>0</v>
          </cell>
          <cell r="Q340">
            <v>180913.19188159466</v>
          </cell>
          <cell r="R340">
            <v>255428.07906265126</v>
          </cell>
          <cell r="S340">
            <v>324678.50488428143</v>
          </cell>
        </row>
        <row r="341">
          <cell r="H341" t="str">
            <v>131_8_LP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H342" t="str">
            <v>133_8_LP</v>
          </cell>
          <cell r="J342">
            <v>14627.71003</v>
          </cell>
          <cell r="K342">
            <v>0</v>
          </cell>
          <cell r="L342">
            <v>13904.696499999998</v>
          </cell>
          <cell r="M342">
            <v>12323.116896937225</v>
          </cell>
          <cell r="N342">
            <v>0</v>
          </cell>
          <cell r="O342">
            <v>0</v>
          </cell>
          <cell r="P342">
            <v>0</v>
          </cell>
          <cell r="Q342">
            <v>12323.116896937225</v>
          </cell>
          <cell r="R342">
            <v>12845.609492821746</v>
          </cell>
          <cell r="S342">
            <v>13178.337150016561</v>
          </cell>
        </row>
        <row r="343">
          <cell r="J343">
            <v>93833.851800000004</v>
          </cell>
          <cell r="K343">
            <v>0</v>
          </cell>
          <cell r="L343">
            <v>137018.67876627418</v>
          </cell>
          <cell r="M343">
            <v>93599.381208502455</v>
          </cell>
          <cell r="N343">
            <v>0</v>
          </cell>
          <cell r="O343">
            <v>0</v>
          </cell>
          <cell r="P343">
            <v>0</v>
          </cell>
          <cell r="Q343">
            <v>93599.381208502455</v>
          </cell>
          <cell r="R343">
            <v>0</v>
          </cell>
          <cell r="S343">
            <v>0</v>
          </cell>
        </row>
        <row r="344">
          <cell r="J344">
            <v>57401.101289999999</v>
          </cell>
          <cell r="K344">
            <v>0</v>
          </cell>
          <cell r="L344">
            <v>47528.850033999988</v>
          </cell>
          <cell r="M344">
            <v>42771.372933269333</v>
          </cell>
          <cell r="N344">
            <v>0</v>
          </cell>
          <cell r="O344">
            <v>0</v>
          </cell>
          <cell r="P344">
            <v>0</v>
          </cell>
          <cell r="Q344">
            <v>42771.372933269333</v>
          </cell>
          <cell r="R344">
            <v>39150.102204275172</v>
          </cell>
          <cell r="S344">
            <v>38149.511807641662</v>
          </cell>
        </row>
        <row r="345">
          <cell r="H345" t="str">
            <v>136_8_LP</v>
          </cell>
          <cell r="J345">
            <v>5680.9356699999998</v>
          </cell>
          <cell r="K345">
            <v>0</v>
          </cell>
          <cell r="L345">
            <v>5730.0482740000034</v>
          </cell>
          <cell r="M345">
            <v>5710.6751702378288</v>
          </cell>
          <cell r="N345">
            <v>0</v>
          </cell>
          <cell r="O345">
            <v>0</v>
          </cell>
          <cell r="P345">
            <v>0</v>
          </cell>
          <cell r="Q345">
            <v>5710.6751702378288</v>
          </cell>
          <cell r="R345">
            <v>5652.1902966851421</v>
          </cell>
          <cell r="S345">
            <v>5671.927266368858</v>
          </cell>
        </row>
        <row r="346">
          <cell r="H346" t="str">
            <v>137_8_LP</v>
          </cell>
          <cell r="J346">
            <v>51720.16562</v>
          </cell>
          <cell r="K346">
            <v>0</v>
          </cell>
          <cell r="L346">
            <v>41798.801759999988</v>
          </cell>
          <cell r="M346">
            <v>37060.697763031501</v>
          </cell>
          <cell r="N346">
            <v>0</v>
          </cell>
          <cell r="O346">
            <v>0</v>
          </cell>
          <cell r="P346">
            <v>0</v>
          </cell>
          <cell r="Q346">
            <v>37060.697763031501</v>
          </cell>
          <cell r="R346">
            <v>33497.911907590031</v>
          </cell>
          <cell r="S346">
            <v>32477.584541272801</v>
          </cell>
        </row>
        <row r="347">
          <cell r="J347">
            <v>36432.750509999998</v>
          </cell>
          <cell r="K347">
            <v>0</v>
          </cell>
          <cell r="L347">
            <v>89489.828732274211</v>
          </cell>
          <cell r="M347">
            <v>50828.008275233122</v>
          </cell>
          <cell r="N347">
            <v>0</v>
          </cell>
          <cell r="O347">
            <v>0</v>
          </cell>
          <cell r="P347">
            <v>0</v>
          </cell>
          <cell r="Q347">
            <v>50828.008275233122</v>
          </cell>
          <cell r="R347">
            <v>32041.340640834009</v>
          </cell>
          <cell r="S347">
            <v>18610.602151955853</v>
          </cell>
        </row>
        <row r="348">
          <cell r="H348" t="str">
            <v>139_8_LP</v>
          </cell>
          <cell r="J348">
            <v>20092.61248</v>
          </cell>
          <cell r="K348">
            <v>0</v>
          </cell>
          <cell r="L348">
            <v>72651.150140274214</v>
          </cell>
          <cell r="M348">
            <v>38139.382530071176</v>
          </cell>
          <cell r="N348">
            <v>0</v>
          </cell>
          <cell r="O348">
            <v>0</v>
          </cell>
          <cell r="P348">
            <v>0</v>
          </cell>
          <cell r="Q348">
            <v>38139.382530071176</v>
          </cell>
          <cell r="R348">
            <v>21726.40125405529</v>
          </cell>
          <cell r="S348">
            <v>12662.188698679833</v>
          </cell>
        </row>
        <row r="349">
          <cell r="H349" t="str">
            <v>140_8_LP</v>
          </cell>
          <cell r="J349">
            <v>16340.13803</v>
          </cell>
          <cell r="K349">
            <v>0</v>
          </cell>
          <cell r="L349">
            <v>16838.678592000004</v>
          </cell>
          <cell r="M349">
            <v>12688.625745161944</v>
          </cell>
          <cell r="N349">
            <v>0</v>
          </cell>
          <cell r="O349">
            <v>0</v>
          </cell>
          <cell r="P349">
            <v>0</v>
          </cell>
          <cell r="Q349">
            <v>12688.625745161944</v>
          </cell>
          <cell r="R349">
            <v>10314.939386778717</v>
          </cell>
          <cell r="S349">
            <v>5948.4134532760208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J354">
            <v>9.524661080389657E-2</v>
          </cell>
          <cell r="K354">
            <v>0</v>
          </cell>
          <cell r="L354">
            <v>6.856797369783442E-2</v>
          </cell>
          <cell r="M354">
            <v>0.14021656827598358</v>
          </cell>
          <cell r="N354">
            <v>0</v>
          </cell>
          <cell r="O354">
            <v>0</v>
          </cell>
          <cell r="P354">
            <v>0</v>
          </cell>
          <cell r="Q354">
            <v>0.14021656827598358</v>
          </cell>
          <cell r="R354">
            <v>6.1403052043488233E-2</v>
          </cell>
          <cell r="S354">
            <v>0.11407531428894094</v>
          </cell>
        </row>
        <row r="355">
          <cell r="J355">
            <v>0</v>
          </cell>
          <cell r="K355">
            <v>0</v>
          </cell>
          <cell r="L355">
            <v>0.4400093114969601</v>
          </cell>
          <cell r="M355">
            <v>0.4400093114969601</v>
          </cell>
          <cell r="N355">
            <v>0</v>
          </cell>
          <cell r="O355">
            <v>0</v>
          </cell>
          <cell r="P355">
            <v>0</v>
          </cell>
          <cell r="Q355">
            <v>0.4400093114969601</v>
          </cell>
          <cell r="R355">
            <v>0.4400093114969601</v>
          </cell>
          <cell r="S355">
            <v>0.4400093114969601</v>
          </cell>
        </row>
        <row r="356">
          <cell r="J356">
            <v>0.14570501191290058</v>
          </cell>
          <cell r="K356">
            <v>0</v>
          </cell>
          <cell r="L356">
            <v>9.1341223309904074E-2</v>
          </cell>
          <cell r="M356">
            <v>9.1341223309904074E-2</v>
          </cell>
          <cell r="N356">
            <v>0</v>
          </cell>
          <cell r="O356">
            <v>0</v>
          </cell>
          <cell r="P356">
            <v>0</v>
          </cell>
          <cell r="Q356">
            <v>9.1341223309904074E-2</v>
          </cell>
          <cell r="R356">
            <v>9.1341223309904074E-2</v>
          </cell>
          <cell r="S356">
            <v>9.1341223309904074E-2</v>
          </cell>
        </row>
        <row r="357"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J358">
            <v>5.3512245510041842E-2</v>
          </cell>
          <cell r="K358">
            <v>0</v>
          </cell>
          <cell r="L358">
            <v>3.6976007071703627E-2</v>
          </cell>
          <cell r="M358">
            <v>0.19463515374498516</v>
          </cell>
          <cell r="N358">
            <v>0</v>
          </cell>
          <cell r="O358">
            <v>0</v>
          </cell>
          <cell r="P358">
            <v>0</v>
          </cell>
          <cell r="Q358">
            <v>0.19463515374498516</v>
          </cell>
          <cell r="R358">
            <v>0.15215455430012079</v>
          </cell>
          <cell r="S358">
            <v>0.16637343735913424</v>
          </cell>
        </row>
        <row r="359"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J360">
            <v>8.5196369744573078E-2</v>
          </cell>
          <cell r="K360">
            <v>0</v>
          </cell>
          <cell r="L360">
            <v>3.3592878795110449E-2</v>
          </cell>
          <cell r="M360">
            <v>3.3592878795110449E-2</v>
          </cell>
          <cell r="N360">
            <v>0</v>
          </cell>
          <cell r="O360">
            <v>0</v>
          </cell>
          <cell r="P360">
            <v>0</v>
          </cell>
          <cell r="Q360">
            <v>3.3592878795110449E-2</v>
          </cell>
          <cell r="R360">
            <v>3.3592878795110449E-2</v>
          </cell>
          <cell r="S360">
            <v>3.3592878795110449E-2</v>
          </cell>
        </row>
        <row r="361"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J363">
            <v>0.12104863457705617</v>
          </cell>
          <cell r="K363">
            <v>0</v>
          </cell>
          <cell r="L363">
            <v>0.11444605724810397</v>
          </cell>
          <cell r="M363">
            <v>0.11444605724810397</v>
          </cell>
          <cell r="N363">
            <v>0</v>
          </cell>
          <cell r="O363">
            <v>0</v>
          </cell>
          <cell r="P363">
            <v>0</v>
          </cell>
          <cell r="Q363">
            <v>0.11444605724810397</v>
          </cell>
          <cell r="R363">
            <v>0.11444605724810397</v>
          </cell>
          <cell r="S363">
            <v>0.11444605724810397</v>
          </cell>
        </row>
        <row r="364">
          <cell r="J364">
            <v>0.27426885695272857</v>
          </cell>
          <cell r="K364">
            <v>0</v>
          </cell>
          <cell r="L364">
            <v>0.31823945699332151</v>
          </cell>
          <cell r="M364">
            <v>0.31823945699332151</v>
          </cell>
          <cell r="N364">
            <v>0</v>
          </cell>
          <cell r="O364">
            <v>0</v>
          </cell>
          <cell r="P364">
            <v>0</v>
          </cell>
          <cell r="Q364">
            <v>0.31823945699332151</v>
          </cell>
          <cell r="R364">
            <v>0.31823945699332151</v>
          </cell>
          <cell r="S364">
            <v>0.31823945699332151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J366">
            <v>9.9447320550195326E-2</v>
          </cell>
          <cell r="K366">
            <v>0</v>
          </cell>
          <cell r="L366">
            <v>0.17496271567135163</v>
          </cell>
          <cell r="M366">
            <v>0.17496271567135163</v>
          </cell>
          <cell r="N366">
            <v>0</v>
          </cell>
          <cell r="O366">
            <v>0</v>
          </cell>
          <cell r="P366">
            <v>0</v>
          </cell>
          <cell r="Q366">
            <v>0.17496271567135163</v>
          </cell>
          <cell r="R366">
            <v>0.17496271567135163</v>
          </cell>
          <cell r="S366">
            <v>0.17496271567135163</v>
          </cell>
        </row>
        <row r="367">
          <cell r="J367">
            <v>0.1068149676400932</v>
          </cell>
          <cell r="K367">
            <v>0</v>
          </cell>
          <cell r="L367">
            <v>8.46798727276354E-2</v>
          </cell>
          <cell r="M367">
            <v>8.46798727276354E-2</v>
          </cell>
          <cell r="N367">
            <v>0</v>
          </cell>
          <cell r="O367">
            <v>0</v>
          </cell>
          <cell r="P367">
            <v>0</v>
          </cell>
          <cell r="Q367">
            <v>8.46798727276354E-2</v>
          </cell>
          <cell r="R367">
            <v>8.46798727276354E-2</v>
          </cell>
          <cell r="S367">
            <v>8.46798727276354E-2</v>
          </cell>
        </row>
        <row r="371">
          <cell r="J371">
            <v>954630.81165000028</v>
          </cell>
          <cell r="K371">
            <v>0</v>
          </cell>
          <cell r="L371">
            <v>1308001.8785261719</v>
          </cell>
          <cell r="M371">
            <v>1945471.0047126189</v>
          </cell>
          <cell r="N371">
            <v>0</v>
          </cell>
          <cell r="O371">
            <v>0</v>
          </cell>
          <cell r="P371">
            <v>0</v>
          </cell>
          <cell r="Q371">
            <v>1945471.0047126189</v>
          </cell>
          <cell r="R371">
            <v>950944.5544431759</v>
          </cell>
          <cell r="S371">
            <v>987126.87136275787</v>
          </cell>
        </row>
        <row r="372">
          <cell r="J372">
            <v>703403.94008000044</v>
          </cell>
          <cell r="K372">
            <v>0</v>
          </cell>
          <cell r="L372">
            <v>794081.9901500002</v>
          </cell>
          <cell r="M372">
            <v>1736223.3819432543</v>
          </cell>
          <cell r="N372">
            <v>0</v>
          </cell>
          <cell r="O372">
            <v>0</v>
          </cell>
          <cell r="P372">
            <v>0</v>
          </cell>
          <cell r="Q372">
            <v>1736223.3819432543</v>
          </cell>
          <cell r="R372">
            <v>724538.03532018885</v>
          </cell>
          <cell r="S372">
            <v>751599.99726414541</v>
          </cell>
        </row>
        <row r="373">
          <cell r="J373">
            <v>279486.60825000016</v>
          </cell>
          <cell r="K373">
            <v>0</v>
          </cell>
          <cell r="L373">
            <v>425126.64257000008</v>
          </cell>
          <cell r="M373">
            <v>137540.45559669845</v>
          </cell>
          <cell r="N373">
            <v>0</v>
          </cell>
          <cell r="O373">
            <v>0</v>
          </cell>
          <cell r="P373">
            <v>0</v>
          </cell>
          <cell r="Q373">
            <v>137540.45559669845</v>
          </cell>
          <cell r="R373">
            <v>244984.35298275575</v>
          </cell>
          <cell r="S373">
            <v>246404.40862483182</v>
          </cell>
        </row>
        <row r="374">
          <cell r="J374">
            <v>37076.404159999991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121654.69450090277</v>
          </cell>
          <cell r="S374">
            <v>127498.82226234395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5.1605460973115647E-8</v>
          </cell>
          <cell r="N375">
            <v>0</v>
          </cell>
          <cell r="O375">
            <v>0</v>
          </cell>
          <cell r="P375">
            <v>0</v>
          </cell>
          <cell r="Q375">
            <v>5.1605460973115647E-8</v>
          </cell>
          <cell r="R375">
            <v>5.1605460973115647E-8</v>
          </cell>
          <cell r="S375">
            <v>5.1605460973115647E-8</v>
          </cell>
        </row>
        <row r="376">
          <cell r="J376">
            <v>242410.20409000016</v>
          </cell>
          <cell r="K376">
            <v>0</v>
          </cell>
          <cell r="L376">
            <v>425126.64257000008</v>
          </cell>
          <cell r="M376">
            <v>137540.45559664688</v>
          </cell>
          <cell r="N376">
            <v>0</v>
          </cell>
          <cell r="O376">
            <v>0</v>
          </cell>
          <cell r="P376">
            <v>0</v>
          </cell>
          <cell r="Q376">
            <v>137540.45559664688</v>
          </cell>
          <cell r="R376">
            <v>123329.65848180139</v>
          </cell>
          <cell r="S376">
            <v>118905.58636243624</v>
          </cell>
        </row>
        <row r="377">
          <cell r="J377">
            <v>423917.33183000016</v>
          </cell>
          <cell r="K377">
            <v>0</v>
          </cell>
          <cell r="L377">
            <v>368955.34758000006</v>
          </cell>
          <cell r="M377">
            <v>1598682.9263465558</v>
          </cell>
          <cell r="N377">
            <v>0</v>
          </cell>
          <cell r="O377">
            <v>0</v>
          </cell>
          <cell r="P377">
            <v>0</v>
          </cell>
          <cell r="Q377">
            <v>1598682.9263465558</v>
          </cell>
          <cell r="R377">
            <v>479553.6823374331</v>
          </cell>
          <cell r="S377">
            <v>505195.58863931347</v>
          </cell>
        </row>
        <row r="378">
          <cell r="J378">
            <v>308941.2572300001</v>
          </cell>
          <cell r="K378">
            <v>0</v>
          </cell>
          <cell r="L378">
            <v>274132.69013000012</v>
          </cell>
          <cell r="M378">
            <v>1558316.4860743389</v>
          </cell>
          <cell r="N378">
            <v>0</v>
          </cell>
          <cell r="O378">
            <v>0</v>
          </cell>
          <cell r="P378">
            <v>0</v>
          </cell>
          <cell r="Q378">
            <v>1558316.4860743389</v>
          </cell>
          <cell r="R378">
            <v>437839.24671158125</v>
          </cell>
          <cell r="S378">
            <v>462898.53780848614</v>
          </cell>
        </row>
        <row r="379"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J380">
            <v>114976.07460000001</v>
          </cell>
          <cell r="K380">
            <v>0</v>
          </cell>
          <cell r="L380">
            <v>94822.657449999984</v>
          </cell>
          <cell r="M380">
            <v>40366.44027221686</v>
          </cell>
          <cell r="N380">
            <v>0</v>
          </cell>
          <cell r="O380">
            <v>0</v>
          </cell>
          <cell r="P380">
            <v>0</v>
          </cell>
          <cell r="Q380">
            <v>40366.44027221686</v>
          </cell>
          <cell r="R380">
            <v>41714.435625851736</v>
          </cell>
          <cell r="S380">
            <v>42297.050830827269</v>
          </cell>
        </row>
        <row r="381">
          <cell r="J381">
            <v>251226.87156999999</v>
          </cell>
          <cell r="K381">
            <v>0</v>
          </cell>
          <cell r="L381">
            <v>513919.88837617182</v>
          </cell>
          <cell r="M381">
            <v>209247.62276936474</v>
          </cell>
          <cell r="N381">
            <v>0</v>
          </cell>
          <cell r="O381">
            <v>0</v>
          </cell>
          <cell r="P381">
            <v>0</v>
          </cell>
          <cell r="Q381">
            <v>209247.62276936474</v>
          </cell>
          <cell r="R381">
            <v>226406.51912298705</v>
          </cell>
          <cell r="S381">
            <v>235526.87409861258</v>
          </cell>
        </row>
        <row r="382">
          <cell r="J382">
            <v>73404.881450000015</v>
          </cell>
          <cell r="K382">
            <v>0</v>
          </cell>
          <cell r="L382">
            <v>70273.831267999994</v>
          </cell>
          <cell r="M382">
            <v>46182.533533694135</v>
          </cell>
          <cell r="N382">
            <v>0</v>
          </cell>
          <cell r="O382">
            <v>0</v>
          </cell>
          <cell r="P382">
            <v>0</v>
          </cell>
          <cell r="Q382">
            <v>46182.533533694135</v>
          </cell>
          <cell r="R382">
            <v>52024.21153535234</v>
          </cell>
          <cell r="S382">
            <v>53596.283399422508</v>
          </cell>
        </row>
        <row r="383">
          <cell r="J383">
            <v>25233.320250000004</v>
          </cell>
          <cell r="K383">
            <v>0</v>
          </cell>
          <cell r="L383">
            <v>22576.12230399999</v>
          </cell>
          <cell r="M383">
            <v>7662.7956088180399</v>
          </cell>
          <cell r="N383">
            <v>0</v>
          </cell>
          <cell r="O383">
            <v>0</v>
          </cell>
          <cell r="P383">
            <v>0</v>
          </cell>
          <cell r="Q383">
            <v>7662.7956088180399</v>
          </cell>
          <cell r="R383">
            <v>7824.5241828142462</v>
          </cell>
          <cell r="S383">
            <v>7769.9454213661556</v>
          </cell>
        </row>
        <row r="384">
          <cell r="J384">
            <v>48171.561200000011</v>
          </cell>
          <cell r="K384">
            <v>0</v>
          </cell>
          <cell r="L384">
            <v>47697.708964000005</v>
          </cell>
          <cell r="M384">
            <v>38519.737924876099</v>
          </cell>
          <cell r="N384">
            <v>0</v>
          </cell>
          <cell r="O384">
            <v>0</v>
          </cell>
          <cell r="P384">
            <v>0</v>
          </cell>
          <cell r="Q384">
            <v>38519.737924876099</v>
          </cell>
          <cell r="R384">
            <v>44199.68735253808</v>
          </cell>
          <cell r="S384">
            <v>45826.337978056341</v>
          </cell>
        </row>
        <row r="385">
          <cell r="J385">
            <v>177821.99012</v>
          </cell>
          <cell r="K385">
            <v>0</v>
          </cell>
          <cell r="L385">
            <v>443646.05710817187</v>
          </cell>
          <cell r="M385">
            <v>163065.08923567063</v>
          </cell>
          <cell r="N385">
            <v>0</v>
          </cell>
          <cell r="O385">
            <v>0</v>
          </cell>
          <cell r="P385">
            <v>0</v>
          </cell>
          <cell r="Q385">
            <v>163065.08923567063</v>
          </cell>
          <cell r="R385">
            <v>174382.30758763477</v>
          </cell>
          <cell r="S385">
            <v>181930.59069919016</v>
          </cell>
        </row>
        <row r="386">
          <cell r="J386">
            <v>97348.256499999989</v>
          </cell>
          <cell r="K386">
            <v>0</v>
          </cell>
          <cell r="L386">
            <v>265161.26008799969</v>
          </cell>
          <cell r="M386">
            <v>97288.932813431427</v>
          </cell>
          <cell r="N386">
            <v>0</v>
          </cell>
          <cell r="O386">
            <v>0</v>
          </cell>
          <cell r="P386">
            <v>0</v>
          </cell>
          <cell r="Q386">
            <v>97288.932813431427</v>
          </cell>
          <cell r="R386">
            <v>104892.96197214496</v>
          </cell>
          <cell r="S386">
            <v>109105.68220685201</v>
          </cell>
        </row>
        <row r="387">
          <cell r="J387">
            <v>80473.733619999985</v>
          </cell>
          <cell r="K387">
            <v>0</v>
          </cell>
          <cell r="L387">
            <v>178484.79702017215</v>
          </cell>
          <cell r="M387">
            <v>65776.156422239088</v>
          </cell>
          <cell r="N387">
            <v>0</v>
          </cell>
          <cell r="O387">
            <v>0</v>
          </cell>
          <cell r="P387">
            <v>0</v>
          </cell>
          <cell r="Q387">
            <v>65776.156422239088</v>
          </cell>
          <cell r="R387">
            <v>69489.345615489758</v>
          </cell>
          <cell r="S387">
            <v>72824.908492338203</v>
          </cell>
        </row>
        <row r="388">
          <cell r="J388">
            <v>1992898.8561900002</v>
          </cell>
          <cell r="K388">
            <v>0</v>
          </cell>
          <cell r="L388">
            <v>2552159.8203799999</v>
          </cell>
          <cell r="M388">
            <v>4564536.6873541558</v>
          </cell>
          <cell r="N388">
            <v>0</v>
          </cell>
          <cell r="O388">
            <v>0</v>
          </cell>
          <cell r="P388">
            <v>0</v>
          </cell>
          <cell r="Q388">
            <v>4564536.6873541558</v>
          </cell>
          <cell r="R388">
            <v>3172523.7860021982</v>
          </cell>
          <cell r="S388">
            <v>3219523.3346962556</v>
          </cell>
        </row>
        <row r="389">
          <cell r="J389">
            <v>1577089.2970100003</v>
          </cell>
          <cell r="K389">
            <v>0</v>
          </cell>
          <cell r="L389">
            <v>1592318.0702400003</v>
          </cell>
          <cell r="M389">
            <v>3518298.5735073322</v>
          </cell>
          <cell r="N389">
            <v>0</v>
          </cell>
          <cell r="O389">
            <v>0</v>
          </cell>
          <cell r="P389">
            <v>0</v>
          </cell>
          <cell r="Q389">
            <v>3518298.5735073322</v>
          </cell>
          <cell r="R389">
            <v>2040491.1903872627</v>
          </cell>
          <cell r="S389">
            <v>2041888.9642031919</v>
          </cell>
        </row>
        <row r="390">
          <cell r="H390" t="str">
            <v>144_8_LP</v>
          </cell>
          <cell r="J390">
            <v>484226.15921000007</v>
          </cell>
          <cell r="K390">
            <v>0</v>
          </cell>
          <cell r="L390">
            <v>545419.55169000011</v>
          </cell>
          <cell r="M390">
            <v>687702.27798349236</v>
          </cell>
          <cell r="N390">
            <v>0</v>
          </cell>
          <cell r="O390">
            <v>0</v>
          </cell>
          <cell r="P390">
            <v>0</v>
          </cell>
          <cell r="Q390">
            <v>687702.27798349236</v>
          </cell>
          <cell r="R390">
            <v>826392.16292959754</v>
          </cell>
          <cell r="S390">
            <v>804271.80233277183</v>
          </cell>
        </row>
        <row r="391">
          <cell r="H391" t="str">
            <v>146_8_LP</v>
          </cell>
          <cell r="J391">
            <v>102990.01156999999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209743.8705203326</v>
          </cell>
          <cell r="S391">
            <v>209743.87052033254</v>
          </cell>
        </row>
        <row r="392">
          <cell r="H392" t="str">
            <v>145_8_LP</v>
          </cell>
          <cell r="J392">
            <v>0</v>
          </cell>
          <cell r="K392">
            <v>0</v>
          </cell>
          <cell r="L392">
            <v>0</v>
          </cell>
          <cell r="M392">
            <v>2.5802730486557826E-7</v>
          </cell>
          <cell r="N392">
            <v>0</v>
          </cell>
          <cell r="O392">
            <v>0</v>
          </cell>
          <cell r="P392">
            <v>0</v>
          </cell>
          <cell r="Q392">
            <v>2.5802730486557826E-7</v>
          </cell>
          <cell r="R392">
            <v>2.5802730486557826E-7</v>
          </cell>
          <cell r="S392">
            <v>2.5802730486557826E-7</v>
          </cell>
        </row>
        <row r="393">
          <cell r="H393" t="str">
            <v>147_8_LP</v>
          </cell>
          <cell r="J393">
            <v>381236.1476400001</v>
          </cell>
          <cell r="K393">
            <v>0</v>
          </cell>
          <cell r="L393">
            <v>545419.55169000011</v>
          </cell>
          <cell r="M393">
            <v>687702.27798323438</v>
          </cell>
          <cell r="N393">
            <v>0</v>
          </cell>
          <cell r="O393">
            <v>0</v>
          </cell>
          <cell r="P393">
            <v>0</v>
          </cell>
          <cell r="Q393">
            <v>687702.27798323438</v>
          </cell>
          <cell r="R393">
            <v>616648.29240900697</v>
          </cell>
          <cell r="S393">
            <v>594527.93181218125</v>
          </cell>
        </row>
        <row r="394">
          <cell r="H394" t="str">
            <v>148_8_LP</v>
          </cell>
          <cell r="J394">
            <v>1092863.1378000001</v>
          </cell>
          <cell r="K394">
            <v>0</v>
          </cell>
          <cell r="L394">
            <v>1046898.51855</v>
          </cell>
          <cell r="M394">
            <v>2830596.29552384</v>
          </cell>
          <cell r="N394">
            <v>0</v>
          </cell>
          <cell r="O394">
            <v>0</v>
          </cell>
          <cell r="P394">
            <v>0</v>
          </cell>
          <cell r="Q394">
            <v>2830596.29552384</v>
          </cell>
          <cell r="R394">
            <v>1214099.0274576652</v>
          </cell>
          <cell r="S394">
            <v>1237617.16187042</v>
          </cell>
        </row>
        <row r="395">
          <cell r="H395" t="str">
            <v>150_8_LP</v>
          </cell>
          <cell r="J395">
            <v>858170.15898000007</v>
          </cell>
          <cell r="K395">
            <v>0</v>
          </cell>
          <cell r="L395">
            <v>877169.05320000008</v>
          </cell>
          <cell r="M395">
            <v>2628764.0941627556</v>
          </cell>
          <cell r="N395">
            <v>0</v>
          </cell>
          <cell r="O395">
            <v>0</v>
          </cell>
          <cell r="P395">
            <v>0</v>
          </cell>
          <cell r="Q395">
            <v>2628764.0941627556</v>
          </cell>
          <cell r="R395">
            <v>1005526.8493284064</v>
          </cell>
          <cell r="S395">
            <v>1026131.9077162835</v>
          </cell>
        </row>
        <row r="396">
          <cell r="H396" t="str">
            <v>149_8_LP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H397" t="str">
            <v>151_8_LP</v>
          </cell>
          <cell r="J397">
            <v>234692.97881999999</v>
          </cell>
          <cell r="K397">
            <v>0</v>
          </cell>
          <cell r="L397">
            <v>169729.46534999998</v>
          </cell>
          <cell r="M397">
            <v>201832.20136108439</v>
          </cell>
          <cell r="N397">
            <v>0</v>
          </cell>
          <cell r="O397">
            <v>0</v>
          </cell>
          <cell r="P397">
            <v>0</v>
          </cell>
          <cell r="Q397">
            <v>201832.20136108439</v>
          </cell>
          <cell r="R397">
            <v>208572.17812925868</v>
          </cell>
          <cell r="S397">
            <v>211485.25415413646</v>
          </cell>
        </row>
        <row r="398">
          <cell r="J398">
            <v>415809.55917999998</v>
          </cell>
          <cell r="K398">
            <v>0</v>
          </cell>
          <cell r="L398">
            <v>959841.75013999979</v>
          </cell>
          <cell r="M398">
            <v>1046238.1138468237</v>
          </cell>
          <cell r="N398">
            <v>0</v>
          </cell>
          <cell r="O398">
            <v>0</v>
          </cell>
          <cell r="P398">
            <v>0</v>
          </cell>
          <cell r="Q398">
            <v>1046238.1138468237</v>
          </cell>
          <cell r="R398">
            <v>1132032.5956149353</v>
          </cell>
          <cell r="S398">
            <v>1177634.3704930637</v>
          </cell>
        </row>
        <row r="399">
          <cell r="H399" t="str">
            <v>153_8_LP</v>
          </cell>
          <cell r="J399">
            <v>153064.85396000001</v>
          </cell>
          <cell r="K399">
            <v>0</v>
          </cell>
          <cell r="L399">
            <v>192876.33915000004</v>
          </cell>
          <cell r="M399">
            <v>230912.66766847073</v>
          </cell>
          <cell r="N399">
            <v>0</v>
          </cell>
          <cell r="O399">
            <v>0</v>
          </cell>
          <cell r="P399">
            <v>0</v>
          </cell>
          <cell r="Q399">
            <v>230912.66766847073</v>
          </cell>
          <cell r="R399">
            <v>260121.0576767617</v>
          </cell>
          <cell r="S399">
            <v>267981.41699711257</v>
          </cell>
        </row>
        <row r="400">
          <cell r="H400" t="str">
            <v>154_8_LP</v>
          </cell>
          <cell r="J400">
            <v>39113.934930000003</v>
          </cell>
          <cell r="K400">
            <v>0</v>
          </cell>
          <cell r="L400">
            <v>38046.115239999992</v>
          </cell>
          <cell r="M400">
            <v>38313.978044090203</v>
          </cell>
          <cell r="N400">
            <v>0</v>
          </cell>
          <cell r="O400">
            <v>0</v>
          </cell>
          <cell r="P400">
            <v>0</v>
          </cell>
          <cell r="Q400">
            <v>38313.978044090203</v>
          </cell>
          <cell r="R400">
            <v>39122.620914071238</v>
          </cell>
          <cell r="S400">
            <v>38849.727106830782</v>
          </cell>
        </row>
        <row r="401">
          <cell r="H401" t="str">
            <v>155_8_LP</v>
          </cell>
          <cell r="J401">
            <v>113950.91903</v>
          </cell>
          <cell r="K401">
            <v>0</v>
          </cell>
          <cell r="L401">
            <v>154830.22391000006</v>
          </cell>
          <cell r="M401">
            <v>192598.68962438052</v>
          </cell>
          <cell r="N401">
            <v>0</v>
          </cell>
          <cell r="O401">
            <v>0</v>
          </cell>
          <cell r="P401">
            <v>0</v>
          </cell>
          <cell r="Q401">
            <v>192598.68962438052</v>
          </cell>
          <cell r="R401">
            <v>220998.43676269046</v>
          </cell>
          <cell r="S401">
            <v>229131.68989028176</v>
          </cell>
        </row>
        <row r="402">
          <cell r="H402" t="str">
            <v>156_8_LP</v>
          </cell>
          <cell r="J402">
            <v>262744.70522</v>
          </cell>
          <cell r="K402">
            <v>0</v>
          </cell>
          <cell r="L402">
            <v>766965.41098999977</v>
          </cell>
          <cell r="M402">
            <v>815325.44617835293</v>
          </cell>
          <cell r="N402">
            <v>0</v>
          </cell>
          <cell r="O402">
            <v>0</v>
          </cell>
          <cell r="P402">
            <v>0</v>
          </cell>
          <cell r="Q402">
            <v>815325.44617835293</v>
          </cell>
          <cell r="R402">
            <v>871911.53793817363</v>
          </cell>
          <cell r="S402">
            <v>909652.95349595125</v>
          </cell>
        </row>
        <row r="403">
          <cell r="H403" t="str">
            <v>157_8_LP</v>
          </cell>
          <cell r="J403">
            <v>141089.47222</v>
          </cell>
          <cell r="K403">
            <v>0</v>
          </cell>
          <cell r="L403">
            <v>447656.68860999972</v>
          </cell>
          <cell r="M403">
            <v>486444.66406715737</v>
          </cell>
          <cell r="N403">
            <v>0</v>
          </cell>
          <cell r="O403">
            <v>0</v>
          </cell>
          <cell r="P403">
            <v>0</v>
          </cell>
          <cell r="Q403">
            <v>486444.66406715737</v>
          </cell>
          <cell r="R403">
            <v>524464.80986072484</v>
          </cell>
          <cell r="S403">
            <v>545528.41103426029</v>
          </cell>
        </row>
        <row r="404">
          <cell r="H404" t="str">
            <v>158_8_LP</v>
          </cell>
          <cell r="J404">
            <v>121655.23299999999</v>
          </cell>
          <cell r="K404">
            <v>0</v>
          </cell>
          <cell r="L404">
            <v>319308.72237999999</v>
          </cell>
          <cell r="M404">
            <v>328880.7821111955</v>
          </cell>
          <cell r="N404">
            <v>0</v>
          </cell>
          <cell r="O404">
            <v>0</v>
          </cell>
          <cell r="P404">
            <v>0</v>
          </cell>
          <cell r="Q404">
            <v>328880.7821111955</v>
          </cell>
          <cell r="R404">
            <v>347446.72807744873</v>
          </cell>
          <cell r="S404">
            <v>364124.54246169096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J408">
            <v>5.5743178003621621E-2</v>
          </cell>
          <cell r="K408">
            <v>0</v>
          </cell>
          <cell r="L408">
            <v>7.233147220200908E-11</v>
          </cell>
          <cell r="M408">
            <v>7.233147220200908E-11</v>
          </cell>
          <cell r="N408">
            <v>0</v>
          </cell>
          <cell r="O408">
            <v>0</v>
          </cell>
          <cell r="P408">
            <v>0</v>
          </cell>
          <cell r="Q408">
            <v>7.233147220200908E-11</v>
          </cell>
          <cell r="R408">
            <v>7.3167463890677173E-2</v>
          </cell>
          <cell r="S408">
            <v>7.3167463890677173E-2</v>
          </cell>
        </row>
        <row r="409">
          <cell r="J409">
            <v>0</v>
          </cell>
          <cell r="K409">
            <v>0</v>
          </cell>
          <cell r="L409">
            <v>7.233147220200908E-11</v>
          </cell>
          <cell r="M409">
            <v>7.2331472186096658E-11</v>
          </cell>
          <cell r="N409">
            <v>0</v>
          </cell>
          <cell r="O409">
            <v>0</v>
          </cell>
          <cell r="P409">
            <v>0</v>
          </cell>
          <cell r="Q409">
            <v>7.2331472186096658E-11</v>
          </cell>
          <cell r="R409">
            <v>7.2331472186096658E-11</v>
          </cell>
          <cell r="S409">
            <v>7.2331472186096658E-11</v>
          </cell>
        </row>
        <row r="410">
          <cell r="J410">
            <v>3.3443490329475613E-2</v>
          </cell>
          <cell r="K410">
            <v>0</v>
          </cell>
          <cell r="L410">
            <v>4.5566724965795682E-2</v>
          </cell>
          <cell r="M410">
            <v>5.7453643643900452E-2</v>
          </cell>
          <cell r="N410">
            <v>0</v>
          </cell>
          <cell r="O410">
            <v>0</v>
          </cell>
          <cell r="P410">
            <v>0</v>
          </cell>
          <cell r="Q410">
            <v>5.7453643643900452E-2</v>
          </cell>
          <cell r="R410">
            <v>5.151748420782537E-2</v>
          </cell>
          <cell r="S410">
            <v>4.9669452936601952E-2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J412">
            <v>0.14747585898841595</v>
          </cell>
          <cell r="K412">
            <v>0</v>
          </cell>
          <cell r="L412">
            <v>8.7883443704699332E-2</v>
          </cell>
          <cell r="M412">
            <v>0.26616925210080261</v>
          </cell>
          <cell r="N412">
            <v>0</v>
          </cell>
          <cell r="O412">
            <v>0</v>
          </cell>
          <cell r="P412">
            <v>0</v>
          </cell>
          <cell r="Q412">
            <v>0.26616925210080261</v>
          </cell>
          <cell r="R412">
            <v>9.8056858985684517E-2</v>
          </cell>
          <cell r="S412">
            <v>9.8003708139966283E-2</v>
          </cell>
        </row>
        <row r="413">
          <cell r="J413">
            <v>0</v>
          </cell>
          <cell r="K413">
            <v>0</v>
          </cell>
          <cell r="L413">
            <v>2.1289697712809552E-10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J414">
            <v>4.7878693272589118E-2</v>
          </cell>
          <cell r="K414">
            <v>0</v>
          </cell>
          <cell r="L414">
            <v>4.9486072001386577E-2</v>
          </cell>
          <cell r="M414">
            <v>5.8695653407752867E-2</v>
          </cell>
          <cell r="N414">
            <v>0</v>
          </cell>
          <cell r="O414">
            <v>0</v>
          </cell>
          <cell r="P414">
            <v>0</v>
          </cell>
          <cell r="Q414">
            <v>5.8695653407752867E-2</v>
          </cell>
          <cell r="R414">
            <v>5.8418432143199861E-2</v>
          </cell>
          <cell r="S414">
            <v>5.8044903198390022E-2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J417">
            <v>2.9562035678983578E-2</v>
          </cell>
          <cell r="K417">
            <v>0</v>
          </cell>
          <cell r="L417">
            <v>2.0984166334727224E-2</v>
          </cell>
          <cell r="M417">
            <v>2.1131904877820473E-2</v>
          </cell>
          <cell r="N417">
            <v>0</v>
          </cell>
          <cell r="O417">
            <v>0</v>
          </cell>
          <cell r="P417">
            <v>0</v>
          </cell>
          <cell r="Q417">
            <v>2.1131904877820473E-2</v>
          </cell>
          <cell r="R417">
            <v>2.1577908270861586E-2</v>
          </cell>
          <cell r="S417">
            <v>2.1427394900265732E-2</v>
          </cell>
        </row>
        <row r="418">
          <cell r="J418">
            <v>2.406495131849689E-2</v>
          </cell>
          <cell r="K418">
            <v>0</v>
          </cell>
          <cell r="L418">
            <v>3.2956100905000264E-2</v>
          </cell>
          <cell r="M418">
            <v>4.0995237810425696E-2</v>
          </cell>
          <cell r="N418">
            <v>0</v>
          </cell>
          <cell r="O418">
            <v>0</v>
          </cell>
          <cell r="P418">
            <v>0</v>
          </cell>
          <cell r="Q418">
            <v>4.0995237810425696E-2</v>
          </cell>
          <cell r="R418">
            <v>4.7040213453622352E-2</v>
          </cell>
          <cell r="S418">
            <v>4.8771402003182383E-2</v>
          </cell>
        </row>
        <row r="419"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J420">
            <v>2.2419003159526139E-2</v>
          </cell>
          <cell r="K420">
            <v>0</v>
          </cell>
          <cell r="L420">
            <v>4.0132089716927374E-2</v>
          </cell>
          <cell r="M420">
            <v>4.3498059757452814E-2</v>
          </cell>
          <cell r="N420">
            <v>0</v>
          </cell>
          <cell r="O420">
            <v>0</v>
          </cell>
          <cell r="P420">
            <v>0</v>
          </cell>
          <cell r="Q420">
            <v>4.3498059757452814E-2</v>
          </cell>
          <cell r="R420">
            <v>4.5167996918708896E-2</v>
          </cell>
          <cell r="S420">
            <v>4.603862351156162E-2</v>
          </cell>
        </row>
        <row r="421">
          <cell r="J421">
            <v>2.9608155318964522E-2</v>
          </cell>
          <cell r="K421">
            <v>0</v>
          </cell>
          <cell r="L421">
            <v>4.4487592531932366E-2</v>
          </cell>
          <cell r="M421">
            <v>4.570422655869831E-2</v>
          </cell>
          <cell r="N421">
            <v>0</v>
          </cell>
          <cell r="O421">
            <v>0</v>
          </cell>
          <cell r="P421">
            <v>0</v>
          </cell>
          <cell r="Q421">
            <v>4.570422655869831E-2</v>
          </cell>
          <cell r="R421">
            <v>4.6503338206906365E-2</v>
          </cell>
          <cell r="S421">
            <v>4.7756922690083484E-2</v>
          </cell>
        </row>
        <row r="423">
          <cell r="J423">
            <v>1038268.0445399999</v>
          </cell>
          <cell r="K423">
            <v>0</v>
          </cell>
          <cell r="L423">
            <v>1244157.941853828</v>
          </cell>
          <cell r="M423">
            <v>2619065.6826415369</v>
          </cell>
          <cell r="N423">
            <v>0</v>
          </cell>
          <cell r="O423">
            <v>0</v>
          </cell>
          <cell r="P423">
            <v>0</v>
          </cell>
          <cell r="Q423">
            <v>2619065.6826415369</v>
          </cell>
          <cell r="R423">
            <v>2221579.2315590223</v>
          </cell>
          <cell r="S423">
            <v>2232396.4633334978</v>
          </cell>
        </row>
        <row r="424">
          <cell r="J424">
            <v>873685.35692999989</v>
          </cell>
          <cell r="K424">
            <v>0</v>
          </cell>
          <cell r="L424">
            <v>798236.08009000006</v>
          </cell>
          <cell r="M424">
            <v>1782075.191564078</v>
          </cell>
          <cell r="N424">
            <v>0</v>
          </cell>
          <cell r="O424">
            <v>0</v>
          </cell>
          <cell r="P424">
            <v>0</v>
          </cell>
          <cell r="Q424">
            <v>1782075.191564078</v>
          </cell>
          <cell r="R424">
            <v>1315953.1550670739</v>
          </cell>
          <cell r="S424">
            <v>1290288.9669390465</v>
          </cell>
        </row>
        <row r="425">
          <cell r="H425" t="str">
            <v>Co4GrShUAH</v>
          </cell>
          <cell r="J425">
            <v>204739.55095999994</v>
          </cell>
          <cell r="K425">
            <v>0</v>
          </cell>
          <cell r="L425">
            <v>120292.90912000003</v>
          </cell>
          <cell r="M425">
            <v>550161.82238679391</v>
          </cell>
          <cell r="N425">
            <v>0</v>
          </cell>
          <cell r="O425">
            <v>0</v>
          </cell>
          <cell r="P425">
            <v>0</v>
          </cell>
          <cell r="Q425">
            <v>550161.82238679391</v>
          </cell>
          <cell r="R425">
            <v>581407.80994684179</v>
          </cell>
          <cell r="S425">
            <v>557867.39370794001</v>
          </cell>
        </row>
        <row r="426">
          <cell r="H426" t="str">
            <v>163_8_LP</v>
          </cell>
          <cell r="J426">
            <v>65913.607409999997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88089.176019429826</v>
          </cell>
          <cell r="S426">
            <v>82245.048257988587</v>
          </cell>
        </row>
        <row r="427">
          <cell r="H427" t="str">
            <v>162_8_LP</v>
          </cell>
          <cell r="J427">
            <v>0</v>
          </cell>
          <cell r="K427">
            <v>0</v>
          </cell>
          <cell r="L427">
            <v>0</v>
          </cell>
          <cell r="M427">
            <v>2.0642184389246261E-7</v>
          </cell>
          <cell r="N427">
            <v>0</v>
          </cell>
          <cell r="O427">
            <v>0</v>
          </cell>
          <cell r="P427">
            <v>0</v>
          </cell>
          <cell r="Q427">
            <v>2.0642184389246261E-7</v>
          </cell>
          <cell r="R427">
            <v>2.0642184389246261E-7</v>
          </cell>
          <cell r="S427">
            <v>2.0642184389246261E-7</v>
          </cell>
        </row>
        <row r="428">
          <cell r="H428" t="str">
            <v>164_8_LP</v>
          </cell>
          <cell r="J428">
            <v>138825.94354999994</v>
          </cell>
          <cell r="K428">
            <v>0</v>
          </cell>
          <cell r="L428">
            <v>120292.90912000003</v>
          </cell>
          <cell r="M428">
            <v>550161.8223865875</v>
          </cell>
          <cell r="N428">
            <v>0</v>
          </cell>
          <cell r="O428">
            <v>0</v>
          </cell>
          <cell r="P428">
            <v>0</v>
          </cell>
          <cell r="Q428">
            <v>550161.8223865875</v>
          </cell>
          <cell r="R428">
            <v>493318.63392720558</v>
          </cell>
          <cell r="S428">
            <v>475622.34544974501</v>
          </cell>
        </row>
        <row r="429">
          <cell r="H429" t="str">
            <v>Co4GrShFX</v>
          </cell>
          <cell r="J429">
            <v>668945.80596999999</v>
          </cell>
          <cell r="K429">
            <v>0</v>
          </cell>
          <cell r="L429">
            <v>677943.17096999998</v>
          </cell>
          <cell r="M429">
            <v>1231913.3691772842</v>
          </cell>
          <cell r="N429">
            <v>0</v>
          </cell>
          <cell r="O429">
            <v>0</v>
          </cell>
          <cell r="P429">
            <v>0</v>
          </cell>
          <cell r="Q429">
            <v>1231913.3691772842</v>
          </cell>
          <cell r="R429">
            <v>734545.34512023209</v>
          </cell>
          <cell r="S429">
            <v>732421.57323110651</v>
          </cell>
        </row>
        <row r="430">
          <cell r="H430" t="str">
            <v>167_8_LP</v>
          </cell>
          <cell r="J430">
            <v>549228.90174999996</v>
          </cell>
          <cell r="K430">
            <v>0</v>
          </cell>
          <cell r="L430">
            <v>603036.36306999996</v>
          </cell>
          <cell r="M430">
            <v>1070447.6080884167</v>
          </cell>
          <cell r="N430">
            <v>0</v>
          </cell>
          <cell r="O430">
            <v>0</v>
          </cell>
          <cell r="P430">
            <v>0</v>
          </cell>
          <cell r="Q430">
            <v>1070447.6080884167</v>
          </cell>
          <cell r="R430">
            <v>567687.60261682514</v>
          </cell>
          <cell r="S430">
            <v>563233.36990779731</v>
          </cell>
        </row>
        <row r="431">
          <cell r="H431" t="str">
            <v>166_8_LP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H432" t="str">
            <v>168_8_LP</v>
          </cell>
          <cell r="J432">
            <v>119716.90421999998</v>
          </cell>
          <cell r="K432">
            <v>0</v>
          </cell>
          <cell r="L432">
            <v>74906.8079</v>
          </cell>
          <cell r="M432">
            <v>161465.76108886753</v>
          </cell>
          <cell r="N432">
            <v>0</v>
          </cell>
          <cell r="O432">
            <v>0</v>
          </cell>
          <cell r="P432">
            <v>0</v>
          </cell>
          <cell r="Q432">
            <v>161465.76108886753</v>
          </cell>
          <cell r="R432">
            <v>166857.74250340695</v>
          </cell>
          <cell r="S432">
            <v>169188.20332330919</v>
          </cell>
        </row>
        <row r="433">
          <cell r="J433">
            <v>164582.68760999999</v>
          </cell>
          <cell r="K433">
            <v>0</v>
          </cell>
          <cell r="L433">
            <v>445921.86176382797</v>
          </cell>
          <cell r="M433">
            <v>836990.49107745895</v>
          </cell>
          <cell r="N433">
            <v>0</v>
          </cell>
          <cell r="O433">
            <v>0</v>
          </cell>
          <cell r="P433">
            <v>0</v>
          </cell>
          <cell r="Q433">
            <v>836990.49107745895</v>
          </cell>
          <cell r="R433">
            <v>905626.07649194822</v>
          </cell>
          <cell r="S433">
            <v>942107.49639445113</v>
          </cell>
        </row>
        <row r="434">
          <cell r="H434" t="str">
            <v>Ind4GrShUAH</v>
          </cell>
          <cell r="J434">
            <v>79659.972509999992</v>
          </cell>
          <cell r="K434">
            <v>0</v>
          </cell>
          <cell r="L434">
            <v>122602.50788200005</v>
          </cell>
          <cell r="M434">
            <v>184730.1341347766</v>
          </cell>
          <cell r="N434">
            <v>0</v>
          </cell>
          <cell r="O434">
            <v>0</v>
          </cell>
          <cell r="P434">
            <v>0</v>
          </cell>
          <cell r="Q434">
            <v>184730.1341347766</v>
          </cell>
          <cell r="R434">
            <v>208096.84614140936</v>
          </cell>
          <cell r="S434">
            <v>214385.13359769006</v>
          </cell>
        </row>
        <row r="435">
          <cell r="H435" t="str">
            <v>171_8_LP</v>
          </cell>
          <cell r="J435">
            <v>13880.614680000001</v>
          </cell>
          <cell r="K435">
            <v>0</v>
          </cell>
          <cell r="L435">
            <v>15469.992936000001</v>
          </cell>
          <cell r="M435">
            <v>30651.182435272163</v>
          </cell>
          <cell r="N435">
            <v>0</v>
          </cell>
          <cell r="O435">
            <v>0</v>
          </cell>
          <cell r="P435">
            <v>0</v>
          </cell>
          <cell r="Q435">
            <v>30651.182435272163</v>
          </cell>
          <cell r="R435">
            <v>31298.096731256992</v>
          </cell>
          <cell r="S435">
            <v>31079.781685464626</v>
          </cell>
        </row>
        <row r="436">
          <cell r="H436" t="str">
            <v>172_8_LP</v>
          </cell>
          <cell r="J436">
            <v>65779.357829999994</v>
          </cell>
          <cell r="K436">
            <v>0</v>
          </cell>
          <cell r="L436">
            <v>107132.51494600005</v>
          </cell>
          <cell r="M436">
            <v>154078.95169950443</v>
          </cell>
          <cell r="N436">
            <v>0</v>
          </cell>
          <cell r="O436">
            <v>0</v>
          </cell>
          <cell r="P436">
            <v>0</v>
          </cell>
          <cell r="Q436">
            <v>154078.95169950443</v>
          </cell>
          <cell r="R436">
            <v>176798.74941015238</v>
          </cell>
          <cell r="S436">
            <v>183305.35191222542</v>
          </cell>
        </row>
        <row r="437">
          <cell r="H437" t="str">
            <v>Ind4GrShFX</v>
          </cell>
          <cell r="J437">
            <v>84922.715100000001</v>
          </cell>
          <cell r="K437">
            <v>0</v>
          </cell>
          <cell r="L437">
            <v>323319.3538818279</v>
          </cell>
          <cell r="M437">
            <v>652260.35694268229</v>
          </cell>
          <cell r="N437">
            <v>0</v>
          </cell>
          <cell r="O437">
            <v>0</v>
          </cell>
          <cell r="P437">
            <v>0</v>
          </cell>
          <cell r="Q437">
            <v>652260.35694268229</v>
          </cell>
          <cell r="R437">
            <v>697529.23035053886</v>
          </cell>
          <cell r="S437">
            <v>727722.3627967611</v>
          </cell>
        </row>
        <row r="438">
          <cell r="H438" t="str">
            <v>174_8_LP</v>
          </cell>
          <cell r="J438">
            <v>43741.21572</v>
          </cell>
          <cell r="K438">
            <v>0</v>
          </cell>
          <cell r="L438">
            <v>182495.42852200003</v>
          </cell>
          <cell r="M438">
            <v>389155.73125372594</v>
          </cell>
          <cell r="N438">
            <v>0</v>
          </cell>
          <cell r="O438">
            <v>0</v>
          </cell>
          <cell r="P438">
            <v>0</v>
          </cell>
          <cell r="Q438">
            <v>389155.73125372594</v>
          </cell>
          <cell r="R438">
            <v>419571.84788857988</v>
          </cell>
          <cell r="S438">
            <v>436422.72882740828</v>
          </cell>
        </row>
        <row r="439">
          <cell r="H439" t="str">
            <v>175_8_LP</v>
          </cell>
          <cell r="J439">
            <v>41181.499380000001</v>
          </cell>
          <cell r="K439">
            <v>0</v>
          </cell>
          <cell r="L439">
            <v>140823.92535982784</v>
          </cell>
          <cell r="M439">
            <v>263104.62568895641</v>
          </cell>
          <cell r="N439">
            <v>0</v>
          </cell>
          <cell r="O439">
            <v>0</v>
          </cell>
          <cell r="P439">
            <v>0</v>
          </cell>
          <cell r="Q439">
            <v>263104.62568895641</v>
          </cell>
          <cell r="R439">
            <v>277957.38246195897</v>
          </cell>
          <cell r="S439">
            <v>291299.63396935276</v>
          </cell>
        </row>
        <row r="441"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J444">
            <v>0.6400000000504904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0.41998450682205013</v>
          </cell>
          <cell r="S444">
            <v>0.39212134330292986</v>
          </cell>
        </row>
        <row r="445">
          <cell r="J445">
            <v>0</v>
          </cell>
          <cell r="K445">
            <v>0</v>
          </cell>
          <cell r="L445">
            <v>0</v>
          </cell>
          <cell r="M445">
            <v>0.8</v>
          </cell>
          <cell r="N445">
            <v>0</v>
          </cell>
          <cell r="O445">
            <v>0</v>
          </cell>
          <cell r="P445">
            <v>0</v>
          </cell>
          <cell r="Q445">
            <v>0.8</v>
          </cell>
          <cell r="R445">
            <v>0.8</v>
          </cell>
          <cell r="S445">
            <v>0.8</v>
          </cell>
        </row>
        <row r="446">
          <cell r="J446">
            <v>0.36414685335948987</v>
          </cell>
          <cell r="K446">
            <v>0</v>
          </cell>
          <cell r="L446">
            <v>0.22055114956416313</v>
          </cell>
          <cell r="M446">
            <v>0.8</v>
          </cell>
          <cell r="N446">
            <v>0</v>
          </cell>
          <cell r="O446">
            <v>0</v>
          </cell>
          <cell r="P446">
            <v>0</v>
          </cell>
          <cell r="Q446">
            <v>0.8</v>
          </cell>
          <cell r="R446">
            <v>0.8</v>
          </cell>
          <cell r="S446">
            <v>0.8</v>
          </cell>
        </row>
        <row r="447"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J448">
            <v>0.64000000000326263</v>
          </cell>
          <cell r="K448">
            <v>0</v>
          </cell>
          <cell r="L448">
            <v>0.68748020791438458</v>
          </cell>
          <cell r="M448">
            <v>0.40720565624940469</v>
          </cell>
          <cell r="N448">
            <v>0</v>
          </cell>
          <cell r="O448">
            <v>0</v>
          </cell>
          <cell r="P448">
            <v>0</v>
          </cell>
          <cell r="Q448">
            <v>0.40720565624940469</v>
          </cell>
          <cell r="R448">
            <v>0.5645673240808885</v>
          </cell>
          <cell r="S448">
            <v>0.54888983148502424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0.8</v>
          </cell>
          <cell r="N449">
            <v>0</v>
          </cell>
          <cell r="O449">
            <v>0</v>
          </cell>
          <cell r="P449">
            <v>0</v>
          </cell>
          <cell r="Q449">
            <v>0.8</v>
          </cell>
          <cell r="R449">
            <v>0.8</v>
          </cell>
          <cell r="S449">
            <v>0.8</v>
          </cell>
        </row>
        <row r="450">
          <cell r="J450">
            <v>0.51010006699782018</v>
          </cell>
          <cell r="K450">
            <v>0</v>
          </cell>
          <cell r="L450">
            <v>0.44133060659523254</v>
          </cell>
          <cell r="M450">
            <v>0.8</v>
          </cell>
          <cell r="N450">
            <v>0</v>
          </cell>
          <cell r="O450">
            <v>0</v>
          </cell>
          <cell r="P450">
            <v>0</v>
          </cell>
          <cell r="Q450">
            <v>0.8</v>
          </cell>
          <cell r="R450">
            <v>0.8</v>
          </cell>
          <cell r="S450">
            <v>0.8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J453">
            <v>0.35487645783635297</v>
          </cell>
          <cell r="K453">
            <v>0</v>
          </cell>
          <cell r="L453">
            <v>0.40661163008136869</v>
          </cell>
          <cell r="M453">
            <v>0.8</v>
          </cell>
          <cell r="N453">
            <v>0</v>
          </cell>
          <cell r="O453">
            <v>0</v>
          </cell>
          <cell r="P453">
            <v>0</v>
          </cell>
          <cell r="Q453">
            <v>0.8</v>
          </cell>
          <cell r="R453">
            <v>0.8</v>
          </cell>
          <cell r="S453">
            <v>0.8</v>
          </cell>
        </row>
        <row r="454">
          <cell r="J454">
            <v>0.57726044151238642</v>
          </cell>
          <cell r="K454">
            <v>0</v>
          </cell>
          <cell r="L454">
            <v>0.69193541312886175</v>
          </cell>
          <cell r="M454">
            <v>0.8</v>
          </cell>
          <cell r="N454">
            <v>0</v>
          </cell>
          <cell r="O454">
            <v>0</v>
          </cell>
          <cell r="P454">
            <v>0</v>
          </cell>
          <cell r="Q454">
            <v>0.8</v>
          </cell>
          <cell r="R454">
            <v>0.8</v>
          </cell>
          <cell r="S454">
            <v>0.8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J456">
            <v>0.31002466046364235</v>
          </cell>
          <cell r="K456">
            <v>0</v>
          </cell>
          <cell r="L456">
            <v>0.40766827161380975</v>
          </cell>
          <cell r="M456">
            <v>0.8</v>
          </cell>
          <cell r="N456">
            <v>0</v>
          </cell>
          <cell r="O456">
            <v>0</v>
          </cell>
          <cell r="P456">
            <v>0</v>
          </cell>
          <cell r="Q456">
            <v>0.8</v>
          </cell>
          <cell r="R456">
            <v>0.8</v>
          </cell>
          <cell r="S456">
            <v>0.8</v>
          </cell>
        </row>
        <row r="457">
          <cell r="J457">
            <v>0.33850988867860704</v>
          </cell>
          <cell r="K457">
            <v>0</v>
          </cell>
          <cell r="L457">
            <v>0.44102749311131378</v>
          </cell>
          <cell r="M457">
            <v>0.8</v>
          </cell>
          <cell r="N457">
            <v>0</v>
          </cell>
          <cell r="O457">
            <v>0</v>
          </cell>
          <cell r="P457">
            <v>0</v>
          </cell>
          <cell r="Q457">
            <v>0.8</v>
          </cell>
          <cell r="R457">
            <v>0.8</v>
          </cell>
          <cell r="S457">
            <v>0.8</v>
          </cell>
        </row>
        <row r="461">
          <cell r="J461">
            <v>1098830.9367900006</v>
          </cell>
          <cell r="K461">
            <v>0</v>
          </cell>
          <cell r="L461">
            <v>906739.85661424324</v>
          </cell>
          <cell r="M461">
            <v>914066.9159864746</v>
          </cell>
          <cell r="N461">
            <v>0</v>
          </cell>
          <cell r="O461">
            <v>0</v>
          </cell>
          <cell r="P461">
            <v>0</v>
          </cell>
          <cell r="Q461">
            <v>914066.9159864746</v>
          </cell>
          <cell r="R461">
            <v>947830.62117484584</v>
          </cell>
          <cell r="S461">
            <v>970727.62986095622</v>
          </cell>
        </row>
        <row r="462">
          <cell r="J462">
            <v>488105.21536000143</v>
          </cell>
          <cell r="K462">
            <v>0</v>
          </cell>
          <cell r="L462">
            <v>340811.88157856371</v>
          </cell>
          <cell r="M462">
            <v>305423.74911896698</v>
          </cell>
          <cell r="N462">
            <v>0</v>
          </cell>
          <cell r="O462">
            <v>0</v>
          </cell>
          <cell r="P462">
            <v>0</v>
          </cell>
          <cell r="Q462">
            <v>305423.74911896698</v>
          </cell>
          <cell r="R462">
            <v>293724.5139422277</v>
          </cell>
          <cell r="S462">
            <v>290633.10144249909</v>
          </cell>
        </row>
        <row r="463">
          <cell r="J463">
            <v>238033.99505000003</v>
          </cell>
          <cell r="K463">
            <v>0</v>
          </cell>
          <cell r="L463">
            <v>157979.10052167112</v>
          </cell>
          <cell r="M463">
            <v>168995.15628760285</v>
          </cell>
          <cell r="N463">
            <v>0</v>
          </cell>
          <cell r="O463">
            <v>0</v>
          </cell>
          <cell r="P463">
            <v>0</v>
          </cell>
          <cell r="Q463">
            <v>168995.15628760285</v>
          </cell>
          <cell r="R463">
            <v>152740.02992998506</v>
          </cell>
          <cell r="S463">
            <v>147679.5220123562</v>
          </cell>
        </row>
        <row r="464">
          <cell r="J464">
            <v>3199.4051099999924</v>
          </cell>
          <cell r="K464">
            <v>0</v>
          </cell>
          <cell r="L464">
            <v>11668.479469999962</v>
          </cell>
          <cell r="M464">
            <v>11668.479469999962</v>
          </cell>
          <cell r="N464">
            <v>0</v>
          </cell>
          <cell r="O464">
            <v>0</v>
          </cell>
          <cell r="P464">
            <v>0</v>
          </cell>
          <cell r="Q464">
            <v>11668.479469999962</v>
          </cell>
          <cell r="R464">
            <v>11668.479469999962</v>
          </cell>
          <cell r="S464">
            <v>11668.479469999962</v>
          </cell>
        </row>
        <row r="465"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J466">
            <v>234834.58993999986</v>
          </cell>
          <cell r="K466">
            <v>0</v>
          </cell>
          <cell r="L466">
            <v>146310.62105167122</v>
          </cell>
          <cell r="M466">
            <v>157326.67681760294</v>
          </cell>
          <cell r="N466">
            <v>0</v>
          </cell>
          <cell r="O466">
            <v>0</v>
          </cell>
          <cell r="P466">
            <v>0</v>
          </cell>
          <cell r="Q466">
            <v>157326.67681760294</v>
          </cell>
          <cell r="R466">
            <v>141071.55045998516</v>
          </cell>
          <cell r="S466">
            <v>136011.0425423563</v>
          </cell>
        </row>
        <row r="467">
          <cell r="J467">
            <v>250071.2203100014</v>
          </cell>
          <cell r="K467">
            <v>0</v>
          </cell>
          <cell r="L467">
            <v>182832.78105689306</v>
          </cell>
          <cell r="M467">
            <v>136428.59283136483</v>
          </cell>
          <cell r="N467">
            <v>0</v>
          </cell>
          <cell r="O467">
            <v>0</v>
          </cell>
          <cell r="P467">
            <v>0</v>
          </cell>
          <cell r="Q467">
            <v>136428.59283136483</v>
          </cell>
          <cell r="R467">
            <v>140984.48401224241</v>
          </cell>
          <cell r="S467">
            <v>142953.57943014288</v>
          </cell>
        </row>
        <row r="468">
          <cell r="J468">
            <v>0</v>
          </cell>
          <cell r="K468">
            <v>0</v>
          </cell>
          <cell r="L468">
            <v>32611.623870000243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J470">
            <v>250071.2203100014</v>
          </cell>
          <cell r="K470">
            <v>0</v>
          </cell>
          <cell r="L470">
            <v>150221.15718689281</v>
          </cell>
          <cell r="M470">
            <v>136428.59283136483</v>
          </cell>
          <cell r="N470">
            <v>0</v>
          </cell>
          <cell r="O470">
            <v>0</v>
          </cell>
          <cell r="P470">
            <v>0</v>
          </cell>
          <cell r="Q470">
            <v>136428.59283136483</v>
          </cell>
          <cell r="R470">
            <v>140984.48401224264</v>
          </cell>
          <cell r="S470">
            <v>142953.57943014312</v>
          </cell>
        </row>
        <row r="471">
          <cell r="J471">
            <v>610725.72142999899</v>
          </cell>
          <cell r="K471">
            <v>0</v>
          </cell>
          <cell r="L471">
            <v>565927.9750356786</v>
          </cell>
          <cell r="M471">
            <v>608643.16686750948</v>
          </cell>
          <cell r="N471">
            <v>0</v>
          </cell>
          <cell r="O471">
            <v>0</v>
          </cell>
          <cell r="P471">
            <v>0</v>
          </cell>
          <cell r="Q471">
            <v>608643.16686750948</v>
          </cell>
          <cell r="R471">
            <v>654106.10723261908</v>
          </cell>
          <cell r="S471">
            <v>680094.528418459</v>
          </cell>
        </row>
        <row r="472">
          <cell r="J472">
            <v>167676.44215000002</v>
          </cell>
          <cell r="K472">
            <v>0</v>
          </cell>
          <cell r="L472">
            <v>95557.161867570831</v>
          </cell>
          <cell r="M472">
            <v>109797.36614514608</v>
          </cell>
          <cell r="N472">
            <v>0</v>
          </cell>
          <cell r="O472">
            <v>0</v>
          </cell>
          <cell r="P472">
            <v>0</v>
          </cell>
          <cell r="Q472">
            <v>109797.36614514608</v>
          </cell>
          <cell r="R472">
            <v>121116.23169243522</v>
          </cell>
          <cell r="S472">
            <v>123850.13687816402</v>
          </cell>
        </row>
        <row r="473">
          <cell r="J473">
            <v>52992.814620000019</v>
          </cell>
          <cell r="K473">
            <v>0</v>
          </cell>
          <cell r="L473">
            <v>38285.036156819144</v>
          </cell>
          <cell r="M473">
            <v>38554.581078159215</v>
          </cell>
          <cell r="N473">
            <v>0</v>
          </cell>
          <cell r="O473">
            <v>0</v>
          </cell>
          <cell r="P473">
            <v>0</v>
          </cell>
          <cell r="Q473">
            <v>38554.581078159215</v>
          </cell>
          <cell r="R473">
            <v>39368.302040730137</v>
          </cell>
          <cell r="S473">
            <v>39093.694522688806</v>
          </cell>
        </row>
        <row r="474">
          <cell r="J474">
            <v>114683.62753000006</v>
          </cell>
          <cell r="K474">
            <v>0</v>
          </cell>
          <cell r="L474">
            <v>57272.125710751629</v>
          </cell>
          <cell r="M474">
            <v>71242.785066986689</v>
          </cell>
          <cell r="N474">
            <v>0</v>
          </cell>
          <cell r="O474">
            <v>0</v>
          </cell>
          <cell r="P474">
            <v>0</v>
          </cell>
          <cell r="Q474">
            <v>71242.785066986689</v>
          </cell>
          <cell r="R474">
            <v>81747.929651705083</v>
          </cell>
          <cell r="S474">
            <v>84756.442355474923</v>
          </cell>
        </row>
        <row r="475">
          <cell r="J475">
            <v>443049.27927999943</v>
          </cell>
          <cell r="K475">
            <v>0</v>
          </cell>
          <cell r="L475">
            <v>470370.81316810846</v>
          </cell>
          <cell r="M475">
            <v>498845.80072236434</v>
          </cell>
          <cell r="N475">
            <v>0</v>
          </cell>
          <cell r="O475">
            <v>0</v>
          </cell>
          <cell r="P475">
            <v>0</v>
          </cell>
          <cell r="Q475">
            <v>498845.80072236434</v>
          </cell>
          <cell r="R475">
            <v>532989.87554018199</v>
          </cell>
          <cell r="S475">
            <v>556244.39154029638</v>
          </cell>
        </row>
        <row r="476">
          <cell r="J476">
            <v>185273.4906700002</v>
          </cell>
          <cell r="K476">
            <v>0</v>
          </cell>
          <cell r="L476">
            <v>253655.56605475768</v>
          </cell>
          <cell r="M476">
            <v>275633.98416184075</v>
          </cell>
          <cell r="N476">
            <v>0</v>
          </cell>
          <cell r="O476">
            <v>0</v>
          </cell>
          <cell r="P476">
            <v>0</v>
          </cell>
          <cell r="Q476">
            <v>275633.98416184075</v>
          </cell>
          <cell r="R476">
            <v>297177.32719262876</v>
          </cell>
          <cell r="S476">
            <v>309112.58877760544</v>
          </cell>
        </row>
        <row r="477">
          <cell r="J477">
            <v>257775.7886099997</v>
          </cell>
          <cell r="K477">
            <v>0</v>
          </cell>
          <cell r="L477">
            <v>216715.24711334985</v>
          </cell>
          <cell r="M477">
            <v>223211.81656052265</v>
          </cell>
          <cell r="N477">
            <v>0</v>
          </cell>
          <cell r="O477">
            <v>0</v>
          </cell>
          <cell r="P477">
            <v>0</v>
          </cell>
          <cell r="Q477">
            <v>223211.81656052265</v>
          </cell>
          <cell r="R477">
            <v>235812.54834755324</v>
          </cell>
          <cell r="S477">
            <v>247131.80276269093</v>
          </cell>
        </row>
        <row r="478">
          <cell r="J478">
            <v>10732007.328189999</v>
          </cell>
          <cell r="K478">
            <v>0</v>
          </cell>
          <cell r="L478">
            <v>21459193.289669953</v>
          </cell>
          <cell r="M478">
            <v>23527576.681042675</v>
          </cell>
          <cell r="N478">
            <v>0</v>
          </cell>
          <cell r="O478">
            <v>0</v>
          </cell>
          <cell r="P478">
            <v>0</v>
          </cell>
          <cell r="Q478">
            <v>23527576.681042675</v>
          </cell>
          <cell r="R478">
            <v>24859997.417734932</v>
          </cell>
          <cell r="S478">
            <v>25446537.970566917</v>
          </cell>
        </row>
        <row r="479">
          <cell r="J479">
            <v>2543986.1186700002</v>
          </cell>
          <cell r="K479">
            <v>0</v>
          </cell>
          <cell r="L479">
            <v>4390026.1934900098</v>
          </cell>
          <cell r="M479">
            <v>5161435.3249245659</v>
          </cell>
          <cell r="N479">
            <v>0</v>
          </cell>
          <cell r="O479">
            <v>0</v>
          </cell>
          <cell r="P479">
            <v>0</v>
          </cell>
          <cell r="Q479">
            <v>5161435.3249245659</v>
          </cell>
          <cell r="R479">
            <v>5112264.0045843413</v>
          </cell>
          <cell r="S479">
            <v>4886340.4904414974</v>
          </cell>
        </row>
        <row r="480">
          <cell r="H480" t="str">
            <v>179_8_LP</v>
          </cell>
          <cell r="J480">
            <v>1615585.0825999994</v>
          </cell>
          <cell r="K480">
            <v>0</v>
          </cell>
          <cell r="L480">
            <v>1700764.5922400099</v>
          </cell>
          <cell r="M480">
            <v>2026266.9093457726</v>
          </cell>
          <cell r="N480">
            <v>0</v>
          </cell>
          <cell r="O480">
            <v>0</v>
          </cell>
          <cell r="P480">
            <v>0</v>
          </cell>
          <cell r="Q480">
            <v>2026266.9093457726</v>
          </cell>
          <cell r="R480">
            <v>1863715.6457695942</v>
          </cell>
          <cell r="S480">
            <v>1813110.5665933043</v>
          </cell>
        </row>
        <row r="481">
          <cell r="H481" t="str">
            <v>181_8_LP</v>
          </cell>
          <cell r="J481">
            <v>314372.34845999995</v>
          </cell>
          <cell r="K481">
            <v>0</v>
          </cell>
          <cell r="L481">
            <v>451827.25494000001</v>
          </cell>
          <cell r="M481">
            <v>451827.25494000001</v>
          </cell>
          <cell r="N481">
            <v>0</v>
          </cell>
          <cell r="O481">
            <v>0</v>
          </cell>
          <cell r="P481">
            <v>0</v>
          </cell>
          <cell r="Q481">
            <v>451827.25494000001</v>
          </cell>
          <cell r="R481">
            <v>451827.25494000001</v>
          </cell>
          <cell r="S481">
            <v>451827.25494000001</v>
          </cell>
        </row>
        <row r="482">
          <cell r="H482" t="str">
            <v>180_8_LP</v>
          </cell>
          <cell r="J482">
            <v>462.34415000000001</v>
          </cell>
          <cell r="K482">
            <v>0</v>
          </cell>
          <cell r="L482">
            <v>1172.8862300000001</v>
          </cell>
          <cell r="M482">
            <v>1172.886229741973</v>
          </cell>
          <cell r="N482">
            <v>0</v>
          </cell>
          <cell r="O482">
            <v>0</v>
          </cell>
          <cell r="P482">
            <v>0</v>
          </cell>
          <cell r="Q482">
            <v>1172.886229741973</v>
          </cell>
          <cell r="R482">
            <v>1172.886229741973</v>
          </cell>
          <cell r="S482">
            <v>1172.886229741973</v>
          </cell>
        </row>
        <row r="483">
          <cell r="H483" t="str">
            <v>182_8_LP</v>
          </cell>
          <cell r="J483">
            <v>1300750.3899899994</v>
          </cell>
          <cell r="K483">
            <v>0</v>
          </cell>
          <cell r="L483">
            <v>1247764.45107001</v>
          </cell>
          <cell r="M483">
            <v>1573266.7681760306</v>
          </cell>
          <cell r="N483">
            <v>0</v>
          </cell>
          <cell r="O483">
            <v>0</v>
          </cell>
          <cell r="P483">
            <v>0</v>
          </cell>
          <cell r="Q483">
            <v>1573266.7681760306</v>
          </cell>
          <cell r="R483">
            <v>1410715.5045998523</v>
          </cell>
          <cell r="S483">
            <v>1360110.4254235623</v>
          </cell>
        </row>
        <row r="484">
          <cell r="H484" t="str">
            <v>183_8_LP</v>
          </cell>
          <cell r="J484">
            <v>928401.03607000085</v>
          </cell>
          <cell r="K484">
            <v>0</v>
          </cell>
          <cell r="L484">
            <v>2689261.6012500003</v>
          </cell>
          <cell r="M484">
            <v>3135168.4155787937</v>
          </cell>
          <cell r="N484">
            <v>0</v>
          </cell>
          <cell r="O484">
            <v>0</v>
          </cell>
          <cell r="P484">
            <v>0</v>
          </cell>
          <cell r="Q484">
            <v>3135168.4155787937</v>
          </cell>
          <cell r="R484">
            <v>3248548.3588147471</v>
          </cell>
          <cell r="S484">
            <v>3073229.9238481936</v>
          </cell>
        </row>
        <row r="485">
          <cell r="H485" t="str">
            <v>185_8_LP</v>
          </cell>
          <cell r="J485">
            <v>0</v>
          </cell>
          <cell r="K485">
            <v>0</v>
          </cell>
          <cell r="L485">
            <v>1541974.3020200001</v>
          </cell>
          <cell r="M485">
            <v>1770882.4872651449</v>
          </cell>
          <cell r="N485">
            <v>0</v>
          </cell>
          <cell r="O485">
            <v>0</v>
          </cell>
          <cell r="P485">
            <v>0</v>
          </cell>
          <cell r="Q485">
            <v>1770882.4872651449</v>
          </cell>
          <cell r="R485">
            <v>1838703.5186923207</v>
          </cell>
          <cell r="S485">
            <v>1643694.1295467631</v>
          </cell>
        </row>
        <row r="486">
          <cell r="H486" t="str">
            <v>184_8_LP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H487" t="str">
            <v>186_8_LP</v>
          </cell>
          <cell r="J487">
            <v>928401.03607000085</v>
          </cell>
          <cell r="K487">
            <v>0</v>
          </cell>
          <cell r="L487">
            <v>1147287.29923</v>
          </cell>
          <cell r="M487">
            <v>1364285.9283136488</v>
          </cell>
          <cell r="N487">
            <v>0</v>
          </cell>
          <cell r="O487">
            <v>0</v>
          </cell>
          <cell r="P487">
            <v>0</v>
          </cell>
          <cell r="Q487">
            <v>1364285.9283136488</v>
          </cell>
          <cell r="R487">
            <v>1409844.8401224264</v>
          </cell>
          <cell r="S487">
            <v>1429535.7943014305</v>
          </cell>
        </row>
        <row r="488">
          <cell r="J488">
            <v>8188021.2095199991</v>
          </cell>
          <cell r="K488">
            <v>0</v>
          </cell>
          <cell r="L488">
            <v>17069167.096179944</v>
          </cell>
          <cell r="M488">
            <v>18366141.356118109</v>
          </cell>
          <cell r="N488">
            <v>0</v>
          </cell>
          <cell r="O488">
            <v>0</v>
          </cell>
          <cell r="P488">
            <v>0</v>
          </cell>
          <cell r="Q488">
            <v>18366141.356118109</v>
          </cell>
          <cell r="R488">
            <v>19747733.41315059</v>
          </cell>
          <cell r="S488">
            <v>20560197.48012542</v>
          </cell>
        </row>
        <row r="489">
          <cell r="H489" t="str">
            <v>188_8_LP</v>
          </cell>
          <cell r="J489">
            <v>1506379.3543</v>
          </cell>
          <cell r="K489">
            <v>0</v>
          </cell>
          <cell r="L489">
            <v>1885860.6136399854</v>
          </cell>
          <cell r="M489">
            <v>2215557.0747493021</v>
          </cell>
          <cell r="N489">
            <v>0</v>
          </cell>
          <cell r="O489">
            <v>0</v>
          </cell>
          <cell r="P489">
            <v>0</v>
          </cell>
          <cell r="Q489">
            <v>2215557.0747493021</v>
          </cell>
          <cell r="R489">
            <v>2472250.8725093305</v>
          </cell>
          <cell r="S489">
            <v>2538469.1033394421</v>
          </cell>
        </row>
        <row r="490">
          <cell r="H490" t="str">
            <v>189_8_LP</v>
          </cell>
          <cell r="J490">
            <v>517509.32972000004</v>
          </cell>
          <cell r="K490">
            <v>0</v>
          </cell>
          <cell r="L490">
            <v>550162.82468999852</v>
          </cell>
          <cell r="M490">
            <v>554036.23347294622</v>
          </cell>
          <cell r="N490">
            <v>0</v>
          </cell>
          <cell r="O490">
            <v>0</v>
          </cell>
          <cell r="P490">
            <v>0</v>
          </cell>
          <cell r="Q490">
            <v>554036.23347294622</v>
          </cell>
          <cell r="R490">
            <v>565729.54940567142</v>
          </cell>
          <cell r="S490">
            <v>561783.39020164392</v>
          </cell>
        </row>
        <row r="491">
          <cell r="H491" t="str">
            <v>190_8_LP</v>
          </cell>
          <cell r="J491">
            <v>988870.02457999997</v>
          </cell>
          <cell r="K491">
            <v>0</v>
          </cell>
          <cell r="L491">
            <v>1335697.7889499869</v>
          </cell>
          <cell r="M491">
            <v>1661520.8412763558</v>
          </cell>
          <cell r="N491">
            <v>0</v>
          </cell>
          <cell r="O491">
            <v>0</v>
          </cell>
          <cell r="P491">
            <v>0</v>
          </cell>
          <cell r="Q491">
            <v>1661520.8412763558</v>
          </cell>
          <cell r="R491">
            <v>1906521.3231036593</v>
          </cell>
          <cell r="S491">
            <v>1976685.713137798</v>
          </cell>
        </row>
        <row r="492">
          <cell r="H492" t="str">
            <v>191_8_LP</v>
          </cell>
          <cell r="J492">
            <v>6681641.8552199993</v>
          </cell>
          <cell r="K492">
            <v>0</v>
          </cell>
          <cell r="L492">
            <v>15183306.482539959</v>
          </cell>
          <cell r="M492">
            <v>16150584.281368807</v>
          </cell>
          <cell r="N492">
            <v>0</v>
          </cell>
          <cell r="O492">
            <v>0</v>
          </cell>
          <cell r="P492">
            <v>0</v>
          </cell>
          <cell r="Q492">
            <v>16150584.281368807</v>
          </cell>
          <cell r="R492">
            <v>17275482.540641259</v>
          </cell>
          <cell r="S492">
            <v>18021728.376785979</v>
          </cell>
        </row>
        <row r="493">
          <cell r="H493" t="str">
            <v>192_8_LP</v>
          </cell>
          <cell r="J493">
            <v>3969151.38766</v>
          </cell>
          <cell r="K493">
            <v>0</v>
          </cell>
          <cell r="L493">
            <v>9037017.5022499934</v>
          </cell>
          <cell r="M493">
            <v>9820045.2599086259</v>
          </cell>
          <cell r="N493">
            <v>0</v>
          </cell>
          <cell r="O493">
            <v>0</v>
          </cell>
          <cell r="P493">
            <v>0</v>
          </cell>
          <cell r="Q493">
            <v>9820045.2599086259</v>
          </cell>
          <cell r="R493">
            <v>10587572.545251841</v>
          </cell>
          <cell r="S493">
            <v>11012791.551934635</v>
          </cell>
        </row>
        <row r="494">
          <cell r="H494" t="str">
            <v>193_8_LP</v>
          </cell>
          <cell r="J494">
            <v>2712490.4675599993</v>
          </cell>
          <cell r="K494">
            <v>0</v>
          </cell>
          <cell r="L494">
            <v>6146288.9802899649</v>
          </cell>
          <cell r="M494">
            <v>6330539.0214601802</v>
          </cell>
          <cell r="N494">
            <v>0</v>
          </cell>
          <cell r="O494">
            <v>0</v>
          </cell>
          <cell r="P494">
            <v>0</v>
          </cell>
          <cell r="Q494">
            <v>6330539.0214601802</v>
          </cell>
          <cell r="R494">
            <v>6687909.9953894177</v>
          </cell>
          <cell r="S494">
            <v>7008936.8248513453</v>
          </cell>
        </row>
        <row r="495"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J498">
            <v>0.1701535276332268</v>
          </cell>
          <cell r="K498">
            <v>0</v>
          </cell>
          <cell r="L498">
            <v>0.17988774104407176</v>
          </cell>
          <cell r="M498">
            <v>0.15761630734968959</v>
          </cell>
          <cell r="N498">
            <v>0</v>
          </cell>
          <cell r="O498">
            <v>0</v>
          </cell>
          <cell r="P498">
            <v>0</v>
          </cell>
          <cell r="Q498">
            <v>0.15761630734968959</v>
          </cell>
          <cell r="R498">
            <v>0.15761630734968959</v>
          </cell>
          <cell r="S498">
            <v>0.15761630734968962</v>
          </cell>
        </row>
        <row r="499">
          <cell r="J499">
            <v>7.9388455607080704E-4</v>
          </cell>
          <cell r="K499">
            <v>0</v>
          </cell>
          <cell r="L499">
            <v>0.32878918673702839</v>
          </cell>
          <cell r="M499">
            <v>0.32878918666469703</v>
          </cell>
          <cell r="N499">
            <v>0</v>
          </cell>
          <cell r="O499">
            <v>0</v>
          </cell>
          <cell r="P499">
            <v>0</v>
          </cell>
          <cell r="Q499">
            <v>0.32878918666469703</v>
          </cell>
          <cell r="R499">
            <v>0.32878918666469703</v>
          </cell>
          <cell r="S499">
            <v>0.32878918666469703</v>
          </cell>
        </row>
        <row r="500">
          <cell r="J500">
            <v>0.11410679012990815</v>
          </cell>
          <cell r="K500">
            <v>0</v>
          </cell>
          <cell r="L500">
            <v>0.1042436769782681</v>
          </cell>
          <cell r="M500">
            <v>0.13143755830016349</v>
          </cell>
          <cell r="N500">
            <v>0</v>
          </cell>
          <cell r="O500">
            <v>0</v>
          </cell>
          <cell r="P500">
            <v>0</v>
          </cell>
          <cell r="Q500">
            <v>0.13143755830016349</v>
          </cell>
          <cell r="R500">
            <v>0.11785731773623857</v>
          </cell>
          <cell r="S500">
            <v>0.11362954900746201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J502">
            <v>0</v>
          </cell>
          <cell r="K502">
            <v>0</v>
          </cell>
          <cell r="L502">
            <v>0.15449018780507487</v>
          </cell>
          <cell r="M502">
            <v>0.17930649168574259</v>
          </cell>
          <cell r="N502">
            <v>0</v>
          </cell>
          <cell r="O502">
            <v>0</v>
          </cell>
          <cell r="P502">
            <v>0</v>
          </cell>
          <cell r="Q502">
            <v>0.17930649168574259</v>
          </cell>
          <cell r="R502">
            <v>0.17930649168574256</v>
          </cell>
          <cell r="S502">
            <v>0.15698578178120193</v>
          </cell>
        </row>
        <row r="503">
          <cell r="J503">
            <v>0</v>
          </cell>
          <cell r="K503">
            <v>0</v>
          </cell>
          <cell r="L503">
            <v>7.8710302287190451E-10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J504">
            <v>0.18939905515469788</v>
          </cell>
          <cell r="K504">
            <v>0</v>
          </cell>
          <cell r="L504">
            <v>0.33450138889494907</v>
          </cell>
          <cell r="M504">
            <v>0.3967536074885829</v>
          </cell>
          <cell r="N504">
            <v>0</v>
          </cell>
          <cell r="O504">
            <v>0</v>
          </cell>
          <cell r="P504">
            <v>0</v>
          </cell>
          <cell r="Q504">
            <v>0.3967536074885829</v>
          </cell>
          <cell r="R504">
            <v>0.39487972875313598</v>
          </cell>
          <cell r="S504">
            <v>0.39235485769794581</v>
          </cell>
        </row>
        <row r="505"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J507">
            <v>0.39112989518361191</v>
          </cell>
          <cell r="K507">
            <v>0</v>
          </cell>
          <cell r="L507">
            <v>0.3034398690024655</v>
          </cell>
          <cell r="M507">
            <v>0.30557623045937221</v>
          </cell>
          <cell r="N507">
            <v>0</v>
          </cell>
          <cell r="O507">
            <v>0</v>
          </cell>
          <cell r="P507">
            <v>0</v>
          </cell>
          <cell r="Q507">
            <v>0.30557623045937221</v>
          </cell>
          <cell r="R507">
            <v>0.31202562706633108</v>
          </cell>
          <cell r="S507">
            <v>0.30984914043692696</v>
          </cell>
        </row>
        <row r="508">
          <cell r="J508">
            <v>0.20883648156952053</v>
          </cell>
          <cell r="K508">
            <v>0</v>
          </cell>
          <cell r="L508">
            <v>0.28430748208960266</v>
          </cell>
          <cell r="M508">
            <v>0.3536599451841772</v>
          </cell>
          <cell r="N508">
            <v>0</v>
          </cell>
          <cell r="O508">
            <v>0</v>
          </cell>
          <cell r="P508">
            <v>0</v>
          </cell>
          <cell r="Q508">
            <v>0.3536599451841772</v>
          </cell>
          <cell r="R508">
            <v>0.40580906954098056</v>
          </cell>
          <cell r="S508">
            <v>0.42074378099142057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J510">
            <v>0.63069494910176016</v>
          </cell>
          <cell r="K510">
            <v>0</v>
          </cell>
          <cell r="L510">
            <v>0.81016190844788882</v>
          </cell>
          <cell r="M510">
            <v>0.8781120384073634</v>
          </cell>
          <cell r="N510">
            <v>0</v>
          </cell>
          <cell r="O510">
            <v>0</v>
          </cell>
          <cell r="P510">
            <v>0</v>
          </cell>
          <cell r="Q510">
            <v>0.8781120384073634</v>
          </cell>
          <cell r="R510">
            <v>0.91182370124610734</v>
          </cell>
          <cell r="S510">
            <v>0.92939937465325462</v>
          </cell>
        </row>
        <row r="511">
          <cell r="J511">
            <v>0.66015934608194915</v>
          </cell>
          <cell r="K511">
            <v>0</v>
          </cell>
          <cell r="L511">
            <v>0.85632987943636774</v>
          </cell>
          <cell r="M511">
            <v>0.87974854540960168</v>
          </cell>
          <cell r="N511">
            <v>0</v>
          </cell>
          <cell r="O511">
            <v>0</v>
          </cell>
          <cell r="P511">
            <v>0</v>
          </cell>
          <cell r="Q511">
            <v>0.87974854540960168</v>
          </cell>
          <cell r="R511">
            <v>0.89513043376139378</v>
          </cell>
          <cell r="S511">
            <v>0.91926034927821665</v>
          </cell>
        </row>
        <row r="513">
          <cell r="J513">
            <v>9633176.3913999982</v>
          </cell>
          <cell r="K513">
            <v>0</v>
          </cell>
          <cell r="L513">
            <v>20552453.43305571</v>
          </cell>
          <cell r="M513">
            <v>22613509.7650562</v>
          </cell>
          <cell r="N513">
            <v>0</v>
          </cell>
          <cell r="O513">
            <v>0</v>
          </cell>
          <cell r="P513">
            <v>0</v>
          </cell>
          <cell r="Q513">
            <v>22613509.7650562</v>
          </cell>
          <cell r="R513">
            <v>23912166.796560086</v>
          </cell>
          <cell r="S513">
            <v>24475810.340705961</v>
          </cell>
        </row>
        <row r="514">
          <cell r="J514">
            <v>2055880.9033099988</v>
          </cell>
          <cell r="K514">
            <v>0</v>
          </cell>
          <cell r="L514">
            <v>4049214.311911446</v>
          </cell>
          <cell r="M514">
            <v>4856011.5758055989</v>
          </cell>
          <cell r="N514">
            <v>0</v>
          </cell>
          <cell r="O514">
            <v>0</v>
          </cell>
          <cell r="P514">
            <v>0</v>
          </cell>
          <cell r="Q514">
            <v>4856011.5758055989</v>
          </cell>
          <cell r="R514">
            <v>4818539.4906421136</v>
          </cell>
          <cell r="S514">
            <v>4595707.3889989983</v>
          </cell>
        </row>
        <row r="515">
          <cell r="H515" t="str">
            <v>Co5GrShUAH</v>
          </cell>
          <cell r="J515">
            <v>1377551.0875499994</v>
          </cell>
          <cell r="K515">
            <v>0</v>
          </cell>
          <cell r="L515">
            <v>1542785.4917183388</v>
          </cell>
          <cell r="M515">
            <v>1857271.7530581697</v>
          </cell>
          <cell r="N515">
            <v>0</v>
          </cell>
          <cell r="O515">
            <v>0</v>
          </cell>
          <cell r="P515">
            <v>0</v>
          </cell>
          <cell r="Q515">
            <v>1857271.7530581697</v>
          </cell>
          <cell r="R515">
            <v>1710975.6158396092</v>
          </cell>
          <cell r="S515">
            <v>1665431.0445809481</v>
          </cell>
        </row>
        <row r="516">
          <cell r="H516" t="str">
            <v>198_8_LP</v>
          </cell>
          <cell r="J516">
            <v>311172.94334999996</v>
          </cell>
          <cell r="K516">
            <v>0</v>
          </cell>
          <cell r="L516">
            <v>440158.77547000005</v>
          </cell>
          <cell r="M516">
            <v>440158.77547000005</v>
          </cell>
          <cell r="N516">
            <v>0</v>
          </cell>
          <cell r="O516">
            <v>0</v>
          </cell>
          <cell r="P516">
            <v>0</v>
          </cell>
          <cell r="Q516">
            <v>440158.77547000005</v>
          </cell>
          <cell r="R516">
            <v>440158.77547000005</v>
          </cell>
          <cell r="S516">
            <v>440158.77547000005</v>
          </cell>
        </row>
        <row r="517">
          <cell r="H517" t="str">
            <v>197_8_LP</v>
          </cell>
          <cell r="J517">
            <v>462.34415000000001</v>
          </cell>
          <cell r="K517">
            <v>0</v>
          </cell>
          <cell r="L517">
            <v>1172.8862300000001</v>
          </cell>
          <cell r="M517">
            <v>1172.886229741973</v>
          </cell>
          <cell r="N517">
            <v>0</v>
          </cell>
          <cell r="O517">
            <v>0</v>
          </cell>
          <cell r="P517">
            <v>0</v>
          </cell>
          <cell r="Q517">
            <v>1172.886229741973</v>
          </cell>
          <cell r="R517">
            <v>1172.886229741973</v>
          </cell>
          <cell r="S517">
            <v>1172.886229741973</v>
          </cell>
        </row>
        <row r="518">
          <cell r="H518" t="str">
            <v>199_8_LP</v>
          </cell>
          <cell r="J518">
            <v>1065915.8000499995</v>
          </cell>
          <cell r="K518">
            <v>0</v>
          </cell>
          <cell r="L518">
            <v>1101453.8300183387</v>
          </cell>
          <cell r="M518">
            <v>1415940.0913584277</v>
          </cell>
          <cell r="N518">
            <v>0</v>
          </cell>
          <cell r="O518">
            <v>0</v>
          </cell>
          <cell r="P518">
            <v>0</v>
          </cell>
          <cell r="Q518">
            <v>1415940.0913584277</v>
          </cell>
          <cell r="R518">
            <v>1269643.9541398671</v>
          </cell>
          <cell r="S518">
            <v>1224099.382881206</v>
          </cell>
        </row>
        <row r="519">
          <cell r="H519" t="str">
            <v>Co5GrShFX</v>
          </cell>
          <cell r="J519">
            <v>678329.81575999944</v>
          </cell>
          <cell r="K519">
            <v>0</v>
          </cell>
          <cell r="L519">
            <v>2506428.8201931072</v>
          </cell>
          <cell r="M519">
            <v>2998739.8227474289</v>
          </cell>
          <cell r="N519">
            <v>0</v>
          </cell>
          <cell r="O519">
            <v>0</v>
          </cell>
          <cell r="P519">
            <v>0</v>
          </cell>
          <cell r="Q519">
            <v>2998739.8227474289</v>
          </cell>
          <cell r="R519">
            <v>3107563.8748025047</v>
          </cell>
          <cell r="S519">
            <v>2930276.3444180507</v>
          </cell>
        </row>
        <row r="520">
          <cell r="H520" t="str">
            <v>202_8_LP</v>
          </cell>
          <cell r="J520">
            <v>0</v>
          </cell>
          <cell r="K520">
            <v>0</v>
          </cell>
          <cell r="L520">
            <v>1509362.6781499998</v>
          </cell>
          <cell r="M520">
            <v>1770882.4872651449</v>
          </cell>
          <cell r="N520">
            <v>0</v>
          </cell>
          <cell r="O520">
            <v>0</v>
          </cell>
          <cell r="P520">
            <v>0</v>
          </cell>
          <cell r="Q520">
            <v>1770882.4872651449</v>
          </cell>
          <cell r="R520">
            <v>1838703.5186923207</v>
          </cell>
          <cell r="S520">
            <v>1643694.1295467631</v>
          </cell>
        </row>
        <row r="521">
          <cell r="H521" t="str">
            <v>201_8_LP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H522" t="str">
            <v>203_8_LP</v>
          </cell>
          <cell r="J522">
            <v>678329.81575999944</v>
          </cell>
          <cell r="K522">
            <v>0</v>
          </cell>
          <cell r="L522">
            <v>997066.14204310719</v>
          </cell>
          <cell r="M522">
            <v>1227857.335482284</v>
          </cell>
          <cell r="N522">
            <v>0</v>
          </cell>
          <cell r="O522">
            <v>0</v>
          </cell>
          <cell r="P522">
            <v>0</v>
          </cell>
          <cell r="Q522">
            <v>1227857.335482284</v>
          </cell>
          <cell r="R522">
            <v>1268860.3561101838</v>
          </cell>
          <cell r="S522">
            <v>1286582.2148712873</v>
          </cell>
        </row>
        <row r="523">
          <cell r="J523">
            <v>7577295.4880900001</v>
          </cell>
          <cell r="K523">
            <v>0</v>
          </cell>
          <cell r="L523">
            <v>16503239.121144265</v>
          </cell>
          <cell r="M523">
            <v>17757498.1892506</v>
          </cell>
          <cell r="N523">
            <v>0</v>
          </cell>
          <cell r="O523">
            <v>0</v>
          </cell>
          <cell r="P523">
            <v>0</v>
          </cell>
          <cell r="Q523">
            <v>17757498.1892506</v>
          </cell>
          <cell r="R523">
            <v>19093627.305917971</v>
          </cell>
          <cell r="S523">
            <v>19880102.951706961</v>
          </cell>
        </row>
        <row r="524">
          <cell r="H524" t="str">
            <v>Ind5GrShUAH</v>
          </cell>
          <cell r="J524">
            <v>1338702.91215</v>
          </cell>
          <cell r="K524">
            <v>0</v>
          </cell>
          <cell r="L524">
            <v>1790303.4517724146</v>
          </cell>
          <cell r="M524">
            <v>2105759.708604156</v>
          </cell>
          <cell r="N524">
            <v>0</v>
          </cell>
          <cell r="O524">
            <v>0</v>
          </cell>
          <cell r="P524">
            <v>0</v>
          </cell>
          <cell r="Q524">
            <v>2105759.708604156</v>
          </cell>
          <cell r="R524">
            <v>2351134.6408168953</v>
          </cell>
          <cell r="S524">
            <v>2414618.966461278</v>
          </cell>
        </row>
        <row r="525">
          <cell r="H525" t="str">
            <v>206_8_LP</v>
          </cell>
          <cell r="J525">
            <v>464516.51510000002</v>
          </cell>
          <cell r="K525">
            <v>0</v>
          </cell>
          <cell r="L525">
            <v>511877.78853317938</v>
          </cell>
          <cell r="M525">
            <v>515481.652394787</v>
          </cell>
          <cell r="N525">
            <v>0</v>
          </cell>
          <cell r="O525">
            <v>0</v>
          </cell>
          <cell r="P525">
            <v>0</v>
          </cell>
          <cell r="Q525">
            <v>515481.652394787</v>
          </cell>
          <cell r="R525">
            <v>526361.24736494129</v>
          </cell>
          <cell r="S525">
            <v>522689.69567895512</v>
          </cell>
        </row>
        <row r="526">
          <cell r="H526" t="str">
            <v>207_8_LP</v>
          </cell>
          <cell r="J526">
            <v>874186.39704999991</v>
          </cell>
          <cell r="K526">
            <v>0</v>
          </cell>
          <cell r="L526">
            <v>1278425.6632392353</v>
          </cell>
          <cell r="M526">
            <v>1590278.0562093691</v>
          </cell>
          <cell r="N526">
            <v>0</v>
          </cell>
          <cell r="O526">
            <v>0</v>
          </cell>
          <cell r="P526">
            <v>0</v>
          </cell>
          <cell r="Q526">
            <v>1590278.0562093691</v>
          </cell>
          <cell r="R526">
            <v>1824773.3934519542</v>
          </cell>
          <cell r="S526">
            <v>1891929.2707823231</v>
          </cell>
        </row>
        <row r="527">
          <cell r="H527" t="str">
            <v>Ind5GrShFX</v>
          </cell>
          <cell r="J527">
            <v>6238592.5759399999</v>
          </cell>
          <cell r="K527">
            <v>0</v>
          </cell>
          <cell r="L527">
            <v>14712935.669371851</v>
          </cell>
          <cell r="M527">
            <v>15651738.480646443</v>
          </cell>
          <cell r="N527">
            <v>0</v>
          </cell>
          <cell r="O527">
            <v>0</v>
          </cell>
          <cell r="P527">
            <v>0</v>
          </cell>
          <cell r="Q527">
            <v>15651738.480646443</v>
          </cell>
          <cell r="R527">
            <v>16742492.665101077</v>
          </cell>
          <cell r="S527">
            <v>17465483.985245682</v>
          </cell>
        </row>
        <row r="528">
          <cell r="H528" t="str">
            <v>209_8_LP</v>
          </cell>
          <cell r="J528">
            <v>3783877.8969899998</v>
          </cell>
          <cell r="K528">
            <v>0</v>
          </cell>
          <cell r="L528">
            <v>8783361.9361952357</v>
          </cell>
          <cell r="M528">
            <v>9544411.2757467851</v>
          </cell>
          <cell r="N528">
            <v>0</v>
          </cell>
          <cell r="O528">
            <v>0</v>
          </cell>
          <cell r="P528">
            <v>0</v>
          </cell>
          <cell r="Q528">
            <v>9544411.2757467851</v>
          </cell>
          <cell r="R528">
            <v>10290395.218059212</v>
          </cell>
          <cell r="S528">
            <v>10703678.96315703</v>
          </cell>
        </row>
        <row r="529">
          <cell r="H529" t="str">
            <v>210_8_LP</v>
          </cell>
          <cell r="J529">
            <v>2454714.6789499996</v>
          </cell>
          <cell r="K529">
            <v>0</v>
          </cell>
          <cell r="L529">
            <v>5929573.7331766151</v>
          </cell>
          <cell r="M529">
            <v>6107327.2048996575</v>
          </cell>
          <cell r="N529">
            <v>0</v>
          </cell>
          <cell r="O529">
            <v>0</v>
          </cell>
          <cell r="P529">
            <v>0</v>
          </cell>
          <cell r="Q529">
            <v>6107327.2048996575</v>
          </cell>
          <cell r="R529">
            <v>6452097.4470418645</v>
          </cell>
          <cell r="S529">
            <v>6761805.0220886543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J534">
            <v>0.98982288001577501</v>
          </cell>
          <cell r="K534">
            <v>0</v>
          </cell>
          <cell r="L534">
            <v>0.97417491011791779</v>
          </cell>
          <cell r="M534">
            <v>0.97417491011791779</v>
          </cell>
          <cell r="N534">
            <v>0</v>
          </cell>
          <cell r="O534">
            <v>0</v>
          </cell>
          <cell r="P534">
            <v>0</v>
          </cell>
          <cell r="Q534">
            <v>0.97417491011791779</v>
          </cell>
          <cell r="R534">
            <v>0.97417491011791779</v>
          </cell>
          <cell r="S534">
            <v>0.97417491011791779</v>
          </cell>
        </row>
        <row r="535">
          <cell r="J535">
            <v>1</v>
          </cell>
          <cell r="K535">
            <v>0</v>
          </cell>
          <cell r="L535">
            <v>1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1</v>
          </cell>
          <cell r="R535">
            <v>1</v>
          </cell>
          <cell r="S535">
            <v>1</v>
          </cell>
        </row>
        <row r="536">
          <cell r="J536">
            <v>0.81946221831092025</v>
          </cell>
          <cell r="K536">
            <v>0</v>
          </cell>
          <cell r="L536">
            <v>0.88274179399308594</v>
          </cell>
          <cell r="M536">
            <v>0.9</v>
          </cell>
          <cell r="N536">
            <v>0</v>
          </cell>
          <cell r="O536">
            <v>0</v>
          </cell>
          <cell r="P536">
            <v>0</v>
          </cell>
          <cell r="Q536">
            <v>0.9</v>
          </cell>
          <cell r="R536">
            <v>0.9</v>
          </cell>
          <cell r="S536">
            <v>0.9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J538">
            <v>0</v>
          </cell>
          <cell r="K538">
            <v>0</v>
          </cell>
          <cell r="L538">
            <v>0.97885073452438298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1</v>
          </cell>
          <cell r="R538">
            <v>1</v>
          </cell>
          <cell r="S538">
            <v>1</v>
          </cell>
        </row>
        <row r="539">
          <cell r="J539">
            <v>0</v>
          </cell>
          <cell r="K539">
            <v>0</v>
          </cell>
          <cell r="L539">
            <v>0</v>
          </cell>
          <cell r="M539">
            <v>0.9</v>
          </cell>
          <cell r="N539">
            <v>0</v>
          </cell>
          <cell r="O539">
            <v>0</v>
          </cell>
          <cell r="P539">
            <v>0</v>
          </cell>
          <cell r="Q539">
            <v>0.9</v>
          </cell>
          <cell r="R539">
            <v>0.9</v>
          </cell>
          <cell r="S539">
            <v>0.9</v>
          </cell>
        </row>
        <row r="540">
          <cell r="J540">
            <v>0.73064310508681274</v>
          </cell>
          <cell r="K540">
            <v>0</v>
          </cell>
          <cell r="L540">
            <v>0.8690640458691441</v>
          </cell>
          <cell r="M540">
            <v>0.9</v>
          </cell>
          <cell r="N540">
            <v>0</v>
          </cell>
          <cell r="O540">
            <v>0</v>
          </cell>
          <cell r="P540">
            <v>0</v>
          </cell>
          <cell r="Q540">
            <v>0.9</v>
          </cell>
          <cell r="R540">
            <v>0.9</v>
          </cell>
          <cell r="S540">
            <v>0.9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J543">
            <v>0.8976002719628805</v>
          </cell>
          <cell r="K543">
            <v>0</v>
          </cell>
          <cell r="L543">
            <v>0.9304114446875037</v>
          </cell>
          <cell r="M543">
            <v>0.9304114446875037</v>
          </cell>
          <cell r="N543">
            <v>0</v>
          </cell>
          <cell r="O543">
            <v>0</v>
          </cell>
          <cell r="P543">
            <v>0</v>
          </cell>
          <cell r="Q543">
            <v>0.9304114446875037</v>
          </cell>
          <cell r="R543">
            <v>0.9304114446875037</v>
          </cell>
          <cell r="S543">
            <v>0.9304114446875037</v>
          </cell>
        </row>
        <row r="544">
          <cell r="J544">
            <v>0.88402558002634435</v>
          </cell>
          <cell r="K544">
            <v>0</v>
          </cell>
          <cell r="L544">
            <v>0.9571219431636746</v>
          </cell>
          <cell r="M544">
            <v>0.9571219431636746</v>
          </cell>
          <cell r="N544">
            <v>0</v>
          </cell>
          <cell r="O544">
            <v>0</v>
          </cell>
          <cell r="P544">
            <v>0</v>
          </cell>
          <cell r="Q544">
            <v>0.9571219431636746</v>
          </cell>
          <cell r="R544">
            <v>0.9571219431636746</v>
          </cell>
          <cell r="S544">
            <v>0.9571219431636746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J546">
            <v>0.9533216366485765</v>
          </cell>
          <cell r="K546">
            <v>0</v>
          </cell>
          <cell r="L546">
            <v>0.97193149554135494</v>
          </cell>
          <cell r="M546">
            <v>0.97193149554135494</v>
          </cell>
          <cell r="N546">
            <v>0</v>
          </cell>
          <cell r="O546">
            <v>0</v>
          </cell>
          <cell r="P546">
            <v>0</v>
          </cell>
          <cell r="Q546">
            <v>0.97193149554135494</v>
          </cell>
          <cell r="R546">
            <v>0.97193149554135494</v>
          </cell>
          <cell r="S546">
            <v>0.97193149554135494</v>
          </cell>
        </row>
        <row r="547">
          <cell r="J547">
            <v>0.90496711723308654</v>
          </cell>
          <cell r="K547">
            <v>0</v>
          </cell>
          <cell r="L547">
            <v>0.96474047220878867</v>
          </cell>
          <cell r="M547">
            <v>0.96474047220878867</v>
          </cell>
          <cell r="N547">
            <v>0</v>
          </cell>
          <cell r="O547">
            <v>0</v>
          </cell>
          <cell r="P547">
            <v>0</v>
          </cell>
          <cell r="Q547">
            <v>0.96474047220878867</v>
          </cell>
          <cell r="R547">
            <v>0.96474047220878867</v>
          </cell>
          <cell r="S547">
            <v>0.96474047220878867</v>
          </cell>
        </row>
        <row r="551">
          <cell r="J551">
            <v>0.99999999999999989</v>
          </cell>
          <cell r="K551">
            <v>0</v>
          </cell>
          <cell r="L551">
            <v>1.0000000000723315</v>
          </cell>
          <cell r="M551">
            <v>1.0000000000723315</v>
          </cell>
          <cell r="N551">
            <v>0</v>
          </cell>
          <cell r="O551">
            <v>0</v>
          </cell>
          <cell r="P551">
            <v>0</v>
          </cell>
          <cell r="Q551">
            <v>1.0000000000723315</v>
          </cell>
          <cell r="R551">
            <v>0.99999999999999989</v>
          </cell>
          <cell r="S551">
            <v>1.0000000000000002</v>
          </cell>
        </row>
        <row r="552">
          <cell r="J552">
            <v>1.0000000000000002</v>
          </cell>
          <cell r="K552">
            <v>0</v>
          </cell>
          <cell r="L552">
            <v>1.0000000000723315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1</v>
          </cell>
        </row>
        <row r="553">
          <cell r="J553">
            <v>1</v>
          </cell>
          <cell r="K553">
            <v>0</v>
          </cell>
          <cell r="L553">
            <v>0.99999999999999989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</v>
          </cell>
          <cell r="R553">
            <v>1</v>
          </cell>
          <cell r="S553">
            <v>1</v>
          </cell>
        </row>
        <row r="554"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J555">
            <v>1</v>
          </cell>
          <cell r="K555">
            <v>0</v>
          </cell>
          <cell r="L555">
            <v>1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1</v>
          </cell>
          <cell r="R555">
            <v>1</v>
          </cell>
          <cell r="S555">
            <v>1</v>
          </cell>
        </row>
        <row r="556">
          <cell r="J556">
            <v>1</v>
          </cell>
          <cell r="K556">
            <v>0</v>
          </cell>
          <cell r="L556">
            <v>1.0000000010000001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1</v>
          </cell>
          <cell r="R556">
            <v>1</v>
          </cell>
          <cell r="S556">
            <v>1</v>
          </cell>
        </row>
        <row r="557">
          <cell r="J557">
            <v>1</v>
          </cell>
          <cell r="K557">
            <v>0</v>
          </cell>
          <cell r="L557">
            <v>0.99999999999999989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1</v>
          </cell>
          <cell r="R557">
            <v>1</v>
          </cell>
          <cell r="S557">
            <v>1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J560">
            <v>1.0000000000000002</v>
          </cell>
          <cell r="K560">
            <v>0</v>
          </cell>
          <cell r="L560">
            <v>1</v>
          </cell>
          <cell r="M560">
            <v>0.99999999999999989</v>
          </cell>
          <cell r="N560">
            <v>0</v>
          </cell>
          <cell r="O560">
            <v>0</v>
          </cell>
          <cell r="P560">
            <v>0</v>
          </cell>
          <cell r="Q560">
            <v>0.99999999999999989</v>
          </cell>
          <cell r="R560">
            <v>1</v>
          </cell>
          <cell r="S560">
            <v>1</v>
          </cell>
        </row>
        <row r="561">
          <cell r="J561">
            <v>0.99999999999999989</v>
          </cell>
          <cell r="K561">
            <v>0</v>
          </cell>
          <cell r="L561">
            <v>1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1</v>
          </cell>
          <cell r="R561">
            <v>0.99999999999999978</v>
          </cell>
          <cell r="S561">
            <v>1.0000000000000002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J563">
            <v>1</v>
          </cell>
          <cell r="K563">
            <v>0</v>
          </cell>
          <cell r="L563">
            <v>1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</v>
          </cell>
          <cell r="R563">
            <v>1</v>
          </cell>
          <cell r="S563">
            <v>1</v>
          </cell>
        </row>
        <row r="564">
          <cell r="J564">
            <v>1</v>
          </cell>
          <cell r="K564">
            <v>0</v>
          </cell>
          <cell r="L564">
            <v>1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</v>
          </cell>
          <cell r="R564">
            <v>1</v>
          </cell>
          <cell r="S564">
            <v>1</v>
          </cell>
        </row>
        <row r="566">
          <cell r="J566" t="str">
            <v>as of 1q15</v>
          </cell>
          <cell r="K566" t="str">
            <v>as of 1q15</v>
          </cell>
        </row>
        <row r="567">
          <cell r="J567">
            <v>120292.90912000003</v>
          </cell>
          <cell r="K567">
            <v>120292.90912000003</v>
          </cell>
          <cell r="L567">
            <v>7.233147220200908E-11</v>
          </cell>
          <cell r="M567" t="str">
            <v>Co4GrShUAH</v>
          </cell>
        </row>
        <row r="568">
          <cell r="J568">
            <v>1542785.4917183388</v>
          </cell>
          <cell r="K568">
            <v>1542785.4917183388</v>
          </cell>
          <cell r="L568">
            <v>9.2766852779799096E-10</v>
          </cell>
          <cell r="M568" t="str">
            <v>Co5GrShUAH</v>
          </cell>
        </row>
        <row r="569">
          <cell r="J569">
            <v>122602.50788200005</v>
          </cell>
          <cell r="K569">
            <v>122602.50788200005</v>
          </cell>
          <cell r="L569">
            <v>6.4092281830806468E-11</v>
          </cell>
          <cell r="M569" t="str">
            <v>Ind4GrShUAH</v>
          </cell>
        </row>
        <row r="570">
          <cell r="J570">
            <v>1790303.4517724146</v>
          </cell>
          <cell r="K570">
            <v>1790303.4517724146</v>
          </cell>
          <cell r="L570">
            <v>9.3590771816919361E-10</v>
          </cell>
          <cell r="M570" t="str">
            <v>Ind5GrShUAH</v>
          </cell>
        </row>
        <row r="571">
          <cell r="L571">
            <v>0</v>
          </cell>
        </row>
        <row r="572">
          <cell r="J572">
            <v>677943.17096999998</v>
          </cell>
          <cell r="K572">
            <v>677943.17096999998</v>
          </cell>
          <cell r="L572">
            <v>2.1289697712809552E-10</v>
          </cell>
          <cell r="M572" t="str">
            <v>Co4GrShFX</v>
          </cell>
        </row>
        <row r="573">
          <cell r="J573">
            <v>2506428.8201931072</v>
          </cell>
          <cell r="K573">
            <v>2506428.8201931072</v>
          </cell>
          <cell r="L573">
            <v>7.8710302287190451E-10</v>
          </cell>
          <cell r="M573" t="str">
            <v>Co5GrShFX</v>
          </cell>
        </row>
        <row r="574">
          <cell r="J574">
            <v>323319.3538818279</v>
          </cell>
          <cell r="K574">
            <v>323319.3538818279</v>
          </cell>
          <cell r="L574">
            <v>2.1502651649750031E-11</v>
          </cell>
          <cell r="M574" t="str">
            <v>Ind4GrShFX</v>
          </cell>
        </row>
        <row r="575">
          <cell r="J575">
            <v>14712935.669371851</v>
          </cell>
          <cell r="K575">
            <v>14712935.669371851</v>
          </cell>
          <cell r="L575">
            <v>9.7849734835024996E-10</v>
          </cell>
          <cell r="M575" t="str">
            <v>Ind5GrShFX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H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H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H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H591">
            <v>0</v>
          </cell>
          <cell r="J591">
            <v>0</v>
          </cell>
          <cell r="K591">
            <v>0</v>
          </cell>
          <cell r="L591">
            <v>0</v>
          </cell>
        </row>
        <row r="592">
          <cell r="H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</sheetData>
      <sheetData sheetId="5"/>
      <sheetData sheetId="6"/>
      <sheetData sheetId="7">
        <row r="75">
          <cell r="J75">
            <v>0</v>
          </cell>
        </row>
      </sheetData>
      <sheetData sheetId="8">
        <row r="21">
          <cell r="I21" t="str">
            <v>001_1_FS</v>
          </cell>
          <cell r="K21">
            <v>3786394</v>
          </cell>
          <cell r="L21">
            <v>3105766</v>
          </cell>
          <cell r="M21">
            <v>3788388</v>
          </cell>
          <cell r="N21">
            <v>0</v>
          </cell>
          <cell r="O21">
            <v>0</v>
          </cell>
          <cell r="P21">
            <v>4523157</v>
          </cell>
          <cell r="Q21">
            <v>3105766</v>
          </cell>
        </row>
        <row r="22">
          <cell r="I22" t="str">
            <v>002_1_FS</v>
          </cell>
          <cell r="K22">
            <v>213711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577002</v>
          </cell>
          <cell r="Q22">
            <v>0</v>
          </cell>
        </row>
        <row r="23">
          <cell r="I23" t="str">
            <v>005_1_FS</v>
          </cell>
          <cell r="K23">
            <v>22667</v>
          </cell>
          <cell r="L23">
            <v>53635</v>
          </cell>
          <cell r="M23">
            <v>10374</v>
          </cell>
          <cell r="N23">
            <v>0</v>
          </cell>
          <cell r="O23">
            <v>0</v>
          </cell>
          <cell r="P23">
            <v>36290</v>
          </cell>
          <cell r="Q23">
            <v>53635</v>
          </cell>
        </row>
        <row r="24">
          <cell r="I24" t="str">
            <v>010_1_FS</v>
          </cell>
          <cell r="K24">
            <v>1228344</v>
          </cell>
          <cell r="L24">
            <v>3711444</v>
          </cell>
          <cell r="M24">
            <v>6816568</v>
          </cell>
          <cell r="N24">
            <v>0</v>
          </cell>
          <cell r="O24">
            <v>0</v>
          </cell>
          <cell r="P24">
            <v>719319</v>
          </cell>
          <cell r="Q24">
            <v>3711444</v>
          </cell>
        </row>
        <row r="25">
          <cell r="I25" t="str">
            <v>006_1_FS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I26" t="str">
            <v>011_1_FS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I27" t="str">
            <v>007_1_FS</v>
          </cell>
          <cell r="K27">
            <v>155043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50443</v>
          </cell>
          <cell r="Q27">
            <v>0</v>
          </cell>
        </row>
        <row r="28">
          <cell r="I28" t="str">
            <v>012_1_FS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I29" t="str">
            <v>008_1_FS</v>
          </cell>
          <cell r="K29">
            <v>-10253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-2219</v>
          </cell>
          <cell r="Q29">
            <v>0</v>
          </cell>
        </row>
        <row r="30">
          <cell r="I30" t="str">
            <v>013_1_FS</v>
          </cell>
          <cell r="K30">
            <v>-8853</v>
          </cell>
          <cell r="L30">
            <v>-12465</v>
          </cell>
          <cell r="M30">
            <v>-12451</v>
          </cell>
          <cell r="N30">
            <v>0</v>
          </cell>
          <cell r="O30">
            <v>0</v>
          </cell>
          <cell r="P30">
            <v>-7478</v>
          </cell>
          <cell r="Q30">
            <v>-12465</v>
          </cell>
        </row>
        <row r="31">
          <cell r="I31" t="str">
            <v>014_1_FS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I32" t="str">
            <v>015_1_FS</v>
          </cell>
          <cell r="K32">
            <v>227889</v>
          </cell>
          <cell r="L32">
            <v>169235</v>
          </cell>
          <cell r="M32">
            <v>4706253.8059195084</v>
          </cell>
          <cell r="N32">
            <v>0</v>
          </cell>
          <cell r="O32">
            <v>0</v>
          </cell>
          <cell r="P32">
            <v>210622</v>
          </cell>
          <cell r="Q32">
            <v>169235</v>
          </cell>
        </row>
        <row r="33">
          <cell r="I33" t="str">
            <v>016_1_FS</v>
          </cell>
          <cell r="K33">
            <v>60150</v>
          </cell>
          <cell r="L33">
            <v>90068</v>
          </cell>
          <cell r="M33">
            <v>4233658.6439300003</v>
          </cell>
          <cell r="N33">
            <v>0</v>
          </cell>
          <cell r="O33">
            <v>0</v>
          </cell>
          <cell r="P33">
            <v>128929</v>
          </cell>
          <cell r="Q33">
            <v>90068</v>
          </cell>
        </row>
        <row r="34">
          <cell r="I34" t="str">
            <v>020_1_FS</v>
          </cell>
          <cell r="K34">
            <v>167739</v>
          </cell>
          <cell r="L34">
            <v>79167</v>
          </cell>
          <cell r="M34">
            <v>472595.16198950802</v>
          </cell>
          <cell r="N34">
            <v>0</v>
          </cell>
          <cell r="O34">
            <v>0</v>
          </cell>
          <cell r="P34">
            <v>81692</v>
          </cell>
          <cell r="Q34">
            <v>79167</v>
          </cell>
        </row>
        <row r="35">
          <cell r="I35" t="str">
            <v>018_1_FS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I36" t="str">
            <v>022_1_FS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I37" t="str">
            <v>017_1_FS</v>
          </cell>
          <cell r="K37">
            <v>59444</v>
          </cell>
          <cell r="L37">
            <v>90068</v>
          </cell>
          <cell r="M37">
            <v>4233658.6439300003</v>
          </cell>
          <cell r="N37">
            <v>0</v>
          </cell>
          <cell r="O37">
            <v>0</v>
          </cell>
          <cell r="P37">
            <v>79471</v>
          </cell>
          <cell r="Q37">
            <v>90068</v>
          </cell>
        </row>
        <row r="38">
          <cell r="I38" t="str">
            <v>021_1_FS</v>
          </cell>
          <cell r="K38">
            <v>167739</v>
          </cell>
          <cell r="L38">
            <v>79167</v>
          </cell>
          <cell r="M38">
            <v>472595.16198950802</v>
          </cell>
          <cell r="N38">
            <v>0</v>
          </cell>
          <cell r="O38">
            <v>0</v>
          </cell>
          <cell r="P38">
            <v>81692</v>
          </cell>
          <cell r="Q38">
            <v>79167</v>
          </cell>
        </row>
        <row r="39">
          <cell r="I39" t="str">
            <v>019_1_FS</v>
          </cell>
          <cell r="K39">
            <v>706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49458</v>
          </cell>
          <cell r="Q39">
            <v>0</v>
          </cell>
        </row>
        <row r="40">
          <cell r="I40" t="str">
            <v>023_1_FS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I41" t="str">
            <v>037_1_FS</v>
          </cell>
          <cell r="K41">
            <v>4963429</v>
          </cell>
          <cell r="L41">
            <v>4682058</v>
          </cell>
          <cell r="M41">
            <v>312180.78314849996</v>
          </cell>
          <cell r="N41">
            <v>0</v>
          </cell>
          <cell r="O41">
            <v>0</v>
          </cell>
          <cell r="P41">
            <v>5150515</v>
          </cell>
          <cell r="Q41">
            <v>4682058</v>
          </cell>
        </row>
        <row r="42">
          <cell r="I42" t="str">
            <v>038_1_FS</v>
          </cell>
          <cell r="K42">
            <v>4746734</v>
          </cell>
          <cell r="L42">
            <v>4549684</v>
          </cell>
          <cell r="M42">
            <v>312180.78314849996</v>
          </cell>
          <cell r="N42">
            <v>0</v>
          </cell>
          <cell r="O42">
            <v>0</v>
          </cell>
          <cell r="P42">
            <v>4991999</v>
          </cell>
          <cell r="Q42">
            <v>4549684</v>
          </cell>
        </row>
        <row r="43">
          <cell r="I43" t="str">
            <v>043_1_FS</v>
          </cell>
          <cell r="K43">
            <v>216695</v>
          </cell>
          <cell r="L43">
            <v>132374</v>
          </cell>
          <cell r="M43">
            <v>0</v>
          </cell>
          <cell r="N43">
            <v>0</v>
          </cell>
          <cell r="O43">
            <v>0</v>
          </cell>
          <cell r="P43">
            <v>158516</v>
          </cell>
          <cell r="Q43">
            <v>132374</v>
          </cell>
        </row>
        <row r="44">
          <cell r="I44" t="str">
            <v>040_1_FS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I45" t="str">
            <v>045_1_FS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I46" t="str">
            <v>039_1_FS</v>
          </cell>
          <cell r="K46">
            <v>4683037</v>
          </cell>
          <cell r="L46">
            <v>4159622</v>
          </cell>
          <cell r="M46">
            <v>0</v>
          </cell>
          <cell r="N46">
            <v>0</v>
          </cell>
          <cell r="O46">
            <v>0</v>
          </cell>
          <cell r="P46">
            <v>4929814</v>
          </cell>
          <cell r="Q46">
            <v>4159622</v>
          </cell>
        </row>
        <row r="47">
          <cell r="I47" t="str">
            <v>044_1_FS</v>
          </cell>
          <cell r="K47">
            <v>216695</v>
          </cell>
          <cell r="L47">
            <v>132374</v>
          </cell>
          <cell r="M47">
            <v>0</v>
          </cell>
          <cell r="N47">
            <v>0</v>
          </cell>
          <cell r="O47">
            <v>0</v>
          </cell>
          <cell r="P47">
            <v>158516</v>
          </cell>
          <cell r="Q47">
            <v>132374</v>
          </cell>
        </row>
        <row r="48">
          <cell r="I48" t="str">
            <v>041_1_FS</v>
          </cell>
          <cell r="K48">
            <v>65502</v>
          </cell>
          <cell r="L48">
            <v>411641</v>
          </cell>
          <cell r="M48">
            <v>409381.85389999999</v>
          </cell>
          <cell r="N48">
            <v>0</v>
          </cell>
          <cell r="O48">
            <v>0</v>
          </cell>
          <cell r="P48">
            <v>64991</v>
          </cell>
          <cell r="Q48">
            <v>411641</v>
          </cell>
        </row>
        <row r="49">
          <cell r="I49" t="str">
            <v>046_1_FS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I50" t="str">
            <v>042_1_FS</v>
          </cell>
          <cell r="K50">
            <v>-1806</v>
          </cell>
          <cell r="L50">
            <v>-21579</v>
          </cell>
          <cell r="M50">
            <v>-97201.07075150001</v>
          </cell>
          <cell r="N50">
            <v>0</v>
          </cell>
          <cell r="O50">
            <v>0</v>
          </cell>
          <cell r="P50">
            <v>-2806</v>
          </cell>
          <cell r="Q50">
            <v>-21579</v>
          </cell>
        </row>
        <row r="51">
          <cell r="I51" t="str">
            <v>047_1_FS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I52" t="str">
            <v>048_1_FS</v>
          </cell>
          <cell r="K52">
            <v>343820</v>
          </cell>
          <cell r="L52">
            <v>239415</v>
          </cell>
          <cell r="M52">
            <v>117996</v>
          </cell>
          <cell r="N52">
            <v>0</v>
          </cell>
          <cell r="O52">
            <v>0</v>
          </cell>
          <cell r="P52">
            <v>538629</v>
          </cell>
          <cell r="Q52">
            <v>239415</v>
          </cell>
        </row>
        <row r="53">
          <cell r="I53" t="str">
            <v>049_1_FS</v>
          </cell>
          <cell r="K53">
            <v>343820</v>
          </cell>
          <cell r="L53">
            <v>239415</v>
          </cell>
          <cell r="M53">
            <v>117996</v>
          </cell>
          <cell r="N53">
            <v>0</v>
          </cell>
          <cell r="O53">
            <v>0</v>
          </cell>
          <cell r="P53">
            <v>538629</v>
          </cell>
          <cell r="Q53">
            <v>239415</v>
          </cell>
        </row>
        <row r="54">
          <cell r="I54" t="str">
            <v>054_1_FS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I55" t="str">
            <v>051_1_FS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I56" t="str">
            <v>056_1_FS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I57" t="str">
            <v>050_1_FS</v>
          </cell>
          <cell r="K57">
            <v>343820</v>
          </cell>
          <cell r="L57">
            <v>239415</v>
          </cell>
          <cell r="M57">
            <v>117996</v>
          </cell>
          <cell r="N57">
            <v>0</v>
          </cell>
          <cell r="O57">
            <v>0</v>
          </cell>
          <cell r="P57">
            <v>538629</v>
          </cell>
          <cell r="Q57">
            <v>239415</v>
          </cell>
        </row>
        <row r="58">
          <cell r="I58" t="str">
            <v>055_1_FS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I59" t="str">
            <v>052_1_FS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I60" t="str">
            <v>057_1_FS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I61" t="str">
            <v>053_1_FS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I62" t="str">
            <v>058_1_FS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I63" t="str">
            <v>224_1_FS</v>
          </cell>
          <cell r="K63">
            <v>29666837</v>
          </cell>
          <cell r="L63">
            <v>29914179</v>
          </cell>
          <cell r="M63">
            <v>30263850.506761596</v>
          </cell>
          <cell r="N63">
            <v>0</v>
          </cell>
          <cell r="O63">
            <v>0</v>
          </cell>
          <cell r="P63">
            <v>27046847</v>
          </cell>
          <cell r="Q63">
            <v>29914179</v>
          </cell>
        </row>
        <row r="64">
          <cell r="I64" t="str">
            <v>225_1_FS</v>
          </cell>
          <cell r="K64">
            <v>19887629</v>
          </cell>
          <cell r="L64">
            <v>20594817</v>
          </cell>
          <cell r="M64">
            <v>20996136.229920115</v>
          </cell>
          <cell r="N64">
            <v>0</v>
          </cell>
          <cell r="O64">
            <v>0</v>
          </cell>
          <cell r="P64">
            <v>20168428</v>
          </cell>
          <cell r="Q64">
            <v>20594817</v>
          </cell>
        </row>
        <row r="65">
          <cell r="I65" t="str">
            <v>229_1_FS</v>
          </cell>
          <cell r="K65">
            <v>21287332</v>
          </cell>
          <cell r="L65">
            <v>23185804</v>
          </cell>
          <cell r="M65">
            <v>31860033.455899961</v>
          </cell>
          <cell r="N65">
            <v>0</v>
          </cell>
          <cell r="O65">
            <v>0</v>
          </cell>
          <cell r="P65">
            <v>15727302</v>
          </cell>
          <cell r="Q65">
            <v>23185804</v>
          </cell>
        </row>
        <row r="66">
          <cell r="I66" t="str">
            <v>033_1_FS</v>
          </cell>
          <cell r="K66">
            <v>-11508125</v>
          </cell>
          <cell r="L66">
            <v>-13866443</v>
          </cell>
          <cell r="M66">
            <v>-22592319.179058477</v>
          </cell>
          <cell r="N66">
            <v>0</v>
          </cell>
          <cell r="O66">
            <v>0</v>
          </cell>
          <cell r="P66">
            <v>-8848884</v>
          </cell>
          <cell r="Q66">
            <v>-13866443</v>
          </cell>
        </row>
        <row r="67">
          <cell r="I67" t="str">
            <v>227_1_FS</v>
          </cell>
          <cell r="K67">
            <v>1847580.5517100003</v>
          </cell>
          <cell r="L67">
            <v>2728289.3825799995</v>
          </cell>
          <cell r="M67">
            <v>2511717.8764799996</v>
          </cell>
          <cell r="N67">
            <v>0</v>
          </cell>
          <cell r="O67">
            <v>0</v>
          </cell>
          <cell r="P67">
            <v>2338955.8760600002</v>
          </cell>
          <cell r="Q67">
            <v>2728289.3825799995</v>
          </cell>
        </row>
        <row r="68">
          <cell r="I68" t="str">
            <v>231_1_FS</v>
          </cell>
          <cell r="K68">
            <v>5819055.1651400002</v>
          </cell>
          <cell r="L68">
            <v>5896812.2517300025</v>
          </cell>
          <cell r="M68">
            <v>9981050.08433</v>
          </cell>
          <cell r="N68">
            <v>0</v>
          </cell>
          <cell r="O68">
            <v>0</v>
          </cell>
          <cell r="P68">
            <v>3081123.9439799981</v>
          </cell>
          <cell r="Q68">
            <v>5896812.2517300025</v>
          </cell>
        </row>
        <row r="69">
          <cell r="I69" t="str">
            <v>035_1_FS</v>
          </cell>
          <cell r="K69">
            <v>-1141242.0223000001</v>
          </cell>
          <cell r="L69">
            <v>-1101747.9418500001</v>
          </cell>
          <cell r="M69">
            <v>-2738644.88674</v>
          </cell>
          <cell r="N69">
            <v>0</v>
          </cell>
          <cell r="O69">
            <v>0</v>
          </cell>
          <cell r="P69">
            <v>-907507.46343999996</v>
          </cell>
          <cell r="Q69">
            <v>-1101747.9418500001</v>
          </cell>
        </row>
        <row r="70">
          <cell r="I70" t="str">
            <v>226_1_FS</v>
          </cell>
          <cell r="K70">
            <v>582382.09379999992</v>
          </cell>
          <cell r="L70">
            <v>7751.7715500000004</v>
          </cell>
          <cell r="M70">
            <v>3567.28955</v>
          </cell>
          <cell r="N70">
            <v>0</v>
          </cell>
          <cell r="O70">
            <v>0</v>
          </cell>
          <cell r="P70">
            <v>271457.88973999996</v>
          </cell>
          <cell r="Q70">
            <v>7751.7715500000004</v>
          </cell>
        </row>
        <row r="71">
          <cell r="I71" t="str">
            <v>230_1_FS</v>
          </cell>
          <cell r="K71">
            <v>164311.30825</v>
          </cell>
          <cell r="L71">
            <v>78723.365510000003</v>
          </cell>
          <cell r="M71">
            <v>117080.01214000001</v>
          </cell>
          <cell r="N71">
            <v>0</v>
          </cell>
          <cell r="O71">
            <v>0</v>
          </cell>
          <cell r="P71">
            <v>9952.3114700000006</v>
          </cell>
          <cell r="Q71">
            <v>78723.365510000003</v>
          </cell>
        </row>
        <row r="72">
          <cell r="I72" t="str">
            <v>034_1_FS</v>
          </cell>
          <cell r="K72">
            <v>-25816.626749999999</v>
          </cell>
          <cell r="L72">
            <v>-1934.06276</v>
          </cell>
          <cell r="M72">
            <v>-9099.6993899999998</v>
          </cell>
          <cell r="N72">
            <v>0</v>
          </cell>
          <cell r="O72">
            <v>0</v>
          </cell>
          <cell r="P72">
            <v>-19053.890770000002</v>
          </cell>
          <cell r="Q72">
            <v>-1934.06276</v>
          </cell>
        </row>
        <row r="73">
          <cell r="I73" t="str">
            <v>228_1_FS</v>
          </cell>
          <cell r="K73">
            <v>17457666.354489997</v>
          </cell>
          <cell r="L73">
            <v>17858775.845869999</v>
          </cell>
          <cell r="M73">
            <v>18480851.063890114</v>
          </cell>
          <cell r="N73">
            <v>0</v>
          </cell>
          <cell r="O73">
            <v>0</v>
          </cell>
          <cell r="P73">
            <v>17558014.234199997</v>
          </cell>
          <cell r="Q73">
            <v>17858775.845869999</v>
          </cell>
        </row>
        <row r="74">
          <cell r="I74" t="str">
            <v>232_1_FS</v>
          </cell>
          <cell r="K74">
            <v>15303965.526610002</v>
          </cell>
          <cell r="L74">
            <v>17210268.382759996</v>
          </cell>
          <cell r="M74">
            <v>21761903.359429959</v>
          </cell>
          <cell r="N74">
            <v>0</v>
          </cell>
          <cell r="O74">
            <v>0</v>
          </cell>
          <cell r="P74">
            <v>12636225.744550001</v>
          </cell>
          <cell r="Q74">
            <v>17210268.382759996</v>
          </cell>
        </row>
        <row r="75">
          <cell r="I75" t="str">
            <v>036_1_FS</v>
          </cell>
          <cell r="K75">
            <v>-10341066.350950001</v>
          </cell>
          <cell r="L75">
            <v>-12762760.995390002</v>
          </cell>
          <cell r="M75">
            <v>-19844574.592928477</v>
          </cell>
          <cell r="N75">
            <v>0</v>
          </cell>
          <cell r="O75">
            <v>0</v>
          </cell>
          <cell r="P75">
            <v>-7922322.6457900004</v>
          </cell>
          <cell r="Q75">
            <v>-12762760.995390002</v>
          </cell>
        </row>
        <row r="76">
          <cell r="I76" t="str">
            <v>059_1_FS</v>
          </cell>
          <cell r="K76">
            <v>206080</v>
          </cell>
          <cell r="L76">
            <v>206080</v>
          </cell>
          <cell r="M76">
            <v>206080</v>
          </cell>
          <cell r="N76">
            <v>0</v>
          </cell>
          <cell r="O76">
            <v>0</v>
          </cell>
          <cell r="P76">
            <v>206080</v>
          </cell>
          <cell r="Q76">
            <v>206080</v>
          </cell>
        </row>
        <row r="77">
          <cell r="I77" t="str">
            <v>060_1_FS</v>
          </cell>
          <cell r="K77">
            <v>161251</v>
          </cell>
          <cell r="L77">
            <v>145962</v>
          </cell>
          <cell r="M77">
            <v>140490</v>
          </cell>
          <cell r="N77">
            <v>0</v>
          </cell>
          <cell r="O77">
            <v>0</v>
          </cell>
          <cell r="P77">
            <v>163289</v>
          </cell>
          <cell r="Q77">
            <v>145962</v>
          </cell>
        </row>
        <row r="78">
          <cell r="I78" t="str">
            <v>061_1_FS</v>
          </cell>
          <cell r="K78">
            <v>248992</v>
          </cell>
          <cell r="L78">
            <v>215052</v>
          </cell>
          <cell r="M78">
            <v>215052</v>
          </cell>
          <cell r="N78">
            <v>0</v>
          </cell>
          <cell r="O78">
            <v>0</v>
          </cell>
          <cell r="P78">
            <v>122358</v>
          </cell>
          <cell r="Q78">
            <v>215052</v>
          </cell>
        </row>
        <row r="79">
          <cell r="I79" t="str">
            <v>062_1_FS</v>
          </cell>
          <cell r="K79">
            <v>421454</v>
          </cell>
          <cell r="L79">
            <v>978205</v>
          </cell>
          <cell r="M79">
            <v>978058</v>
          </cell>
          <cell r="N79">
            <v>0</v>
          </cell>
          <cell r="O79">
            <v>0</v>
          </cell>
          <cell r="P79">
            <v>459685</v>
          </cell>
          <cell r="Q79">
            <v>978205</v>
          </cell>
        </row>
        <row r="80">
          <cell r="I80" t="str">
            <v>063_1_FS</v>
          </cell>
          <cell r="K80">
            <v>2663880</v>
          </cell>
          <cell r="L80">
            <v>2505665</v>
          </cell>
          <cell r="M80">
            <v>2276624.2209999999</v>
          </cell>
          <cell r="N80">
            <v>0</v>
          </cell>
          <cell r="O80">
            <v>0</v>
          </cell>
          <cell r="P80">
            <v>2741360</v>
          </cell>
          <cell r="Q80">
            <v>2505665</v>
          </cell>
        </row>
        <row r="81">
          <cell r="I81" t="str">
            <v>064_1_FS</v>
          </cell>
          <cell r="K81">
            <v>329783</v>
          </cell>
          <cell r="L81">
            <v>535257</v>
          </cell>
          <cell r="M81">
            <v>1304485.146255</v>
          </cell>
          <cell r="N81">
            <v>0</v>
          </cell>
          <cell r="O81">
            <v>0</v>
          </cell>
          <cell r="P81">
            <v>559103</v>
          </cell>
          <cell r="Q81">
            <v>535257</v>
          </cell>
        </row>
        <row r="82">
          <cell r="I82" t="str">
            <v>065_1_FS</v>
          </cell>
          <cell r="K82">
            <v>265498</v>
          </cell>
          <cell r="L82">
            <v>327764</v>
          </cell>
          <cell r="M82">
            <v>526504</v>
          </cell>
          <cell r="N82">
            <v>0</v>
          </cell>
          <cell r="O82">
            <v>0</v>
          </cell>
          <cell r="P82">
            <v>299531</v>
          </cell>
          <cell r="Q82">
            <v>327764</v>
          </cell>
        </row>
        <row r="83">
          <cell r="I83" t="str">
            <v>068_1_FS</v>
          </cell>
          <cell r="K83">
            <v>64285</v>
          </cell>
          <cell r="L83">
            <v>207493</v>
          </cell>
          <cell r="M83">
            <v>780044</v>
          </cell>
          <cell r="N83">
            <v>0</v>
          </cell>
          <cell r="O83">
            <v>0</v>
          </cell>
          <cell r="P83">
            <v>259572</v>
          </cell>
          <cell r="Q83">
            <v>207493</v>
          </cell>
        </row>
        <row r="84">
          <cell r="I84" t="str">
            <v>066_1_FS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I85" t="str">
            <v>069_1_FS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I86" t="str">
            <v>067_1_FS</v>
          </cell>
          <cell r="K86">
            <v>-32436</v>
          </cell>
          <cell r="L86">
            <v>-37160</v>
          </cell>
          <cell r="M86">
            <v>-42326.853745</v>
          </cell>
          <cell r="N86">
            <v>0</v>
          </cell>
          <cell r="O86">
            <v>0</v>
          </cell>
          <cell r="P86">
            <v>-17432</v>
          </cell>
          <cell r="Q86">
            <v>-37160</v>
          </cell>
          <cell r="T86">
            <v>0</v>
          </cell>
        </row>
        <row r="87">
          <cell r="I87" t="str">
            <v>070_1_FS</v>
          </cell>
          <cell r="K87">
            <v>-1879</v>
          </cell>
          <cell r="L87">
            <v>-2334</v>
          </cell>
          <cell r="M87">
            <v>-5323</v>
          </cell>
          <cell r="N87">
            <v>0</v>
          </cell>
          <cell r="O87">
            <v>0</v>
          </cell>
          <cell r="P87">
            <v>-1616</v>
          </cell>
          <cell r="Q87">
            <v>-2334</v>
          </cell>
        </row>
        <row r="88">
          <cell r="I88" t="str">
            <v>074_1_FS</v>
          </cell>
          <cell r="K88">
            <v>251988</v>
          </cell>
          <cell r="L88">
            <v>50576</v>
          </cell>
          <cell r="M88">
            <v>47341</v>
          </cell>
          <cell r="N88">
            <v>0</v>
          </cell>
          <cell r="O88">
            <v>0</v>
          </cell>
          <cell r="P88">
            <v>251988</v>
          </cell>
          <cell r="Q88">
            <v>50576</v>
          </cell>
        </row>
        <row r="89">
          <cell r="I89" t="str">
            <v>073_1_FS</v>
          </cell>
          <cell r="K89">
            <v>-39519</v>
          </cell>
          <cell r="L89">
            <v>-57058</v>
          </cell>
          <cell r="M89">
            <v>-81152</v>
          </cell>
          <cell r="N89">
            <v>0</v>
          </cell>
          <cell r="O89">
            <v>0</v>
          </cell>
          <cell r="P89">
            <v>-31732</v>
          </cell>
          <cell r="Q89">
            <v>-57058</v>
          </cell>
        </row>
        <row r="90">
          <cell r="I90" t="str">
            <v>071_1_FS</v>
          </cell>
          <cell r="K90">
            <v>114244</v>
          </cell>
          <cell r="L90">
            <v>156569</v>
          </cell>
          <cell r="M90">
            <v>178156</v>
          </cell>
          <cell r="N90">
            <v>0</v>
          </cell>
          <cell r="O90">
            <v>0</v>
          </cell>
          <cell r="P90">
            <v>113111</v>
          </cell>
          <cell r="Q90">
            <v>156569</v>
          </cell>
        </row>
        <row r="91">
          <cell r="I91" t="str">
            <v>072_1_FS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I92" t="str">
            <v>075_1_FS</v>
          </cell>
          <cell r="K92">
            <v>44986700</v>
          </cell>
          <cell r="L92">
            <v>46656633</v>
          </cell>
          <cell r="M92">
            <v>51349446.463084608</v>
          </cell>
          <cell r="N92">
            <v>0</v>
          </cell>
          <cell r="O92">
            <v>0</v>
          </cell>
          <cell r="P92">
            <v>43460101</v>
          </cell>
          <cell r="Q92">
            <v>46656633</v>
          </cell>
          <cell r="T92">
            <v>0</v>
          </cell>
        </row>
        <row r="93">
          <cell r="I93" t="str">
            <v>076_1_FS</v>
          </cell>
          <cell r="K93">
            <v>15960730</v>
          </cell>
          <cell r="L93">
            <v>16979774</v>
          </cell>
          <cell r="M93">
            <v>23158136</v>
          </cell>
          <cell r="N93">
            <v>0</v>
          </cell>
          <cell r="O93">
            <v>0</v>
          </cell>
          <cell r="P93">
            <v>12289425</v>
          </cell>
          <cell r="Q93">
            <v>16979774</v>
          </cell>
        </row>
        <row r="94">
          <cell r="I94" t="str">
            <v>077_1_FS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I95" t="str">
            <v>081_1_FS</v>
          </cell>
          <cell r="K95">
            <v>23436164</v>
          </cell>
          <cell r="L95">
            <v>28792723</v>
          </cell>
          <cell r="M95">
            <v>32562120</v>
          </cell>
          <cell r="N95">
            <v>0</v>
          </cell>
          <cell r="O95">
            <v>0</v>
          </cell>
          <cell r="P95">
            <v>26416215</v>
          </cell>
          <cell r="Q95">
            <v>28792723</v>
          </cell>
        </row>
        <row r="96">
          <cell r="I96" t="str">
            <v>082_1_FS</v>
          </cell>
          <cell r="K96">
            <v>15913996</v>
          </cell>
          <cell r="L96">
            <v>19070784</v>
          </cell>
          <cell r="M96">
            <v>20122319</v>
          </cell>
          <cell r="N96">
            <v>0</v>
          </cell>
          <cell r="O96">
            <v>0</v>
          </cell>
          <cell r="P96">
            <v>18535616</v>
          </cell>
          <cell r="Q96">
            <v>19070784</v>
          </cell>
        </row>
        <row r="97">
          <cell r="I97" t="str">
            <v>083_1_FS</v>
          </cell>
          <cell r="K97">
            <v>7522168</v>
          </cell>
          <cell r="L97">
            <v>9721939</v>
          </cell>
          <cell r="M97">
            <v>12439801</v>
          </cell>
          <cell r="N97">
            <v>0</v>
          </cell>
          <cell r="O97">
            <v>0</v>
          </cell>
          <cell r="P97">
            <v>7880599</v>
          </cell>
          <cell r="Q97">
            <v>9721939</v>
          </cell>
        </row>
        <row r="98">
          <cell r="I98" t="str">
            <v>078_1_FS</v>
          </cell>
          <cell r="K98">
            <v>9307025</v>
          </cell>
          <cell r="L98">
            <v>5378288</v>
          </cell>
          <cell r="M98">
            <v>6897549</v>
          </cell>
          <cell r="N98">
            <v>0</v>
          </cell>
          <cell r="O98">
            <v>0</v>
          </cell>
          <cell r="P98">
            <v>6011837</v>
          </cell>
          <cell r="Q98">
            <v>5378288</v>
          </cell>
        </row>
        <row r="99">
          <cell r="I99" t="str">
            <v>079_1_FS</v>
          </cell>
          <cell r="K99">
            <v>1191663</v>
          </cell>
          <cell r="L99">
            <v>323674</v>
          </cell>
          <cell r="M99">
            <v>309460</v>
          </cell>
          <cell r="N99">
            <v>0</v>
          </cell>
          <cell r="O99">
            <v>0</v>
          </cell>
          <cell r="P99">
            <v>902759</v>
          </cell>
          <cell r="Q99">
            <v>323674</v>
          </cell>
        </row>
        <row r="100">
          <cell r="I100" t="str">
            <v>080_1_FS</v>
          </cell>
          <cell r="K100">
            <v>8115362</v>
          </cell>
          <cell r="L100">
            <v>5054614</v>
          </cell>
          <cell r="M100">
            <v>6588089</v>
          </cell>
          <cell r="N100">
            <v>0</v>
          </cell>
          <cell r="O100">
            <v>0</v>
          </cell>
          <cell r="P100">
            <v>5109078</v>
          </cell>
          <cell r="Q100">
            <v>5054614</v>
          </cell>
        </row>
        <row r="101">
          <cell r="I101" t="str">
            <v>087_1_FS</v>
          </cell>
          <cell r="K101">
            <v>414674</v>
          </cell>
          <cell r="L101">
            <v>7685</v>
          </cell>
          <cell r="M101">
            <v>6</v>
          </cell>
          <cell r="N101">
            <v>0</v>
          </cell>
          <cell r="O101">
            <v>0</v>
          </cell>
          <cell r="P101">
            <v>2910</v>
          </cell>
          <cell r="Q101">
            <v>7685</v>
          </cell>
        </row>
        <row r="102">
          <cell r="I102" t="str">
            <v>088_1_FS</v>
          </cell>
          <cell r="K102">
            <v>370536</v>
          </cell>
          <cell r="L102">
            <v>7685</v>
          </cell>
          <cell r="M102">
            <v>6</v>
          </cell>
          <cell r="N102">
            <v>0</v>
          </cell>
          <cell r="O102">
            <v>0</v>
          </cell>
          <cell r="P102">
            <v>2910</v>
          </cell>
          <cell r="Q102">
            <v>7685</v>
          </cell>
        </row>
        <row r="103">
          <cell r="I103" t="str">
            <v>089_1_FS</v>
          </cell>
          <cell r="K103">
            <v>44138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I104" t="str">
            <v>084_1_FS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I105" t="str">
            <v>085_1_FS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I106" t="str">
            <v>086_1_FS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I107" t="str">
            <v>091_1_FS</v>
          </cell>
          <cell r="K107">
            <v>80432</v>
          </cell>
          <cell r="L107">
            <v>22653</v>
          </cell>
          <cell r="M107">
            <v>22506</v>
          </cell>
          <cell r="N107">
            <v>0</v>
          </cell>
          <cell r="O107">
            <v>0</v>
          </cell>
          <cell r="P107">
            <v>25681</v>
          </cell>
          <cell r="Q107">
            <v>22653</v>
          </cell>
        </row>
        <row r="108">
          <cell r="I108" t="str">
            <v>090_1_FS</v>
          </cell>
          <cell r="K108">
            <v>218115</v>
          </cell>
          <cell r="L108">
            <v>2883</v>
          </cell>
          <cell r="M108">
            <v>2883</v>
          </cell>
          <cell r="N108">
            <v>0</v>
          </cell>
          <cell r="O108">
            <v>0</v>
          </cell>
          <cell r="P108">
            <v>218115</v>
          </cell>
          <cell r="Q108">
            <v>2883</v>
          </cell>
        </row>
        <row r="109">
          <cell r="I109" t="str">
            <v>092_1_FS</v>
          </cell>
          <cell r="K109">
            <v>62536</v>
          </cell>
          <cell r="L109">
            <v>41802</v>
          </cell>
          <cell r="M109">
            <v>59605</v>
          </cell>
          <cell r="N109">
            <v>0</v>
          </cell>
          <cell r="O109">
            <v>0</v>
          </cell>
          <cell r="P109">
            <v>54830</v>
          </cell>
          <cell r="Q109">
            <v>41802</v>
          </cell>
        </row>
        <row r="110">
          <cell r="I110" t="str">
            <v>093_1_FS</v>
          </cell>
          <cell r="K110">
            <v>13738</v>
          </cell>
          <cell r="L110">
            <v>21663</v>
          </cell>
          <cell r="M110">
            <v>35768</v>
          </cell>
          <cell r="N110">
            <v>0</v>
          </cell>
          <cell r="O110">
            <v>0</v>
          </cell>
          <cell r="P110">
            <v>13658</v>
          </cell>
          <cell r="Q110">
            <v>21663</v>
          </cell>
          <cell r="T110">
            <v>0</v>
          </cell>
        </row>
        <row r="111">
          <cell r="I111" t="str">
            <v>094_1_FS</v>
          </cell>
          <cell r="K111">
            <v>48798</v>
          </cell>
          <cell r="L111">
            <v>20140</v>
          </cell>
          <cell r="M111">
            <v>23837</v>
          </cell>
          <cell r="N111">
            <v>0</v>
          </cell>
          <cell r="O111">
            <v>0</v>
          </cell>
          <cell r="P111">
            <v>41172</v>
          </cell>
          <cell r="Q111">
            <v>20140</v>
          </cell>
          <cell r="T111">
            <v>0</v>
          </cell>
        </row>
        <row r="112">
          <cell r="I112" t="str">
            <v>095_1_FS</v>
          </cell>
          <cell r="K112">
            <v>1120747</v>
          </cell>
          <cell r="L112">
            <v>1422531</v>
          </cell>
          <cell r="M112">
            <v>1846358</v>
          </cell>
          <cell r="N112">
            <v>0</v>
          </cell>
          <cell r="O112">
            <v>0</v>
          </cell>
          <cell r="P112">
            <v>738170</v>
          </cell>
          <cell r="Q112">
            <v>1422531</v>
          </cell>
        </row>
        <row r="113">
          <cell r="I113" t="str">
            <v>096_1_FS</v>
          </cell>
          <cell r="K113">
            <v>300823</v>
          </cell>
          <cell r="L113">
            <v>315207</v>
          </cell>
          <cell r="M113">
            <v>322056</v>
          </cell>
          <cell r="N113">
            <v>0</v>
          </cell>
          <cell r="O113">
            <v>0</v>
          </cell>
          <cell r="P113">
            <v>377901</v>
          </cell>
          <cell r="Q113">
            <v>315207</v>
          </cell>
        </row>
        <row r="114">
          <cell r="I114" t="str">
            <v>097_1_FS</v>
          </cell>
          <cell r="K114">
            <v>3257206</v>
          </cell>
          <cell r="L114">
            <v>4727360</v>
          </cell>
          <cell r="M114">
            <v>6978587</v>
          </cell>
          <cell r="N114">
            <v>0</v>
          </cell>
          <cell r="O114">
            <v>0</v>
          </cell>
          <cell r="P114">
            <v>2377704</v>
          </cell>
          <cell r="Q114">
            <v>4727360</v>
          </cell>
        </row>
        <row r="115">
          <cell r="I115" t="str">
            <v>098_1_FS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I116" t="str">
            <v>099_1_FS</v>
          </cell>
          <cell r="K116">
            <v>3257206</v>
          </cell>
          <cell r="L116">
            <v>4727360</v>
          </cell>
          <cell r="M116">
            <v>6978587</v>
          </cell>
          <cell r="N116">
            <v>0</v>
          </cell>
          <cell r="O116">
            <v>0</v>
          </cell>
          <cell r="P116">
            <v>2377704</v>
          </cell>
          <cell r="Q116">
            <v>4727360</v>
          </cell>
        </row>
        <row r="117">
          <cell r="I117" t="str">
            <v>100_1_FS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I118" t="str">
            <v>101_1_FS</v>
          </cell>
          <cell r="K118">
            <v>38197722</v>
          </cell>
          <cell r="L118">
            <v>40711132</v>
          </cell>
          <cell r="M118">
            <v>48691670</v>
          </cell>
          <cell r="N118">
            <v>0</v>
          </cell>
          <cell r="O118">
            <v>0</v>
          </cell>
          <cell r="P118">
            <v>36223363</v>
          </cell>
          <cell r="Q118">
            <v>40711132</v>
          </cell>
        </row>
        <row r="119">
          <cell r="I119" t="str">
            <v>102_1_FS</v>
          </cell>
          <cell r="K119">
            <v>19196815</v>
          </cell>
          <cell r="L119">
            <v>20002171</v>
          </cell>
          <cell r="M119">
            <v>26591586</v>
          </cell>
          <cell r="N119">
            <v>0</v>
          </cell>
          <cell r="O119">
            <v>0</v>
          </cell>
          <cell r="P119">
            <v>15700321</v>
          </cell>
          <cell r="Q119">
            <v>20002171</v>
          </cell>
        </row>
        <row r="120">
          <cell r="I120" t="str">
            <v>103_1_FS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I121" t="str">
            <v>104_1_FS</v>
          </cell>
          <cell r="K121">
            <v>3002775</v>
          </cell>
          <cell r="L121">
            <v>3002775</v>
          </cell>
          <cell r="M121">
            <v>3002774.9079999998</v>
          </cell>
          <cell r="N121">
            <v>0</v>
          </cell>
          <cell r="O121">
            <v>0</v>
          </cell>
          <cell r="P121">
            <v>3002775</v>
          </cell>
          <cell r="Q121">
            <v>3002775</v>
          </cell>
        </row>
        <row r="122">
          <cell r="I122" t="str">
            <v>105_1_FS</v>
          </cell>
          <cell r="K122">
            <v>3033306</v>
          </cell>
          <cell r="L122">
            <v>3033306</v>
          </cell>
          <cell r="M122">
            <v>3033306</v>
          </cell>
          <cell r="N122">
            <v>0</v>
          </cell>
          <cell r="O122">
            <v>0</v>
          </cell>
          <cell r="P122">
            <v>3033306</v>
          </cell>
          <cell r="Q122">
            <v>3033306</v>
          </cell>
        </row>
        <row r="123">
          <cell r="I123" t="str">
            <v>106_1_FS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I124" t="str">
            <v>107_1_FS</v>
          </cell>
          <cell r="K124">
            <v>-1025240</v>
          </cell>
          <cell r="L124">
            <v>-1301940</v>
          </cell>
          <cell r="M124">
            <v>-4584125.7555749668</v>
          </cell>
          <cell r="N124">
            <v>0</v>
          </cell>
          <cell r="O124">
            <v>0</v>
          </cell>
          <cell r="P124">
            <v>-88032</v>
          </cell>
          <cell r="Q124">
            <v>-1301940</v>
          </cell>
        </row>
        <row r="125">
          <cell r="I125" t="str">
            <v>108_1_FS</v>
          </cell>
          <cell r="K125">
            <v>280318</v>
          </cell>
          <cell r="L125">
            <v>316916</v>
          </cell>
          <cell r="M125">
            <v>316916</v>
          </cell>
          <cell r="N125">
            <v>0</v>
          </cell>
          <cell r="O125">
            <v>0</v>
          </cell>
          <cell r="P125">
            <v>280318</v>
          </cell>
          <cell r="Q125">
            <v>316916</v>
          </cell>
        </row>
        <row r="126">
          <cell r="I126" t="str">
            <v>109_1_FS</v>
          </cell>
          <cell r="K126">
            <v>1497819</v>
          </cell>
          <cell r="L126">
            <v>894444</v>
          </cell>
          <cell r="M126">
            <v>888905</v>
          </cell>
          <cell r="N126">
            <v>0</v>
          </cell>
          <cell r="O126">
            <v>0</v>
          </cell>
          <cell r="P126">
            <v>1008371</v>
          </cell>
          <cell r="Q126">
            <v>894444</v>
          </cell>
        </row>
        <row r="127">
          <cell r="I127" t="str">
            <v>110_1_FS</v>
          </cell>
          <cell r="K127">
            <v>6788978</v>
          </cell>
          <cell r="L127">
            <v>5945501</v>
          </cell>
          <cell r="M127">
            <v>2657776.152425033</v>
          </cell>
          <cell r="N127">
            <v>0</v>
          </cell>
          <cell r="O127">
            <v>0</v>
          </cell>
          <cell r="P127">
            <v>7236738</v>
          </cell>
          <cell r="Q127">
            <v>5945501</v>
          </cell>
        </row>
        <row r="128">
          <cell r="I128" t="str">
            <v>111_1_FS</v>
          </cell>
          <cell r="K128">
            <v>44986700</v>
          </cell>
          <cell r="L128">
            <v>46656633</v>
          </cell>
          <cell r="M128">
            <v>51349446.152425036</v>
          </cell>
          <cell r="N128">
            <v>0</v>
          </cell>
          <cell r="O128">
            <v>0</v>
          </cell>
          <cell r="P128">
            <v>43460101</v>
          </cell>
          <cell r="Q128">
            <v>46656633</v>
          </cell>
        </row>
        <row r="129">
          <cell r="N129">
            <v>0</v>
          </cell>
          <cell r="O129">
            <v>0</v>
          </cell>
        </row>
        <row r="130">
          <cell r="N130">
            <v>0</v>
          </cell>
          <cell r="O130">
            <v>0</v>
          </cell>
        </row>
        <row r="131">
          <cell r="N131">
            <v>0</v>
          </cell>
          <cell r="O131">
            <v>0</v>
          </cell>
        </row>
        <row r="132">
          <cell r="N132">
            <v>0</v>
          </cell>
          <cell r="O132">
            <v>0</v>
          </cell>
        </row>
        <row r="133">
          <cell r="N133">
            <v>0</v>
          </cell>
          <cell r="O133">
            <v>0</v>
          </cell>
        </row>
        <row r="134">
          <cell r="N134">
            <v>0</v>
          </cell>
          <cell r="O134">
            <v>0</v>
          </cell>
        </row>
        <row r="135">
          <cell r="N135">
            <v>0</v>
          </cell>
          <cell r="O135">
            <v>0</v>
          </cell>
        </row>
        <row r="136">
          <cell r="N136">
            <v>0</v>
          </cell>
          <cell r="O136">
            <v>0</v>
          </cell>
          <cell r="S136">
            <v>0</v>
          </cell>
          <cell r="T136">
            <v>0</v>
          </cell>
        </row>
        <row r="137">
          <cell r="N137">
            <v>0</v>
          </cell>
          <cell r="O137">
            <v>0</v>
          </cell>
        </row>
        <row r="138">
          <cell r="N138">
            <v>0</v>
          </cell>
          <cell r="O138">
            <v>0</v>
          </cell>
        </row>
        <row r="139">
          <cell r="N139">
            <v>0</v>
          </cell>
          <cell r="O139">
            <v>0</v>
          </cell>
        </row>
        <row r="140">
          <cell r="N140">
            <v>0</v>
          </cell>
          <cell r="O140">
            <v>0</v>
          </cell>
        </row>
        <row r="141">
          <cell r="N141">
            <v>0</v>
          </cell>
          <cell r="O141">
            <v>0</v>
          </cell>
        </row>
        <row r="142">
          <cell r="N142">
            <v>0</v>
          </cell>
          <cell r="O142">
            <v>0</v>
          </cell>
        </row>
        <row r="143">
          <cell r="I143" t="str">
            <v>001_2_IE</v>
          </cell>
          <cell r="K143">
            <v>1521337</v>
          </cell>
          <cell r="L143">
            <v>4968634</v>
          </cell>
          <cell r="M143">
            <v>1850494</v>
          </cell>
          <cell r="N143">
            <v>0</v>
          </cell>
          <cell r="O143">
            <v>0</v>
          </cell>
          <cell r="P143">
            <v>5828476</v>
          </cell>
          <cell r="Q143">
            <v>6489971</v>
          </cell>
        </row>
        <row r="144">
          <cell r="I144" t="str">
            <v>002_2_IE</v>
          </cell>
          <cell r="K144">
            <v>-367806</v>
          </cell>
          <cell r="L144">
            <v>-1296632</v>
          </cell>
          <cell r="M144">
            <v>-501867</v>
          </cell>
          <cell r="N144">
            <v>0</v>
          </cell>
          <cell r="O144">
            <v>0</v>
          </cell>
          <cell r="P144">
            <v>-1918467</v>
          </cell>
          <cell r="Q144">
            <v>-1664438</v>
          </cell>
        </row>
        <row r="145">
          <cell r="I145" t="str">
            <v>003_2_IE</v>
          </cell>
          <cell r="K145">
            <v>1153531</v>
          </cell>
          <cell r="L145">
            <v>3672002</v>
          </cell>
          <cell r="M145">
            <v>1348627</v>
          </cell>
          <cell r="N145">
            <v>0</v>
          </cell>
          <cell r="O145">
            <v>0</v>
          </cell>
          <cell r="P145">
            <v>3910009</v>
          </cell>
          <cell r="Q145">
            <v>4825533</v>
          </cell>
        </row>
        <row r="146">
          <cell r="I146" t="str">
            <v>004_2_IE</v>
          </cell>
          <cell r="K146">
            <v>417192</v>
          </cell>
          <cell r="L146">
            <v>1561345</v>
          </cell>
          <cell r="M146">
            <v>579541</v>
          </cell>
          <cell r="N146">
            <v>0</v>
          </cell>
          <cell r="O146">
            <v>0</v>
          </cell>
          <cell r="P146">
            <v>1725921</v>
          </cell>
          <cell r="Q146">
            <v>1978537</v>
          </cell>
        </row>
        <row r="147">
          <cell r="I147" t="str">
            <v>005_2_IE</v>
          </cell>
          <cell r="K147">
            <v>-72155</v>
          </cell>
          <cell r="L147">
            <v>-276295</v>
          </cell>
          <cell r="M147">
            <v>-102014</v>
          </cell>
          <cell r="N147">
            <v>0</v>
          </cell>
          <cell r="O147">
            <v>0</v>
          </cell>
          <cell r="P147">
            <v>-225385</v>
          </cell>
          <cell r="Q147">
            <v>-348450</v>
          </cell>
        </row>
        <row r="148">
          <cell r="I148" t="str">
            <v>006_2_IE</v>
          </cell>
          <cell r="K148">
            <v>1944</v>
          </cell>
          <cell r="L148">
            <v>1180115</v>
          </cell>
          <cell r="M148">
            <v>737891</v>
          </cell>
          <cell r="N148">
            <v>0</v>
          </cell>
          <cell r="O148">
            <v>0</v>
          </cell>
          <cell r="P148">
            <v>8437</v>
          </cell>
          <cell r="Q148">
            <v>1182059</v>
          </cell>
        </row>
        <row r="149">
          <cell r="I149" t="str">
            <v>007_2_IE</v>
          </cell>
          <cell r="K149">
            <v>52891</v>
          </cell>
          <cell r="L149">
            <v>900405</v>
          </cell>
          <cell r="M149">
            <v>832100</v>
          </cell>
          <cell r="N149">
            <v>0</v>
          </cell>
          <cell r="O149">
            <v>0</v>
          </cell>
          <cell r="P149">
            <v>-1084</v>
          </cell>
          <cell r="Q149">
            <v>953296</v>
          </cell>
        </row>
        <row r="150">
          <cell r="I150" t="str">
            <v>008_2_IE</v>
          </cell>
          <cell r="K150">
            <v>1</v>
          </cell>
          <cell r="L150">
            <v>-4373</v>
          </cell>
          <cell r="M150">
            <v>0</v>
          </cell>
          <cell r="N150">
            <v>0</v>
          </cell>
          <cell r="O150">
            <v>0</v>
          </cell>
          <cell r="P150">
            <v>213344</v>
          </cell>
          <cell r="Q150">
            <v>-4372</v>
          </cell>
        </row>
        <row r="151">
          <cell r="I151" t="str">
            <v>009_2_IE</v>
          </cell>
          <cell r="K151">
            <v>106838</v>
          </cell>
          <cell r="L151">
            <v>355462</v>
          </cell>
          <cell r="M151">
            <v>-358274</v>
          </cell>
          <cell r="N151">
            <v>0</v>
          </cell>
          <cell r="O151">
            <v>0</v>
          </cell>
          <cell r="P151">
            <v>153624</v>
          </cell>
          <cell r="Q151">
            <v>462300</v>
          </cell>
        </row>
        <row r="152">
          <cell r="I152" t="str">
            <v>010_2_IE</v>
          </cell>
          <cell r="K152">
            <v>-1012893</v>
          </cell>
          <cell r="L152">
            <v>-1330487</v>
          </cell>
          <cell r="M152">
            <v>-1448886</v>
          </cell>
          <cell r="N152">
            <v>0</v>
          </cell>
          <cell r="O152">
            <v>0</v>
          </cell>
          <cell r="P152">
            <v>-22441</v>
          </cell>
          <cell r="Q152">
            <v>-2343380</v>
          </cell>
        </row>
        <row r="153">
          <cell r="I153" t="str">
            <v>011_2_IE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I154" t="str">
            <v>012_2_IE</v>
          </cell>
          <cell r="K154">
            <v>0</v>
          </cell>
          <cell r="L154">
            <v>6142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6142</v>
          </cell>
        </row>
        <row r="155">
          <cell r="I155" t="str">
            <v>013_2_IE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I156" t="str">
            <v>014_2_IE</v>
          </cell>
          <cell r="K156">
            <v>-868130</v>
          </cell>
          <cell r="L156">
            <v>-3619678</v>
          </cell>
          <cell r="M156">
            <v>-3828002.0520785376</v>
          </cell>
          <cell r="N156">
            <v>0</v>
          </cell>
          <cell r="O156">
            <v>0</v>
          </cell>
          <cell r="P156">
            <v>-1647539</v>
          </cell>
          <cell r="Q156">
            <v>-4487808</v>
          </cell>
        </row>
        <row r="157">
          <cell r="I157" t="str">
            <v>015_2_IE</v>
          </cell>
          <cell r="K157">
            <v>-10218</v>
          </cell>
          <cell r="L157">
            <v>-27078</v>
          </cell>
          <cell r="M157">
            <v>-55696.070596500038</v>
          </cell>
          <cell r="N157">
            <v>0</v>
          </cell>
          <cell r="O157">
            <v>0</v>
          </cell>
          <cell r="P157">
            <v>-10658</v>
          </cell>
          <cell r="Q157">
            <v>-37296</v>
          </cell>
        </row>
        <row r="158">
          <cell r="I158" t="str">
            <v>016_2_IE</v>
          </cell>
          <cell r="K158">
            <v>1000</v>
          </cell>
          <cell r="L158">
            <v>-19773</v>
          </cell>
          <cell r="M158">
            <v>-34775</v>
          </cell>
          <cell r="N158">
            <v>0</v>
          </cell>
          <cell r="O158">
            <v>0</v>
          </cell>
          <cell r="P158">
            <v>-1730</v>
          </cell>
          <cell r="Q158">
            <v>-18773</v>
          </cell>
        </row>
        <row r="159">
          <cell r="I159" t="str">
            <v>017_2_IE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I160" t="str">
            <v>018_2_IE</v>
          </cell>
          <cell r="K160">
            <v>7851</v>
          </cell>
          <cell r="L160">
            <v>29657</v>
          </cell>
          <cell r="M160">
            <v>-11358</v>
          </cell>
          <cell r="N160">
            <v>0</v>
          </cell>
          <cell r="O160">
            <v>0</v>
          </cell>
          <cell r="P160">
            <v>-15448</v>
          </cell>
          <cell r="Q160">
            <v>37508</v>
          </cell>
        </row>
        <row r="161">
          <cell r="I161" t="str">
            <v>020_2_IE</v>
          </cell>
          <cell r="K161">
            <v>28805</v>
          </cell>
          <cell r="L161">
            <v>92400</v>
          </cell>
          <cell r="M161">
            <v>25575</v>
          </cell>
          <cell r="N161">
            <v>0</v>
          </cell>
          <cell r="O161">
            <v>0</v>
          </cell>
          <cell r="P161">
            <v>72074</v>
          </cell>
          <cell r="Q161">
            <v>121205</v>
          </cell>
        </row>
        <row r="162">
          <cell r="I162" t="str">
            <v>021_2_IE</v>
          </cell>
          <cell r="K162">
            <v>24610</v>
          </cell>
          <cell r="L162">
            <v>184459</v>
          </cell>
          <cell r="M162">
            <v>34431</v>
          </cell>
          <cell r="N162">
            <v>0</v>
          </cell>
          <cell r="O162">
            <v>0</v>
          </cell>
          <cell r="P162">
            <v>85166</v>
          </cell>
          <cell r="Q162">
            <v>209069</v>
          </cell>
        </row>
        <row r="163">
          <cell r="M163">
            <v>0</v>
          </cell>
          <cell r="N163">
            <v>0</v>
          </cell>
          <cell r="O163">
            <v>0</v>
          </cell>
        </row>
        <row r="164">
          <cell r="I164" t="str">
            <v>022_2_IE</v>
          </cell>
          <cell r="K164">
            <v>-736236</v>
          </cell>
          <cell r="L164">
            <v>-2711830</v>
          </cell>
          <cell r="M164">
            <v>-854319</v>
          </cell>
          <cell r="N164">
            <v>0</v>
          </cell>
          <cell r="O164">
            <v>0</v>
          </cell>
          <cell r="P164">
            <v>-3268566</v>
          </cell>
          <cell r="Q164">
            <v>-3448066</v>
          </cell>
        </row>
        <row r="165">
          <cell r="I165" t="str">
            <v>023_2_IE</v>
          </cell>
          <cell r="K165">
            <v>-365179</v>
          </cell>
          <cell r="L165">
            <v>-1017099</v>
          </cell>
          <cell r="M165">
            <v>-335454</v>
          </cell>
          <cell r="N165">
            <v>0</v>
          </cell>
          <cell r="O165">
            <v>0</v>
          </cell>
          <cell r="P165">
            <v>-1509013</v>
          </cell>
          <cell r="Q165">
            <v>-1382278</v>
          </cell>
        </row>
        <row r="166">
          <cell r="I166" t="str">
            <v>024_2_IE</v>
          </cell>
          <cell r="K166">
            <v>-20926</v>
          </cell>
          <cell r="L166">
            <v>-44540</v>
          </cell>
          <cell r="M166">
            <v>-80271</v>
          </cell>
          <cell r="N166">
            <v>0</v>
          </cell>
          <cell r="O166">
            <v>0</v>
          </cell>
          <cell r="P166">
            <v>-90513</v>
          </cell>
          <cell r="Q166">
            <v>-65466</v>
          </cell>
        </row>
        <row r="167">
          <cell r="I167" t="str">
            <v>025_2_IE</v>
          </cell>
          <cell r="K167">
            <v>-98110</v>
          </cell>
          <cell r="L167">
            <v>-265863</v>
          </cell>
          <cell r="M167">
            <v>-86310</v>
          </cell>
          <cell r="N167">
            <v>0</v>
          </cell>
          <cell r="O167">
            <v>0</v>
          </cell>
          <cell r="P167">
            <v>-447775</v>
          </cell>
          <cell r="Q167">
            <v>-363973</v>
          </cell>
        </row>
        <row r="168">
          <cell r="I168" t="str">
            <v>026_2_IE</v>
          </cell>
          <cell r="K168">
            <v>-252021</v>
          </cell>
          <cell r="L168">
            <v>-1384328</v>
          </cell>
          <cell r="M168">
            <v>-352284</v>
          </cell>
          <cell r="N168">
            <v>0</v>
          </cell>
          <cell r="O168">
            <v>0</v>
          </cell>
          <cell r="P168">
            <v>-1221265</v>
          </cell>
          <cell r="Q168">
            <v>-1636349</v>
          </cell>
        </row>
        <row r="169">
          <cell r="I169" t="str">
            <v>027_2_IE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I170" t="str">
            <v>028_2_IE</v>
          </cell>
          <cell r="K170">
            <v>-904969</v>
          </cell>
          <cell r="L170">
            <v>-7528</v>
          </cell>
          <cell r="M170">
            <v>-3135159.1226750375</v>
          </cell>
          <cell r="N170">
            <v>0</v>
          </cell>
          <cell r="O170">
            <v>0</v>
          </cell>
          <cell r="P170">
            <v>975725</v>
          </cell>
          <cell r="Q170">
            <v>-912497</v>
          </cell>
        </row>
        <row r="171">
          <cell r="I171" t="str">
            <v>029_2_IE</v>
          </cell>
          <cell r="K171">
            <v>-38100</v>
          </cell>
          <cell r="L171">
            <v>553819</v>
          </cell>
          <cell r="M171">
            <v>0</v>
          </cell>
          <cell r="N171">
            <v>0</v>
          </cell>
          <cell r="O171">
            <v>0</v>
          </cell>
          <cell r="P171">
            <v>-245679</v>
          </cell>
          <cell r="Q171">
            <v>515719</v>
          </cell>
        </row>
        <row r="172">
          <cell r="I172" t="str">
            <v>030_2_IE</v>
          </cell>
          <cell r="K172">
            <v>-621539</v>
          </cell>
          <cell r="L172">
            <v>0</v>
          </cell>
          <cell r="M172">
            <v>-2342327</v>
          </cell>
          <cell r="N172">
            <v>0</v>
          </cell>
          <cell r="O172">
            <v>0</v>
          </cell>
          <cell r="P172">
            <v>-621539</v>
          </cell>
          <cell r="Q172">
            <v>-621539</v>
          </cell>
        </row>
        <row r="173">
          <cell r="I173" t="str">
            <v>031_2_IE</v>
          </cell>
          <cell r="K173">
            <v>-931015</v>
          </cell>
          <cell r="L173">
            <v>-773281</v>
          </cell>
          <cell r="M173">
            <v>0</v>
          </cell>
          <cell r="N173">
            <v>0</v>
          </cell>
          <cell r="O173">
            <v>0</v>
          </cell>
          <cell r="P173">
            <v>1163726</v>
          </cell>
          <cell r="Q173">
            <v>-1704296</v>
          </cell>
        </row>
        <row r="174">
          <cell r="I174" t="str">
            <v>032_2_IE</v>
          </cell>
          <cell r="K174">
            <v>0</v>
          </cell>
          <cell r="L174">
            <v>0</v>
          </cell>
          <cell r="M174">
            <v>-152564.7790000001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I175" t="str">
            <v>033_2_IE</v>
          </cell>
          <cell r="K175">
            <v>-943069</v>
          </cell>
          <cell r="L175">
            <v>546291</v>
          </cell>
          <cell r="M175">
            <v>-3287724.901675038</v>
          </cell>
          <cell r="N175">
            <v>0</v>
          </cell>
          <cell r="O175">
            <v>0</v>
          </cell>
          <cell r="P175">
            <v>730045</v>
          </cell>
          <cell r="Q175">
            <v>-396778</v>
          </cell>
        </row>
        <row r="176">
          <cell r="I176" t="str">
            <v>034_2_IE</v>
          </cell>
          <cell r="K176">
            <v>489449</v>
          </cell>
          <cell r="L176">
            <v>-613091</v>
          </cell>
          <cell r="M176">
            <v>-5539</v>
          </cell>
          <cell r="N176">
            <v>0</v>
          </cell>
          <cell r="O176">
            <v>0</v>
          </cell>
          <cell r="P176">
            <v>136136</v>
          </cell>
          <cell r="Q176">
            <v>-123642</v>
          </cell>
        </row>
        <row r="177">
          <cell r="I177" t="str">
            <v>035_2_IE</v>
          </cell>
          <cell r="K177">
            <v>-453620</v>
          </cell>
          <cell r="L177">
            <v>-66800</v>
          </cell>
          <cell r="M177">
            <v>-3293263.901675038</v>
          </cell>
          <cell r="N177">
            <v>0</v>
          </cell>
          <cell r="O177">
            <v>0</v>
          </cell>
          <cell r="P177">
            <v>866181</v>
          </cell>
          <cell r="Q177">
            <v>-520420</v>
          </cell>
        </row>
        <row r="178">
          <cell r="N178">
            <v>0</v>
          </cell>
          <cell r="O178">
            <v>0</v>
          </cell>
        </row>
        <row r="179">
          <cell r="I179" t="str">
            <v>203_2_IE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N180">
            <v>0</v>
          </cell>
          <cell r="O180">
            <v>0</v>
          </cell>
        </row>
        <row r="181">
          <cell r="N181">
            <v>0</v>
          </cell>
          <cell r="O181">
            <v>0</v>
          </cell>
        </row>
        <row r="182">
          <cell r="N182">
            <v>0</v>
          </cell>
          <cell r="O182">
            <v>0</v>
          </cell>
        </row>
        <row r="183">
          <cell r="N183">
            <v>0</v>
          </cell>
          <cell r="O183">
            <v>0</v>
          </cell>
        </row>
        <row r="184">
          <cell r="I184" t="str">
            <v>#</v>
          </cell>
          <cell r="K184" t="str">
            <v xml:space="preserve"> 01.04.2014</v>
          </cell>
          <cell r="L184">
            <v>0</v>
          </cell>
          <cell r="M184" t="str">
            <v xml:space="preserve"> 01.04.2015</v>
          </cell>
        </row>
        <row r="185">
          <cell r="I185" t="str">
            <v>001_9_OB</v>
          </cell>
          <cell r="K185">
            <v>50983283.123274654</v>
          </cell>
          <cell r="M185">
            <v>64140469.061711602</v>
          </cell>
        </row>
        <row r="186">
          <cell r="I186" t="str">
            <v>006_9_OB</v>
          </cell>
          <cell r="K186">
            <v>616383</v>
          </cell>
          <cell r="M186">
            <v>1053190</v>
          </cell>
        </row>
        <row r="187">
          <cell r="I187" t="str">
            <v>005_9_OB</v>
          </cell>
          <cell r="K187">
            <v>93178</v>
          </cell>
          <cell r="M187">
            <v>103288</v>
          </cell>
        </row>
        <row r="188">
          <cell r="I188" t="str">
            <v>007_9_OB</v>
          </cell>
          <cell r="K188">
            <v>5100725</v>
          </cell>
          <cell r="M188">
            <v>5419970</v>
          </cell>
        </row>
        <row r="189">
          <cell r="I189" t="str">
            <v>010_9_OB</v>
          </cell>
          <cell r="K189">
            <v>889086</v>
          </cell>
          <cell r="M189">
            <v>484448</v>
          </cell>
        </row>
        <row r="190">
          <cell r="I190" t="str">
            <v>009_9_OB</v>
          </cell>
          <cell r="K190">
            <v>0</v>
          </cell>
          <cell r="M190">
            <v>0</v>
          </cell>
        </row>
        <row r="191">
          <cell r="I191" t="str">
            <v>011_9_OB</v>
          </cell>
          <cell r="K191">
            <v>1617240</v>
          </cell>
          <cell r="M191">
            <v>2649891</v>
          </cell>
        </row>
        <row r="192">
          <cell r="I192" t="str">
            <v>014_9_OB</v>
          </cell>
          <cell r="K192">
            <v>254</v>
          </cell>
          <cell r="M192">
            <v>254</v>
          </cell>
        </row>
        <row r="193">
          <cell r="I193" t="str">
            <v>015_9_OB</v>
          </cell>
          <cell r="K193">
            <v>1474572</v>
          </cell>
          <cell r="M193">
            <v>1536299</v>
          </cell>
        </row>
        <row r="194">
          <cell r="I194" t="str">
            <v>017_9_OB</v>
          </cell>
          <cell r="K194">
            <v>1284</v>
          </cell>
          <cell r="M194">
            <v>2718</v>
          </cell>
        </row>
        <row r="195">
          <cell r="I195" t="str">
            <v>018_9_OB</v>
          </cell>
          <cell r="K195">
            <v>15600</v>
          </cell>
          <cell r="M195">
            <v>34241</v>
          </cell>
        </row>
        <row r="196">
          <cell r="I196" t="str">
            <v>023_9_OB</v>
          </cell>
          <cell r="K196">
            <v>177</v>
          </cell>
          <cell r="M196">
            <v>13282</v>
          </cell>
        </row>
        <row r="197">
          <cell r="I197" t="str">
            <v>022_9_OB</v>
          </cell>
          <cell r="K197">
            <v>0</v>
          </cell>
          <cell r="M197">
            <v>0</v>
          </cell>
        </row>
        <row r="198">
          <cell r="I198" t="str">
            <v>024_9_OB</v>
          </cell>
          <cell r="K198">
            <v>7966</v>
          </cell>
          <cell r="M198">
            <v>19693</v>
          </cell>
        </row>
        <row r="199">
          <cell r="I199" t="str">
            <v>027_9_OB</v>
          </cell>
          <cell r="K199">
            <v>30166</v>
          </cell>
          <cell r="M199">
            <v>0</v>
          </cell>
        </row>
        <row r="200">
          <cell r="I200" t="str">
            <v>026_9_OB</v>
          </cell>
          <cell r="K200">
            <v>0</v>
          </cell>
          <cell r="M200">
            <v>0</v>
          </cell>
        </row>
        <row r="201">
          <cell r="I201" t="str">
            <v>028_9_OB</v>
          </cell>
          <cell r="K201">
            <v>12231</v>
          </cell>
          <cell r="M201">
            <v>9758</v>
          </cell>
        </row>
        <row r="202">
          <cell r="I202" t="str">
            <v>031_9_OB</v>
          </cell>
          <cell r="K202">
            <v>0</v>
          </cell>
          <cell r="M202">
            <v>0</v>
          </cell>
        </row>
        <row r="203">
          <cell r="I203" t="str">
            <v>032_9_OB</v>
          </cell>
          <cell r="K203">
            <v>0</v>
          </cell>
          <cell r="M203">
            <v>0</v>
          </cell>
        </row>
        <row r="204">
          <cell r="I204" t="str">
            <v>034_9_OB</v>
          </cell>
          <cell r="K204">
            <v>0</v>
          </cell>
          <cell r="M204">
            <v>0</v>
          </cell>
        </row>
        <row r="205">
          <cell r="I205" t="str">
            <v>035_9_OB</v>
          </cell>
          <cell r="K205">
            <v>709</v>
          </cell>
          <cell r="M205">
            <v>1364</v>
          </cell>
        </row>
        <row r="206">
          <cell r="I206" t="str">
            <v>036_9_OB</v>
          </cell>
          <cell r="K206">
            <v>0</v>
          </cell>
          <cell r="M206">
            <v>0</v>
          </cell>
        </row>
        <row r="207">
          <cell r="I207" t="str">
            <v>041_9_OB</v>
          </cell>
          <cell r="K207">
            <v>526744</v>
          </cell>
          <cell r="M207">
            <v>1039364</v>
          </cell>
        </row>
        <row r="208">
          <cell r="I208" t="str">
            <v>040_9_OB</v>
          </cell>
          <cell r="K208">
            <v>57686</v>
          </cell>
          <cell r="M208">
            <v>103288</v>
          </cell>
        </row>
        <row r="209">
          <cell r="I209" t="str">
            <v>042_9_OB</v>
          </cell>
          <cell r="K209">
            <v>3138043</v>
          </cell>
          <cell r="M209">
            <v>5136851</v>
          </cell>
        </row>
        <row r="210">
          <cell r="I210" t="str">
            <v>045_9_OB</v>
          </cell>
          <cell r="K210">
            <v>113678</v>
          </cell>
          <cell r="M210">
            <v>244818</v>
          </cell>
        </row>
        <row r="211">
          <cell r="I211" t="str">
            <v>044_9_OB</v>
          </cell>
          <cell r="K211">
            <v>0</v>
          </cell>
          <cell r="M211">
            <v>0</v>
          </cell>
        </row>
        <row r="212">
          <cell r="I212" t="str">
            <v>046_9_OB</v>
          </cell>
          <cell r="K212">
            <v>685908</v>
          </cell>
          <cell r="M212">
            <v>2020095</v>
          </cell>
        </row>
        <row r="213">
          <cell r="I213" t="str">
            <v>049_9_OB</v>
          </cell>
          <cell r="K213">
            <v>0</v>
          </cell>
          <cell r="M213">
            <v>254</v>
          </cell>
        </row>
        <row r="214">
          <cell r="I214" t="str">
            <v>050_9_OB</v>
          </cell>
          <cell r="K214">
            <v>1413953</v>
          </cell>
          <cell r="M214">
            <v>1536299</v>
          </cell>
        </row>
        <row r="215">
          <cell r="I215" t="str">
            <v>052_9_OB</v>
          </cell>
          <cell r="K215">
            <v>1119</v>
          </cell>
          <cell r="M215">
            <v>2718</v>
          </cell>
        </row>
        <row r="216">
          <cell r="I216" t="str">
            <v>053_9_OB</v>
          </cell>
          <cell r="K216">
            <v>3643</v>
          </cell>
          <cell r="M216">
            <v>25149</v>
          </cell>
        </row>
        <row r="217">
          <cell r="I217" t="str">
            <v>058_9_OB</v>
          </cell>
          <cell r="K217">
            <v>109</v>
          </cell>
          <cell r="M217">
            <v>13282</v>
          </cell>
        </row>
        <row r="218">
          <cell r="I218" t="str">
            <v>057_9_OB</v>
          </cell>
          <cell r="K218">
            <v>0</v>
          </cell>
          <cell r="M218">
            <v>0</v>
          </cell>
        </row>
        <row r="219">
          <cell r="I219" t="str">
            <v>059_9_OB</v>
          </cell>
          <cell r="K219">
            <v>719</v>
          </cell>
          <cell r="M219">
            <v>2054</v>
          </cell>
        </row>
        <row r="220">
          <cell r="I220" t="str">
            <v>062_9_OB</v>
          </cell>
          <cell r="K220">
            <v>11</v>
          </cell>
          <cell r="M220">
            <v>0</v>
          </cell>
          <cell r="T220">
            <v>0</v>
          </cell>
        </row>
        <row r="221">
          <cell r="I221" t="str">
            <v>061_9_OB</v>
          </cell>
          <cell r="K221">
            <v>0</v>
          </cell>
          <cell r="M221">
            <v>0</v>
          </cell>
        </row>
        <row r="222">
          <cell r="I222" t="str">
            <v>063_9_OB</v>
          </cell>
          <cell r="K222">
            <v>260</v>
          </cell>
          <cell r="M222">
            <v>0</v>
          </cell>
        </row>
        <row r="223">
          <cell r="I223" t="str">
            <v>066_9_OB</v>
          </cell>
          <cell r="K223">
            <v>0</v>
          </cell>
          <cell r="M223">
            <v>0</v>
          </cell>
        </row>
        <row r="224">
          <cell r="I224" t="str">
            <v>067_9_OB</v>
          </cell>
          <cell r="K224">
            <v>0</v>
          </cell>
          <cell r="M224">
            <v>0</v>
          </cell>
        </row>
        <row r="225">
          <cell r="I225" t="str">
            <v>069_9_OB</v>
          </cell>
          <cell r="K225">
            <v>0</v>
          </cell>
          <cell r="M225">
            <v>0</v>
          </cell>
        </row>
        <row r="226">
          <cell r="I226" t="str">
            <v>070_9_OB</v>
          </cell>
          <cell r="K226">
            <v>0</v>
          </cell>
          <cell r="M226">
            <v>0</v>
          </cell>
        </row>
        <row r="227">
          <cell r="I227" t="str">
            <v>071_9_OB</v>
          </cell>
          <cell r="K227">
            <v>0</v>
          </cell>
          <cell r="M227">
            <v>0</v>
          </cell>
        </row>
        <row r="228">
          <cell r="I228" t="str">
            <v>076_9_OB</v>
          </cell>
          <cell r="K228">
            <v>89639</v>
          </cell>
          <cell r="M228">
            <v>13826</v>
          </cell>
        </row>
        <row r="229">
          <cell r="I229" t="str">
            <v>075_9_OB</v>
          </cell>
          <cell r="K229">
            <v>35492</v>
          </cell>
          <cell r="M229">
            <v>0</v>
          </cell>
        </row>
        <row r="230">
          <cell r="I230" t="str">
            <v>077_9_OB</v>
          </cell>
          <cell r="K230">
            <v>1892631</v>
          </cell>
          <cell r="M230">
            <v>229759</v>
          </cell>
        </row>
        <row r="231">
          <cell r="I231" t="str">
            <v>080_9_OB</v>
          </cell>
          <cell r="K231">
            <v>556316</v>
          </cell>
          <cell r="M231">
            <v>193484</v>
          </cell>
        </row>
        <row r="232">
          <cell r="I232" t="str">
            <v>079_9_OB</v>
          </cell>
          <cell r="K232">
            <v>0</v>
          </cell>
          <cell r="M232">
            <v>0</v>
          </cell>
        </row>
        <row r="233">
          <cell r="I233" t="str">
            <v>081_9_OB</v>
          </cell>
          <cell r="K233">
            <v>762357</v>
          </cell>
          <cell r="M233">
            <v>614808</v>
          </cell>
        </row>
        <row r="234">
          <cell r="I234" t="str">
            <v>084_9_OB</v>
          </cell>
          <cell r="K234">
            <v>0</v>
          </cell>
          <cell r="M234">
            <v>0</v>
          </cell>
        </row>
        <row r="235">
          <cell r="I235" t="str">
            <v>085_9_OB</v>
          </cell>
          <cell r="K235">
            <v>46020</v>
          </cell>
          <cell r="M235">
            <v>0</v>
          </cell>
        </row>
        <row r="236">
          <cell r="I236" t="str">
            <v>087_9_OB</v>
          </cell>
          <cell r="K236">
            <v>0</v>
          </cell>
          <cell r="M236">
            <v>0</v>
          </cell>
        </row>
        <row r="237">
          <cell r="I237" t="str">
            <v>088_9_OB</v>
          </cell>
          <cell r="K237">
            <v>7703</v>
          </cell>
          <cell r="M237">
            <v>9092</v>
          </cell>
        </row>
        <row r="238">
          <cell r="I238" t="str">
            <v>093_9_OB</v>
          </cell>
          <cell r="K238">
            <v>68</v>
          </cell>
          <cell r="M238">
            <v>0</v>
          </cell>
        </row>
        <row r="239">
          <cell r="I239" t="str">
            <v>092_9_OB</v>
          </cell>
          <cell r="K239">
            <v>0</v>
          </cell>
          <cell r="M239">
            <v>0</v>
          </cell>
        </row>
        <row r="240">
          <cell r="I240" t="str">
            <v>094_9_OB</v>
          </cell>
          <cell r="K240">
            <v>6197</v>
          </cell>
          <cell r="M240">
            <v>5648</v>
          </cell>
        </row>
        <row r="241">
          <cell r="I241" t="str">
            <v>097_9_OB</v>
          </cell>
          <cell r="K241">
            <v>22868</v>
          </cell>
          <cell r="M241">
            <v>0</v>
          </cell>
        </row>
        <row r="242">
          <cell r="I242" t="str">
            <v>096_9_OB</v>
          </cell>
          <cell r="K242">
            <v>0</v>
          </cell>
          <cell r="M242">
            <v>0</v>
          </cell>
        </row>
        <row r="243">
          <cell r="I243" t="str">
            <v>098_9_OB</v>
          </cell>
          <cell r="K243">
            <v>6245</v>
          </cell>
          <cell r="M243">
            <v>9758</v>
          </cell>
        </row>
        <row r="244">
          <cell r="I244" t="str">
            <v>101_9_OB</v>
          </cell>
          <cell r="K244">
            <v>0</v>
          </cell>
          <cell r="M244">
            <v>0</v>
          </cell>
        </row>
        <row r="245">
          <cell r="I245" t="str">
            <v>102_9_OB</v>
          </cell>
          <cell r="K245">
            <v>0</v>
          </cell>
          <cell r="M245">
            <v>0</v>
          </cell>
        </row>
        <row r="246">
          <cell r="I246" t="str">
            <v>104_9_OB</v>
          </cell>
          <cell r="K246">
            <v>0</v>
          </cell>
          <cell r="M246">
            <v>0</v>
          </cell>
        </row>
        <row r="247">
          <cell r="I247" t="str">
            <v>105_9_OB</v>
          </cell>
          <cell r="K247">
            <v>709</v>
          </cell>
          <cell r="M247">
            <v>1364</v>
          </cell>
        </row>
        <row r="248">
          <cell r="I248" t="str">
            <v>106_9_OB</v>
          </cell>
          <cell r="K248">
            <v>0</v>
          </cell>
          <cell r="M248">
            <v>0</v>
          </cell>
        </row>
        <row r="249">
          <cell r="I249" t="str">
            <v>111_9_OB</v>
          </cell>
          <cell r="K249">
            <v>0</v>
          </cell>
          <cell r="M249">
            <v>0</v>
          </cell>
        </row>
        <row r="250">
          <cell r="I250" t="str">
            <v>110_9_OB</v>
          </cell>
          <cell r="K250">
            <v>0</v>
          </cell>
          <cell r="M250">
            <v>0</v>
          </cell>
        </row>
        <row r="251">
          <cell r="I251" t="str">
            <v>112_9_OB</v>
          </cell>
          <cell r="K251">
            <v>56896</v>
          </cell>
          <cell r="M251">
            <v>41369</v>
          </cell>
        </row>
        <row r="252">
          <cell r="I252" t="str">
            <v>115_9_OB</v>
          </cell>
          <cell r="K252">
            <v>219092</v>
          </cell>
          <cell r="M252">
            <v>46146</v>
          </cell>
        </row>
        <row r="253">
          <cell r="I253" t="str">
            <v>114_9_OB</v>
          </cell>
          <cell r="K253">
            <v>0</v>
          </cell>
          <cell r="M253">
            <v>0</v>
          </cell>
        </row>
        <row r="254">
          <cell r="I254" t="str">
            <v>116_9_OB</v>
          </cell>
          <cell r="K254">
            <v>167222</v>
          </cell>
          <cell r="M254">
            <v>11103</v>
          </cell>
        </row>
        <row r="255">
          <cell r="I255" t="str">
            <v>119_9_OB</v>
          </cell>
          <cell r="K255">
            <v>0</v>
          </cell>
          <cell r="M255">
            <v>0</v>
          </cell>
        </row>
        <row r="256">
          <cell r="I256" t="str">
            <v>120_9_OB</v>
          </cell>
          <cell r="K256">
            <v>6243</v>
          </cell>
          <cell r="M256">
            <v>0</v>
          </cell>
        </row>
        <row r="257">
          <cell r="I257" t="str">
            <v>122_9_OB</v>
          </cell>
          <cell r="K257">
            <v>0</v>
          </cell>
          <cell r="M257">
            <v>0</v>
          </cell>
        </row>
        <row r="258">
          <cell r="I258" t="str">
            <v>123_9_OB</v>
          </cell>
          <cell r="K258">
            <v>71</v>
          </cell>
          <cell r="M258">
            <v>0</v>
          </cell>
        </row>
        <row r="259">
          <cell r="I259" t="str">
            <v>128_9_OB</v>
          </cell>
          <cell r="K259">
            <v>0</v>
          </cell>
          <cell r="M259">
            <v>0</v>
          </cell>
        </row>
        <row r="260">
          <cell r="I260" t="str">
            <v>127_9_OB</v>
          </cell>
          <cell r="K260">
            <v>0</v>
          </cell>
          <cell r="M260">
            <v>0</v>
          </cell>
        </row>
        <row r="261">
          <cell r="I261" t="str">
            <v>129_9_OB</v>
          </cell>
          <cell r="K261">
            <v>648</v>
          </cell>
          <cell r="M261">
            <v>0</v>
          </cell>
        </row>
        <row r="262">
          <cell r="I262" t="str">
            <v>132_9_OB</v>
          </cell>
          <cell r="K262">
            <v>7286</v>
          </cell>
          <cell r="M262">
            <v>0</v>
          </cell>
        </row>
        <row r="263">
          <cell r="I263" t="str">
            <v>131_9_OB</v>
          </cell>
          <cell r="K263">
            <v>0</v>
          </cell>
          <cell r="M263">
            <v>0</v>
          </cell>
        </row>
        <row r="264">
          <cell r="I264" t="str">
            <v>133_9_OB</v>
          </cell>
          <cell r="K264">
            <v>5528</v>
          </cell>
          <cell r="M264">
            <v>0</v>
          </cell>
        </row>
        <row r="265">
          <cell r="I265" t="str">
            <v>136_9_OB</v>
          </cell>
          <cell r="K265">
            <v>0</v>
          </cell>
          <cell r="M265">
            <v>0</v>
          </cell>
        </row>
        <row r="266">
          <cell r="I266" t="str">
            <v>137_9_OB</v>
          </cell>
          <cell r="K266">
            <v>0</v>
          </cell>
          <cell r="M266">
            <v>0</v>
          </cell>
        </row>
        <row r="267">
          <cell r="I267" t="str">
            <v>139_9_OB</v>
          </cell>
          <cell r="K267">
            <v>0</v>
          </cell>
          <cell r="M267">
            <v>0</v>
          </cell>
        </row>
        <row r="268">
          <cell r="I268" t="str">
            <v>140_9_OB</v>
          </cell>
          <cell r="K268">
            <v>0</v>
          </cell>
          <cell r="M268">
            <v>0</v>
          </cell>
        </row>
        <row r="269">
          <cell r="I269" t="str">
            <v>141_9_OB</v>
          </cell>
          <cell r="K269">
            <v>0</v>
          </cell>
          <cell r="M269">
            <v>0</v>
          </cell>
        </row>
        <row r="270">
          <cell r="I270" t="str">
            <v>146_9_OB</v>
          </cell>
          <cell r="K270">
            <v>0</v>
          </cell>
          <cell r="M270">
            <v>0</v>
          </cell>
        </row>
        <row r="271">
          <cell r="I271" t="str">
            <v>145_9_OB</v>
          </cell>
          <cell r="K271">
            <v>0</v>
          </cell>
          <cell r="M271">
            <v>0</v>
          </cell>
        </row>
        <row r="272">
          <cell r="I272" t="str">
            <v>147_9_OB</v>
          </cell>
          <cell r="K272">
            <v>8852</v>
          </cell>
          <cell r="M272">
            <v>0</v>
          </cell>
        </row>
        <row r="273">
          <cell r="I273" t="str">
            <v>150_9_OB</v>
          </cell>
          <cell r="K273">
            <v>0</v>
          </cell>
          <cell r="M273">
            <v>0</v>
          </cell>
        </row>
        <row r="274">
          <cell r="I274" t="str">
            <v>149_9_OB</v>
          </cell>
          <cell r="K274">
            <v>0</v>
          </cell>
          <cell r="M274">
            <v>0</v>
          </cell>
        </row>
        <row r="275">
          <cell r="I275" t="str">
            <v>151_9_OB</v>
          </cell>
          <cell r="K275">
            <v>0</v>
          </cell>
          <cell r="M275">
            <v>3884</v>
          </cell>
        </row>
        <row r="276">
          <cell r="I276" t="str">
            <v>154_9_OB</v>
          </cell>
          <cell r="K276">
            <v>0</v>
          </cell>
          <cell r="M276">
            <v>0</v>
          </cell>
        </row>
        <row r="277">
          <cell r="I277" t="str">
            <v>155_9_OB</v>
          </cell>
          <cell r="K277">
            <v>1977</v>
          </cell>
          <cell r="M277">
            <v>0</v>
          </cell>
        </row>
        <row r="278">
          <cell r="I278" t="str">
            <v>157_9_OB</v>
          </cell>
          <cell r="K278">
            <v>165</v>
          </cell>
          <cell r="M278">
            <v>0</v>
          </cell>
        </row>
        <row r="279">
          <cell r="I279" t="str">
            <v>158_9_OB</v>
          </cell>
          <cell r="K279">
            <v>4036</v>
          </cell>
          <cell r="M279">
            <v>0</v>
          </cell>
        </row>
        <row r="280">
          <cell r="I280" t="str">
            <v>163_9_OB</v>
          </cell>
          <cell r="K280">
            <v>0</v>
          </cell>
          <cell r="M280">
            <v>0</v>
          </cell>
        </row>
        <row r="281">
          <cell r="I281" t="str">
            <v>162_9_OB</v>
          </cell>
          <cell r="K281">
            <v>0</v>
          </cell>
          <cell r="M281">
            <v>0</v>
          </cell>
        </row>
        <row r="282">
          <cell r="I282" t="str">
            <v>164_9_OB</v>
          </cell>
          <cell r="K282">
            <v>401</v>
          </cell>
          <cell r="M282">
            <v>0</v>
          </cell>
        </row>
        <row r="283">
          <cell r="I283" t="str">
            <v>167_9_OB</v>
          </cell>
          <cell r="K283">
            <v>0</v>
          </cell>
          <cell r="M283">
            <v>0</v>
          </cell>
        </row>
        <row r="284">
          <cell r="I284" t="str">
            <v>166_9_OB</v>
          </cell>
          <cell r="K284">
            <v>0</v>
          </cell>
          <cell r="M284">
            <v>0</v>
          </cell>
        </row>
        <row r="285">
          <cell r="I285" t="str">
            <v>168_9_OB</v>
          </cell>
          <cell r="K285">
            <v>0</v>
          </cell>
          <cell r="M285">
            <v>0</v>
          </cell>
        </row>
        <row r="286">
          <cell r="I286" t="str">
            <v>171_9_OB</v>
          </cell>
          <cell r="K286">
            <v>0</v>
          </cell>
          <cell r="M286">
            <v>0</v>
          </cell>
        </row>
        <row r="287">
          <cell r="I287" t="str">
            <v>172_9_OB</v>
          </cell>
          <cell r="K287">
            <v>0</v>
          </cell>
          <cell r="M287">
            <v>0</v>
          </cell>
        </row>
        <row r="288">
          <cell r="I288" t="str">
            <v>174_9_OB</v>
          </cell>
          <cell r="K288">
            <v>0</v>
          </cell>
          <cell r="M288">
            <v>0</v>
          </cell>
        </row>
        <row r="289">
          <cell r="I289" t="str">
            <v>175_9_OB</v>
          </cell>
          <cell r="K289">
            <v>0</v>
          </cell>
          <cell r="M289">
            <v>0</v>
          </cell>
        </row>
        <row r="290">
          <cell r="I290" t="str">
            <v>176_9_OB</v>
          </cell>
          <cell r="K290">
            <v>0</v>
          </cell>
          <cell r="M290">
            <v>0</v>
          </cell>
        </row>
        <row r="291">
          <cell r="I291" t="str">
            <v>181_9_OB</v>
          </cell>
          <cell r="K291">
            <v>0</v>
          </cell>
          <cell r="M291">
            <v>0</v>
          </cell>
        </row>
        <row r="292">
          <cell r="I292" t="str">
            <v>180_9_OB</v>
          </cell>
          <cell r="K292">
            <v>0</v>
          </cell>
          <cell r="M292">
            <v>0</v>
          </cell>
        </row>
        <row r="293">
          <cell r="I293" t="str">
            <v>182_9_OB</v>
          </cell>
          <cell r="K293">
            <v>4304</v>
          </cell>
          <cell r="M293">
            <v>11991</v>
          </cell>
        </row>
        <row r="294">
          <cell r="I294" t="str">
            <v>185_9_OB</v>
          </cell>
          <cell r="K294">
            <v>0</v>
          </cell>
          <cell r="M294">
            <v>0</v>
          </cell>
        </row>
        <row r="295">
          <cell r="I295" t="str">
            <v>184_9_OB</v>
          </cell>
          <cell r="K295">
            <v>0</v>
          </cell>
          <cell r="M295">
            <v>0</v>
          </cell>
        </row>
        <row r="296">
          <cell r="I296" t="str">
            <v>186_9_OB</v>
          </cell>
          <cell r="K296">
            <v>1753</v>
          </cell>
          <cell r="M296">
            <v>0</v>
          </cell>
        </row>
        <row r="297">
          <cell r="I297" t="str">
            <v>189_9_OB</v>
          </cell>
          <cell r="K297">
            <v>254</v>
          </cell>
          <cell r="M297">
            <v>0</v>
          </cell>
        </row>
        <row r="298">
          <cell r="I298" t="str">
            <v>190_9_OB</v>
          </cell>
          <cell r="K298">
            <v>6379</v>
          </cell>
          <cell r="M298">
            <v>0</v>
          </cell>
        </row>
        <row r="299">
          <cell r="I299" t="str">
            <v>192_9_OB</v>
          </cell>
          <cell r="K299">
            <v>0</v>
          </cell>
          <cell r="M299">
            <v>0</v>
          </cell>
        </row>
        <row r="300">
          <cell r="I300" t="str">
            <v>193_9_OB</v>
          </cell>
          <cell r="K300">
            <v>148</v>
          </cell>
          <cell r="M300">
            <v>0</v>
          </cell>
        </row>
        <row r="301">
          <cell r="I301" t="str">
            <v>198_9_OB</v>
          </cell>
          <cell r="K301">
            <v>0</v>
          </cell>
          <cell r="M301">
            <v>0</v>
          </cell>
        </row>
        <row r="302">
          <cell r="I302" t="str">
            <v>197_9_OB</v>
          </cell>
          <cell r="K302">
            <v>0</v>
          </cell>
          <cell r="M302">
            <v>0</v>
          </cell>
        </row>
        <row r="303">
          <cell r="I303" t="str">
            <v>199_9_OB</v>
          </cell>
          <cell r="K303">
            <v>0</v>
          </cell>
          <cell r="M303">
            <v>11991</v>
          </cell>
        </row>
        <row r="304">
          <cell r="I304" t="str">
            <v>202_9_OB</v>
          </cell>
          <cell r="K304">
            <v>0</v>
          </cell>
          <cell r="M304">
            <v>0</v>
          </cell>
        </row>
        <row r="305">
          <cell r="I305" t="str">
            <v>201_9_OB</v>
          </cell>
          <cell r="K305">
            <v>0</v>
          </cell>
          <cell r="M305">
            <v>0</v>
          </cell>
        </row>
        <row r="306">
          <cell r="I306" t="str">
            <v>203_9_OB</v>
          </cell>
          <cell r="K306">
            <v>198</v>
          </cell>
          <cell r="M306">
            <v>0</v>
          </cell>
        </row>
        <row r="307">
          <cell r="I307" t="str">
            <v>206_9_OB</v>
          </cell>
          <cell r="K307">
            <v>0</v>
          </cell>
          <cell r="M307">
            <v>0</v>
          </cell>
        </row>
        <row r="308">
          <cell r="I308" t="str">
            <v>207_9_OB</v>
          </cell>
          <cell r="K308">
            <v>0</v>
          </cell>
          <cell r="M308">
            <v>0</v>
          </cell>
        </row>
        <row r="309">
          <cell r="I309" t="str">
            <v>209_9_OB</v>
          </cell>
          <cell r="K309">
            <v>0</v>
          </cell>
          <cell r="M309">
            <v>0</v>
          </cell>
        </row>
        <row r="310">
          <cell r="I310" t="str">
            <v>210_9_OB</v>
          </cell>
          <cell r="K310">
            <v>0</v>
          </cell>
          <cell r="M310">
            <v>0</v>
          </cell>
        </row>
        <row r="316">
          <cell r="I316" t="str">
            <v>#</v>
          </cell>
          <cell r="N316">
            <v>0</v>
          </cell>
          <cell r="O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I317" t="str">
            <v>001_3_IE</v>
          </cell>
          <cell r="K317">
            <v>1521337</v>
          </cell>
          <cell r="L317">
            <v>4968634</v>
          </cell>
          <cell r="M317">
            <v>1850494</v>
          </cell>
          <cell r="O317">
            <v>0</v>
          </cell>
          <cell r="P317">
            <v>5828476</v>
          </cell>
          <cell r="Q317">
            <v>6489971</v>
          </cell>
          <cell r="R317">
            <v>0</v>
          </cell>
          <cell r="S317">
            <v>0</v>
          </cell>
          <cell r="T317">
            <v>0</v>
          </cell>
        </row>
        <row r="318">
          <cell r="I318" t="str">
            <v>002_3_IE</v>
          </cell>
          <cell r="K318">
            <v>6015</v>
          </cell>
          <cell r="L318">
            <v>27197</v>
          </cell>
          <cell r="M318">
            <v>6210</v>
          </cell>
          <cell r="O318">
            <v>0</v>
          </cell>
          <cell r="P318">
            <v>22947</v>
          </cell>
          <cell r="Q318">
            <v>33212</v>
          </cell>
          <cell r="R318">
            <v>0</v>
          </cell>
          <cell r="S318">
            <v>0</v>
          </cell>
          <cell r="T318">
            <v>0</v>
          </cell>
        </row>
        <row r="319">
          <cell r="I319" t="str">
            <v>003_3_IE</v>
          </cell>
          <cell r="K319">
            <v>6015</v>
          </cell>
          <cell r="L319">
            <v>21530</v>
          </cell>
          <cell r="M319">
            <v>4702</v>
          </cell>
          <cell r="O319">
            <v>0</v>
          </cell>
          <cell r="P319">
            <v>16662</v>
          </cell>
          <cell r="Q319">
            <v>27545</v>
          </cell>
          <cell r="R319">
            <v>0</v>
          </cell>
          <cell r="S319">
            <v>0</v>
          </cell>
          <cell r="T319">
            <v>0</v>
          </cell>
        </row>
        <row r="320">
          <cell r="I320" t="str">
            <v>004_3_IE</v>
          </cell>
          <cell r="K320">
            <v>0</v>
          </cell>
          <cell r="L320">
            <v>5667</v>
          </cell>
          <cell r="M320">
            <v>1507</v>
          </cell>
          <cell r="O320">
            <v>0</v>
          </cell>
          <cell r="P320">
            <v>6285</v>
          </cell>
          <cell r="Q320">
            <v>5667</v>
          </cell>
          <cell r="R320">
            <v>0</v>
          </cell>
          <cell r="S320">
            <v>0</v>
          </cell>
          <cell r="T320">
            <v>0</v>
          </cell>
        </row>
        <row r="321">
          <cell r="I321" t="str">
            <v>005_3_IE</v>
          </cell>
          <cell r="K321">
            <v>1383196</v>
          </cell>
          <cell r="L321">
            <v>4538220</v>
          </cell>
          <cell r="M321">
            <v>1726479</v>
          </cell>
          <cell r="O321">
            <v>0</v>
          </cell>
          <cell r="P321">
            <v>5104781</v>
          </cell>
          <cell r="Q321">
            <v>5921416</v>
          </cell>
          <cell r="R321">
            <v>0</v>
          </cell>
          <cell r="S321">
            <v>0</v>
          </cell>
          <cell r="T321">
            <v>0</v>
          </cell>
        </row>
        <row r="322">
          <cell r="I322" t="str">
            <v>006_3_IE</v>
          </cell>
          <cell r="K322">
            <v>815538</v>
          </cell>
          <cell r="L322">
            <v>2583132</v>
          </cell>
          <cell r="M322">
            <v>975195</v>
          </cell>
          <cell r="O322">
            <v>0</v>
          </cell>
          <cell r="P322">
            <v>2798540</v>
          </cell>
          <cell r="Q322">
            <v>3398670</v>
          </cell>
          <cell r="R322">
            <v>0</v>
          </cell>
          <cell r="S322">
            <v>0</v>
          </cell>
          <cell r="T322">
            <v>0</v>
          </cell>
        </row>
        <row r="323">
          <cell r="I323" t="str">
            <v>007_3_IE</v>
          </cell>
          <cell r="K323">
            <v>626603</v>
          </cell>
          <cell r="L323">
            <v>1849779</v>
          </cell>
          <cell r="M323">
            <v>675590</v>
          </cell>
          <cell r="O323">
            <v>0</v>
          </cell>
          <cell r="P323">
            <v>2134465</v>
          </cell>
          <cell r="Q323">
            <v>2476382</v>
          </cell>
          <cell r="R323">
            <v>0</v>
          </cell>
          <cell r="S323">
            <v>0</v>
          </cell>
          <cell r="T323">
            <v>0</v>
          </cell>
        </row>
        <row r="324">
          <cell r="I324" t="str">
            <v>008_3_IE</v>
          </cell>
          <cell r="K324">
            <v>188935</v>
          </cell>
          <cell r="L324">
            <v>733353</v>
          </cell>
          <cell r="M324">
            <v>299604</v>
          </cell>
          <cell r="O324">
            <v>0</v>
          </cell>
          <cell r="P324">
            <v>664075</v>
          </cell>
          <cell r="Q324">
            <v>922288</v>
          </cell>
          <cell r="R324">
            <v>0</v>
          </cell>
          <cell r="S324">
            <v>0</v>
          </cell>
          <cell r="T324">
            <v>0</v>
          </cell>
        </row>
        <row r="325">
          <cell r="I325" t="str">
            <v>009_3_IE</v>
          </cell>
          <cell r="K325">
            <v>567658</v>
          </cell>
          <cell r="L325">
            <v>1955088</v>
          </cell>
          <cell r="M325">
            <v>751284</v>
          </cell>
          <cell r="O325">
            <v>0</v>
          </cell>
          <cell r="P325">
            <v>2306241</v>
          </cell>
          <cell r="Q325">
            <v>2522746</v>
          </cell>
          <cell r="R325">
            <v>0</v>
          </cell>
          <cell r="S325">
            <v>0</v>
          </cell>
          <cell r="T325">
            <v>0</v>
          </cell>
        </row>
        <row r="326">
          <cell r="I326" t="str">
            <v>010_3_IE</v>
          </cell>
          <cell r="K326">
            <v>358515</v>
          </cell>
          <cell r="L326">
            <v>1104606</v>
          </cell>
          <cell r="M326">
            <v>364738</v>
          </cell>
          <cell r="O326">
            <v>0</v>
          </cell>
          <cell r="P326">
            <v>1383827</v>
          </cell>
          <cell r="Q326">
            <v>1463121</v>
          </cell>
          <cell r="R326">
            <v>0</v>
          </cell>
          <cell r="S326">
            <v>0</v>
          </cell>
          <cell r="T326">
            <v>0</v>
          </cell>
        </row>
        <row r="327">
          <cell r="I327" t="str">
            <v>011_3_IE</v>
          </cell>
          <cell r="K327">
            <v>37329</v>
          </cell>
          <cell r="L327">
            <v>109590</v>
          </cell>
          <cell r="M327">
            <v>43770</v>
          </cell>
          <cell r="O327">
            <v>0</v>
          </cell>
          <cell r="P327">
            <v>170678</v>
          </cell>
          <cell r="Q327">
            <v>146919</v>
          </cell>
          <cell r="R327">
            <v>0</v>
          </cell>
          <cell r="S327">
            <v>0</v>
          </cell>
          <cell r="T327">
            <v>0</v>
          </cell>
        </row>
        <row r="328">
          <cell r="I328" t="str">
            <v>012_3_IE</v>
          </cell>
          <cell r="K328">
            <v>321186</v>
          </cell>
          <cell r="L328">
            <v>995017</v>
          </cell>
          <cell r="M328">
            <v>320968</v>
          </cell>
          <cell r="O328">
            <v>0</v>
          </cell>
          <cell r="P328">
            <v>1213149</v>
          </cell>
          <cell r="Q328">
            <v>1316203</v>
          </cell>
          <cell r="R328">
            <v>0</v>
          </cell>
          <cell r="S328">
            <v>0</v>
          </cell>
          <cell r="T328">
            <v>0</v>
          </cell>
        </row>
        <row r="329">
          <cell r="I329" t="str">
            <v>013_3_IE</v>
          </cell>
          <cell r="K329">
            <v>209143</v>
          </cell>
          <cell r="L329">
            <v>850482</v>
          </cell>
          <cell r="M329">
            <v>386546</v>
          </cell>
          <cell r="O329">
            <v>0</v>
          </cell>
          <cell r="P329">
            <v>922413</v>
          </cell>
          <cell r="Q329">
            <v>1059625</v>
          </cell>
          <cell r="R329">
            <v>0</v>
          </cell>
          <cell r="S329">
            <v>0</v>
          </cell>
          <cell r="T329">
            <v>0</v>
          </cell>
        </row>
        <row r="330">
          <cell r="I330" t="str">
            <v>014_3_IE</v>
          </cell>
          <cell r="K330">
            <v>121639</v>
          </cell>
          <cell r="L330">
            <v>502972</v>
          </cell>
          <cell r="M330">
            <v>231588</v>
          </cell>
          <cell r="O330">
            <v>0</v>
          </cell>
          <cell r="P330">
            <v>526294</v>
          </cell>
          <cell r="Q330">
            <v>624611</v>
          </cell>
          <cell r="R330">
            <v>0</v>
          </cell>
          <cell r="S330">
            <v>0</v>
          </cell>
          <cell r="T330">
            <v>0</v>
          </cell>
        </row>
        <row r="331">
          <cell r="I331" t="str">
            <v>015_3_IE</v>
          </cell>
          <cell r="K331">
            <v>87504</v>
          </cell>
          <cell r="L331">
            <v>347510</v>
          </cell>
          <cell r="M331">
            <v>154958</v>
          </cell>
          <cell r="O331">
            <v>0</v>
          </cell>
          <cell r="P331">
            <v>396120</v>
          </cell>
          <cell r="Q331">
            <v>435014</v>
          </cell>
          <cell r="R331">
            <v>0</v>
          </cell>
          <cell r="S331">
            <v>0</v>
          </cell>
          <cell r="T331">
            <v>0</v>
          </cell>
        </row>
        <row r="332">
          <cell r="I332" t="str">
            <v>016_3_IE</v>
          </cell>
          <cell r="K332">
            <v>132126</v>
          </cell>
          <cell r="L332">
            <v>403217</v>
          </cell>
          <cell r="M332">
            <v>117805</v>
          </cell>
          <cell r="O332">
            <v>0</v>
          </cell>
          <cell r="P332">
            <v>700747</v>
          </cell>
          <cell r="Q332">
            <v>535343</v>
          </cell>
          <cell r="R332">
            <v>0</v>
          </cell>
          <cell r="S332">
            <v>0</v>
          </cell>
          <cell r="T332">
            <v>0</v>
          </cell>
        </row>
        <row r="333">
          <cell r="I333" t="str">
            <v>017_3_IE</v>
          </cell>
          <cell r="K333">
            <v>3640</v>
          </cell>
          <cell r="L333">
            <v>12718</v>
          </cell>
          <cell r="M333">
            <v>79293</v>
          </cell>
          <cell r="O333">
            <v>0</v>
          </cell>
          <cell r="P333">
            <v>21118</v>
          </cell>
          <cell r="Q333">
            <v>16358</v>
          </cell>
          <cell r="R333">
            <v>0</v>
          </cell>
          <cell r="S333">
            <v>0</v>
          </cell>
          <cell r="T333">
            <v>0</v>
          </cell>
        </row>
        <row r="334">
          <cell r="I334" t="str">
            <v>018_3_IE</v>
          </cell>
          <cell r="K334">
            <v>1931</v>
          </cell>
          <cell r="L334">
            <v>12637</v>
          </cell>
          <cell r="M334">
            <v>79270</v>
          </cell>
          <cell r="O334">
            <v>0</v>
          </cell>
          <cell r="P334">
            <v>11572</v>
          </cell>
          <cell r="Q334">
            <v>14568</v>
          </cell>
          <cell r="R334">
            <v>0</v>
          </cell>
          <cell r="S334">
            <v>0</v>
          </cell>
          <cell r="T334">
            <v>0</v>
          </cell>
        </row>
        <row r="335">
          <cell r="I335" t="str">
            <v>019_3_IE</v>
          </cell>
          <cell r="K335">
            <v>1215</v>
          </cell>
          <cell r="L335">
            <v>4765</v>
          </cell>
          <cell r="M335">
            <v>73118</v>
          </cell>
          <cell r="O335">
            <v>0</v>
          </cell>
          <cell r="P335">
            <v>7342</v>
          </cell>
          <cell r="Q335">
            <v>5980</v>
          </cell>
          <cell r="R335">
            <v>0</v>
          </cell>
          <cell r="S335">
            <v>0</v>
          </cell>
          <cell r="T335">
            <v>0</v>
          </cell>
        </row>
        <row r="336">
          <cell r="I336" t="str">
            <v>020_3_IE</v>
          </cell>
          <cell r="K336">
            <v>716</v>
          </cell>
          <cell r="L336">
            <v>7871</v>
          </cell>
          <cell r="M336">
            <v>6152</v>
          </cell>
          <cell r="O336">
            <v>0</v>
          </cell>
          <cell r="P336">
            <v>4229</v>
          </cell>
          <cell r="Q336">
            <v>8587</v>
          </cell>
          <cell r="R336">
            <v>0</v>
          </cell>
          <cell r="S336">
            <v>0</v>
          </cell>
          <cell r="T336">
            <v>0</v>
          </cell>
        </row>
        <row r="337">
          <cell r="I337" t="str">
            <v>021_3_IE</v>
          </cell>
          <cell r="K337">
            <v>1709</v>
          </cell>
          <cell r="L337">
            <v>81</v>
          </cell>
          <cell r="M337">
            <v>22</v>
          </cell>
          <cell r="O337">
            <v>0</v>
          </cell>
          <cell r="P337">
            <v>9547</v>
          </cell>
          <cell r="Q337">
            <v>1790</v>
          </cell>
          <cell r="R337">
            <v>0</v>
          </cell>
          <cell r="S337">
            <v>0</v>
          </cell>
          <cell r="T337">
            <v>0</v>
          </cell>
        </row>
        <row r="338">
          <cell r="I338" t="str">
            <v>022_3_IE</v>
          </cell>
          <cell r="K338">
            <v>1709</v>
          </cell>
          <cell r="L338">
            <v>81</v>
          </cell>
          <cell r="M338">
            <v>22</v>
          </cell>
          <cell r="O338">
            <v>0</v>
          </cell>
          <cell r="P338">
            <v>9547</v>
          </cell>
          <cell r="Q338">
            <v>1790</v>
          </cell>
          <cell r="R338">
            <v>0</v>
          </cell>
          <cell r="S338">
            <v>0</v>
          </cell>
          <cell r="T338">
            <v>0</v>
          </cell>
        </row>
        <row r="339">
          <cell r="I339" t="str">
            <v>023_3_IE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I340" t="str">
            <v>024_3_IE</v>
          </cell>
          <cell r="K340">
            <v>115834</v>
          </cell>
          <cell r="L340">
            <v>318625</v>
          </cell>
          <cell r="M340">
            <v>21463</v>
          </cell>
          <cell r="O340">
            <v>0</v>
          </cell>
          <cell r="P340">
            <v>554510</v>
          </cell>
          <cell r="Q340">
            <v>434459</v>
          </cell>
          <cell r="R340">
            <v>0</v>
          </cell>
          <cell r="S340">
            <v>0</v>
          </cell>
          <cell r="T340">
            <v>0</v>
          </cell>
        </row>
        <row r="341">
          <cell r="I341" t="str">
            <v>025_3_IE</v>
          </cell>
          <cell r="K341">
            <v>112643</v>
          </cell>
          <cell r="L341">
            <v>290970</v>
          </cell>
          <cell r="M341">
            <v>855</v>
          </cell>
          <cell r="O341">
            <v>0</v>
          </cell>
          <cell r="P341">
            <v>544030</v>
          </cell>
          <cell r="Q341">
            <v>403613</v>
          </cell>
          <cell r="R341">
            <v>0</v>
          </cell>
          <cell r="S341">
            <v>0</v>
          </cell>
          <cell r="T341">
            <v>0</v>
          </cell>
        </row>
        <row r="342">
          <cell r="I342" t="str">
            <v>026_3_IE</v>
          </cell>
          <cell r="K342">
            <v>109260</v>
          </cell>
          <cell r="L342">
            <v>283276</v>
          </cell>
          <cell r="M342">
            <v>0</v>
          </cell>
          <cell r="O342">
            <v>0</v>
          </cell>
          <cell r="P342">
            <v>541711</v>
          </cell>
          <cell r="Q342">
            <v>392536</v>
          </cell>
          <cell r="R342">
            <v>0</v>
          </cell>
          <cell r="S342">
            <v>0</v>
          </cell>
          <cell r="T342">
            <v>0</v>
          </cell>
        </row>
        <row r="343">
          <cell r="I343" t="str">
            <v>027_3_IE</v>
          </cell>
          <cell r="K343">
            <v>3383</v>
          </cell>
          <cell r="L343">
            <v>7694</v>
          </cell>
          <cell r="M343">
            <v>855</v>
          </cell>
          <cell r="O343">
            <v>0</v>
          </cell>
          <cell r="P343">
            <v>2319</v>
          </cell>
          <cell r="Q343">
            <v>11077</v>
          </cell>
          <cell r="R343">
            <v>0</v>
          </cell>
          <cell r="S343">
            <v>0</v>
          </cell>
          <cell r="T343">
            <v>0</v>
          </cell>
        </row>
        <row r="344">
          <cell r="I344" t="str">
            <v>028_3_IE</v>
          </cell>
          <cell r="K344">
            <v>3192</v>
          </cell>
          <cell r="L344">
            <v>27653</v>
          </cell>
          <cell r="M344">
            <v>20608</v>
          </cell>
          <cell r="O344">
            <v>0</v>
          </cell>
          <cell r="P344">
            <v>10480</v>
          </cell>
          <cell r="Q344">
            <v>30845</v>
          </cell>
          <cell r="R344">
            <v>0</v>
          </cell>
          <cell r="S344">
            <v>0</v>
          </cell>
          <cell r="T344">
            <v>0</v>
          </cell>
        </row>
        <row r="345">
          <cell r="I345" t="str">
            <v>029_3_IE</v>
          </cell>
          <cell r="K345">
            <v>3192</v>
          </cell>
          <cell r="L345">
            <v>27653</v>
          </cell>
          <cell r="M345">
            <v>20608</v>
          </cell>
          <cell r="O345">
            <v>0</v>
          </cell>
          <cell r="P345">
            <v>10480</v>
          </cell>
          <cell r="Q345">
            <v>30845</v>
          </cell>
          <cell r="R345">
            <v>0</v>
          </cell>
          <cell r="S345">
            <v>0</v>
          </cell>
          <cell r="T345">
            <v>0</v>
          </cell>
        </row>
        <row r="346">
          <cell r="I346" t="str">
            <v>030_3_IE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I347" t="str">
            <v>031_3_IE</v>
          </cell>
          <cell r="K347">
            <v>12652</v>
          </cell>
          <cell r="L347">
            <v>71874</v>
          </cell>
          <cell r="M347">
            <v>17050</v>
          </cell>
          <cell r="O347">
            <v>0</v>
          </cell>
          <cell r="P347">
            <v>125119</v>
          </cell>
          <cell r="Q347">
            <v>84526</v>
          </cell>
          <cell r="R347">
            <v>0</v>
          </cell>
          <cell r="S347">
            <v>0</v>
          </cell>
          <cell r="T347">
            <v>0</v>
          </cell>
        </row>
        <row r="348">
          <cell r="I348" t="str">
            <v>032_3_IE</v>
          </cell>
          <cell r="K348">
            <v>12652</v>
          </cell>
          <cell r="L348">
            <v>71874</v>
          </cell>
          <cell r="M348">
            <v>17050</v>
          </cell>
          <cell r="O348">
            <v>0</v>
          </cell>
          <cell r="P348">
            <v>125119</v>
          </cell>
          <cell r="Q348">
            <v>84526</v>
          </cell>
          <cell r="R348">
            <v>0</v>
          </cell>
          <cell r="S348">
            <v>0</v>
          </cell>
          <cell r="T348">
            <v>0</v>
          </cell>
        </row>
        <row r="349">
          <cell r="I349" t="str">
            <v>033_3_IE</v>
          </cell>
          <cell r="K349">
            <v>12652</v>
          </cell>
          <cell r="L349">
            <v>71874</v>
          </cell>
          <cell r="M349">
            <v>17050</v>
          </cell>
          <cell r="O349">
            <v>0</v>
          </cell>
          <cell r="P349">
            <v>125119</v>
          </cell>
          <cell r="Q349">
            <v>84526</v>
          </cell>
          <cell r="R349">
            <v>0</v>
          </cell>
          <cell r="S349">
            <v>0</v>
          </cell>
          <cell r="T349">
            <v>0</v>
          </cell>
        </row>
        <row r="350">
          <cell r="I350" t="str">
            <v>034_3_IE</v>
          </cell>
          <cell r="K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I351" t="str">
            <v>035_3_IE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I352" t="str">
            <v>036_3_IE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I353" t="str">
            <v>037_3_IE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I354" t="str">
            <v>039_3_IE</v>
          </cell>
          <cell r="K354">
            <v>-367806</v>
          </cell>
          <cell r="L354">
            <v>-1296632</v>
          </cell>
          <cell r="M354">
            <v>-501867</v>
          </cell>
          <cell r="O354">
            <v>0</v>
          </cell>
          <cell r="P354">
            <v>-1918467</v>
          </cell>
          <cell r="Q354">
            <v>-1664438</v>
          </cell>
          <cell r="R354">
            <v>0</v>
          </cell>
          <cell r="S354">
            <v>0</v>
          </cell>
          <cell r="T354">
            <v>0</v>
          </cell>
        </row>
        <row r="355">
          <cell r="I355" t="str">
            <v>040_3_IE</v>
          </cell>
          <cell r="K355">
            <v>-68733</v>
          </cell>
          <cell r="L355">
            <v>-207567</v>
          </cell>
          <cell r="M355">
            <v>-59285</v>
          </cell>
          <cell r="O355">
            <v>0</v>
          </cell>
          <cell r="P355">
            <v>-334810</v>
          </cell>
          <cell r="Q355">
            <v>-276300</v>
          </cell>
          <cell r="R355">
            <v>0</v>
          </cell>
          <cell r="S355">
            <v>0</v>
          </cell>
          <cell r="T355">
            <v>0</v>
          </cell>
        </row>
        <row r="356">
          <cell r="I356" t="str">
            <v>041_3_IE</v>
          </cell>
          <cell r="K356">
            <v>-11427</v>
          </cell>
          <cell r="L356">
            <v>-21925</v>
          </cell>
          <cell r="M356">
            <v>-5823</v>
          </cell>
          <cell r="O356">
            <v>0</v>
          </cell>
          <cell r="P356">
            <v>-11359</v>
          </cell>
          <cell r="Q356">
            <v>-33352</v>
          </cell>
          <cell r="R356">
            <v>0</v>
          </cell>
          <cell r="S356">
            <v>0</v>
          </cell>
          <cell r="T356">
            <v>0</v>
          </cell>
        </row>
        <row r="357">
          <cell r="I357" t="str">
            <v>042_3_IE</v>
          </cell>
          <cell r="K357">
            <v>-57307</v>
          </cell>
          <cell r="L357">
            <v>-185641</v>
          </cell>
          <cell r="M357">
            <v>-53462</v>
          </cell>
          <cell r="O357">
            <v>0</v>
          </cell>
          <cell r="P357">
            <v>-323451</v>
          </cell>
          <cell r="Q357">
            <v>-242948</v>
          </cell>
          <cell r="R357">
            <v>0</v>
          </cell>
          <cell r="S357">
            <v>0</v>
          </cell>
          <cell r="T357">
            <v>0</v>
          </cell>
        </row>
        <row r="358">
          <cell r="I358" t="str">
            <v>043_3_IE</v>
          </cell>
          <cell r="K358">
            <v>-235721</v>
          </cell>
          <cell r="L358">
            <v>-798077</v>
          </cell>
          <cell r="M358">
            <v>-299132</v>
          </cell>
          <cell r="O358">
            <v>0</v>
          </cell>
          <cell r="P358">
            <v>-1363695</v>
          </cell>
          <cell r="Q358">
            <v>-1033798</v>
          </cell>
          <cell r="R358">
            <v>0</v>
          </cell>
          <cell r="S358">
            <v>0</v>
          </cell>
          <cell r="T358">
            <v>0</v>
          </cell>
        </row>
        <row r="359">
          <cell r="I359" t="str">
            <v>044_3_IE</v>
          </cell>
          <cell r="K359">
            <v>-212174</v>
          </cell>
          <cell r="L359">
            <v>-651836</v>
          </cell>
          <cell r="M359">
            <v>-243019</v>
          </cell>
          <cell r="O359">
            <v>0</v>
          </cell>
          <cell r="P359">
            <v>-1223599</v>
          </cell>
          <cell r="Q359">
            <v>-864010</v>
          </cell>
          <cell r="R359">
            <v>0</v>
          </cell>
          <cell r="S359">
            <v>0</v>
          </cell>
          <cell r="T359">
            <v>0</v>
          </cell>
        </row>
        <row r="360">
          <cell r="I360" t="str">
            <v>045_3_IE</v>
          </cell>
          <cell r="K360">
            <v>-23547</v>
          </cell>
          <cell r="L360">
            <v>-146241</v>
          </cell>
          <cell r="M360">
            <v>-56113</v>
          </cell>
          <cell r="O360">
            <v>0</v>
          </cell>
          <cell r="P360">
            <v>-140097</v>
          </cell>
          <cell r="Q360">
            <v>-169788</v>
          </cell>
          <cell r="R360">
            <v>0</v>
          </cell>
          <cell r="S360">
            <v>0</v>
          </cell>
          <cell r="T360">
            <v>0</v>
          </cell>
        </row>
        <row r="361">
          <cell r="I361" t="str">
            <v>046_3_IE</v>
          </cell>
          <cell r="K361">
            <v>0</v>
          </cell>
          <cell r="L361">
            <v>0</v>
          </cell>
          <cell r="M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I362" t="str">
            <v>047_3_IE</v>
          </cell>
          <cell r="K362">
            <v>0</v>
          </cell>
          <cell r="L362">
            <v>0</v>
          </cell>
          <cell r="M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I363" t="str">
            <v>048_3_IE</v>
          </cell>
          <cell r="K363">
            <v>0</v>
          </cell>
          <cell r="L363">
            <v>0</v>
          </cell>
          <cell r="M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I364" t="str">
            <v>049_3_IE</v>
          </cell>
          <cell r="K364">
            <v>-5378</v>
          </cell>
          <cell r="L364">
            <v>-26953</v>
          </cell>
          <cell r="M364">
            <v>-10159</v>
          </cell>
          <cell r="O364">
            <v>0</v>
          </cell>
          <cell r="P364">
            <v>-25596</v>
          </cell>
          <cell r="Q364">
            <v>-32331</v>
          </cell>
          <cell r="R364">
            <v>0</v>
          </cell>
          <cell r="S364">
            <v>0</v>
          </cell>
          <cell r="T364">
            <v>0</v>
          </cell>
        </row>
        <row r="365">
          <cell r="I365" t="str">
            <v>050_3_IE</v>
          </cell>
          <cell r="K365">
            <v>-5374</v>
          </cell>
          <cell r="L365">
            <v>-24580</v>
          </cell>
          <cell r="M365">
            <v>-9548</v>
          </cell>
          <cell r="O365">
            <v>0</v>
          </cell>
          <cell r="P365">
            <v>-23418</v>
          </cell>
          <cell r="Q365">
            <v>-29954</v>
          </cell>
          <cell r="R365">
            <v>0</v>
          </cell>
          <cell r="S365">
            <v>0</v>
          </cell>
          <cell r="T365">
            <v>0</v>
          </cell>
        </row>
        <row r="366">
          <cell r="I366" t="str">
            <v>051_3_IE</v>
          </cell>
          <cell r="K366">
            <v>-4</v>
          </cell>
          <cell r="L366">
            <v>-2373</v>
          </cell>
          <cell r="M366">
            <v>-610</v>
          </cell>
          <cell r="O366">
            <v>0</v>
          </cell>
          <cell r="P366">
            <v>-2178</v>
          </cell>
          <cell r="Q366">
            <v>-2377</v>
          </cell>
          <cell r="R366">
            <v>0</v>
          </cell>
          <cell r="S366">
            <v>0</v>
          </cell>
          <cell r="T366">
            <v>0</v>
          </cell>
        </row>
        <row r="367">
          <cell r="I367" t="str">
            <v>052_3_IE</v>
          </cell>
          <cell r="K367">
            <v>-57973</v>
          </cell>
          <cell r="L367">
            <v>-263960</v>
          </cell>
          <cell r="M367">
            <v>-133291</v>
          </cell>
          <cell r="O367">
            <v>0</v>
          </cell>
          <cell r="P367">
            <v>-194366</v>
          </cell>
          <cell r="Q367">
            <v>-321933</v>
          </cell>
          <cell r="R367">
            <v>0</v>
          </cell>
          <cell r="S367">
            <v>0</v>
          </cell>
          <cell r="T367">
            <v>0</v>
          </cell>
        </row>
        <row r="368">
          <cell r="I368" t="str">
            <v>053_3_IE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I369" t="str">
            <v>054_3_IE</v>
          </cell>
          <cell r="K369">
            <v>-57973</v>
          </cell>
          <cell r="L369">
            <v>-263960</v>
          </cell>
          <cell r="M369">
            <v>-133291</v>
          </cell>
          <cell r="O369">
            <v>0</v>
          </cell>
          <cell r="P369">
            <v>-194366</v>
          </cell>
          <cell r="Q369">
            <v>-321933</v>
          </cell>
          <cell r="R369">
            <v>0</v>
          </cell>
          <cell r="S369">
            <v>0</v>
          </cell>
          <cell r="T369">
            <v>0</v>
          </cell>
        </row>
        <row r="370">
          <cell r="I370" t="str">
            <v>055_3_IE</v>
          </cell>
          <cell r="K370">
            <v>0</v>
          </cell>
          <cell r="L370">
            <v>-76</v>
          </cell>
          <cell r="M370">
            <v>0</v>
          </cell>
          <cell r="O370">
            <v>0</v>
          </cell>
          <cell r="P370">
            <v>0</v>
          </cell>
          <cell r="Q370">
            <v>-76</v>
          </cell>
          <cell r="R370">
            <v>0</v>
          </cell>
          <cell r="S370">
            <v>0</v>
          </cell>
          <cell r="T370">
            <v>0</v>
          </cell>
        </row>
        <row r="371">
          <cell r="I371" t="str">
            <v>056_3_IE</v>
          </cell>
          <cell r="K371">
            <v>0</v>
          </cell>
          <cell r="L371">
            <v>-76</v>
          </cell>
          <cell r="M371">
            <v>0</v>
          </cell>
          <cell r="O371">
            <v>0</v>
          </cell>
          <cell r="P371">
            <v>0</v>
          </cell>
          <cell r="Q371">
            <v>-76</v>
          </cell>
          <cell r="R371">
            <v>0</v>
          </cell>
          <cell r="S371">
            <v>0</v>
          </cell>
          <cell r="T371">
            <v>0</v>
          </cell>
        </row>
        <row r="372">
          <cell r="I372" t="str">
            <v>057_3_IE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O373">
            <v>0</v>
          </cell>
          <cell r="R373">
            <v>0</v>
          </cell>
          <cell r="T373">
            <v>0</v>
          </cell>
        </row>
        <row r="384">
          <cell r="I384" t="str">
            <v>#</v>
          </cell>
        </row>
        <row r="385">
          <cell r="I385" t="str">
            <v>002_4_IE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I386" t="str">
            <v>003_4_IE</v>
          </cell>
          <cell r="M386">
            <v>7.7493596493650044E-3</v>
          </cell>
          <cell r="N386">
            <v>0</v>
          </cell>
          <cell r="O386">
            <v>0</v>
          </cell>
          <cell r="P386">
            <v>0</v>
          </cell>
        </row>
        <row r="387">
          <cell r="I387" t="str">
            <v>004_4_IE</v>
          </cell>
          <cell r="M387">
            <v>3.1919762592240979E-3</v>
          </cell>
          <cell r="N387">
            <v>0</v>
          </cell>
          <cell r="O387">
            <v>0</v>
          </cell>
          <cell r="P387">
            <v>0</v>
          </cell>
        </row>
        <row r="388">
          <cell r="I388" t="str">
            <v>005_4_IE</v>
          </cell>
          <cell r="M388">
            <v>9.6624949895826508E-3</v>
          </cell>
          <cell r="N388">
            <v>0</v>
          </cell>
          <cell r="O388">
            <v>0</v>
          </cell>
          <cell r="P388">
            <v>0</v>
          </cell>
        </row>
        <row r="389">
          <cell r="I389" t="str">
            <v>006_4_IE</v>
          </cell>
          <cell r="M389">
            <v>0.15903847748428782</v>
          </cell>
          <cell r="N389">
            <v>0</v>
          </cell>
          <cell r="O389">
            <v>0</v>
          </cell>
          <cell r="P389">
            <v>0</v>
          </cell>
        </row>
        <row r="390">
          <cell r="I390" t="str">
            <v>010_4_IE</v>
          </cell>
          <cell r="M390">
            <v>0.18167437552608526</v>
          </cell>
          <cell r="N390">
            <v>0</v>
          </cell>
          <cell r="O390">
            <v>0</v>
          </cell>
          <cell r="P390">
            <v>0</v>
          </cell>
        </row>
        <row r="391">
          <cell r="I391" t="str">
            <v>011_4_IE</v>
          </cell>
          <cell r="M391">
            <v>0.26017390172244986</v>
          </cell>
          <cell r="N391">
            <v>0</v>
          </cell>
          <cell r="O391">
            <v>0</v>
          </cell>
          <cell r="P391">
            <v>0</v>
          </cell>
        </row>
        <row r="392">
          <cell r="I392" t="str">
            <v>012_4_IE</v>
          </cell>
          <cell r="M392">
            <v>0.12623569798086681</v>
          </cell>
          <cell r="N392">
            <v>0</v>
          </cell>
          <cell r="O392">
            <v>0</v>
          </cell>
          <cell r="P392">
            <v>0</v>
          </cell>
        </row>
        <row r="393">
          <cell r="I393" t="str">
            <v>013_4_IE</v>
          </cell>
          <cell r="M393">
            <v>0.29623820942116935</v>
          </cell>
          <cell r="N393">
            <v>0</v>
          </cell>
          <cell r="O393">
            <v>0</v>
          </cell>
          <cell r="P393">
            <v>0</v>
          </cell>
        </row>
        <row r="394">
          <cell r="I394" t="str">
            <v>014_4_IE</v>
          </cell>
          <cell r="M394">
            <v>0.13754943142521292</v>
          </cell>
          <cell r="N394">
            <v>0</v>
          </cell>
          <cell r="O394">
            <v>0</v>
          </cell>
          <cell r="P394">
            <v>0</v>
          </cell>
        </row>
        <row r="395">
          <cell r="I395" t="str">
            <v>015_4_IE</v>
          </cell>
          <cell r="M395">
            <v>0.1278039718714741</v>
          </cell>
          <cell r="N395">
            <v>0</v>
          </cell>
          <cell r="O395">
            <v>0</v>
          </cell>
          <cell r="P395">
            <v>0</v>
          </cell>
        </row>
        <row r="396">
          <cell r="I396" t="str">
            <v>016_4_IE</v>
          </cell>
          <cell r="M396">
            <v>0.15284016151785551</v>
          </cell>
          <cell r="N396">
            <v>0</v>
          </cell>
          <cell r="O396">
            <v>0</v>
          </cell>
          <cell r="P396">
            <v>0</v>
          </cell>
        </row>
        <row r="397">
          <cell r="I397" t="str">
            <v>007_4_IE</v>
          </cell>
          <cell r="M397">
            <v>0.15026694216306594</v>
          </cell>
          <cell r="N397">
            <v>0</v>
          </cell>
          <cell r="O397">
            <v>0</v>
          </cell>
          <cell r="P397">
            <v>0</v>
          </cell>
        </row>
        <row r="398">
          <cell r="I398" t="str">
            <v>008_4_IE</v>
          </cell>
          <cell r="K398">
            <v>0</v>
          </cell>
          <cell r="L398">
            <v>0</v>
          </cell>
          <cell r="M398">
            <v>0.20000483457655877</v>
          </cell>
          <cell r="N398">
            <v>0</v>
          </cell>
          <cell r="P398">
            <v>0</v>
          </cell>
          <cell r="Q398">
            <v>0</v>
          </cell>
        </row>
        <row r="399">
          <cell r="I399" t="str">
            <v>009_4_IE</v>
          </cell>
          <cell r="K399">
            <v>0</v>
          </cell>
          <cell r="L399">
            <v>0</v>
          </cell>
          <cell r="M399">
            <v>9.3144192459615777E-2</v>
          </cell>
          <cell r="N399">
            <v>0</v>
          </cell>
          <cell r="P399">
            <v>0</v>
          </cell>
          <cell r="Q399">
            <v>0</v>
          </cell>
        </row>
        <row r="400">
          <cell r="I400" t="str">
            <v>017_4_IE</v>
          </cell>
          <cell r="M400">
            <v>8.2522841430796356E-2</v>
          </cell>
          <cell r="N400">
            <v>0</v>
          </cell>
          <cell r="O400">
            <v>0</v>
          </cell>
          <cell r="P400">
            <v>0</v>
          </cell>
        </row>
        <row r="401">
          <cell r="I401" t="str">
            <v>018_4_IE</v>
          </cell>
          <cell r="M401">
            <v>9.5355946679346826E-2</v>
          </cell>
          <cell r="N401">
            <v>0</v>
          </cell>
          <cell r="O401">
            <v>0</v>
          </cell>
          <cell r="P401">
            <v>0</v>
          </cell>
        </row>
        <row r="402">
          <cell r="I402" t="str">
            <v>019_4_IE</v>
          </cell>
          <cell r="M402">
            <v>9.5283622122671635E-2</v>
          </cell>
          <cell r="N402">
            <v>0</v>
          </cell>
          <cell r="O402">
            <v>0</v>
          </cell>
          <cell r="P402">
            <v>0</v>
          </cell>
        </row>
        <row r="403">
          <cell r="I403" t="str">
            <v>020_4_IE</v>
          </cell>
          <cell r="M403">
            <v>9.0892573714147093E-2</v>
          </cell>
          <cell r="N403">
            <v>0</v>
          </cell>
          <cell r="O403">
            <v>0</v>
          </cell>
          <cell r="P403">
            <v>0</v>
          </cell>
        </row>
        <row r="404">
          <cell r="I404" t="str">
            <v>021_4_IE</v>
          </cell>
          <cell r="M404">
            <v>0.11161394982696876</v>
          </cell>
          <cell r="N404">
            <v>0</v>
          </cell>
          <cell r="O404">
            <v>0</v>
          </cell>
          <cell r="P404">
            <v>0</v>
          </cell>
        </row>
        <row r="405">
          <cell r="I405" t="str">
            <v>022_4_IE</v>
          </cell>
          <cell r="M405">
            <v>0.1625153697735762</v>
          </cell>
          <cell r="N405">
            <v>0</v>
          </cell>
          <cell r="O405">
            <v>0</v>
          </cell>
          <cell r="P405">
            <v>0</v>
          </cell>
        </row>
        <row r="406">
          <cell r="I406" t="str">
            <v>023_4_IE</v>
          </cell>
          <cell r="M406">
            <v>0.1625153697735762</v>
          </cell>
          <cell r="N406">
            <v>0</v>
          </cell>
          <cell r="O406">
            <v>0</v>
          </cell>
          <cell r="P406">
            <v>0</v>
          </cell>
        </row>
        <row r="407">
          <cell r="I407" t="str">
            <v>024_4_IE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8">
          <cell r="I408" t="str">
            <v>025_4_IE</v>
          </cell>
          <cell r="M408">
            <v>7.7351881170608761E-2</v>
          </cell>
          <cell r="N408">
            <v>0</v>
          </cell>
          <cell r="O408">
            <v>0</v>
          </cell>
          <cell r="P408">
            <v>0</v>
          </cell>
        </row>
        <row r="409">
          <cell r="I409" t="str">
            <v>026_4_IE</v>
          </cell>
          <cell r="M409">
            <v>7.0328986931792709E-2</v>
          </cell>
          <cell r="N409">
            <v>0</v>
          </cell>
          <cell r="O409">
            <v>0</v>
          </cell>
          <cell r="P409">
            <v>0</v>
          </cell>
        </row>
        <row r="410">
          <cell r="I410" t="str">
            <v>027_4_IE</v>
          </cell>
          <cell r="M410">
            <v>7.0371422404401515E-2</v>
          </cell>
          <cell r="N410">
            <v>0</v>
          </cell>
          <cell r="O410">
            <v>0</v>
          </cell>
          <cell r="P410">
            <v>0</v>
          </cell>
        </row>
        <row r="411">
          <cell r="I411" t="str">
            <v>028_4_IE</v>
          </cell>
          <cell r="M411">
            <v>6.8790860199824153E-2</v>
          </cell>
          <cell r="N411">
            <v>0</v>
          </cell>
          <cell r="O411">
            <v>0</v>
          </cell>
          <cell r="P411">
            <v>0</v>
          </cell>
        </row>
        <row r="412">
          <cell r="I412" t="str">
            <v>029_4_IE</v>
          </cell>
          <cell r="M412">
            <v>0.19762745458513695</v>
          </cell>
          <cell r="N412">
            <v>0</v>
          </cell>
          <cell r="O412">
            <v>0</v>
          </cell>
          <cell r="P412">
            <v>0</v>
          </cell>
        </row>
        <row r="413">
          <cell r="I413" t="str">
            <v>030_4_IE</v>
          </cell>
          <cell r="M413">
            <v>0.19762745458513695</v>
          </cell>
          <cell r="N413">
            <v>0</v>
          </cell>
          <cell r="O413">
            <v>0</v>
          </cell>
          <cell r="P413">
            <v>0</v>
          </cell>
        </row>
        <row r="414">
          <cell r="I414" t="str">
            <v>031_4_IE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I415" t="str">
            <v>032_4_IE</v>
          </cell>
          <cell r="M415">
            <v>9.9685609923187576E-2</v>
          </cell>
          <cell r="N415">
            <v>0</v>
          </cell>
          <cell r="O415">
            <v>0</v>
          </cell>
          <cell r="P415">
            <v>0</v>
          </cell>
        </row>
        <row r="416">
          <cell r="I416" t="str">
            <v>033_4_IE</v>
          </cell>
          <cell r="M416">
            <v>9.9685609923187576E-2</v>
          </cell>
          <cell r="N416">
            <v>0</v>
          </cell>
          <cell r="O416">
            <v>0</v>
          </cell>
          <cell r="P416">
            <v>0</v>
          </cell>
        </row>
        <row r="417">
          <cell r="I417" t="str">
            <v>034_4_IE</v>
          </cell>
          <cell r="M417">
            <v>9.9685609923187576E-2</v>
          </cell>
          <cell r="N417">
            <v>0</v>
          </cell>
          <cell r="O417">
            <v>0</v>
          </cell>
          <cell r="P417">
            <v>0</v>
          </cell>
        </row>
        <row r="418">
          <cell r="I418" t="str">
            <v>035_4_IE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I419" t="str">
            <v>036_4_IE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I420" t="str">
            <v>037_4_IE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I421" t="str">
            <v>038_4_IE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I422" t="str">
            <v>040_4_IE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I423" t="str">
            <v>041_4_IE</v>
          </cell>
          <cell r="M423">
            <v>3.7499375712868585E-2</v>
          </cell>
          <cell r="N423">
            <v>0</v>
          </cell>
          <cell r="O423">
            <v>0</v>
          </cell>
          <cell r="P423">
            <v>0</v>
          </cell>
        </row>
        <row r="424">
          <cell r="I424" t="str">
            <v>042_4_IE</v>
          </cell>
          <cell r="M424">
            <v>6.381782890191097E-2</v>
          </cell>
          <cell r="N424">
            <v>0</v>
          </cell>
          <cell r="O424">
            <v>0</v>
          </cell>
          <cell r="P424">
            <v>0</v>
          </cell>
        </row>
        <row r="425">
          <cell r="I425" t="str">
            <v>043_4_IE</v>
          </cell>
          <cell r="M425">
            <v>3.6628470112260773E-2</v>
          </cell>
          <cell r="N425">
            <v>0</v>
          </cell>
          <cell r="O425">
            <v>0</v>
          </cell>
          <cell r="P425">
            <v>0</v>
          </cell>
        </row>
        <row r="426">
          <cell r="I426" t="str">
            <v>044_4_IE</v>
          </cell>
          <cell r="M426">
            <v>3.984507817297301E-2</v>
          </cell>
          <cell r="N426">
            <v>0</v>
          </cell>
          <cell r="O426">
            <v>0</v>
          </cell>
          <cell r="P426">
            <v>0</v>
          </cell>
        </row>
        <row r="427">
          <cell r="I427" t="str">
            <v>045_4_IE</v>
          </cell>
          <cell r="M427">
            <v>4.7482566429210449E-2</v>
          </cell>
          <cell r="N427">
            <v>0</v>
          </cell>
          <cell r="O427">
            <v>0</v>
          </cell>
          <cell r="P427">
            <v>0</v>
          </cell>
        </row>
        <row r="428">
          <cell r="I428" t="str">
            <v>046_4_IE</v>
          </cell>
          <cell r="M428">
            <v>2.5204948147829743E-2</v>
          </cell>
          <cell r="N428">
            <v>0</v>
          </cell>
          <cell r="O428">
            <v>0</v>
          </cell>
          <cell r="P428">
            <v>0</v>
          </cell>
        </row>
        <row r="429">
          <cell r="I429" t="str">
            <v>047_4_IE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I430" t="str">
            <v>048_4_IE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I431" t="str">
            <v>049_4_IE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I432" t="str">
            <v>050_4_IE</v>
          </cell>
          <cell r="M432">
            <v>7.0577045263729349E-2</v>
          </cell>
          <cell r="N432">
            <v>0</v>
          </cell>
          <cell r="O432">
            <v>0</v>
          </cell>
          <cell r="P432">
            <v>0</v>
          </cell>
        </row>
        <row r="433">
          <cell r="I433" t="str">
            <v>051_4_IE</v>
          </cell>
          <cell r="M433">
            <v>7.8858800388929604E-2</v>
          </cell>
          <cell r="N433">
            <v>0</v>
          </cell>
          <cell r="O433">
            <v>0</v>
          </cell>
          <cell r="P433">
            <v>0</v>
          </cell>
        </row>
        <row r="434">
          <cell r="I434" t="str">
            <v>052_4_IE</v>
          </cell>
          <cell r="M434">
            <v>3.2082000599425266E-2</v>
          </cell>
          <cell r="N434">
            <v>0</v>
          </cell>
          <cell r="O434">
            <v>0</v>
          </cell>
          <cell r="P434">
            <v>0</v>
          </cell>
        </row>
        <row r="435">
          <cell r="I435" t="str">
            <v>053_4_IE</v>
          </cell>
          <cell r="M435">
            <v>9.0768380592639378E-2</v>
          </cell>
          <cell r="N435">
            <v>0</v>
          </cell>
          <cell r="O435">
            <v>0</v>
          </cell>
          <cell r="P435">
            <v>0</v>
          </cell>
        </row>
        <row r="436">
          <cell r="I436" t="str">
            <v>054_4_IE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I437" t="str">
            <v>055_4_IE</v>
          </cell>
          <cell r="M437">
            <v>9.0768380592639378E-2</v>
          </cell>
          <cell r="N437">
            <v>0</v>
          </cell>
          <cell r="O437">
            <v>0</v>
          </cell>
          <cell r="P437">
            <v>0</v>
          </cell>
        </row>
        <row r="438">
          <cell r="I438" t="str">
            <v>056_4_IE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I439" t="str">
            <v>057_4_IE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I440" t="str">
            <v>058_4_IE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M441">
            <v>0</v>
          </cell>
        </row>
        <row r="442">
          <cell r="M442">
            <v>0</v>
          </cell>
        </row>
        <row r="443">
          <cell r="M443">
            <v>0</v>
          </cell>
        </row>
        <row r="444">
          <cell r="M444">
            <v>0</v>
          </cell>
        </row>
        <row r="445">
          <cell r="M445">
            <v>0</v>
          </cell>
        </row>
        <row r="446">
          <cell r="M446">
            <v>0</v>
          </cell>
        </row>
        <row r="447">
          <cell r="M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I448" t="str">
            <v>#</v>
          </cell>
          <cell r="K448" t="str">
            <v xml:space="preserve"> 1кв14</v>
          </cell>
          <cell r="L448">
            <v>0</v>
          </cell>
          <cell r="M448" t="str">
            <v xml:space="preserve"> 1кв15</v>
          </cell>
          <cell r="P448">
            <v>0</v>
          </cell>
          <cell r="Q448">
            <v>0</v>
          </cell>
          <cell r="R448">
            <v>0</v>
          </cell>
        </row>
        <row r="449">
          <cell r="I449" t="str">
            <v>001_8_LP</v>
          </cell>
          <cell r="K449">
            <v>50983283.123274654</v>
          </cell>
          <cell r="M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I450" t="str">
            <v>002_8_LP</v>
          </cell>
          <cell r="K450">
            <v>41174961.035840034</v>
          </cell>
          <cell r="M450">
            <v>52856169.685820073</v>
          </cell>
          <cell r="P450">
            <v>0</v>
          </cell>
          <cell r="Q450">
            <v>0</v>
          </cell>
          <cell r="R450">
            <v>0</v>
          </cell>
        </row>
        <row r="451">
          <cell r="I451" t="str">
            <v>003_8_LP</v>
          </cell>
          <cell r="K451">
            <v>24714566.862540036</v>
          </cell>
          <cell r="M451">
            <v>28012947.968930081</v>
          </cell>
          <cell r="P451">
            <v>0</v>
          </cell>
          <cell r="Q451">
            <v>0</v>
          </cell>
          <cell r="R451">
            <v>0</v>
          </cell>
          <cell r="T451">
            <v>0</v>
          </cell>
        </row>
        <row r="452">
          <cell r="I452" t="str">
            <v>004_8_LP</v>
          </cell>
          <cell r="K452">
            <v>13829375.322960038</v>
          </cell>
          <cell r="M452">
            <v>14484974.716890078</v>
          </cell>
          <cell r="P452">
            <v>0</v>
          </cell>
          <cell r="Q452">
            <v>0</v>
          </cell>
          <cell r="R452">
            <v>0</v>
          </cell>
          <cell r="T452">
            <v>0</v>
          </cell>
        </row>
        <row r="453">
          <cell r="I453" t="str">
            <v>006_8_LP</v>
          </cell>
          <cell r="K453">
            <v>1847580.5517100003</v>
          </cell>
          <cell r="M453">
            <v>2511717.8764799996</v>
          </cell>
          <cell r="P453">
            <v>0</v>
          </cell>
          <cell r="Q453">
            <v>0</v>
          </cell>
          <cell r="R453">
            <v>2866627.5878267479</v>
          </cell>
          <cell r="S453">
            <v>2866627.5878267479</v>
          </cell>
          <cell r="T453">
            <v>2866627.5878267474</v>
          </cell>
        </row>
        <row r="454">
          <cell r="I454" t="str">
            <v>005_8_LP</v>
          </cell>
          <cell r="K454">
            <v>582382.09379999992</v>
          </cell>
          <cell r="M454">
            <v>3567.28955</v>
          </cell>
          <cell r="P454">
            <v>0</v>
          </cell>
          <cell r="Q454">
            <v>0</v>
          </cell>
          <cell r="R454">
            <v>0</v>
          </cell>
          <cell r="T454">
            <v>0</v>
          </cell>
        </row>
        <row r="455">
          <cell r="I455" t="str">
            <v>007_8_LP</v>
          </cell>
          <cell r="K455">
            <v>11399412.677450037</v>
          </cell>
          <cell r="M455">
            <v>11969689.550860079</v>
          </cell>
          <cell r="P455">
            <v>0</v>
          </cell>
          <cell r="Q455">
            <v>0</v>
          </cell>
          <cell r="R455">
            <v>0</v>
          </cell>
          <cell r="T455">
            <v>0</v>
          </cell>
        </row>
        <row r="456">
          <cell r="I456" t="str">
            <v>008_8_LP</v>
          </cell>
          <cell r="K456">
            <v>10885191.539579997</v>
          </cell>
          <cell r="M456">
            <v>13527973.252040001</v>
          </cell>
          <cell r="P456">
            <v>0</v>
          </cell>
          <cell r="Q456">
            <v>0</v>
          </cell>
          <cell r="R456">
            <v>0</v>
          </cell>
          <cell r="T456">
            <v>0</v>
          </cell>
        </row>
        <row r="457">
          <cell r="I457" t="str">
            <v>010_8_LP</v>
          </cell>
          <cell r="K457">
            <v>5819055.1651400002</v>
          </cell>
          <cell r="M457">
            <v>9981050.08433</v>
          </cell>
          <cell r="P457">
            <v>0</v>
          </cell>
          <cell r="Q457">
            <v>0</v>
          </cell>
          <cell r="R457">
            <v>9876287.6380897667</v>
          </cell>
          <cell r="S457">
            <v>10254528.441250652</v>
          </cell>
          <cell r="T457">
            <v>10470337.573868014</v>
          </cell>
        </row>
        <row r="458">
          <cell r="I458" t="str">
            <v>009_8_LP</v>
          </cell>
          <cell r="K458">
            <v>164311.30825</v>
          </cell>
          <cell r="M458">
            <v>117080.01214000001</v>
          </cell>
          <cell r="P458">
            <v>0</v>
          </cell>
          <cell r="Q458">
            <v>0</v>
          </cell>
          <cell r="R458">
            <v>0</v>
          </cell>
          <cell r="T458">
            <v>0</v>
          </cell>
        </row>
        <row r="459">
          <cell r="I459" t="str">
            <v>011_8_LP</v>
          </cell>
          <cell r="K459">
            <v>4901825.0661899969</v>
          </cell>
          <cell r="M459">
            <v>3429843.1555700004</v>
          </cell>
          <cell r="P459">
            <v>0</v>
          </cell>
          <cell r="Q459">
            <v>0</v>
          </cell>
          <cell r="R459">
            <v>0</v>
          </cell>
          <cell r="T459">
            <v>0</v>
          </cell>
        </row>
        <row r="460">
          <cell r="I460" t="str">
            <v>012_8_LP</v>
          </cell>
          <cell r="K460">
            <v>16460394.173299998</v>
          </cell>
          <cell r="M460">
            <v>24843221.716889992</v>
          </cell>
          <cell r="P460">
            <v>0</v>
          </cell>
          <cell r="Q460">
            <v>0</v>
          </cell>
          <cell r="R460">
            <v>0</v>
          </cell>
          <cell r="T460">
            <v>0</v>
          </cell>
        </row>
        <row r="461">
          <cell r="I461" t="str">
            <v>013_8_LP</v>
          </cell>
          <cell r="K461">
            <v>6058253.9439099999</v>
          </cell>
          <cell r="M461">
            <v>6511161.5130300354</v>
          </cell>
          <cell r="P461">
            <v>0</v>
          </cell>
          <cell r="Q461">
            <v>0</v>
          </cell>
          <cell r="R461">
            <v>0</v>
          </cell>
          <cell r="T461">
            <v>0</v>
          </cell>
        </row>
        <row r="462">
          <cell r="I462" t="str">
            <v>014_8_LP</v>
          </cell>
          <cell r="K462">
            <v>1323113.7176999999</v>
          </cell>
          <cell r="M462">
            <v>1813086.8118899972</v>
          </cell>
          <cell r="P462">
            <v>0</v>
          </cell>
          <cell r="Q462">
            <v>0</v>
          </cell>
          <cell r="R462">
            <v>0</v>
          </cell>
          <cell r="T462">
            <v>0</v>
          </cell>
        </row>
        <row r="463">
          <cell r="I463" t="str">
            <v>015_8_LP</v>
          </cell>
          <cell r="K463">
            <v>4735140.22621</v>
          </cell>
          <cell r="M463">
            <v>4698074.7011400387</v>
          </cell>
          <cell r="P463">
            <v>0</v>
          </cell>
          <cell r="Q463">
            <v>0</v>
          </cell>
          <cell r="R463">
            <v>0</v>
          </cell>
          <cell r="T463">
            <v>0</v>
          </cell>
        </row>
        <row r="464">
          <cell r="I464" t="str">
            <v>016_8_LP</v>
          </cell>
          <cell r="K464">
            <v>10402140.229389999</v>
          </cell>
          <cell r="M464">
            <v>18332060.203859959</v>
          </cell>
          <cell r="P464">
            <v>0</v>
          </cell>
          <cell r="Q464">
            <v>0</v>
          </cell>
          <cell r="R464">
            <v>0</v>
          </cell>
          <cell r="T464">
            <v>0</v>
          </cell>
        </row>
        <row r="465">
          <cell r="I465" t="str">
            <v>017_8_LP</v>
          </cell>
          <cell r="K465">
            <v>6293298.1995699992</v>
          </cell>
          <cell r="M465">
            <v>11154582.075529994</v>
          </cell>
          <cell r="P465">
            <v>0</v>
          </cell>
          <cell r="Q465">
            <v>0</v>
          </cell>
          <cell r="R465">
            <v>0</v>
          </cell>
          <cell r="T465">
            <v>0</v>
          </cell>
        </row>
        <row r="466">
          <cell r="I466" t="str">
            <v>018_8_LP</v>
          </cell>
          <cell r="K466">
            <v>4108842.0298199998</v>
          </cell>
          <cell r="M466">
            <v>7177478.1283299644</v>
          </cell>
          <cell r="P466">
            <v>0</v>
          </cell>
          <cell r="Q466">
            <v>0</v>
          </cell>
          <cell r="R466">
            <v>0</v>
          </cell>
          <cell r="T466">
            <v>0</v>
          </cell>
        </row>
        <row r="467">
          <cell r="I467" t="str">
            <v>019_8_LP</v>
          </cell>
          <cell r="K467">
            <v>11508124.71478999</v>
          </cell>
          <cell r="M467">
            <v>0</v>
          </cell>
          <cell r="P467">
            <v>0</v>
          </cell>
          <cell r="Q467">
            <v>0</v>
          </cell>
          <cell r="R467">
            <v>0</v>
          </cell>
          <cell r="T467">
            <v>0</v>
          </cell>
        </row>
        <row r="468">
          <cell r="I468" t="str">
            <v>020_8_LP</v>
          </cell>
          <cell r="K468">
            <v>3538283.0015699919</v>
          </cell>
          <cell r="M468">
            <v>5345519.2442979841</v>
          </cell>
          <cell r="P468">
            <v>0</v>
          </cell>
          <cell r="Q468">
            <v>0</v>
          </cell>
          <cell r="R468">
            <v>0</v>
          </cell>
          <cell r="T468">
            <v>0</v>
          </cell>
        </row>
        <row r="469">
          <cell r="I469" t="str">
            <v>021_8_LP</v>
          </cell>
          <cell r="K469">
            <v>1964196.103049993</v>
          </cell>
          <cell r="M469">
            <v>1993579.1664085621</v>
          </cell>
          <cell r="P469">
            <v>0</v>
          </cell>
          <cell r="Q469">
            <v>0</v>
          </cell>
          <cell r="R469">
            <v>0</v>
          </cell>
          <cell r="T469">
            <v>0</v>
          </cell>
        </row>
        <row r="470">
          <cell r="I470" t="str">
            <v>023_8_LP</v>
          </cell>
          <cell r="K470">
            <v>443298.88500999974</v>
          </cell>
          <cell r="M470">
            <v>500911.73979000002</v>
          </cell>
          <cell r="P470">
            <v>0</v>
          </cell>
          <cell r="Q470">
            <v>0</v>
          </cell>
          <cell r="R470">
            <v>643900.53578664362</v>
          </cell>
          <cell r="S470">
            <v>675665.46016186138</v>
          </cell>
          <cell r="T470">
            <v>650505.84151653014</v>
          </cell>
        </row>
        <row r="471">
          <cell r="I471" t="str">
            <v>022_8_LP</v>
          </cell>
          <cell r="K471">
            <v>24173.513660000001</v>
          </cell>
          <cell r="M471">
            <v>1189.1203400000002</v>
          </cell>
          <cell r="P471">
            <v>0</v>
          </cell>
          <cell r="Q471">
            <v>0</v>
          </cell>
          <cell r="R471">
            <v>0</v>
          </cell>
          <cell r="T471">
            <v>0</v>
          </cell>
        </row>
        <row r="472">
          <cell r="I472" t="str">
            <v>024_8_LP</v>
          </cell>
          <cell r="K472">
            <v>1496723.7043799933</v>
          </cell>
          <cell r="M472">
            <v>1491478.3062785622</v>
          </cell>
          <cell r="P472">
            <v>0</v>
          </cell>
          <cell r="Q472">
            <v>0</v>
          </cell>
          <cell r="R472">
            <v>0</v>
          </cell>
          <cell r="T472">
            <v>0</v>
          </cell>
        </row>
        <row r="473">
          <cell r="I473" t="str">
            <v>025_8_LP</v>
          </cell>
          <cell r="K473">
            <v>1574086.8985199986</v>
          </cell>
          <cell r="M473">
            <v>3351940.077889422</v>
          </cell>
          <cell r="P473">
            <v>0</v>
          </cell>
          <cell r="Q473">
            <v>0</v>
          </cell>
          <cell r="R473">
            <v>0</v>
          </cell>
          <cell r="T473">
            <v>0</v>
          </cell>
        </row>
        <row r="474">
          <cell r="I474" t="str">
            <v>027_8_LP</v>
          </cell>
          <cell r="K474">
            <v>697943.13728999917</v>
          </cell>
          <cell r="M474">
            <v>2237733.14695</v>
          </cell>
          <cell r="P474">
            <v>0</v>
          </cell>
          <cell r="Q474">
            <v>0</v>
          </cell>
          <cell r="R474">
            <v>3319628.1197833735</v>
          </cell>
          <cell r="S474">
            <v>3091574.7049856782</v>
          </cell>
          <cell r="T474">
            <v>2910776.9440170228</v>
          </cell>
        </row>
        <row r="475">
          <cell r="I475" t="str">
            <v>026_8_LP</v>
          </cell>
          <cell r="K475">
            <v>1643.1130899999998</v>
          </cell>
          <cell r="M475">
            <v>7910.5790499999994</v>
          </cell>
          <cell r="P475">
            <v>0</v>
          </cell>
          <cell r="Q475">
            <v>0</v>
          </cell>
          <cell r="R475">
            <v>0</v>
          </cell>
          <cell r="T475">
            <v>0</v>
          </cell>
        </row>
        <row r="476">
          <cell r="I476" t="str">
            <v>028_8_LP</v>
          </cell>
          <cell r="K476">
            <v>874500.64813999948</v>
          </cell>
          <cell r="M476">
            <v>1106296.3518894219</v>
          </cell>
          <cell r="P476">
            <v>0</v>
          </cell>
          <cell r="Q476">
            <v>0</v>
          </cell>
          <cell r="R476">
            <v>0</v>
          </cell>
          <cell r="T476">
            <v>0</v>
          </cell>
        </row>
        <row r="477">
          <cell r="I477" t="str">
            <v>029_8_LP</v>
          </cell>
          <cell r="K477">
            <v>7969841.7132199993</v>
          </cell>
          <cell r="M477">
            <v>17246799.934760489</v>
          </cell>
          <cell r="P477">
            <v>0</v>
          </cell>
          <cell r="Q477">
            <v>0</v>
          </cell>
          <cell r="R477">
            <v>0</v>
          </cell>
          <cell r="T477">
            <v>0</v>
          </cell>
        </row>
        <row r="478">
          <cell r="I478" t="str">
            <v>030_8_LP</v>
          </cell>
          <cell r="K478">
            <v>1570508.3871099995</v>
          </cell>
          <cell r="M478">
            <v>2057324.0184717458</v>
          </cell>
          <cell r="P478">
            <v>0</v>
          </cell>
          <cell r="Q478">
            <v>0</v>
          </cell>
          <cell r="R478">
            <v>0</v>
          </cell>
          <cell r="T478">
            <v>0</v>
          </cell>
        </row>
        <row r="479">
          <cell r="I479" t="str">
            <v>031_8_LP</v>
          </cell>
          <cell r="K479">
            <v>490971.37559000013</v>
          </cell>
          <cell r="M479">
            <v>552096.99647942546</v>
          </cell>
          <cell r="P479">
            <v>0</v>
          </cell>
          <cell r="Q479">
            <v>0</v>
          </cell>
          <cell r="R479">
            <v>0</v>
          </cell>
          <cell r="T479">
            <v>0</v>
          </cell>
        </row>
        <row r="480">
          <cell r="I480" t="str">
            <v>032_8_LP</v>
          </cell>
          <cell r="K480">
            <v>1079537.0115199995</v>
          </cell>
          <cell r="M480">
            <v>1505227.0219923204</v>
          </cell>
          <cell r="P480">
            <v>0</v>
          </cell>
          <cell r="Q480">
            <v>0</v>
          </cell>
          <cell r="R480">
            <v>0</v>
          </cell>
          <cell r="T480">
            <v>0</v>
          </cell>
        </row>
        <row r="481">
          <cell r="I481" t="str">
            <v>033_8_LP</v>
          </cell>
          <cell r="K481">
            <v>6399333.3261099998</v>
          </cell>
          <cell r="M481">
            <v>15189475.916288745</v>
          </cell>
          <cell r="P481">
            <v>0</v>
          </cell>
          <cell r="Q481">
            <v>0</v>
          </cell>
          <cell r="R481">
            <v>0</v>
          </cell>
          <cell r="T481">
            <v>0</v>
          </cell>
        </row>
        <row r="482">
          <cell r="I482" t="str">
            <v>034_8_LP</v>
          </cell>
          <cell r="K482">
            <v>3869457.5911099995</v>
          </cell>
          <cell r="M482">
            <v>9084990.569855921</v>
          </cell>
          <cell r="P482">
            <v>0</v>
          </cell>
          <cell r="Q482">
            <v>0</v>
          </cell>
          <cell r="R482">
            <v>0</v>
          </cell>
          <cell r="T482">
            <v>0</v>
          </cell>
        </row>
        <row r="483">
          <cell r="I483" t="str">
            <v>035_8_LP</v>
          </cell>
          <cell r="K483">
            <v>2529875.7349999999</v>
          </cell>
          <cell r="M483">
            <v>6104485.3464328228</v>
          </cell>
          <cell r="P483">
            <v>0</v>
          </cell>
          <cell r="Q483">
            <v>0</v>
          </cell>
          <cell r="R483">
            <v>0</v>
          </cell>
          <cell r="T483">
            <v>0</v>
          </cell>
        </row>
        <row r="484">
          <cell r="I484" t="str">
            <v>036_8_LP</v>
          </cell>
          <cell r="K484">
            <v>0</v>
          </cell>
          <cell r="M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0</v>
          </cell>
        </row>
        <row r="485">
          <cell r="I485" t="str">
            <v>037_8_LP</v>
          </cell>
          <cell r="K485">
            <v>16961255.248070002</v>
          </cell>
          <cell r="M485">
            <v>0</v>
          </cell>
          <cell r="P485">
            <v>0</v>
          </cell>
          <cell r="Q485">
            <v>0</v>
          </cell>
          <cell r="R485">
            <v>0</v>
          </cell>
          <cell r="T485">
            <v>0</v>
          </cell>
        </row>
        <row r="486">
          <cell r="I486" t="str">
            <v>038_8_LP</v>
          </cell>
          <cell r="K486">
            <v>10915132.407800004</v>
          </cell>
          <cell r="M486">
            <v>8359252.8452100726</v>
          </cell>
          <cell r="P486">
            <v>0</v>
          </cell>
          <cell r="Q486">
            <v>0</v>
          </cell>
          <cell r="R486">
            <v>0</v>
          </cell>
          <cell r="T486">
            <v>0</v>
          </cell>
        </row>
        <row r="487">
          <cell r="I487" t="str">
            <v>039_8_LP</v>
          </cell>
          <cell r="K487">
            <v>7644261.9215000048</v>
          </cell>
          <cell r="M487">
            <v>7697441.0686200727</v>
          </cell>
          <cell r="P487">
            <v>0</v>
          </cell>
          <cell r="Q487">
            <v>0</v>
          </cell>
          <cell r="R487">
            <v>0</v>
          </cell>
          <cell r="T487">
            <v>0</v>
          </cell>
        </row>
        <row r="488">
          <cell r="I488" t="str">
            <v>041_8_LP</v>
          </cell>
          <cell r="K488">
            <v>505662.16718000005</v>
          </cell>
          <cell r="M488">
            <v>1022061.7304999998</v>
          </cell>
          <cell r="P488">
            <v>0</v>
          </cell>
          <cell r="Q488">
            <v>0</v>
          </cell>
          <cell r="R488">
            <v>652420.93688546005</v>
          </cell>
          <cell r="S488">
            <v>909554.45726545982</v>
          </cell>
          <cell r="T488">
            <v>1104856.0879303101</v>
          </cell>
        </row>
        <row r="489">
          <cell r="I489" t="str">
            <v>040_8_LP</v>
          </cell>
          <cell r="K489">
            <v>283972.7806</v>
          </cell>
          <cell r="M489">
            <v>2393.6730399999997</v>
          </cell>
          <cell r="P489">
            <v>0</v>
          </cell>
          <cell r="Q489">
            <v>0</v>
          </cell>
          <cell r="R489">
            <v>0</v>
          </cell>
          <cell r="T489">
            <v>0</v>
          </cell>
        </row>
        <row r="490">
          <cell r="I490" t="str">
            <v>042_8_LP</v>
          </cell>
          <cell r="K490">
            <v>6854626.9737200048</v>
          </cell>
          <cell r="M490">
            <v>6672985.6650800724</v>
          </cell>
          <cell r="P490">
            <v>0</v>
          </cell>
          <cell r="Q490">
            <v>0</v>
          </cell>
          <cell r="R490">
            <v>0</v>
          </cell>
          <cell r="T490">
            <v>0</v>
          </cell>
        </row>
        <row r="491">
          <cell r="I491" t="str">
            <v>043_8_LP</v>
          </cell>
          <cell r="K491">
            <v>3270870.4863</v>
          </cell>
          <cell r="M491">
            <v>661811.77659000014</v>
          </cell>
          <cell r="P491">
            <v>0</v>
          </cell>
          <cell r="Q491">
            <v>0</v>
          </cell>
          <cell r="R491">
            <v>0</v>
          </cell>
          <cell r="T491">
            <v>0</v>
          </cell>
        </row>
        <row r="492">
          <cell r="I492" t="str">
            <v>045_8_LP</v>
          </cell>
          <cell r="K492">
            <v>1801792.6627400001</v>
          </cell>
          <cell r="M492">
            <v>172234.07212</v>
          </cell>
          <cell r="P492">
            <v>0</v>
          </cell>
          <cell r="Q492">
            <v>0</v>
          </cell>
          <cell r="R492">
            <v>2921993.074227402</v>
          </cell>
          <cell r="S492">
            <v>2725318.0183914159</v>
          </cell>
          <cell r="T492">
            <v>4091323.3085036636</v>
          </cell>
        </row>
        <row r="493">
          <cell r="I493" t="str">
            <v>044_8_LP</v>
          </cell>
          <cell r="K493">
            <v>164311.30825</v>
          </cell>
          <cell r="M493">
            <v>0</v>
          </cell>
          <cell r="P493">
            <v>0</v>
          </cell>
          <cell r="Q493">
            <v>0</v>
          </cell>
          <cell r="R493">
            <v>0</v>
          </cell>
          <cell r="T493">
            <v>0</v>
          </cell>
        </row>
        <row r="494">
          <cell r="I494" t="str">
            <v>046_8_LP</v>
          </cell>
          <cell r="K494">
            <v>1304766.5153099999</v>
          </cell>
          <cell r="M494">
            <v>489577.70447000011</v>
          </cell>
          <cell r="P494">
            <v>0</v>
          </cell>
          <cell r="Q494">
            <v>0</v>
          </cell>
          <cell r="R494">
            <v>0</v>
          </cell>
          <cell r="T494">
            <v>0</v>
          </cell>
        </row>
        <row r="495">
          <cell r="I495" t="str">
            <v>047_8_LP</v>
          </cell>
          <cell r="K495">
            <v>6046122.8402699996</v>
          </cell>
          <cell r="M495">
            <v>5006803.4068300501</v>
          </cell>
          <cell r="P495">
            <v>0</v>
          </cell>
          <cell r="Q495">
            <v>0</v>
          </cell>
          <cell r="R495">
            <v>0</v>
          </cell>
          <cell r="T495">
            <v>0</v>
          </cell>
        </row>
        <row r="496">
          <cell r="I496" t="str">
            <v>048_8_LP</v>
          </cell>
          <cell r="K496">
            <v>3606618.4136599996</v>
          </cell>
          <cell r="M496">
            <v>3757856.6608900479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</row>
        <row r="497">
          <cell r="I497" t="str">
            <v>049_8_LP</v>
          </cell>
          <cell r="K497">
            <v>611414.29023000004</v>
          </cell>
          <cell r="M497">
            <v>1031776.9163599989</v>
          </cell>
          <cell r="P497">
            <v>0</v>
          </cell>
          <cell r="Q497">
            <v>0</v>
          </cell>
          <cell r="R497">
            <v>0</v>
          </cell>
          <cell r="T497">
            <v>0</v>
          </cell>
        </row>
        <row r="498">
          <cell r="I498" t="str">
            <v>050_8_LP</v>
          </cell>
          <cell r="K498">
            <v>2995204.1234299997</v>
          </cell>
          <cell r="M498">
            <v>2726079.7445300492</v>
          </cell>
          <cell r="P498">
            <v>0</v>
          </cell>
          <cell r="Q498">
            <v>0</v>
          </cell>
          <cell r="R498">
            <v>0</v>
          </cell>
          <cell r="T498">
            <v>0</v>
          </cell>
        </row>
        <row r="499">
          <cell r="I499" t="str">
            <v>051_8_LP</v>
          </cell>
          <cell r="K499">
            <v>2439504.42661</v>
          </cell>
          <cell r="M499">
            <v>1248946.7459400017</v>
          </cell>
          <cell r="P499">
            <v>0</v>
          </cell>
          <cell r="Q499">
            <v>0</v>
          </cell>
          <cell r="R499">
            <v>0</v>
          </cell>
          <cell r="T499">
            <v>0</v>
          </cell>
        </row>
        <row r="500">
          <cell r="I500" t="str">
            <v>052_8_LP</v>
          </cell>
          <cell r="K500">
            <v>1619749.9284699999</v>
          </cell>
          <cell r="M500">
            <v>916554.36482000165</v>
          </cell>
          <cell r="P500">
            <v>0</v>
          </cell>
          <cell r="Q500">
            <v>0</v>
          </cell>
          <cell r="R500">
            <v>0</v>
          </cell>
          <cell r="T500">
            <v>0</v>
          </cell>
        </row>
        <row r="501">
          <cell r="I501" t="str">
            <v>053_8_LP</v>
          </cell>
          <cell r="K501">
            <v>819754.49814000004</v>
          </cell>
          <cell r="M501">
            <v>332392.38111999998</v>
          </cell>
          <cell r="P501">
            <v>0</v>
          </cell>
          <cell r="Q501">
            <v>0</v>
          </cell>
          <cell r="R501">
            <v>0</v>
          </cell>
          <cell r="T501">
            <v>0</v>
          </cell>
        </row>
        <row r="502">
          <cell r="I502" t="str">
            <v>054_8_LP</v>
          </cell>
          <cell r="K502">
            <v>178736.48750000016</v>
          </cell>
          <cell r="M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0</v>
          </cell>
        </row>
        <row r="503">
          <cell r="I503" t="str">
            <v>055_8_LP</v>
          </cell>
          <cell r="K503">
            <v>110134.85703000016</v>
          </cell>
          <cell r="M503">
            <v>99345.973850223454</v>
          </cell>
          <cell r="P503">
            <v>0</v>
          </cell>
          <cell r="Q503">
            <v>0</v>
          </cell>
          <cell r="R503">
            <v>0</v>
          </cell>
          <cell r="T503">
            <v>0</v>
          </cell>
        </row>
        <row r="504">
          <cell r="I504" t="str">
            <v>056_8_LP</v>
          </cell>
          <cell r="K504">
            <v>92306.958350000161</v>
          </cell>
          <cell r="M504">
            <v>97217.288410223453</v>
          </cell>
          <cell r="P504">
            <v>0</v>
          </cell>
          <cell r="Q504">
            <v>0</v>
          </cell>
          <cell r="R504">
            <v>0</v>
          </cell>
          <cell r="T504">
            <v>0</v>
          </cell>
        </row>
        <row r="505">
          <cell r="I505" t="str">
            <v>058_8_LP</v>
          </cell>
          <cell r="K505">
            <v>10063.398319999997</v>
          </cell>
          <cell r="M505">
            <v>21881.474030000001</v>
          </cell>
          <cell r="P505">
            <v>0</v>
          </cell>
          <cell r="Q505">
            <v>0</v>
          </cell>
          <cell r="R505">
            <v>11965.738793530112</v>
          </cell>
          <cell r="S505">
            <v>15057.25074698682</v>
          </cell>
          <cell r="T505">
            <v>23484.728265359605</v>
          </cell>
        </row>
        <row r="506">
          <cell r="I506" t="str">
            <v>057_8_LP</v>
          </cell>
          <cell r="K506">
            <v>2853.2827800000005</v>
          </cell>
          <cell r="M506">
            <v>15.912780000000001</v>
          </cell>
          <cell r="P506">
            <v>0</v>
          </cell>
          <cell r="Q506">
            <v>0</v>
          </cell>
          <cell r="R506">
            <v>0</v>
          </cell>
          <cell r="T506">
            <v>0</v>
          </cell>
        </row>
        <row r="507">
          <cell r="I507" t="str">
            <v>059_8_LP</v>
          </cell>
          <cell r="K507">
            <v>79390.277250000159</v>
          </cell>
          <cell r="M507">
            <v>75319.901600223457</v>
          </cell>
          <cell r="P507">
            <v>0</v>
          </cell>
          <cell r="Q507">
            <v>0</v>
          </cell>
          <cell r="R507">
            <v>0</v>
          </cell>
          <cell r="T507">
            <v>0</v>
          </cell>
        </row>
        <row r="508">
          <cell r="I508" t="str">
            <v>060_8_LP</v>
          </cell>
          <cell r="K508">
            <v>17827.898680000002</v>
          </cell>
          <cell r="M508">
            <v>2128.6854400000007</v>
          </cell>
          <cell r="P508">
            <v>0</v>
          </cell>
          <cell r="Q508">
            <v>0</v>
          </cell>
          <cell r="R508">
            <v>0</v>
          </cell>
          <cell r="T508">
            <v>0</v>
          </cell>
        </row>
        <row r="509">
          <cell r="I509" t="str">
            <v>062_8_LP</v>
          </cell>
          <cell r="K509">
            <v>8632.4337299999988</v>
          </cell>
          <cell r="M509">
            <v>520.12459999999999</v>
          </cell>
          <cell r="P509">
            <v>0</v>
          </cell>
          <cell r="Q509">
            <v>0</v>
          </cell>
          <cell r="R509">
            <v>50083.600955425027</v>
          </cell>
          <cell r="S509">
            <v>43734.609187747374</v>
          </cell>
          <cell r="T509">
            <v>83628.61482105928</v>
          </cell>
        </row>
        <row r="510">
          <cell r="I510" t="str">
            <v>061_8_LP</v>
          </cell>
          <cell r="K510">
            <v>1643.1130899999998</v>
          </cell>
          <cell r="M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0</v>
          </cell>
        </row>
        <row r="511">
          <cell r="I511" t="str">
            <v>063_8_LP</v>
          </cell>
          <cell r="K511">
            <v>7552.3518600000016</v>
          </cell>
          <cell r="M511">
            <v>1608.5608400000006</v>
          </cell>
          <cell r="P511">
            <v>0</v>
          </cell>
          <cell r="Q511">
            <v>0</v>
          </cell>
          <cell r="R511">
            <v>0</v>
          </cell>
          <cell r="T511">
            <v>0</v>
          </cell>
        </row>
        <row r="512">
          <cell r="I512" t="str">
            <v>064_8_LP</v>
          </cell>
          <cell r="K512">
            <v>68601.630470000004</v>
          </cell>
          <cell r="M512">
            <v>88704.937378318777</v>
          </cell>
          <cell r="P512">
            <v>0</v>
          </cell>
          <cell r="Q512">
            <v>0</v>
          </cell>
          <cell r="R512">
            <v>0</v>
          </cell>
          <cell r="T512">
            <v>0</v>
          </cell>
        </row>
        <row r="513">
          <cell r="I513" t="str">
            <v>065_8_LP</v>
          </cell>
          <cell r="K513">
            <v>56630.082020000002</v>
          </cell>
          <cell r="M513">
            <v>56858.8912507188</v>
          </cell>
          <cell r="P513">
            <v>0</v>
          </cell>
          <cell r="Q513">
            <v>0</v>
          </cell>
          <cell r="R513">
            <v>0</v>
          </cell>
          <cell r="T513">
            <v>0</v>
          </cell>
        </row>
        <row r="514">
          <cell r="I514" t="str">
            <v>066_8_LP</v>
          </cell>
          <cell r="K514">
            <v>2603.3527200000003</v>
          </cell>
          <cell r="M514">
            <v>7415.0365647178087</v>
          </cell>
          <cell r="P514">
            <v>0</v>
          </cell>
          <cell r="Q514">
            <v>0</v>
          </cell>
          <cell r="R514">
            <v>0</v>
          </cell>
          <cell r="T514">
            <v>0</v>
          </cell>
        </row>
        <row r="515">
          <cell r="I515" t="str">
            <v>067_8_LP</v>
          </cell>
          <cell r="K515">
            <v>54026.729299999999</v>
          </cell>
          <cell r="M515">
            <v>49443.854686000988</v>
          </cell>
          <cell r="P515">
            <v>0</v>
          </cell>
          <cell r="Q515">
            <v>0</v>
          </cell>
          <cell r="R515">
            <v>0</v>
          </cell>
          <cell r="T515">
            <v>0</v>
          </cell>
        </row>
        <row r="516">
          <cell r="I516" t="str">
            <v>068_8_LP</v>
          </cell>
          <cell r="K516">
            <v>11971.54845</v>
          </cell>
          <cell r="M516">
            <v>31846.046127599973</v>
          </cell>
          <cell r="P516">
            <v>0</v>
          </cell>
          <cell r="Q516">
            <v>0</v>
          </cell>
          <cell r="R516">
            <v>0</v>
          </cell>
          <cell r="T516">
            <v>0</v>
          </cell>
        </row>
        <row r="517">
          <cell r="I517" t="str">
            <v>069_8_LP</v>
          </cell>
          <cell r="K517">
            <v>7082.65697</v>
          </cell>
          <cell r="M517">
            <v>24206.412859999971</v>
          </cell>
          <cell r="P517">
            <v>0</v>
          </cell>
          <cell r="Q517">
            <v>0</v>
          </cell>
          <cell r="R517">
            <v>0</v>
          </cell>
          <cell r="T517">
            <v>0</v>
          </cell>
        </row>
        <row r="518">
          <cell r="I518" t="str">
            <v>070_8_LP</v>
          </cell>
          <cell r="K518">
            <v>4888.8914800000002</v>
          </cell>
          <cell r="M518">
            <v>7639.6332676000011</v>
          </cell>
          <cell r="P518">
            <v>0</v>
          </cell>
          <cell r="Q518">
            <v>0</v>
          </cell>
          <cell r="R518">
            <v>0</v>
          </cell>
          <cell r="T518">
            <v>0</v>
          </cell>
        </row>
        <row r="519">
          <cell r="I519" t="str">
            <v>071_8_LP</v>
          </cell>
          <cell r="K519">
            <v>0</v>
          </cell>
          <cell r="M519">
            <v>0</v>
          </cell>
          <cell r="P519">
            <v>0</v>
          </cell>
          <cell r="Q519">
            <v>0</v>
          </cell>
          <cell r="R519">
            <v>0</v>
          </cell>
          <cell r="T519">
            <v>0</v>
          </cell>
        </row>
        <row r="520">
          <cell r="I520" t="str">
            <v>072_8_LP</v>
          </cell>
          <cell r="K520">
            <v>8470293.6023099795</v>
          </cell>
          <cell r="M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0</v>
          </cell>
        </row>
        <row r="521">
          <cell r="I521" t="str">
            <v>073_8_LP</v>
          </cell>
          <cell r="K521">
            <v>7250377.6313299797</v>
          </cell>
          <cell r="M521">
            <v>9758766.7126200031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</row>
        <row r="522">
          <cell r="I522" t="str">
            <v>074_8_LP</v>
          </cell>
          <cell r="K522">
            <v>3266570.0387099781</v>
          </cell>
          <cell r="M522">
            <v>3677798.9054100038</v>
          </cell>
          <cell r="P522">
            <v>0</v>
          </cell>
          <cell r="Q522">
            <v>0</v>
          </cell>
          <cell r="R522">
            <v>0</v>
          </cell>
          <cell r="T522">
            <v>0</v>
          </cell>
        </row>
        <row r="523">
          <cell r="I523" t="str">
            <v>076_8_LP</v>
          </cell>
          <cell r="K523">
            <v>683205.56556000002</v>
          </cell>
          <cell r="M523">
            <v>796506.02428999986</v>
          </cell>
          <cell r="P523">
            <v>0</v>
          </cell>
          <cell r="Q523">
            <v>0</v>
          </cell>
          <cell r="R523">
            <v>1135887.7332497067</v>
          </cell>
          <cell r="S523">
            <v>894895.17812095548</v>
          </cell>
          <cell r="T523">
            <v>940916.41420610528</v>
          </cell>
        </row>
        <row r="524">
          <cell r="I524" t="str">
            <v>075_8_LP</v>
          </cell>
          <cell r="K524">
            <v>297946.96904999996</v>
          </cell>
          <cell r="M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</row>
        <row r="525">
          <cell r="I525" t="str">
            <v>077_8_LP</v>
          </cell>
          <cell r="K525">
            <v>2285417.5040999781</v>
          </cell>
          <cell r="M525">
            <v>2881292.8811200042</v>
          </cell>
          <cell r="P525">
            <v>0</v>
          </cell>
          <cell r="Q525">
            <v>0</v>
          </cell>
          <cell r="R525">
            <v>0</v>
          </cell>
          <cell r="T525">
            <v>0</v>
          </cell>
        </row>
        <row r="526">
          <cell r="I526" t="str">
            <v>078_8_LP</v>
          </cell>
          <cell r="K526">
            <v>3983807.5926200016</v>
          </cell>
          <cell r="M526">
            <v>6080967.8072099993</v>
          </cell>
          <cell r="P526">
            <v>0</v>
          </cell>
          <cell r="Q526">
            <v>0</v>
          </cell>
          <cell r="R526">
            <v>0</v>
          </cell>
          <cell r="T526">
            <v>0</v>
          </cell>
        </row>
        <row r="527">
          <cell r="I527" t="str">
            <v>080_8_LP</v>
          </cell>
          <cell r="K527">
            <v>1721537.1097200001</v>
          </cell>
          <cell r="M527">
            <v>4754557.087559999</v>
          </cell>
          <cell r="P527">
            <v>0</v>
          </cell>
          <cell r="Q527">
            <v>0</v>
          </cell>
          <cell r="R527">
            <v>1625148.9253492749</v>
          </cell>
          <cell r="S527">
            <v>3006239.1177856079</v>
          </cell>
          <cell r="T527">
            <v>1757683.7689884626</v>
          </cell>
        </row>
        <row r="528">
          <cell r="I528" t="str">
            <v>079_8_LP</v>
          </cell>
          <cell r="K528">
            <v>0</v>
          </cell>
          <cell r="M528">
            <v>117080.01214000001</v>
          </cell>
          <cell r="P528">
            <v>0</v>
          </cell>
          <cell r="Q528">
            <v>0</v>
          </cell>
          <cell r="R528">
            <v>0</v>
          </cell>
          <cell r="T528">
            <v>0</v>
          </cell>
        </row>
        <row r="529">
          <cell r="I529" t="str">
            <v>081_8_LP</v>
          </cell>
          <cell r="K529">
            <v>2262270.4829000016</v>
          </cell>
          <cell r="M529">
            <v>1209330.7075100001</v>
          </cell>
          <cell r="P529">
            <v>0</v>
          </cell>
          <cell r="Q529">
            <v>0</v>
          </cell>
          <cell r="R529">
            <v>0</v>
          </cell>
          <cell r="T529">
            <v>0</v>
          </cell>
        </row>
        <row r="530">
          <cell r="I530" t="str">
            <v>082_8_LP</v>
          </cell>
          <cell r="K530">
            <v>1219915.9709799998</v>
          </cell>
          <cell r="M530">
            <v>1011909.005090002</v>
          </cell>
          <cell r="P530">
            <v>0</v>
          </cell>
          <cell r="Q530">
            <v>0</v>
          </cell>
          <cell r="R530">
            <v>0</v>
          </cell>
          <cell r="T530">
            <v>0</v>
          </cell>
        </row>
        <row r="531">
          <cell r="I531" t="str">
            <v>083_8_LP</v>
          </cell>
          <cell r="K531">
            <v>556685.61037000001</v>
          </cell>
          <cell r="M531">
            <v>493156.35229000211</v>
          </cell>
          <cell r="P531">
            <v>0</v>
          </cell>
          <cell r="Q531">
            <v>0</v>
          </cell>
          <cell r="R531">
            <v>0</v>
          </cell>
          <cell r="T531">
            <v>0</v>
          </cell>
        </row>
        <row r="532">
          <cell r="I532" t="str">
            <v>084_8_LP</v>
          </cell>
          <cell r="K532">
            <v>108145.14464</v>
          </cell>
          <cell r="M532">
            <v>143033.27819999994</v>
          </cell>
          <cell r="P532">
            <v>0</v>
          </cell>
          <cell r="Q532">
            <v>0</v>
          </cell>
          <cell r="R532">
            <v>0</v>
          </cell>
          <cell r="T532">
            <v>0</v>
          </cell>
        </row>
        <row r="533">
          <cell r="I533" t="str">
            <v>085_8_LP</v>
          </cell>
          <cell r="K533">
            <v>448540.46573</v>
          </cell>
          <cell r="M533">
            <v>350123.07409000216</v>
          </cell>
          <cell r="P533">
            <v>0</v>
          </cell>
          <cell r="Q533">
            <v>0</v>
          </cell>
          <cell r="R533">
            <v>0</v>
          </cell>
          <cell r="T533">
            <v>0</v>
          </cell>
        </row>
        <row r="534">
          <cell r="I534" t="str">
            <v>086_8_LP</v>
          </cell>
          <cell r="K534">
            <v>663230.36060999986</v>
          </cell>
          <cell r="M534">
            <v>518752.65279999992</v>
          </cell>
          <cell r="P534">
            <v>0</v>
          </cell>
          <cell r="Q534">
            <v>0</v>
          </cell>
          <cell r="R534">
            <v>0</v>
          </cell>
          <cell r="T534">
            <v>0</v>
          </cell>
        </row>
        <row r="535">
          <cell r="I535" t="str">
            <v>087_8_LP</v>
          </cell>
          <cell r="K535">
            <v>361264.63752999995</v>
          </cell>
          <cell r="M535">
            <v>338115.62267000007</v>
          </cell>
          <cell r="P535">
            <v>0</v>
          </cell>
          <cell r="Q535">
            <v>0</v>
          </cell>
          <cell r="R535">
            <v>0</v>
          </cell>
          <cell r="T535">
            <v>0</v>
          </cell>
        </row>
        <row r="536">
          <cell r="I536" t="str">
            <v>088_8_LP</v>
          </cell>
          <cell r="K536">
            <v>301965.72307999997</v>
          </cell>
          <cell r="M536">
            <v>180637.03012999988</v>
          </cell>
          <cell r="P536">
            <v>0</v>
          </cell>
          <cell r="Q536">
            <v>0</v>
          </cell>
          <cell r="R536">
            <v>0</v>
          </cell>
          <cell r="T536">
            <v>0</v>
          </cell>
        </row>
        <row r="537">
          <cell r="I537" t="str">
            <v>089_8_LP</v>
          </cell>
          <cell r="K537">
            <v>365440.2057500006</v>
          </cell>
          <cell r="M537">
            <v>0</v>
          </cell>
          <cell r="P537">
            <v>0</v>
          </cell>
          <cell r="Q537">
            <v>0</v>
          </cell>
          <cell r="R537">
            <v>0</v>
          </cell>
          <cell r="T537">
            <v>0</v>
          </cell>
        </row>
        <row r="538">
          <cell r="I538" t="str">
            <v>090_8_LP</v>
          </cell>
          <cell r="K538">
            <v>299912.15050000063</v>
          </cell>
          <cell r="M538">
            <v>213999.8131763147</v>
          </cell>
          <cell r="P538">
            <v>0</v>
          </cell>
          <cell r="Q538">
            <v>0</v>
          </cell>
          <cell r="R538">
            <v>0</v>
          </cell>
          <cell r="T538">
            <v>0</v>
          </cell>
        </row>
        <row r="539">
          <cell r="I539" t="str">
            <v>091_8_LP</v>
          </cell>
          <cell r="K539">
            <v>182483.29102000062</v>
          </cell>
          <cell r="M539">
            <v>159901.16032</v>
          </cell>
          <cell r="P539">
            <v>0</v>
          </cell>
          <cell r="Q539">
            <v>0</v>
          </cell>
          <cell r="R539">
            <v>0</v>
          </cell>
          <cell r="T539">
            <v>0</v>
          </cell>
        </row>
        <row r="540">
          <cell r="I540" t="str">
            <v>093_8_LP</v>
          </cell>
          <cell r="K540">
            <v>33161.122699999993</v>
          </cell>
          <cell r="M540">
            <v>22324.470310000001</v>
          </cell>
          <cell r="P540">
            <v>0</v>
          </cell>
          <cell r="Q540">
            <v>0</v>
          </cell>
          <cell r="R540">
            <v>103931.51051857184</v>
          </cell>
          <cell r="S540">
            <v>107761.77607941504</v>
          </cell>
          <cell r="T540">
            <v>86446.921698757506</v>
          </cell>
        </row>
        <row r="541">
          <cell r="I541" t="str">
            <v>092_8_LP</v>
          </cell>
          <cell r="K541">
            <v>20857.886730000002</v>
          </cell>
          <cell r="M541">
            <v>0</v>
          </cell>
          <cell r="P541">
            <v>0</v>
          </cell>
          <cell r="Q541">
            <v>0</v>
          </cell>
          <cell r="R541">
            <v>0</v>
          </cell>
          <cell r="T541">
            <v>0</v>
          </cell>
        </row>
        <row r="542">
          <cell r="I542" t="str">
            <v>094_8_LP</v>
          </cell>
          <cell r="K542">
            <v>128464.28159000062</v>
          </cell>
          <cell r="M542">
            <v>137576.69000999999</v>
          </cell>
          <cell r="P542">
            <v>0</v>
          </cell>
          <cell r="Q542">
            <v>0</v>
          </cell>
          <cell r="R542">
            <v>0</v>
          </cell>
          <cell r="T542">
            <v>0</v>
          </cell>
        </row>
        <row r="543">
          <cell r="I543" t="str">
            <v>095_8_LP</v>
          </cell>
          <cell r="K543">
            <v>117428.85948</v>
          </cell>
          <cell r="M543">
            <v>54098.6528563147</v>
          </cell>
          <cell r="P543">
            <v>0</v>
          </cell>
          <cell r="Q543">
            <v>0</v>
          </cell>
          <cell r="R543">
            <v>0</v>
          </cell>
          <cell r="T543">
            <v>0</v>
          </cell>
        </row>
        <row r="544">
          <cell r="I544" t="str">
            <v>097_8_LP</v>
          </cell>
          <cell r="K544">
            <v>63154.993210000008</v>
          </cell>
          <cell r="M544">
            <v>27377.929199999991</v>
          </cell>
          <cell r="P544">
            <v>0</v>
          </cell>
          <cell r="Q544">
            <v>0</v>
          </cell>
          <cell r="R544">
            <v>131787.82237038141</v>
          </cell>
          <cell r="S544">
            <v>266423.30597275274</v>
          </cell>
          <cell r="T544">
            <v>169070.78006063841</v>
          </cell>
        </row>
        <row r="545">
          <cell r="I545" t="str">
            <v>096_8_LP</v>
          </cell>
          <cell r="K545">
            <v>0</v>
          </cell>
          <cell r="M545">
            <v>7910.5790499999994</v>
          </cell>
          <cell r="P545">
            <v>0</v>
          </cell>
          <cell r="Q545">
            <v>0</v>
          </cell>
          <cell r="R545">
            <v>0</v>
          </cell>
          <cell r="T545">
            <v>0</v>
          </cell>
        </row>
        <row r="546">
          <cell r="I546" t="str">
            <v>098_8_LP</v>
          </cell>
          <cell r="K546">
            <v>54273.866269999991</v>
          </cell>
          <cell r="M546">
            <v>18810.144606314712</v>
          </cell>
          <cell r="P546">
            <v>0</v>
          </cell>
          <cell r="Q546">
            <v>0</v>
          </cell>
          <cell r="R546">
            <v>0</v>
          </cell>
          <cell r="T546">
            <v>0</v>
          </cell>
        </row>
        <row r="547">
          <cell r="I547" t="str">
            <v>099_8_LP</v>
          </cell>
          <cell r="K547">
            <v>65528.055249999998</v>
          </cell>
          <cell r="M547">
            <v>71915.335707802878</v>
          </cell>
          <cell r="P547">
            <v>0</v>
          </cell>
          <cell r="Q547">
            <v>0</v>
          </cell>
          <cell r="R547">
            <v>0</v>
          </cell>
          <cell r="T547">
            <v>0</v>
          </cell>
        </row>
        <row r="548">
          <cell r="I548" t="str">
            <v>100_8_LP</v>
          </cell>
          <cell r="K548">
            <v>38114.31914</v>
          </cell>
          <cell r="M548">
            <v>40030.317532612338</v>
          </cell>
          <cell r="P548">
            <v>0</v>
          </cell>
          <cell r="Q548">
            <v>0</v>
          </cell>
          <cell r="R548">
            <v>0</v>
          </cell>
          <cell r="T548">
            <v>0</v>
          </cell>
        </row>
        <row r="549">
          <cell r="I549" t="str">
            <v>101_8_LP</v>
          </cell>
          <cell r="K549">
            <v>4289.9574199999997</v>
          </cell>
          <cell r="M549">
            <v>11604.130171528233</v>
          </cell>
          <cell r="P549">
            <v>0</v>
          </cell>
          <cell r="Q549">
            <v>0</v>
          </cell>
          <cell r="R549">
            <v>0</v>
          </cell>
          <cell r="T549">
            <v>0</v>
          </cell>
        </row>
        <row r="550">
          <cell r="I550" t="str">
            <v>102_8_LP</v>
          </cell>
          <cell r="K550">
            <v>33824.361720000001</v>
          </cell>
          <cell r="M550">
            <v>28426.187361084107</v>
          </cell>
          <cell r="P550">
            <v>0</v>
          </cell>
          <cell r="Q550">
            <v>0</v>
          </cell>
          <cell r="R550">
            <v>0</v>
          </cell>
          <cell r="T550">
            <v>0</v>
          </cell>
        </row>
        <row r="551">
          <cell r="I551" t="str">
            <v>103_8_LP</v>
          </cell>
          <cell r="K551">
            <v>27413.736109999998</v>
          </cell>
          <cell r="M551">
            <v>31885.018175190547</v>
          </cell>
          <cell r="P551">
            <v>0</v>
          </cell>
          <cell r="Q551">
            <v>0</v>
          </cell>
          <cell r="R551">
            <v>0</v>
          </cell>
          <cell r="T551">
            <v>0</v>
          </cell>
        </row>
        <row r="552">
          <cell r="I552" t="str">
            <v>104_8_LP</v>
          </cell>
          <cell r="K552">
            <v>14663.208949999998</v>
          </cell>
          <cell r="M552">
            <v>22275.642138410862</v>
          </cell>
          <cell r="P552">
            <v>0</v>
          </cell>
          <cell r="Q552">
            <v>0</v>
          </cell>
          <cell r="R552">
            <v>0</v>
          </cell>
          <cell r="T552">
            <v>0</v>
          </cell>
        </row>
        <row r="553">
          <cell r="I553" t="str">
            <v>105_8_LP</v>
          </cell>
          <cell r="K553">
            <v>12750.52716</v>
          </cell>
          <cell r="M553">
            <v>9609.3760367796858</v>
          </cell>
          <cell r="P553">
            <v>0</v>
          </cell>
          <cell r="Q553">
            <v>0</v>
          </cell>
          <cell r="R553">
            <v>0</v>
          </cell>
          <cell r="T553">
            <v>0</v>
          </cell>
        </row>
        <row r="554">
          <cell r="I554" t="str">
            <v>106_8_LP</v>
          </cell>
          <cell r="K554">
            <v>0</v>
          </cell>
          <cell r="M554">
            <v>0</v>
          </cell>
          <cell r="P554">
            <v>0</v>
          </cell>
          <cell r="Q554">
            <v>0</v>
          </cell>
          <cell r="R554">
            <v>0</v>
          </cell>
          <cell r="T554">
            <v>0</v>
          </cell>
        </row>
        <row r="555">
          <cell r="I555" t="str">
            <v>107_8_LP</v>
          </cell>
          <cell r="K555">
            <v>3018506.0010799989</v>
          </cell>
          <cell r="M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0</v>
          </cell>
        </row>
        <row r="556">
          <cell r="I556" t="str">
            <v>108_8_LP</v>
          </cell>
          <cell r="K556">
            <v>2427981.4077299992</v>
          </cell>
          <cell r="M556">
            <v>3912584.1473699994</v>
          </cell>
          <cell r="P556">
            <v>0</v>
          </cell>
          <cell r="Q556">
            <v>0</v>
          </cell>
          <cell r="R556">
            <v>0</v>
          </cell>
          <cell r="T556">
            <v>0</v>
          </cell>
        </row>
        <row r="557">
          <cell r="I557" t="str">
            <v>109_8_LP</v>
          </cell>
          <cell r="K557">
            <v>818732.120939999</v>
          </cell>
          <cell r="M557">
            <v>863550.59892999975</v>
          </cell>
          <cell r="P557">
            <v>0</v>
          </cell>
          <cell r="Q557">
            <v>0</v>
          </cell>
          <cell r="R557">
            <v>0</v>
          </cell>
          <cell r="T557">
            <v>0</v>
          </cell>
        </row>
        <row r="558">
          <cell r="I558" t="str">
            <v>111_8_LP</v>
          </cell>
          <cell r="K558">
            <v>241350.45894000001</v>
          </cell>
          <cell r="M558">
            <v>241322.86674999999</v>
          </cell>
          <cell r="P558">
            <v>0</v>
          </cell>
          <cell r="Q558">
            <v>0</v>
          </cell>
          <cell r="R558">
            <v>626491.66275158129</v>
          </cell>
          <cell r="S558">
            <v>400606.82698000001</v>
          </cell>
          <cell r="T558">
            <v>159283.96023</v>
          </cell>
        </row>
        <row r="559">
          <cell r="I559" t="str">
            <v>110_8_LP</v>
          </cell>
          <cell r="K559">
            <v>0</v>
          </cell>
          <cell r="M559">
            <v>0.73027999999999993</v>
          </cell>
          <cell r="P559">
            <v>0</v>
          </cell>
          <cell r="Q559">
            <v>0</v>
          </cell>
          <cell r="R559">
            <v>0</v>
          </cell>
          <cell r="T559">
            <v>0</v>
          </cell>
        </row>
        <row r="560">
          <cell r="I560" t="str">
            <v>112_8_LP</v>
          </cell>
          <cell r="K560">
            <v>577381.66199999896</v>
          </cell>
          <cell r="M560">
            <v>622227.0018999998</v>
          </cell>
          <cell r="P560">
            <v>0</v>
          </cell>
          <cell r="Q560">
            <v>0</v>
          </cell>
          <cell r="R560">
            <v>0</v>
          </cell>
          <cell r="T560">
            <v>0</v>
          </cell>
        </row>
        <row r="561">
          <cell r="I561" t="str">
            <v>113_8_LP</v>
          </cell>
          <cell r="K561">
            <v>1609249.28679</v>
          </cell>
          <cell r="M561">
            <v>3049033.5484399996</v>
          </cell>
          <cell r="P561">
            <v>0</v>
          </cell>
          <cell r="Q561">
            <v>0</v>
          </cell>
          <cell r="R561">
            <v>0</v>
          </cell>
          <cell r="T561">
            <v>0</v>
          </cell>
        </row>
        <row r="562">
          <cell r="I562" t="str">
            <v>115_8_LP</v>
          </cell>
          <cell r="K562">
            <v>1437555.2337</v>
          </cell>
          <cell r="M562">
            <v>2635115.5694299997</v>
          </cell>
          <cell r="P562">
            <v>0</v>
          </cell>
          <cell r="Q562">
            <v>0</v>
          </cell>
          <cell r="R562">
            <v>929499.05708518985</v>
          </cell>
          <cell r="S562">
            <v>1678740.9370529009</v>
          </cell>
          <cell r="T562">
            <v>1951504.4591128412</v>
          </cell>
        </row>
        <row r="563">
          <cell r="I563" t="str">
            <v>114_8_LP</v>
          </cell>
          <cell r="K563">
            <v>0</v>
          </cell>
          <cell r="M563">
            <v>0</v>
          </cell>
          <cell r="P563">
            <v>0</v>
          </cell>
          <cell r="Q563">
            <v>0</v>
          </cell>
          <cell r="R563">
            <v>0</v>
          </cell>
          <cell r="T563">
            <v>0</v>
          </cell>
        </row>
        <row r="564">
          <cell r="I564" t="str">
            <v>116_8_LP</v>
          </cell>
          <cell r="K564">
            <v>171694.05309</v>
          </cell>
          <cell r="M564">
            <v>413917.97900999995</v>
          </cell>
          <cell r="P564">
            <v>0</v>
          </cell>
          <cell r="Q564">
            <v>0</v>
          </cell>
          <cell r="R564">
            <v>0</v>
          </cell>
          <cell r="T564">
            <v>0</v>
          </cell>
        </row>
        <row r="565">
          <cell r="I565" t="str">
            <v>117_8_LP</v>
          </cell>
          <cell r="K565">
            <v>590524.59334999998</v>
          </cell>
          <cell r="M565">
            <v>795500.45864999969</v>
          </cell>
          <cell r="P565">
            <v>0</v>
          </cell>
          <cell r="Q565">
            <v>0</v>
          </cell>
          <cell r="R565">
            <v>0</v>
          </cell>
          <cell r="T565">
            <v>0</v>
          </cell>
        </row>
        <row r="566">
          <cell r="I566" t="str">
            <v>118_8_LP</v>
          </cell>
          <cell r="K566">
            <v>235505.71162000002</v>
          </cell>
          <cell r="M566">
            <v>181411.54705999998</v>
          </cell>
          <cell r="P566">
            <v>0</v>
          </cell>
          <cell r="Q566">
            <v>0</v>
          </cell>
          <cell r="R566">
            <v>0</v>
          </cell>
          <cell r="T566">
            <v>0</v>
          </cell>
        </row>
        <row r="567">
          <cell r="I567" t="str">
            <v>119_8_LP</v>
          </cell>
          <cell r="K567">
            <v>46931.018179999999</v>
          </cell>
          <cell r="M567">
            <v>50067.677400000015</v>
          </cell>
          <cell r="P567">
            <v>0</v>
          </cell>
          <cell r="Q567">
            <v>0</v>
          </cell>
          <cell r="R567">
            <v>0</v>
          </cell>
          <cell r="T567">
            <v>0</v>
          </cell>
        </row>
        <row r="568">
          <cell r="I568" t="str">
            <v>120_8_LP</v>
          </cell>
          <cell r="K568">
            <v>188574.69344</v>
          </cell>
          <cell r="M568">
            <v>131343.86965999997</v>
          </cell>
          <cell r="P568">
            <v>0</v>
          </cell>
          <cell r="Q568">
            <v>0</v>
          </cell>
          <cell r="R568">
            <v>0</v>
          </cell>
          <cell r="T568">
            <v>0</v>
          </cell>
        </row>
        <row r="569">
          <cell r="I569" t="str">
            <v>121_8_LP</v>
          </cell>
          <cell r="K569">
            <v>355018.88173000002</v>
          </cell>
          <cell r="M569">
            <v>614088.91158999968</v>
          </cell>
          <cell r="P569">
            <v>0</v>
          </cell>
          <cell r="Q569">
            <v>0</v>
          </cell>
          <cell r="R569">
            <v>0</v>
          </cell>
          <cell r="T569">
            <v>0</v>
          </cell>
        </row>
        <row r="570">
          <cell r="I570" t="str">
            <v>122_8_LP</v>
          </cell>
          <cell r="K570">
            <v>202042.77369</v>
          </cell>
          <cell r="M570">
            <v>415237.89717999962</v>
          </cell>
          <cell r="P570">
            <v>0</v>
          </cell>
          <cell r="Q570">
            <v>0</v>
          </cell>
          <cell r="R570">
            <v>0</v>
          </cell>
          <cell r="T570">
            <v>0</v>
          </cell>
        </row>
        <row r="571">
          <cell r="I571" t="str">
            <v>123_8_LP</v>
          </cell>
          <cell r="K571">
            <v>152976.10803999999</v>
          </cell>
          <cell r="M571">
            <v>198851.01441000012</v>
          </cell>
          <cell r="P571">
            <v>0</v>
          </cell>
          <cell r="Q571">
            <v>0</v>
          </cell>
          <cell r="R571">
            <v>0</v>
          </cell>
          <cell r="T571">
            <v>0</v>
          </cell>
        </row>
        <row r="572">
          <cell r="I572" t="str">
            <v>124_8_LP</v>
          </cell>
          <cell r="K572">
            <v>292503.58560000017</v>
          </cell>
          <cell r="M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0</v>
          </cell>
        </row>
        <row r="573">
          <cell r="I573" t="str">
            <v>125_8_LP</v>
          </cell>
          <cell r="K573">
            <v>198669.73380000016</v>
          </cell>
          <cell r="M573">
            <v>184723.06526999999</v>
          </cell>
          <cell r="P573">
            <v>0</v>
          </cell>
          <cell r="Q573">
            <v>0</v>
          </cell>
          <cell r="R573">
            <v>0</v>
          </cell>
          <cell r="T573">
            <v>0</v>
          </cell>
        </row>
        <row r="574">
          <cell r="I574" t="str">
            <v>126_8_LP</v>
          </cell>
          <cell r="K574">
            <v>107115.21517000019</v>
          </cell>
          <cell r="M574">
            <v>73382.316839999985</v>
          </cell>
          <cell r="P574">
            <v>0</v>
          </cell>
          <cell r="Q574">
            <v>0</v>
          </cell>
          <cell r="R574">
            <v>0</v>
          </cell>
          <cell r="T574">
            <v>0</v>
          </cell>
        </row>
        <row r="575">
          <cell r="I575" t="str">
            <v>128_8_LP</v>
          </cell>
          <cell r="K575">
            <v>22987.81323</v>
          </cell>
          <cell r="M575">
            <v>16547.019980000001</v>
          </cell>
          <cell r="P575">
            <v>0</v>
          </cell>
          <cell r="Q575">
            <v>0</v>
          </cell>
          <cell r="R575">
            <v>87844.511004541579</v>
          </cell>
          <cell r="S575">
            <v>24598.481846029626</v>
          </cell>
          <cell r="T575">
            <v>18170.367824424418</v>
          </cell>
        </row>
        <row r="576">
          <cell r="I576" t="str">
            <v>127_8_LP</v>
          </cell>
          <cell r="K576">
            <v>0</v>
          </cell>
          <cell r="M576">
            <v>0.32133</v>
          </cell>
          <cell r="P576">
            <v>0</v>
          </cell>
          <cell r="Q576">
            <v>0</v>
          </cell>
          <cell r="R576">
            <v>0</v>
          </cell>
          <cell r="T576">
            <v>0</v>
          </cell>
        </row>
        <row r="577">
          <cell r="I577" t="str">
            <v>129_8_LP</v>
          </cell>
          <cell r="K577">
            <v>84127.401940000185</v>
          </cell>
          <cell r="M577">
            <v>56834.975529999989</v>
          </cell>
          <cell r="P577">
            <v>0</v>
          </cell>
          <cell r="Q577">
            <v>0</v>
          </cell>
          <cell r="R577">
            <v>0</v>
          </cell>
          <cell r="T577">
            <v>0</v>
          </cell>
        </row>
        <row r="578">
          <cell r="I578" t="str">
            <v>130_8_LP</v>
          </cell>
          <cell r="K578">
            <v>91554.518629999977</v>
          </cell>
          <cell r="M578">
            <v>111340.74843000001</v>
          </cell>
          <cell r="P578">
            <v>0</v>
          </cell>
          <cell r="Q578">
            <v>0</v>
          </cell>
          <cell r="R578">
            <v>0</v>
          </cell>
          <cell r="T578">
            <v>0</v>
          </cell>
        </row>
        <row r="579">
          <cell r="I579" t="str">
            <v>132_8_LP</v>
          </cell>
          <cell r="K579">
            <v>76926.808599999975</v>
          </cell>
          <cell r="M579">
            <v>97436.051930000001</v>
          </cell>
          <cell r="P579">
            <v>0</v>
          </cell>
          <cell r="Q579">
            <v>0</v>
          </cell>
          <cell r="R579">
            <v>180913.19188159466</v>
          </cell>
          <cell r="S579">
            <v>255428.07906265126</v>
          </cell>
          <cell r="T579">
            <v>324678.50488428143</v>
          </cell>
        </row>
        <row r="580">
          <cell r="I580" t="str">
            <v>131_8_LP</v>
          </cell>
          <cell r="K580">
            <v>0</v>
          </cell>
          <cell r="M580">
            <v>0</v>
          </cell>
          <cell r="P580">
            <v>0</v>
          </cell>
          <cell r="Q580">
            <v>0</v>
          </cell>
          <cell r="R580">
            <v>0</v>
          </cell>
          <cell r="T580">
            <v>0</v>
          </cell>
        </row>
        <row r="581">
          <cell r="I581" t="str">
            <v>133_8_LP</v>
          </cell>
          <cell r="K581">
            <v>14627.71003</v>
          </cell>
          <cell r="M581">
            <v>13904.696499999998</v>
          </cell>
          <cell r="P581">
            <v>0</v>
          </cell>
          <cell r="Q581">
            <v>0</v>
          </cell>
          <cell r="R581">
            <v>0</v>
          </cell>
          <cell r="T581">
            <v>0</v>
          </cell>
        </row>
        <row r="582">
          <cell r="I582" t="str">
            <v>134_8_LP</v>
          </cell>
          <cell r="K582">
            <v>93833.851800000004</v>
          </cell>
          <cell r="M582">
            <v>137018.67876627418</v>
          </cell>
          <cell r="P582">
            <v>0</v>
          </cell>
          <cell r="Q582">
            <v>0</v>
          </cell>
          <cell r="R582">
            <v>0</v>
          </cell>
          <cell r="T582">
            <v>0</v>
          </cell>
        </row>
        <row r="583">
          <cell r="I583" t="str">
            <v>135_8_LP</v>
          </cell>
          <cell r="K583">
            <v>57401.101289999999</v>
          </cell>
          <cell r="M583">
            <v>47528.850033999988</v>
          </cell>
          <cell r="P583">
            <v>0</v>
          </cell>
          <cell r="Q583">
            <v>0</v>
          </cell>
          <cell r="R583">
            <v>0</v>
          </cell>
          <cell r="T583">
            <v>0</v>
          </cell>
        </row>
        <row r="584">
          <cell r="I584" t="str">
            <v>136_8_LP</v>
          </cell>
          <cell r="K584">
            <v>5680.9356699999998</v>
          </cell>
          <cell r="M584">
            <v>5730.0482740000034</v>
          </cell>
          <cell r="P584">
            <v>0</v>
          </cell>
          <cell r="Q584">
            <v>0</v>
          </cell>
          <cell r="R584">
            <v>0</v>
          </cell>
          <cell r="T584">
            <v>0</v>
          </cell>
        </row>
        <row r="585">
          <cell r="I585" t="str">
            <v>137_8_LP</v>
          </cell>
          <cell r="K585">
            <v>51720.16562</v>
          </cell>
          <cell r="M585">
            <v>41798.801759999988</v>
          </cell>
          <cell r="P585">
            <v>0</v>
          </cell>
          <cell r="Q585">
            <v>0</v>
          </cell>
          <cell r="R585">
            <v>0</v>
          </cell>
          <cell r="T585">
            <v>0</v>
          </cell>
        </row>
        <row r="586">
          <cell r="I586" t="str">
            <v>138_8_LP</v>
          </cell>
          <cell r="K586">
            <v>36432.750509999998</v>
          </cell>
          <cell r="M586">
            <v>89489.828732274211</v>
          </cell>
          <cell r="P586">
            <v>0</v>
          </cell>
          <cell r="Q586">
            <v>0</v>
          </cell>
          <cell r="R586">
            <v>0</v>
          </cell>
          <cell r="T586">
            <v>0</v>
          </cell>
        </row>
        <row r="587">
          <cell r="I587" t="str">
            <v>139_8_LP</v>
          </cell>
          <cell r="K587">
            <v>20092.61248</v>
          </cell>
          <cell r="M587">
            <v>72651.150140274214</v>
          </cell>
          <cell r="P587">
            <v>0</v>
          </cell>
          <cell r="Q587">
            <v>0</v>
          </cell>
          <cell r="R587">
            <v>0</v>
          </cell>
          <cell r="T587">
            <v>0</v>
          </cell>
        </row>
        <row r="588">
          <cell r="I588" t="str">
            <v>140_8_LP</v>
          </cell>
          <cell r="K588">
            <v>16340.13803</v>
          </cell>
          <cell r="M588">
            <v>16838.678592000004</v>
          </cell>
          <cell r="P588">
            <v>0</v>
          </cell>
          <cell r="Q588">
            <v>0</v>
          </cell>
          <cell r="R588">
            <v>0</v>
          </cell>
          <cell r="T588">
            <v>0</v>
          </cell>
        </row>
        <row r="589">
          <cell r="I589" t="str">
            <v>141_8_LP</v>
          </cell>
          <cell r="K589">
            <v>0</v>
          </cell>
          <cell r="M589">
            <v>0</v>
          </cell>
          <cell r="P589">
            <v>0</v>
          </cell>
          <cell r="Q589">
            <v>0</v>
          </cell>
          <cell r="R589">
            <v>0</v>
          </cell>
          <cell r="T589">
            <v>0</v>
          </cell>
        </row>
        <row r="590">
          <cell r="I590" t="str">
            <v>142_8_LP</v>
          </cell>
          <cell r="K590">
            <v>1992898.8561900002</v>
          </cell>
          <cell r="M590">
            <v>0</v>
          </cell>
          <cell r="P590">
            <v>0</v>
          </cell>
          <cell r="Q590">
            <v>0</v>
          </cell>
          <cell r="R590">
            <v>0</v>
          </cell>
          <cell r="T590">
            <v>0</v>
          </cell>
        </row>
        <row r="591">
          <cell r="I591" t="str">
            <v>143_8_LP</v>
          </cell>
          <cell r="K591">
            <v>1577089.2970100003</v>
          </cell>
          <cell r="M591">
            <v>1592318.0702400003</v>
          </cell>
          <cell r="P591">
            <v>0</v>
          </cell>
          <cell r="Q591">
            <v>0</v>
          </cell>
          <cell r="R591">
            <v>0</v>
          </cell>
          <cell r="T591">
            <v>0</v>
          </cell>
        </row>
        <row r="592">
          <cell r="I592" t="str">
            <v>144_8_LP</v>
          </cell>
          <cell r="K592">
            <v>484226.15921000007</v>
          </cell>
          <cell r="M592">
            <v>545419.55169000011</v>
          </cell>
          <cell r="P592">
            <v>0</v>
          </cell>
          <cell r="Q592">
            <v>0</v>
          </cell>
          <cell r="R592">
            <v>0</v>
          </cell>
          <cell r="T592">
            <v>0</v>
          </cell>
        </row>
        <row r="593">
          <cell r="I593" t="str">
            <v>146_8_LP</v>
          </cell>
          <cell r="K593">
            <v>102990.01156999999</v>
          </cell>
          <cell r="M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209743.8705203326</v>
          </cell>
          <cell r="T593">
            <v>209743.87052033254</v>
          </cell>
        </row>
        <row r="594">
          <cell r="I594" t="str">
            <v>145_8_LP</v>
          </cell>
          <cell r="K594">
            <v>0</v>
          </cell>
          <cell r="M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0</v>
          </cell>
        </row>
        <row r="595">
          <cell r="I595" t="str">
            <v>147_8_LP</v>
          </cell>
          <cell r="K595">
            <v>381236.1476400001</v>
          </cell>
          <cell r="M595">
            <v>545419.55169000011</v>
          </cell>
          <cell r="P595">
            <v>0</v>
          </cell>
          <cell r="Q595">
            <v>0</v>
          </cell>
          <cell r="R595">
            <v>0</v>
          </cell>
          <cell r="T595">
            <v>0</v>
          </cell>
        </row>
        <row r="596">
          <cell r="I596" t="str">
            <v>148_8_LP</v>
          </cell>
          <cell r="K596">
            <v>1092863.1378000001</v>
          </cell>
          <cell r="M596">
            <v>1046898.51855</v>
          </cell>
          <cell r="P596">
            <v>0</v>
          </cell>
          <cell r="Q596">
            <v>0</v>
          </cell>
          <cell r="R596">
            <v>0</v>
          </cell>
          <cell r="T596">
            <v>0</v>
          </cell>
        </row>
        <row r="597">
          <cell r="I597" t="str">
            <v>150_8_LP</v>
          </cell>
          <cell r="K597">
            <v>858170.15898000007</v>
          </cell>
          <cell r="M597">
            <v>877169.05320000008</v>
          </cell>
          <cell r="P597">
            <v>0</v>
          </cell>
          <cell r="Q597">
            <v>0</v>
          </cell>
          <cell r="R597">
            <v>2628764.0941627556</v>
          </cell>
          <cell r="S597">
            <v>1005526.8493284064</v>
          </cell>
          <cell r="T597">
            <v>1026131.9077162835</v>
          </cell>
        </row>
        <row r="598">
          <cell r="I598" t="str">
            <v>149_8_LP</v>
          </cell>
          <cell r="K598">
            <v>0</v>
          </cell>
          <cell r="M598">
            <v>0</v>
          </cell>
          <cell r="P598">
            <v>0</v>
          </cell>
          <cell r="Q598">
            <v>0</v>
          </cell>
          <cell r="R598">
            <v>0</v>
          </cell>
          <cell r="T598">
            <v>0</v>
          </cell>
        </row>
        <row r="599">
          <cell r="I599" t="str">
            <v>151_8_LP</v>
          </cell>
          <cell r="K599">
            <v>234692.97881999999</v>
          </cell>
          <cell r="M599">
            <v>169729.46534999998</v>
          </cell>
          <cell r="P599">
            <v>0</v>
          </cell>
          <cell r="Q599">
            <v>0</v>
          </cell>
          <cell r="R599">
            <v>0</v>
          </cell>
          <cell r="T599">
            <v>0</v>
          </cell>
        </row>
        <row r="600">
          <cell r="I600" t="str">
            <v>152_8_LP</v>
          </cell>
          <cell r="K600">
            <v>415809.55917999998</v>
          </cell>
          <cell r="M600">
            <v>959841.75013999979</v>
          </cell>
          <cell r="P600">
            <v>0</v>
          </cell>
          <cell r="Q600">
            <v>0</v>
          </cell>
          <cell r="R600">
            <v>0</v>
          </cell>
          <cell r="T600">
            <v>0</v>
          </cell>
        </row>
        <row r="601">
          <cell r="I601" t="str">
            <v>153_8_LP</v>
          </cell>
          <cell r="K601">
            <v>153064.85396000001</v>
          </cell>
          <cell r="M601">
            <v>192876.33915000004</v>
          </cell>
          <cell r="P601">
            <v>0</v>
          </cell>
          <cell r="Q601">
            <v>0</v>
          </cell>
          <cell r="R601">
            <v>0</v>
          </cell>
          <cell r="T601">
            <v>0</v>
          </cell>
        </row>
        <row r="602">
          <cell r="I602" t="str">
            <v>154_8_LP</v>
          </cell>
          <cell r="K602">
            <v>39113.934930000003</v>
          </cell>
          <cell r="M602">
            <v>38046.115239999992</v>
          </cell>
          <cell r="P602">
            <v>0</v>
          </cell>
          <cell r="Q602">
            <v>0</v>
          </cell>
          <cell r="R602">
            <v>0</v>
          </cell>
          <cell r="T602">
            <v>0</v>
          </cell>
        </row>
        <row r="603">
          <cell r="I603" t="str">
            <v>155_8_LP</v>
          </cell>
          <cell r="K603">
            <v>113950.91903</v>
          </cell>
          <cell r="M603">
            <v>154830.22391000006</v>
          </cell>
          <cell r="P603">
            <v>0</v>
          </cell>
          <cell r="Q603">
            <v>0</v>
          </cell>
          <cell r="R603">
            <v>0</v>
          </cell>
          <cell r="T603">
            <v>0</v>
          </cell>
        </row>
        <row r="604">
          <cell r="I604" t="str">
            <v>156_8_LP</v>
          </cell>
          <cell r="K604">
            <v>262744.70522</v>
          </cell>
          <cell r="M604">
            <v>766965.41098999977</v>
          </cell>
          <cell r="P604">
            <v>0</v>
          </cell>
          <cell r="Q604">
            <v>0</v>
          </cell>
          <cell r="R604">
            <v>0</v>
          </cell>
          <cell r="T604">
            <v>0</v>
          </cell>
        </row>
        <row r="605">
          <cell r="I605" t="str">
            <v>157_8_LP</v>
          </cell>
          <cell r="K605">
            <v>141089.47222</v>
          </cell>
          <cell r="M605">
            <v>447656.68860999972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</row>
        <row r="606">
          <cell r="I606" t="str">
            <v>158_8_LP</v>
          </cell>
          <cell r="K606">
            <v>121655.23299999999</v>
          </cell>
          <cell r="M606">
            <v>319308.72237999999</v>
          </cell>
          <cell r="P606">
            <v>0</v>
          </cell>
          <cell r="Q606">
            <v>0</v>
          </cell>
          <cell r="R606">
            <v>0</v>
          </cell>
          <cell r="T606">
            <v>0</v>
          </cell>
        </row>
        <row r="607">
          <cell r="I607" t="str">
            <v>159_8_LP</v>
          </cell>
          <cell r="K607">
            <v>1038268.0445399999</v>
          </cell>
          <cell r="M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0</v>
          </cell>
        </row>
        <row r="608">
          <cell r="I608" t="str">
            <v>160_8_LP</v>
          </cell>
          <cell r="K608">
            <v>873685.35692999989</v>
          </cell>
          <cell r="M608">
            <v>798236.08009000006</v>
          </cell>
          <cell r="P608">
            <v>0</v>
          </cell>
          <cell r="Q608">
            <v>0</v>
          </cell>
          <cell r="R608">
            <v>0</v>
          </cell>
          <cell r="T608">
            <v>0</v>
          </cell>
        </row>
        <row r="609">
          <cell r="I609" t="str">
            <v>161_8_LP</v>
          </cell>
          <cell r="K609">
            <v>204739.55095999994</v>
          </cell>
          <cell r="M609">
            <v>120292.90912000003</v>
          </cell>
          <cell r="P609">
            <v>0</v>
          </cell>
          <cell r="Q609">
            <v>0</v>
          </cell>
          <cell r="R609">
            <v>0</v>
          </cell>
          <cell r="T609">
            <v>0</v>
          </cell>
        </row>
        <row r="610">
          <cell r="I610" t="str">
            <v>163_8_LP</v>
          </cell>
          <cell r="K610">
            <v>65913.607409999997</v>
          </cell>
          <cell r="M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88089.176019429826</v>
          </cell>
          <cell r="T610">
            <v>82245.048257988587</v>
          </cell>
        </row>
        <row r="611">
          <cell r="I611" t="str">
            <v>162_8_LP</v>
          </cell>
          <cell r="K611">
            <v>0</v>
          </cell>
          <cell r="M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0</v>
          </cell>
        </row>
        <row r="612">
          <cell r="I612" t="str">
            <v>164_8_LP</v>
          </cell>
          <cell r="K612">
            <v>138825.94354999994</v>
          </cell>
          <cell r="M612">
            <v>120292.90912000003</v>
          </cell>
          <cell r="P612">
            <v>0</v>
          </cell>
          <cell r="Q612">
            <v>0</v>
          </cell>
          <cell r="R612">
            <v>0</v>
          </cell>
          <cell r="T612">
            <v>0</v>
          </cell>
        </row>
        <row r="613">
          <cell r="I613" t="str">
            <v>165_8_LP</v>
          </cell>
          <cell r="K613">
            <v>668945.80596999999</v>
          </cell>
          <cell r="M613">
            <v>677943.17096999998</v>
          </cell>
          <cell r="P613">
            <v>0</v>
          </cell>
          <cell r="Q613">
            <v>0</v>
          </cell>
          <cell r="R613">
            <v>0</v>
          </cell>
          <cell r="T613">
            <v>0</v>
          </cell>
        </row>
        <row r="614">
          <cell r="I614" t="str">
            <v>167_8_LP</v>
          </cell>
          <cell r="K614">
            <v>549228.90174999996</v>
          </cell>
          <cell r="M614">
            <v>603036.36306999996</v>
          </cell>
          <cell r="P614">
            <v>0</v>
          </cell>
          <cell r="Q614">
            <v>0</v>
          </cell>
          <cell r="R614">
            <v>1070447.6080884167</v>
          </cell>
          <cell r="S614">
            <v>567687.60261682514</v>
          </cell>
          <cell r="T614">
            <v>563233.36990779731</v>
          </cell>
        </row>
        <row r="615">
          <cell r="I615" t="str">
            <v>166_8_LP</v>
          </cell>
          <cell r="K615">
            <v>0</v>
          </cell>
          <cell r="M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0</v>
          </cell>
        </row>
        <row r="616">
          <cell r="I616" t="str">
            <v>168_8_LP</v>
          </cell>
          <cell r="K616">
            <v>119716.90421999998</v>
          </cell>
          <cell r="M616">
            <v>74906.8079</v>
          </cell>
          <cell r="P616">
            <v>0</v>
          </cell>
          <cell r="Q616">
            <v>0</v>
          </cell>
          <cell r="R616">
            <v>0</v>
          </cell>
          <cell r="T616">
            <v>0</v>
          </cell>
        </row>
        <row r="617">
          <cell r="I617" t="str">
            <v>169_8_LP</v>
          </cell>
          <cell r="K617">
            <v>164582.68760999999</v>
          </cell>
          <cell r="M617">
            <v>445921.86176382797</v>
          </cell>
          <cell r="P617">
            <v>0</v>
          </cell>
          <cell r="Q617">
            <v>0</v>
          </cell>
          <cell r="R617">
            <v>0</v>
          </cell>
          <cell r="T617">
            <v>0</v>
          </cell>
        </row>
        <row r="618">
          <cell r="I618" t="str">
            <v>170_8_LP</v>
          </cell>
          <cell r="K618">
            <v>79659.972509999992</v>
          </cell>
          <cell r="M618">
            <v>122602.50788200005</v>
          </cell>
          <cell r="P618">
            <v>0</v>
          </cell>
          <cell r="Q618">
            <v>0</v>
          </cell>
          <cell r="R618">
            <v>0</v>
          </cell>
          <cell r="T618">
            <v>0</v>
          </cell>
        </row>
        <row r="619">
          <cell r="I619" t="str">
            <v>171_8_LP</v>
          </cell>
          <cell r="K619">
            <v>13880.614680000001</v>
          </cell>
          <cell r="M619">
            <v>15469.992936000001</v>
          </cell>
          <cell r="P619">
            <v>0</v>
          </cell>
          <cell r="Q619">
            <v>0</v>
          </cell>
          <cell r="R619">
            <v>0</v>
          </cell>
          <cell r="T619">
            <v>0</v>
          </cell>
        </row>
        <row r="620">
          <cell r="I620" t="str">
            <v>172_8_LP</v>
          </cell>
          <cell r="K620">
            <v>65779.357829999994</v>
          </cell>
          <cell r="M620">
            <v>107132.51494600005</v>
          </cell>
          <cell r="P620">
            <v>0</v>
          </cell>
          <cell r="Q620">
            <v>0</v>
          </cell>
          <cell r="R620">
            <v>0</v>
          </cell>
          <cell r="T620">
            <v>0</v>
          </cell>
        </row>
        <row r="621">
          <cell r="I621" t="str">
            <v>173_8_LP</v>
          </cell>
          <cell r="K621">
            <v>84922.715100000001</v>
          </cell>
          <cell r="M621">
            <v>323319.3538818279</v>
          </cell>
          <cell r="P621">
            <v>0</v>
          </cell>
          <cell r="Q621">
            <v>0</v>
          </cell>
          <cell r="R621">
            <v>0</v>
          </cell>
          <cell r="T621">
            <v>0</v>
          </cell>
        </row>
        <row r="622">
          <cell r="I622" t="str">
            <v>174_8_LP</v>
          </cell>
          <cell r="K622">
            <v>43741.21572</v>
          </cell>
          <cell r="M622">
            <v>182495.42852200003</v>
          </cell>
          <cell r="P622">
            <v>0</v>
          </cell>
          <cell r="Q622">
            <v>0</v>
          </cell>
          <cell r="R622">
            <v>0</v>
          </cell>
          <cell r="T622">
            <v>0</v>
          </cell>
        </row>
        <row r="623">
          <cell r="I623" t="str">
            <v>175_8_LP</v>
          </cell>
          <cell r="K623">
            <v>41181.499380000001</v>
          </cell>
          <cell r="M623">
            <v>140823.92535982784</v>
          </cell>
          <cell r="P623">
            <v>0</v>
          </cell>
          <cell r="Q623">
            <v>0</v>
          </cell>
          <cell r="R623">
            <v>0</v>
          </cell>
          <cell r="T623">
            <v>0</v>
          </cell>
        </row>
        <row r="624">
          <cell r="I624" t="str">
            <v>176_8_LP</v>
          </cell>
          <cell r="K624">
            <v>0</v>
          </cell>
          <cell r="M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</v>
          </cell>
        </row>
        <row r="625">
          <cell r="I625" t="str">
            <v>177_8_LP</v>
          </cell>
          <cell r="K625">
            <v>10732007.328189999</v>
          </cell>
          <cell r="M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0</v>
          </cell>
        </row>
        <row r="626">
          <cell r="I626" t="str">
            <v>178_8_LP</v>
          </cell>
          <cell r="K626">
            <v>2543986.1186700002</v>
          </cell>
          <cell r="M626">
            <v>4390026.1934900014</v>
          </cell>
          <cell r="P626">
            <v>0</v>
          </cell>
          <cell r="Q626">
            <v>0</v>
          </cell>
          <cell r="R626">
            <v>0</v>
          </cell>
          <cell r="T626">
            <v>0</v>
          </cell>
        </row>
        <row r="627">
          <cell r="I627" t="str">
            <v>179_8_LP</v>
          </cell>
          <cell r="K627">
            <v>1615585.0825999994</v>
          </cell>
          <cell r="M627">
            <v>1700764.5922400062</v>
          </cell>
          <cell r="P627">
            <v>0</v>
          </cell>
          <cell r="Q627">
            <v>0</v>
          </cell>
          <cell r="R627">
            <v>0</v>
          </cell>
          <cell r="T627">
            <v>0</v>
          </cell>
        </row>
        <row r="628">
          <cell r="I628" t="str">
            <v>181_8_LP</v>
          </cell>
          <cell r="K628">
            <v>314372.34845999995</v>
          </cell>
          <cell r="M628">
            <v>451827.25494000001</v>
          </cell>
          <cell r="P628">
            <v>0</v>
          </cell>
          <cell r="Q628">
            <v>0</v>
          </cell>
          <cell r="R628">
            <v>451827.25494000001</v>
          </cell>
          <cell r="S628">
            <v>451827.25494000001</v>
          </cell>
          <cell r="T628">
            <v>451827.25494000001</v>
          </cell>
        </row>
        <row r="629">
          <cell r="I629" t="str">
            <v>180_8_LP</v>
          </cell>
          <cell r="K629">
            <v>462.34415000000001</v>
          </cell>
          <cell r="M629">
            <v>1172.8862300000001</v>
          </cell>
          <cell r="P629">
            <v>0</v>
          </cell>
          <cell r="Q629">
            <v>0</v>
          </cell>
          <cell r="R629">
            <v>0</v>
          </cell>
          <cell r="T629">
            <v>0</v>
          </cell>
        </row>
        <row r="630">
          <cell r="I630" t="str">
            <v>182_8_LP</v>
          </cell>
          <cell r="K630">
            <v>1300750.3899899994</v>
          </cell>
          <cell r="M630">
            <v>1247764.45107001</v>
          </cell>
          <cell r="P630">
            <v>0</v>
          </cell>
          <cell r="Q630">
            <v>0</v>
          </cell>
          <cell r="R630">
            <v>0</v>
          </cell>
          <cell r="T630">
            <v>0</v>
          </cell>
        </row>
        <row r="631">
          <cell r="I631" t="str">
            <v>183_8_LP</v>
          </cell>
          <cell r="K631">
            <v>928401.03607000085</v>
          </cell>
          <cell r="M631">
            <v>2689261.6012500003</v>
          </cell>
          <cell r="P631">
            <v>0</v>
          </cell>
          <cell r="Q631">
            <v>0</v>
          </cell>
          <cell r="R631">
            <v>0</v>
          </cell>
          <cell r="T631">
            <v>0</v>
          </cell>
        </row>
        <row r="632">
          <cell r="I632" t="str">
            <v>185_8_LP</v>
          </cell>
          <cell r="K632">
            <v>0</v>
          </cell>
          <cell r="M632">
            <v>1541974.3020200001</v>
          </cell>
          <cell r="P632">
            <v>0</v>
          </cell>
          <cell r="Q632">
            <v>0</v>
          </cell>
          <cell r="R632">
            <v>1770882.4872651449</v>
          </cell>
          <cell r="S632">
            <v>1838703.5186923207</v>
          </cell>
          <cell r="T632">
            <v>1643694.1295467631</v>
          </cell>
        </row>
        <row r="633">
          <cell r="I633" t="str">
            <v>184_8_LP</v>
          </cell>
          <cell r="K633">
            <v>0</v>
          </cell>
          <cell r="M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0</v>
          </cell>
        </row>
        <row r="634">
          <cell r="I634" t="str">
            <v>186_8_LP</v>
          </cell>
          <cell r="K634">
            <v>928401.03607000085</v>
          </cell>
          <cell r="M634">
            <v>1147287.29923</v>
          </cell>
          <cell r="P634">
            <v>0</v>
          </cell>
          <cell r="Q634">
            <v>0</v>
          </cell>
          <cell r="R634">
            <v>0</v>
          </cell>
          <cell r="T634">
            <v>0</v>
          </cell>
        </row>
        <row r="635">
          <cell r="I635" t="str">
            <v>187_8_LP</v>
          </cell>
          <cell r="K635">
            <v>8188021.2095199991</v>
          </cell>
          <cell r="M635">
            <v>17069167.096179944</v>
          </cell>
          <cell r="P635">
            <v>0</v>
          </cell>
          <cell r="Q635">
            <v>0</v>
          </cell>
          <cell r="R635">
            <v>0</v>
          </cell>
          <cell r="T635">
            <v>0</v>
          </cell>
        </row>
        <row r="636">
          <cell r="I636" t="str">
            <v>188_8_LP</v>
          </cell>
          <cell r="K636">
            <v>1506379.3543</v>
          </cell>
          <cell r="M636">
            <v>1885860.6136399854</v>
          </cell>
          <cell r="P636">
            <v>0</v>
          </cell>
          <cell r="Q636">
            <v>0</v>
          </cell>
          <cell r="R636">
            <v>0</v>
          </cell>
          <cell r="T636">
            <v>0</v>
          </cell>
        </row>
        <row r="637">
          <cell r="I637" t="str">
            <v>189_8_LP</v>
          </cell>
          <cell r="K637">
            <v>517509.32972000004</v>
          </cell>
          <cell r="M637">
            <v>550162.82468999852</v>
          </cell>
          <cell r="P637">
            <v>0</v>
          </cell>
          <cell r="Q637">
            <v>0</v>
          </cell>
          <cell r="R637">
            <v>0</v>
          </cell>
          <cell r="T637">
            <v>0</v>
          </cell>
        </row>
        <row r="638">
          <cell r="I638" t="str">
            <v>190_8_LP</v>
          </cell>
          <cell r="K638">
            <v>988870.02457999997</v>
          </cell>
          <cell r="M638">
            <v>1335697.7889499869</v>
          </cell>
          <cell r="P638">
            <v>0</v>
          </cell>
          <cell r="Q638">
            <v>0</v>
          </cell>
          <cell r="R638">
            <v>0</v>
          </cell>
          <cell r="T638">
            <v>0</v>
          </cell>
        </row>
        <row r="639">
          <cell r="I639" t="str">
            <v>191_8_LP</v>
          </cell>
          <cell r="K639">
            <v>6681641.8552199993</v>
          </cell>
          <cell r="M639">
            <v>15183306.482539959</v>
          </cell>
          <cell r="P639">
            <v>0</v>
          </cell>
          <cell r="Q639">
            <v>0</v>
          </cell>
          <cell r="R639">
            <v>0</v>
          </cell>
          <cell r="T639">
            <v>0</v>
          </cell>
        </row>
        <row r="640">
          <cell r="I640" t="str">
            <v>192_8_LP</v>
          </cell>
          <cell r="K640">
            <v>3969151.38766</v>
          </cell>
          <cell r="M640">
            <v>9037017.5022499934</v>
          </cell>
          <cell r="P640">
            <v>0</v>
          </cell>
          <cell r="Q640">
            <v>0</v>
          </cell>
          <cell r="R640">
            <v>0</v>
          </cell>
          <cell r="T640">
            <v>0</v>
          </cell>
        </row>
        <row r="641">
          <cell r="I641" t="str">
            <v>193_8_LP</v>
          </cell>
          <cell r="K641">
            <v>2712490.4675599993</v>
          </cell>
          <cell r="M641">
            <v>6146288.9802899649</v>
          </cell>
          <cell r="P641">
            <v>0</v>
          </cell>
          <cell r="Q641">
            <v>0</v>
          </cell>
          <cell r="R641">
            <v>0</v>
          </cell>
          <cell r="T641">
            <v>0</v>
          </cell>
        </row>
        <row r="642">
          <cell r="I642" t="str">
            <v>194_8_LP</v>
          </cell>
          <cell r="K642">
            <v>9633176.3913999982</v>
          </cell>
          <cell r="M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0</v>
          </cell>
        </row>
        <row r="643">
          <cell r="I643" t="str">
            <v>195_8_LP</v>
          </cell>
          <cell r="K643">
            <v>2055880.9033099988</v>
          </cell>
          <cell r="M643">
            <v>4049214.311911446</v>
          </cell>
          <cell r="P643">
            <v>0</v>
          </cell>
          <cell r="Q643">
            <v>0</v>
          </cell>
          <cell r="R643">
            <v>0</v>
          </cell>
          <cell r="T643">
            <v>0</v>
          </cell>
        </row>
        <row r="644">
          <cell r="I644" t="str">
            <v>196_8_LP</v>
          </cell>
          <cell r="K644">
            <v>1377551.0875499994</v>
          </cell>
          <cell r="M644">
            <v>1542785.4917183388</v>
          </cell>
          <cell r="P644">
            <v>0</v>
          </cell>
          <cell r="Q644">
            <v>0</v>
          </cell>
          <cell r="R644">
            <v>0</v>
          </cell>
          <cell r="T644">
            <v>0</v>
          </cell>
        </row>
        <row r="645">
          <cell r="I645" t="str">
            <v>198_8_LP</v>
          </cell>
          <cell r="K645">
            <v>311172.94334999996</v>
          </cell>
          <cell r="M645">
            <v>440158.77547000005</v>
          </cell>
          <cell r="P645">
            <v>0</v>
          </cell>
          <cell r="Q645">
            <v>0</v>
          </cell>
          <cell r="R645">
            <v>440158.77547000005</v>
          </cell>
          <cell r="S645">
            <v>440158.77547000005</v>
          </cell>
          <cell r="T645">
            <v>440158.77547000005</v>
          </cell>
        </row>
        <row r="646">
          <cell r="I646" t="str">
            <v>197_8_LP</v>
          </cell>
          <cell r="K646">
            <v>462.34415000000001</v>
          </cell>
          <cell r="M646">
            <v>1172.8862300000001</v>
          </cell>
          <cell r="P646">
            <v>0</v>
          </cell>
          <cell r="Q646">
            <v>0</v>
          </cell>
          <cell r="R646">
            <v>0</v>
          </cell>
          <cell r="T646">
            <v>0</v>
          </cell>
        </row>
        <row r="647">
          <cell r="I647" t="str">
            <v>199_8_LP</v>
          </cell>
          <cell r="K647">
            <v>1065915.8000499995</v>
          </cell>
          <cell r="M647">
            <v>1101453.8300183387</v>
          </cell>
          <cell r="P647">
            <v>0</v>
          </cell>
          <cell r="Q647">
            <v>0</v>
          </cell>
          <cell r="R647">
            <v>0</v>
          </cell>
          <cell r="T647">
            <v>0</v>
          </cell>
        </row>
        <row r="648">
          <cell r="I648" t="str">
            <v>200_8_LP</v>
          </cell>
          <cell r="K648">
            <v>678329.81575999944</v>
          </cell>
          <cell r="M648">
            <v>2506428.8201931072</v>
          </cell>
          <cell r="P648">
            <v>0</v>
          </cell>
          <cell r="Q648">
            <v>0</v>
          </cell>
          <cell r="R648">
            <v>0</v>
          </cell>
          <cell r="T648">
            <v>0</v>
          </cell>
        </row>
        <row r="649">
          <cell r="I649" t="str">
            <v>202_8_LP</v>
          </cell>
          <cell r="K649">
            <v>0</v>
          </cell>
          <cell r="M649">
            <v>1509362.6781499998</v>
          </cell>
          <cell r="P649">
            <v>0</v>
          </cell>
          <cell r="Q649">
            <v>0</v>
          </cell>
          <cell r="R649">
            <v>1886395.8964875555</v>
          </cell>
          <cell r="S649">
            <v>1958301.1081457017</v>
          </cell>
          <cell r="T649">
            <v>1770165.6743432465</v>
          </cell>
        </row>
        <row r="650">
          <cell r="I650" t="str">
            <v>201_8_LP</v>
          </cell>
          <cell r="K650">
            <v>0</v>
          </cell>
          <cell r="M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0</v>
          </cell>
        </row>
        <row r="651">
          <cell r="I651" t="str">
            <v>203_8_LP</v>
          </cell>
          <cell r="K651">
            <v>678329.81575999944</v>
          </cell>
          <cell r="M651">
            <v>997066.14204310719</v>
          </cell>
          <cell r="P651">
            <v>0</v>
          </cell>
          <cell r="Q651">
            <v>0</v>
          </cell>
          <cell r="R651">
            <v>0</v>
          </cell>
          <cell r="T651">
            <v>0</v>
          </cell>
        </row>
        <row r="652">
          <cell r="I652" t="str">
            <v>204_8_LP</v>
          </cell>
          <cell r="K652">
            <v>7577295.4880900001</v>
          </cell>
          <cell r="M652">
            <v>16503239.121144265</v>
          </cell>
          <cell r="P652">
            <v>0</v>
          </cell>
          <cell r="Q652">
            <v>0</v>
          </cell>
          <cell r="R652">
            <v>0</v>
          </cell>
          <cell r="T652">
            <v>0</v>
          </cell>
        </row>
        <row r="653">
          <cell r="I653" t="str">
            <v>205_8_LP</v>
          </cell>
          <cell r="K653">
            <v>1338702.91215</v>
          </cell>
          <cell r="M653">
            <v>1790303.4517724146</v>
          </cell>
          <cell r="P653">
            <v>0</v>
          </cell>
          <cell r="Q653">
            <v>0</v>
          </cell>
          <cell r="R653">
            <v>0</v>
          </cell>
          <cell r="T653">
            <v>0</v>
          </cell>
        </row>
        <row r="654">
          <cell r="I654" t="str">
            <v>206_8_LP</v>
          </cell>
          <cell r="K654">
            <v>464516.51510000002</v>
          </cell>
          <cell r="M654">
            <v>511877.78853317938</v>
          </cell>
          <cell r="P654">
            <v>0</v>
          </cell>
          <cell r="Q654">
            <v>0</v>
          </cell>
          <cell r="R654">
            <v>0</v>
          </cell>
          <cell r="T654">
            <v>0</v>
          </cell>
        </row>
        <row r="655">
          <cell r="I655" t="str">
            <v>207_8_LP</v>
          </cell>
          <cell r="K655">
            <v>874186.39704999991</v>
          </cell>
          <cell r="M655">
            <v>1278425.6632392353</v>
          </cell>
          <cell r="P655">
            <v>0</v>
          </cell>
          <cell r="Q655">
            <v>0</v>
          </cell>
          <cell r="R655">
            <v>0</v>
          </cell>
          <cell r="T655">
            <v>0</v>
          </cell>
        </row>
        <row r="656">
          <cell r="I656" t="str">
            <v>208_8_LP</v>
          </cell>
          <cell r="K656">
            <v>6238592.5759399999</v>
          </cell>
          <cell r="M656">
            <v>14712935.669371851</v>
          </cell>
          <cell r="P656">
            <v>0</v>
          </cell>
          <cell r="Q656">
            <v>0</v>
          </cell>
          <cell r="R656">
            <v>0</v>
          </cell>
          <cell r="T656">
            <v>0</v>
          </cell>
        </row>
        <row r="657">
          <cell r="I657" t="str">
            <v>209_8_LP</v>
          </cell>
          <cell r="K657">
            <v>3783877.8969899998</v>
          </cell>
          <cell r="M657">
            <v>8783361.9361952357</v>
          </cell>
          <cell r="P657">
            <v>0</v>
          </cell>
          <cell r="Q657">
            <v>0</v>
          </cell>
          <cell r="R657">
            <v>0</v>
          </cell>
          <cell r="T657">
            <v>0</v>
          </cell>
        </row>
        <row r="658">
          <cell r="I658" t="str">
            <v>210_8_LP</v>
          </cell>
          <cell r="K658">
            <v>2454714.6789499996</v>
          </cell>
          <cell r="M658">
            <v>5929573.7331766151</v>
          </cell>
          <cell r="P658">
            <v>0</v>
          </cell>
          <cell r="Q658">
            <v>0</v>
          </cell>
          <cell r="R658">
            <v>0</v>
          </cell>
          <cell r="T658">
            <v>0</v>
          </cell>
        </row>
        <row r="659">
          <cell r="I659" t="str">
            <v>(пусто)</v>
          </cell>
          <cell r="K659">
            <v>0</v>
          </cell>
          <cell r="M659">
            <v>0</v>
          </cell>
          <cell r="T659">
            <v>0</v>
          </cell>
        </row>
        <row r="660">
          <cell r="I660">
            <v>0</v>
          </cell>
          <cell r="N660">
            <v>0</v>
          </cell>
          <cell r="T660">
            <v>0</v>
          </cell>
        </row>
        <row r="669">
          <cell r="I669" t="str">
            <v>code</v>
          </cell>
          <cell r="K669" t="str">
            <v xml:space="preserve"> 01.04.2014</v>
          </cell>
          <cell r="L669">
            <v>0</v>
          </cell>
          <cell r="M669" t="str">
            <v xml:space="preserve"> 01.04.2015</v>
          </cell>
        </row>
        <row r="670">
          <cell r="I670" t="str">
            <v>001_0_КС</v>
          </cell>
          <cell r="K670">
            <v>37486004</v>
          </cell>
          <cell r="M670">
            <v>40839679.350630037</v>
          </cell>
          <cell r="T670">
            <v>0</v>
          </cell>
        </row>
        <row r="671">
          <cell r="I671" t="str">
            <v>002_0_КС</v>
          </cell>
          <cell r="K671">
            <v>21479214</v>
          </cell>
          <cell r="M671">
            <v>22945978.844723202</v>
          </cell>
          <cell r="T671">
            <v>0</v>
          </cell>
        </row>
        <row r="672">
          <cell r="I672" t="str">
            <v>003_0_КС</v>
          </cell>
          <cell r="K672">
            <v>0</v>
          </cell>
          <cell r="M672">
            <v>0</v>
          </cell>
          <cell r="S672">
            <v>0</v>
          </cell>
          <cell r="T672">
            <v>0</v>
          </cell>
        </row>
        <row r="673">
          <cell r="I673" t="str">
            <v>004_0_КС</v>
          </cell>
          <cell r="K673">
            <v>-69821</v>
          </cell>
          <cell r="M673">
            <v>0</v>
          </cell>
          <cell r="S673">
            <v>0</v>
          </cell>
          <cell r="T673">
            <v>0</v>
          </cell>
        </row>
        <row r="674">
          <cell r="I674" t="str">
            <v>005_0_КС</v>
          </cell>
          <cell r="K674">
            <v>-65617</v>
          </cell>
          <cell r="M674">
            <v>-100203.98214999998</v>
          </cell>
          <cell r="S674">
            <v>0</v>
          </cell>
          <cell r="T674">
            <v>0</v>
          </cell>
        </row>
        <row r="675">
          <cell r="I675" t="str">
            <v>006_0_КС</v>
          </cell>
          <cell r="K675">
            <v>0</v>
          </cell>
          <cell r="M675">
            <v>0</v>
          </cell>
          <cell r="S675">
            <v>0</v>
          </cell>
          <cell r="T675">
            <v>0</v>
          </cell>
        </row>
        <row r="676">
          <cell r="I676" t="str">
            <v>007_0_КС</v>
          </cell>
          <cell r="K676">
            <v>173382</v>
          </cell>
          <cell r="M676">
            <v>-140887.36032999997</v>
          </cell>
          <cell r="S676">
            <v>0</v>
          </cell>
          <cell r="T676">
            <v>0</v>
          </cell>
        </row>
        <row r="677">
          <cell r="I677" t="str">
            <v>008_0_КС</v>
          </cell>
          <cell r="K677">
            <v>21441270</v>
          </cell>
          <cell r="M677">
            <v>23187070.187203202</v>
          </cell>
          <cell r="S677">
            <v>0</v>
          </cell>
          <cell r="T677">
            <v>0</v>
          </cell>
        </row>
        <row r="678">
          <cell r="I678" t="str">
            <v>009_0_КС</v>
          </cell>
          <cell r="K678">
            <v>16006790</v>
          </cell>
          <cell r="M678">
            <v>22847701.991491836</v>
          </cell>
          <cell r="S678">
            <v>0</v>
          </cell>
          <cell r="T678">
            <v>0</v>
          </cell>
        </row>
        <row r="679">
          <cell r="I679" t="str">
            <v>010_0_КС</v>
          </cell>
          <cell r="K679">
            <v>0</v>
          </cell>
          <cell r="M679">
            <v>0</v>
          </cell>
          <cell r="S679">
            <v>0</v>
          </cell>
          <cell r="T679">
            <v>0</v>
          </cell>
        </row>
        <row r="680">
          <cell r="I680" t="str">
            <v>011_0_КС</v>
          </cell>
          <cell r="K680">
            <v>69821</v>
          </cell>
          <cell r="M680">
            <v>-5.0000000186264512E-3</v>
          </cell>
          <cell r="S680">
            <v>0</v>
          </cell>
          <cell r="T680">
            <v>0</v>
          </cell>
        </row>
        <row r="681">
          <cell r="I681" t="str">
            <v>012_0_КС</v>
          </cell>
          <cell r="K681">
            <v>219081</v>
          </cell>
          <cell r="M681">
            <v>6292705.8444499997</v>
          </cell>
          <cell r="S681">
            <v>0</v>
          </cell>
          <cell r="T681">
            <v>0</v>
          </cell>
        </row>
        <row r="682">
          <cell r="I682" t="str">
            <v>013_0_КС</v>
          </cell>
          <cell r="K682">
            <v>0</v>
          </cell>
          <cell r="M682">
            <v>0</v>
          </cell>
          <cell r="S682">
            <v>0</v>
          </cell>
          <cell r="T682">
            <v>0</v>
          </cell>
        </row>
        <row r="683">
          <cell r="I683" t="str">
            <v>014_0_КС</v>
          </cell>
          <cell r="K683">
            <v>-173382</v>
          </cell>
          <cell r="M683">
            <v>140887.36082000003</v>
          </cell>
          <cell r="S683">
            <v>0</v>
          </cell>
          <cell r="T683">
            <v>0</v>
          </cell>
        </row>
        <row r="684">
          <cell r="I684" t="str">
            <v>015_0_КС</v>
          </cell>
          <cell r="K684">
            <v>15891269</v>
          </cell>
          <cell r="M684">
            <v>16414108.791221835</v>
          </cell>
          <cell r="S684">
            <v>0</v>
          </cell>
          <cell r="T684">
            <v>0</v>
          </cell>
        </row>
        <row r="685">
          <cell r="I685" t="str">
            <v>016_0_КС</v>
          </cell>
          <cell r="K685">
            <v>3871608</v>
          </cell>
          <cell r="M685">
            <v>6285940.6619199999</v>
          </cell>
          <cell r="S685">
            <v>0</v>
          </cell>
          <cell r="T685">
            <v>0</v>
          </cell>
        </row>
        <row r="686">
          <cell r="I686" t="str">
            <v>017_0_КС</v>
          </cell>
          <cell r="K686">
            <v>3277019</v>
          </cell>
          <cell r="M686">
            <v>3228901.0565200001</v>
          </cell>
          <cell r="S686">
            <v>0</v>
          </cell>
          <cell r="T686">
            <v>0</v>
          </cell>
        </row>
        <row r="687">
          <cell r="I687" t="str">
            <v>018_0_КС</v>
          </cell>
          <cell r="K687">
            <v>0</v>
          </cell>
          <cell r="M687">
            <v>0</v>
          </cell>
          <cell r="S687">
            <v>0</v>
          </cell>
          <cell r="T687">
            <v>0</v>
          </cell>
        </row>
        <row r="688">
          <cell r="I688" t="str">
            <v>019_0_КС</v>
          </cell>
          <cell r="K688">
            <v>8299917</v>
          </cell>
          <cell r="M688">
            <v>3058827.0709530655</v>
          </cell>
          <cell r="S688">
            <v>0</v>
          </cell>
          <cell r="T688">
            <v>0</v>
          </cell>
        </row>
        <row r="689">
          <cell r="I689" t="str">
            <v>020_0_КС</v>
          </cell>
          <cell r="K689">
            <v>4620090</v>
          </cell>
          <cell r="M689">
            <v>1632463.6892515328</v>
          </cell>
          <cell r="S689">
            <v>0</v>
          </cell>
          <cell r="T689">
            <v>0</v>
          </cell>
        </row>
        <row r="690">
          <cell r="I690" t="str">
            <v>021_0_КС</v>
          </cell>
          <cell r="K690">
            <v>3002775</v>
          </cell>
          <cell r="M690">
            <v>3002774.9079999998</v>
          </cell>
          <cell r="S690">
            <v>0</v>
          </cell>
          <cell r="T690">
            <v>0</v>
          </cell>
        </row>
        <row r="691">
          <cell r="I691" t="str">
            <v>022_0_КС</v>
          </cell>
          <cell r="K691">
            <v>0</v>
          </cell>
          <cell r="M691">
            <v>0</v>
          </cell>
          <cell r="S691">
            <v>0</v>
          </cell>
          <cell r="T691">
            <v>0</v>
          </cell>
        </row>
        <row r="692">
          <cell r="I692" t="str">
            <v>023_0_КС</v>
          </cell>
          <cell r="K692">
            <v>3313624</v>
          </cell>
          <cell r="M692">
            <v>3350222.06874</v>
          </cell>
          <cell r="S692">
            <v>0</v>
          </cell>
          <cell r="T692">
            <v>0</v>
          </cell>
        </row>
        <row r="693">
          <cell r="I693" t="str">
            <v>024_0_КС</v>
          </cell>
          <cell r="K693">
            <v>1696309</v>
          </cell>
          <cell r="M693">
            <v>4720533.2874884671</v>
          </cell>
          <cell r="S693">
            <v>0</v>
          </cell>
          <cell r="T693">
            <v>0</v>
          </cell>
        </row>
        <row r="694">
          <cell r="I694" t="str">
            <v>025_0_КС</v>
          </cell>
          <cell r="K694">
            <v>0</v>
          </cell>
          <cell r="M694">
            <v>2.5400000000000002E-3</v>
          </cell>
          <cell r="S694">
            <v>0</v>
          </cell>
          <cell r="T694">
            <v>0</v>
          </cell>
        </row>
        <row r="695">
          <cell r="I695" t="str">
            <v>026_0_КС</v>
          </cell>
          <cell r="K695">
            <v>409999</v>
          </cell>
          <cell r="M695">
            <v>414688.80764000001</v>
          </cell>
          <cell r="S695">
            <v>0</v>
          </cell>
          <cell r="T695">
            <v>0</v>
          </cell>
        </row>
        <row r="696">
          <cell r="I696" t="str">
            <v>027_0_КС</v>
          </cell>
          <cell r="K696">
            <v>26243</v>
          </cell>
          <cell r="M696">
            <v>6303.4064500000004</v>
          </cell>
          <cell r="S696">
            <v>0</v>
          </cell>
          <cell r="T696">
            <v>0</v>
          </cell>
        </row>
        <row r="697">
          <cell r="I697" t="str">
            <v>028_0_КС</v>
          </cell>
          <cell r="K697">
            <v>1042349</v>
          </cell>
          <cell r="M697">
            <v>899626.43339000002</v>
          </cell>
          <cell r="S697">
            <v>0</v>
          </cell>
          <cell r="T697">
            <v>0</v>
          </cell>
        </row>
        <row r="698">
          <cell r="I698" t="str">
            <v>029_0_КС</v>
          </cell>
          <cell r="K698">
            <v>0</v>
          </cell>
          <cell r="M698">
            <v>0</v>
          </cell>
          <cell r="S698">
            <v>0</v>
          </cell>
          <cell r="T698">
            <v>0</v>
          </cell>
        </row>
        <row r="699">
          <cell r="I699" t="str">
            <v>030_0_КС</v>
          </cell>
          <cell r="K699">
            <v>217719</v>
          </cell>
          <cell r="M699">
            <v>3399914.6400084668</v>
          </cell>
          <cell r="S699">
            <v>0</v>
          </cell>
          <cell r="T699">
            <v>0</v>
          </cell>
        </row>
        <row r="700">
          <cell r="I700" t="str">
            <v>031_0_КС</v>
          </cell>
          <cell r="K700">
            <v>51506</v>
          </cell>
          <cell r="M700">
            <v>-3269186.0219484665</v>
          </cell>
          <cell r="S700">
            <v>0</v>
          </cell>
          <cell r="T700">
            <v>0</v>
          </cell>
        </row>
        <row r="701">
          <cell r="I701" t="str">
            <v>032_0_КС</v>
          </cell>
          <cell r="K701">
            <v>-9016</v>
          </cell>
          <cell r="M701">
            <v>248799.51014</v>
          </cell>
          <cell r="S701">
            <v>0</v>
          </cell>
          <cell r="T701">
            <v>0</v>
          </cell>
        </row>
        <row r="702">
          <cell r="I702" t="str">
            <v>033_0_КС</v>
          </cell>
          <cell r="K702">
            <v>-3590435</v>
          </cell>
          <cell r="M702">
            <v>6890393.18298</v>
          </cell>
          <cell r="S702">
            <v>0</v>
          </cell>
          <cell r="T702">
            <v>0</v>
          </cell>
        </row>
        <row r="703">
          <cell r="I703" t="str">
            <v>034_0_КС</v>
          </cell>
          <cell r="K703">
            <v>3330226</v>
          </cell>
          <cell r="M703">
            <v>-7008464.0750599997</v>
          </cell>
          <cell r="S703">
            <v>0</v>
          </cell>
          <cell r="T703">
            <v>0</v>
          </cell>
        </row>
        <row r="704">
          <cell r="I704" t="str">
            <v>035_0_КС</v>
          </cell>
          <cell r="K704">
            <v>0</v>
          </cell>
          <cell r="M704">
            <v>0</v>
          </cell>
          <cell r="S704">
            <v>0</v>
          </cell>
          <cell r="T704">
            <v>0</v>
          </cell>
        </row>
        <row r="705">
          <cell r="I705" t="str">
            <v>036_0_КС</v>
          </cell>
          <cell r="K705">
            <v>3886478</v>
          </cell>
          <cell r="M705">
            <v>6020006.2427885421</v>
          </cell>
          <cell r="S705">
            <v>0</v>
          </cell>
          <cell r="T705">
            <v>0</v>
          </cell>
        </row>
        <row r="706">
          <cell r="I706" t="str">
            <v>037_0_КС</v>
          </cell>
          <cell r="K706">
            <v>190775</v>
          </cell>
          <cell r="M706">
            <v>181911.47239854181</v>
          </cell>
          <cell r="S706">
            <v>0</v>
          </cell>
          <cell r="T706">
            <v>0</v>
          </cell>
        </row>
        <row r="707">
          <cell r="I707" t="str">
            <v>038_0_КС</v>
          </cell>
          <cell r="K707">
            <v>694058</v>
          </cell>
          <cell r="M707">
            <v>586943.06979999994</v>
          </cell>
          <cell r="S707">
            <v>0</v>
          </cell>
          <cell r="T707">
            <v>0</v>
          </cell>
        </row>
        <row r="708">
          <cell r="I708" t="str">
            <v>039_0_КС</v>
          </cell>
          <cell r="K708">
            <v>0</v>
          </cell>
          <cell r="M708">
            <v>0</v>
          </cell>
          <cell r="S708">
            <v>0</v>
          </cell>
          <cell r="T708">
            <v>0</v>
          </cell>
        </row>
        <row r="709">
          <cell r="I709" t="str">
            <v>040_0_КС</v>
          </cell>
          <cell r="K709">
            <v>230131</v>
          </cell>
          <cell r="M709">
            <v>3.70059</v>
          </cell>
          <cell r="S709">
            <v>0</v>
          </cell>
          <cell r="T709">
            <v>0</v>
          </cell>
        </row>
        <row r="710">
          <cell r="I710" t="str">
            <v>041_0_КС</v>
          </cell>
          <cell r="K710">
            <v>2771514</v>
          </cell>
          <cell r="M710">
            <v>5251148</v>
          </cell>
          <cell r="S710">
            <v>0</v>
          </cell>
          <cell r="T710">
            <v>0</v>
          </cell>
        </row>
        <row r="711">
          <cell r="I711" t="str">
            <v>042_0_КС</v>
          </cell>
          <cell r="K711">
            <v>0</v>
          </cell>
          <cell r="M711">
            <v>0</v>
          </cell>
          <cell r="S711">
            <v>0</v>
          </cell>
          <cell r="T711">
            <v>0</v>
          </cell>
        </row>
        <row r="712">
          <cell r="I712" t="str">
            <v>043_0_КС</v>
          </cell>
          <cell r="K712">
            <v>2771514</v>
          </cell>
          <cell r="M712">
            <v>5251148</v>
          </cell>
          <cell r="S712">
            <v>0</v>
          </cell>
          <cell r="T712">
            <v>0</v>
          </cell>
        </row>
        <row r="713">
          <cell r="I713" t="str">
            <v>044_0_КС</v>
          </cell>
          <cell r="K713">
            <v>3886478</v>
          </cell>
          <cell r="M713">
            <v>1632463.6892515328</v>
          </cell>
          <cell r="S713">
            <v>0</v>
          </cell>
          <cell r="T713">
            <v>0</v>
          </cell>
        </row>
        <row r="714">
          <cell r="I714" t="str">
            <v>045_0_КС</v>
          </cell>
          <cell r="K714">
            <v>206650</v>
          </cell>
          <cell r="M714">
            <v>206100.30755</v>
          </cell>
          <cell r="S714">
            <v>0</v>
          </cell>
          <cell r="T714">
            <v>0</v>
          </cell>
        </row>
        <row r="715">
          <cell r="I715" t="str">
            <v>046_0_КС</v>
          </cell>
          <cell r="K715">
            <v>10</v>
          </cell>
          <cell r="M715">
            <v>10</v>
          </cell>
          <cell r="S715">
            <v>0</v>
          </cell>
          <cell r="T715">
            <v>0</v>
          </cell>
        </row>
        <row r="716">
          <cell r="I716" t="str">
            <v>047_0_КС</v>
          </cell>
          <cell r="K716">
            <v>206080</v>
          </cell>
          <cell r="M716">
            <v>206090.30755</v>
          </cell>
          <cell r="S716">
            <v>0</v>
          </cell>
          <cell r="T716">
            <v>0</v>
          </cell>
        </row>
        <row r="717">
          <cell r="I717" t="str">
            <v>048_0_КС</v>
          </cell>
          <cell r="K717">
            <v>0</v>
          </cell>
          <cell r="M717">
            <v>0</v>
          </cell>
          <cell r="S717">
            <v>0</v>
          </cell>
          <cell r="T717">
            <v>0</v>
          </cell>
        </row>
        <row r="718">
          <cell r="I718" t="str">
            <v>049_0_КС</v>
          </cell>
          <cell r="K718">
            <v>0</v>
          </cell>
          <cell r="M718">
            <v>0</v>
          </cell>
          <cell r="S718">
            <v>0</v>
          </cell>
          <cell r="T718">
            <v>0</v>
          </cell>
        </row>
        <row r="719">
          <cell r="I719" t="str">
            <v>050_0_КС</v>
          </cell>
          <cell r="K719">
            <v>0</v>
          </cell>
          <cell r="M719">
            <v>0</v>
          </cell>
          <cell r="S719">
            <v>0</v>
          </cell>
          <cell r="T719">
            <v>0</v>
          </cell>
        </row>
        <row r="720">
          <cell r="I720" t="str">
            <v>051_0_КС</v>
          </cell>
          <cell r="K720">
            <v>0</v>
          </cell>
          <cell r="M720">
            <v>0</v>
          </cell>
          <cell r="S720">
            <v>0</v>
          </cell>
          <cell r="T720">
            <v>0</v>
          </cell>
        </row>
        <row r="721">
          <cell r="I721" t="str">
            <v>052_0_КС</v>
          </cell>
          <cell r="K721">
            <v>560</v>
          </cell>
          <cell r="M721">
            <v>0</v>
          </cell>
          <cell r="S721">
            <v>0</v>
          </cell>
          <cell r="T721">
            <v>0</v>
          </cell>
        </row>
        <row r="722">
          <cell r="I722" t="str">
            <v>053_0_КС</v>
          </cell>
          <cell r="K722">
            <v>0</v>
          </cell>
          <cell r="M722">
            <v>0</v>
          </cell>
          <cell r="S722">
            <v>0</v>
          </cell>
          <cell r="T722">
            <v>0</v>
          </cell>
        </row>
        <row r="723">
          <cell r="I723" t="str">
            <v>054_0_КС</v>
          </cell>
          <cell r="K723">
            <v>0</v>
          </cell>
          <cell r="M723">
            <v>0</v>
          </cell>
          <cell r="S723">
            <v>0</v>
          </cell>
          <cell r="T723">
            <v>0</v>
          </cell>
        </row>
        <row r="724">
          <cell r="I724" t="str">
            <v>055_0_КС</v>
          </cell>
          <cell r="K724">
            <v>0</v>
          </cell>
          <cell r="M724">
            <v>0</v>
          </cell>
          <cell r="S724">
            <v>0</v>
          </cell>
          <cell r="T724">
            <v>0</v>
          </cell>
        </row>
        <row r="725">
          <cell r="I725" t="str">
            <v>056_0_КС</v>
          </cell>
          <cell r="K725">
            <v>0.186</v>
          </cell>
          <cell r="L725">
            <v>0</v>
          </cell>
          <cell r="M725">
            <v>0.1126830396349718</v>
          </cell>
          <cell r="N725">
            <v>0</v>
          </cell>
          <cell r="O725">
            <v>0</v>
          </cell>
          <cell r="S725">
            <v>0</v>
          </cell>
          <cell r="T725">
            <v>0</v>
          </cell>
        </row>
        <row r="726">
          <cell r="I726" t="str">
            <v>057_0_КС</v>
          </cell>
          <cell r="K726">
            <v>0</v>
          </cell>
          <cell r="M726">
            <v>5.8331073630940387E-2</v>
          </cell>
          <cell r="S726">
            <v>0</v>
          </cell>
          <cell r="T726">
            <v>0</v>
          </cell>
        </row>
        <row r="727">
          <cell r="I727" t="str">
            <v>058_0_КС</v>
          </cell>
          <cell r="K727">
            <v>0</v>
          </cell>
          <cell r="M727">
            <v>0</v>
          </cell>
          <cell r="S727">
            <v>0</v>
          </cell>
          <cell r="T727">
            <v>0</v>
          </cell>
        </row>
        <row r="728">
          <cell r="I728" t="str">
            <v>059_0_КС</v>
          </cell>
          <cell r="K728">
            <v>0</v>
          </cell>
          <cell r="M728">
            <v>0</v>
          </cell>
          <cell r="S728">
            <v>0</v>
          </cell>
          <cell r="T728">
            <v>0</v>
          </cell>
        </row>
        <row r="729">
          <cell r="I729" t="str">
            <v>061_0_КС</v>
          </cell>
          <cell r="K729">
            <v>0</v>
          </cell>
          <cell r="M729">
            <v>0</v>
          </cell>
          <cell r="T729">
            <v>0</v>
          </cell>
        </row>
        <row r="733">
          <cell r="I733">
            <v>0</v>
          </cell>
        </row>
        <row r="734">
          <cell r="I734" t="str">
            <v>A0m_UAH_GAP</v>
          </cell>
          <cell r="M734">
            <v>8388213.3178200005</v>
          </cell>
          <cell r="S734">
            <v>0</v>
          </cell>
          <cell r="T734">
            <v>0</v>
          </cell>
        </row>
        <row r="735">
          <cell r="I735" t="str">
            <v>A1m_UAH_GAP</v>
          </cell>
          <cell r="M735">
            <v>5453704.6384699997</v>
          </cell>
          <cell r="S735">
            <v>0</v>
          </cell>
          <cell r="T735">
            <v>0</v>
          </cell>
        </row>
        <row r="736">
          <cell r="I736" t="str">
            <v>A3m_UAH_GAP</v>
          </cell>
          <cell r="M736">
            <v>2258415.2954899999</v>
          </cell>
          <cell r="S736">
            <v>0</v>
          </cell>
          <cell r="T736">
            <v>0</v>
          </cell>
        </row>
        <row r="737">
          <cell r="I737" t="str">
            <v>A6m_UAH_GAP</v>
          </cell>
          <cell r="M737">
            <v>2165119.6445200001</v>
          </cell>
          <cell r="S737">
            <v>0</v>
          </cell>
          <cell r="T737">
            <v>0</v>
          </cell>
        </row>
        <row r="738">
          <cell r="I738" t="str">
            <v>A9m_UAH_GAP</v>
          </cell>
          <cell r="M738">
            <v>1789095.0651799999</v>
          </cell>
          <cell r="S738">
            <v>0</v>
          </cell>
          <cell r="T738">
            <v>0</v>
          </cell>
        </row>
        <row r="739">
          <cell r="I739" t="str">
            <v>A12m_UAH_GAP</v>
          </cell>
          <cell r="M739">
            <v>1342492.2598300001</v>
          </cell>
          <cell r="S739">
            <v>0</v>
          </cell>
          <cell r="T739">
            <v>0</v>
          </cell>
        </row>
        <row r="740">
          <cell r="I740" t="str">
            <v>A&gt;12m_UAH_GAP</v>
          </cell>
          <cell r="M740">
            <v>10057468.01859</v>
          </cell>
          <cell r="S740">
            <v>0</v>
          </cell>
          <cell r="T740">
            <v>0</v>
          </cell>
        </row>
        <row r="741">
          <cell r="I741" t="str">
            <v>L0m_UAH_GAP</v>
          </cell>
          <cell r="M741">
            <v>14565631.70912</v>
          </cell>
          <cell r="S741">
            <v>0</v>
          </cell>
          <cell r="T741">
            <v>0</v>
          </cell>
        </row>
        <row r="742">
          <cell r="I742" t="str">
            <v>L1m_UAH_GAP</v>
          </cell>
          <cell r="M742">
            <v>4210760.8816200001</v>
          </cell>
          <cell r="S742">
            <v>0</v>
          </cell>
          <cell r="T742">
            <v>0</v>
          </cell>
        </row>
        <row r="743">
          <cell r="I743" t="str">
            <v>L3m_UAH_GAP</v>
          </cell>
          <cell r="M743">
            <v>1821509.46147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</row>
        <row r="744">
          <cell r="I744" t="str">
            <v>L6m_UAH_GAP</v>
          </cell>
          <cell r="M744">
            <v>746195.86748000002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</row>
        <row r="745">
          <cell r="I745" t="str">
            <v>L9m_UAH_GAP</v>
          </cell>
          <cell r="M745">
            <v>355080.20351000002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</row>
        <row r="746">
          <cell r="I746" t="str">
            <v>L12m_UAH_GAP</v>
          </cell>
          <cell r="M746">
            <v>288860.46870999999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</row>
        <row r="747">
          <cell r="I747" t="str">
            <v>L&gt;12m_UAH_GAP</v>
          </cell>
          <cell r="M747">
            <v>5368.439169999212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</row>
        <row r="748">
          <cell r="I748" t="str">
            <v>A0m_FX_GAP</v>
          </cell>
          <cell r="M748">
            <v>7901680.4018700002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</row>
        <row r="749">
          <cell r="I749" t="str">
            <v>A1m_FX_GAP</v>
          </cell>
          <cell r="M749">
            <v>3599238.4326299997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</row>
        <row r="750">
          <cell r="I750" t="str">
            <v>A3m_FX_GAP</v>
          </cell>
          <cell r="M750">
            <v>1135184.1256500001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</row>
        <row r="751">
          <cell r="I751" t="str">
            <v>A6m_FX_GAP</v>
          </cell>
          <cell r="M751">
            <v>3208343.9255499998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</row>
        <row r="752">
          <cell r="I752" t="str">
            <v>A9m_FX_GAP</v>
          </cell>
          <cell r="M752">
            <v>623595.79830999998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</row>
        <row r="753">
          <cell r="I753" t="str">
            <v>A12m_FX_GAP</v>
          </cell>
          <cell r="M753">
            <v>859520.59456999996</v>
          </cell>
          <cell r="P753">
            <v>0</v>
          </cell>
          <cell r="Q753">
            <v>0</v>
          </cell>
        </row>
        <row r="754">
          <cell r="I754" t="str">
            <v>A&gt;12m_FX_GAP</v>
          </cell>
          <cell r="M754">
            <v>13083620.97295</v>
          </cell>
          <cell r="P754">
            <v>0</v>
          </cell>
          <cell r="Q754">
            <v>0</v>
          </cell>
        </row>
        <row r="755">
          <cell r="I755" t="str">
            <v>L0m_FX_GAP</v>
          </cell>
          <cell r="M755">
            <v>6573641.3099699998</v>
          </cell>
          <cell r="P755">
            <v>0</v>
          </cell>
          <cell r="Q755">
            <v>0</v>
          </cell>
        </row>
        <row r="756">
          <cell r="I756" t="str">
            <v>L1m_FX_GAP</v>
          </cell>
          <cell r="K756">
            <v>0</v>
          </cell>
          <cell r="L756">
            <v>0</v>
          </cell>
          <cell r="M756">
            <v>1532736.27287</v>
          </cell>
          <cell r="P756">
            <v>0</v>
          </cell>
          <cell r="Q756">
            <v>0</v>
          </cell>
        </row>
        <row r="757">
          <cell r="I757" t="str">
            <v>L3m_FX_GAP</v>
          </cell>
          <cell r="K757">
            <v>0</v>
          </cell>
          <cell r="L757">
            <v>0</v>
          </cell>
          <cell r="M757">
            <v>1802480.0742500001</v>
          </cell>
          <cell r="P757">
            <v>0</v>
          </cell>
          <cell r="Q757">
            <v>0</v>
          </cell>
        </row>
        <row r="758">
          <cell r="I758" t="str">
            <v>L6m_FX_GAP</v>
          </cell>
          <cell r="K758">
            <v>0</v>
          </cell>
          <cell r="L758">
            <v>0</v>
          </cell>
          <cell r="M758">
            <v>2853269.8458199999</v>
          </cell>
          <cell r="P758">
            <v>0</v>
          </cell>
          <cell r="Q758">
            <v>0</v>
          </cell>
        </row>
        <row r="759">
          <cell r="I759" t="str">
            <v>L9m_FX_GAP</v>
          </cell>
          <cell r="K759">
            <v>0</v>
          </cell>
          <cell r="L759">
            <v>0</v>
          </cell>
          <cell r="M759">
            <v>2476946.6217700001</v>
          </cell>
          <cell r="P759">
            <v>0</v>
          </cell>
          <cell r="Q759">
            <v>0</v>
          </cell>
        </row>
        <row r="760">
          <cell r="I760" t="str">
            <v>L12m_FX_GAP</v>
          </cell>
          <cell r="K760">
            <v>0</v>
          </cell>
          <cell r="L760">
            <v>0</v>
          </cell>
          <cell r="M760">
            <v>4864075.3721799999</v>
          </cell>
          <cell r="P760">
            <v>0</v>
          </cell>
        </row>
        <row r="761">
          <cell r="I761" t="str">
            <v>L&gt;12m_FX_GAP</v>
          </cell>
          <cell r="K761">
            <v>0</v>
          </cell>
          <cell r="L761">
            <v>0</v>
          </cell>
          <cell r="M761">
            <v>6101915.7944900021</v>
          </cell>
          <cell r="P761">
            <v>0</v>
          </cell>
        </row>
        <row r="762">
          <cell r="I762">
            <v>0</v>
          </cell>
          <cell r="K762">
            <v>0</v>
          </cell>
          <cell r="L762">
            <v>0</v>
          </cell>
          <cell r="M762">
            <v>0</v>
          </cell>
          <cell r="P762">
            <v>0</v>
          </cell>
        </row>
        <row r="763">
          <cell r="I763" t="str">
            <v>Rd_082_1_FS</v>
          </cell>
          <cell r="M763">
            <v>0.39</v>
          </cell>
          <cell r="P763">
            <v>0</v>
          </cell>
        </row>
        <row r="764">
          <cell r="I764" t="str">
            <v>Cd_082_1_FS</v>
          </cell>
          <cell r="M764">
            <v>0.61</v>
          </cell>
          <cell r="P764">
            <v>0</v>
          </cell>
        </row>
        <row r="765">
          <cell r="I765" t="str">
            <v>Rd_083_1_FS</v>
          </cell>
          <cell r="M765">
            <v>0.67</v>
          </cell>
          <cell r="P765">
            <v>0</v>
          </cell>
          <cell r="Q765">
            <v>0</v>
          </cell>
        </row>
        <row r="766">
          <cell r="I766" t="str">
            <v>Cd_083_1_FS</v>
          </cell>
          <cell r="M766">
            <v>0.33</v>
          </cell>
          <cell r="P766">
            <v>0</v>
          </cell>
          <cell r="Q766">
            <v>0</v>
          </cell>
        </row>
        <row r="767">
          <cell r="I767">
            <v>0</v>
          </cell>
          <cell r="K767">
            <v>0</v>
          </cell>
          <cell r="L767">
            <v>0</v>
          </cell>
          <cell r="M767">
            <v>0</v>
          </cell>
          <cell r="P767">
            <v>0</v>
          </cell>
          <cell r="Q767">
            <v>0</v>
          </cell>
        </row>
        <row r="768">
          <cell r="I768" t="str">
            <v>R45_IntRec2Gross</v>
          </cell>
          <cell r="K768">
            <v>0</v>
          </cell>
          <cell r="L768">
            <v>0</v>
          </cell>
          <cell r="M768">
            <v>0</v>
          </cell>
          <cell r="P768">
            <v>0</v>
          </cell>
          <cell r="Q768">
            <v>0</v>
          </cell>
        </row>
        <row r="769">
          <cell r="I769" t="str">
            <v>C45_IntRec2Gross</v>
          </cell>
          <cell r="K769">
            <v>0</v>
          </cell>
          <cell r="L769">
            <v>0</v>
          </cell>
          <cell r="M769">
            <v>0</v>
          </cell>
          <cell r="P769">
            <v>0</v>
          </cell>
          <cell r="Q769">
            <v>0</v>
          </cell>
        </row>
        <row r="770">
          <cell r="I770">
            <v>0</v>
          </cell>
          <cell r="K770">
            <v>0</v>
          </cell>
          <cell r="L770">
            <v>0</v>
          </cell>
          <cell r="M770">
            <v>0</v>
          </cell>
          <cell r="P770">
            <v>0</v>
          </cell>
          <cell r="Q770">
            <v>0</v>
          </cell>
        </row>
        <row r="771">
          <cell r="I771">
            <v>0</v>
          </cell>
          <cell r="K771">
            <v>0</v>
          </cell>
          <cell r="L771">
            <v>0</v>
          </cell>
          <cell r="M771">
            <v>0</v>
          </cell>
          <cell r="P771">
            <v>0</v>
          </cell>
          <cell r="Q771">
            <v>0</v>
          </cell>
        </row>
        <row r="772">
          <cell r="I772">
            <v>0</v>
          </cell>
          <cell r="K772">
            <v>0</v>
          </cell>
          <cell r="L772">
            <v>0</v>
          </cell>
          <cell r="M772">
            <v>0</v>
          </cell>
          <cell r="P772">
            <v>0</v>
          </cell>
          <cell r="Q772">
            <v>2014</v>
          </cell>
          <cell r="R772">
            <v>2015</v>
          </cell>
          <cell r="S772">
            <v>2016</v>
          </cell>
          <cell r="T772">
            <v>2017</v>
          </cell>
        </row>
        <row r="773">
          <cell r="I773">
            <v>0</v>
          </cell>
          <cell r="K773">
            <v>0</v>
          </cell>
          <cell r="L773">
            <v>0</v>
          </cell>
          <cell r="M773">
            <v>0</v>
          </cell>
          <cell r="P773">
            <v>0</v>
          </cell>
          <cell r="Q773">
            <v>0</v>
          </cell>
        </row>
        <row r="774">
          <cell r="I774">
            <v>0</v>
          </cell>
          <cell r="K774" t="str">
            <v>EAD</v>
          </cell>
          <cell r="L774" t="str">
            <v>FX</v>
          </cell>
          <cell r="M774">
            <v>1</v>
          </cell>
          <cell r="N774" t="str">
            <v>045_8_LP</v>
          </cell>
          <cell r="O774">
            <v>0</v>
          </cell>
          <cell r="P774">
            <v>0</v>
          </cell>
          <cell r="Q774">
            <v>149456.53618579055</v>
          </cell>
          <cell r="R774">
            <v>2921993.074227402</v>
          </cell>
          <cell r="S774">
            <v>2725318.0183914159</v>
          </cell>
          <cell r="T774">
            <v>4091323.3085036636</v>
          </cell>
        </row>
        <row r="775">
          <cell r="I775">
            <v>0</v>
          </cell>
          <cell r="K775" t="str">
            <v>EAD</v>
          </cell>
          <cell r="L775" t="str">
            <v>FX</v>
          </cell>
          <cell r="M775">
            <v>2</v>
          </cell>
          <cell r="N775" t="str">
            <v>080_8_LP</v>
          </cell>
          <cell r="O775">
            <v>0</v>
          </cell>
          <cell r="P775">
            <v>0</v>
          </cell>
          <cell r="Q775">
            <v>4367797.9481130745</v>
          </cell>
          <cell r="R775">
            <v>1625148.9253492749</v>
          </cell>
          <cell r="S775">
            <v>3006239.1177856079</v>
          </cell>
          <cell r="T775">
            <v>1757683.7689884626</v>
          </cell>
        </row>
        <row r="776">
          <cell r="I776">
            <v>0</v>
          </cell>
          <cell r="K776" t="str">
            <v>EAD</v>
          </cell>
          <cell r="L776" t="str">
            <v>FX</v>
          </cell>
          <cell r="M776">
            <v>3</v>
          </cell>
          <cell r="N776" t="str">
            <v>115_8_LP</v>
          </cell>
          <cell r="O776">
            <v>0</v>
          </cell>
          <cell r="P776">
            <v>0</v>
          </cell>
          <cell r="Q776">
            <v>2791636.9711200004</v>
          </cell>
          <cell r="R776">
            <v>929499.05708518985</v>
          </cell>
          <cell r="S776">
            <v>1678740.9370529009</v>
          </cell>
          <cell r="T776">
            <v>1951504.4591128412</v>
          </cell>
        </row>
        <row r="777">
          <cell r="I777">
            <v>0</v>
          </cell>
          <cell r="K777" t="str">
            <v>EAD</v>
          </cell>
          <cell r="L777" t="str">
            <v>FX</v>
          </cell>
          <cell r="M777">
            <v>4</v>
          </cell>
          <cell r="N777" t="str">
            <v>150_8_LP</v>
          </cell>
          <cell r="O777">
            <v>0</v>
          </cell>
          <cell r="P777">
            <v>0</v>
          </cell>
          <cell r="Q777">
            <v>877169.05319999997</v>
          </cell>
          <cell r="R777">
            <v>2628764.0941627556</v>
          </cell>
          <cell r="S777">
            <v>1005526.8493284064</v>
          </cell>
          <cell r="T777">
            <v>1026131.9077162835</v>
          </cell>
        </row>
        <row r="778">
          <cell r="I778">
            <v>0</v>
          </cell>
          <cell r="K778" t="str">
            <v>EAD</v>
          </cell>
          <cell r="L778" t="str">
            <v>FX</v>
          </cell>
          <cell r="M778">
            <v>5</v>
          </cell>
          <cell r="N778" t="str">
            <v>185_8_LP</v>
          </cell>
          <cell r="O778">
            <v>0</v>
          </cell>
          <cell r="P778">
            <v>0</v>
          </cell>
          <cell r="Q778">
            <v>1541974.3020200001</v>
          </cell>
          <cell r="R778">
            <v>1770882.4872651449</v>
          </cell>
          <cell r="S778">
            <v>1838703.5186923207</v>
          </cell>
          <cell r="T778">
            <v>1643694.1295467631</v>
          </cell>
        </row>
        <row r="779">
          <cell r="I779">
            <v>0</v>
          </cell>
          <cell r="K779" t="str">
            <v>EAD</v>
          </cell>
          <cell r="L779" t="str">
            <v>UAH</v>
          </cell>
          <cell r="M779">
            <v>1</v>
          </cell>
          <cell r="N779" t="str">
            <v>041_8_LP</v>
          </cell>
          <cell r="O779">
            <v>0</v>
          </cell>
          <cell r="P779">
            <v>0</v>
          </cell>
          <cell r="Q779">
            <v>1123918.5466142097</v>
          </cell>
          <cell r="R779">
            <v>652420.93688546005</v>
          </cell>
          <cell r="S779">
            <v>909554.45726545982</v>
          </cell>
          <cell r="T779">
            <v>1104856.0879303101</v>
          </cell>
        </row>
        <row r="780">
          <cell r="I780">
            <v>0</v>
          </cell>
          <cell r="K780" t="str">
            <v>EAD</v>
          </cell>
          <cell r="L780" t="str">
            <v>UAH</v>
          </cell>
          <cell r="M780">
            <v>2</v>
          </cell>
          <cell r="N780" t="str">
            <v>076_8_LP</v>
          </cell>
          <cell r="O780">
            <v>0</v>
          </cell>
          <cell r="P780">
            <v>0</v>
          </cell>
          <cell r="Q780">
            <v>1172910.6339769245</v>
          </cell>
          <cell r="R780">
            <v>1135887.7332497067</v>
          </cell>
          <cell r="S780">
            <v>894895.17812095548</v>
          </cell>
          <cell r="T780">
            <v>940916.41420610528</v>
          </cell>
        </row>
        <row r="781">
          <cell r="I781">
            <v>0</v>
          </cell>
          <cell r="K781" t="str">
            <v>EAD</v>
          </cell>
          <cell r="L781" t="str">
            <v>UAH</v>
          </cell>
          <cell r="M781">
            <v>3</v>
          </cell>
          <cell r="N781" t="str">
            <v>111_8_LP</v>
          </cell>
          <cell r="O781">
            <v>0</v>
          </cell>
          <cell r="P781">
            <v>0</v>
          </cell>
          <cell r="Q781">
            <v>241322.86674999999</v>
          </cell>
          <cell r="R781">
            <v>626491.66275158129</v>
          </cell>
          <cell r="S781">
            <v>400606.82698000001</v>
          </cell>
          <cell r="T781">
            <v>159283.96023</v>
          </cell>
        </row>
        <row r="782">
          <cell r="I782">
            <v>0</v>
          </cell>
          <cell r="K782" t="str">
            <v>EAD</v>
          </cell>
          <cell r="L782" t="str">
            <v>UAH</v>
          </cell>
          <cell r="M782">
            <v>4</v>
          </cell>
          <cell r="N782" t="str">
            <v>146_8_LP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209743.8705203326</v>
          </cell>
          <cell r="T782">
            <v>209743.87052033254</v>
          </cell>
        </row>
        <row r="783">
          <cell r="I783">
            <v>0</v>
          </cell>
          <cell r="K783" t="str">
            <v>EAD</v>
          </cell>
          <cell r="L783" t="str">
            <v>UAH</v>
          </cell>
          <cell r="M783">
            <v>5</v>
          </cell>
          <cell r="N783" t="str">
            <v>181_8_LP</v>
          </cell>
          <cell r="O783">
            <v>0</v>
          </cell>
          <cell r="P783">
            <v>0</v>
          </cell>
          <cell r="Q783">
            <v>451822.25494000001</v>
          </cell>
          <cell r="R783">
            <v>451827.25494000001</v>
          </cell>
          <cell r="S783">
            <v>451827.25494000001</v>
          </cell>
          <cell r="T783">
            <v>451827.25494000001</v>
          </cell>
        </row>
        <row r="784">
          <cell r="I784">
            <v>0</v>
          </cell>
          <cell r="K784" t="str">
            <v>LLP</v>
          </cell>
          <cell r="L784" t="str">
            <v>FX</v>
          </cell>
          <cell r="M784">
            <v>1</v>
          </cell>
          <cell r="N784" t="str">
            <v>062_8_LP</v>
          </cell>
          <cell r="O784">
            <v>0</v>
          </cell>
          <cell r="P784">
            <v>0</v>
          </cell>
          <cell r="Q784">
            <v>448.72759874048069</v>
          </cell>
          <cell r="R784">
            <v>50083.600955425027</v>
          </cell>
          <cell r="S784">
            <v>43734.609187747374</v>
          </cell>
          <cell r="T784">
            <v>83628.61482105928</v>
          </cell>
        </row>
        <row r="785">
          <cell r="I785">
            <v>0</v>
          </cell>
          <cell r="K785" t="str">
            <v>LLP</v>
          </cell>
          <cell r="L785" t="str">
            <v>FX</v>
          </cell>
          <cell r="M785">
            <v>2</v>
          </cell>
          <cell r="N785" t="str">
            <v>097_8_LP</v>
          </cell>
          <cell r="O785">
            <v>0</v>
          </cell>
          <cell r="P785">
            <v>0</v>
          </cell>
          <cell r="Q785">
            <v>34543.85061312122</v>
          </cell>
          <cell r="R785">
            <v>131787.82237038141</v>
          </cell>
          <cell r="S785">
            <v>266423.30597275274</v>
          </cell>
          <cell r="T785">
            <v>169070.78006063841</v>
          </cell>
        </row>
        <row r="786">
          <cell r="I786">
            <v>0</v>
          </cell>
          <cell r="K786" t="str">
            <v>LLP</v>
          </cell>
          <cell r="L786" t="str">
            <v>FX</v>
          </cell>
          <cell r="M786">
            <v>3</v>
          </cell>
          <cell r="N786" t="str">
            <v>132_8_LP</v>
          </cell>
          <cell r="O786">
            <v>0</v>
          </cell>
          <cell r="P786">
            <v>0</v>
          </cell>
          <cell r="Q786">
            <v>98944.030150000006</v>
          </cell>
          <cell r="R786">
            <v>180913.19188159466</v>
          </cell>
          <cell r="S786">
            <v>255428.07906265126</v>
          </cell>
          <cell r="T786">
            <v>324678.50488428143</v>
          </cell>
        </row>
        <row r="787">
          <cell r="I787">
            <v>0</v>
          </cell>
          <cell r="K787" t="str">
            <v>LLP</v>
          </cell>
          <cell r="L787" t="str">
            <v>FX</v>
          </cell>
          <cell r="M787">
            <v>4</v>
          </cell>
          <cell r="N787" t="str">
            <v>167_8_LP</v>
          </cell>
          <cell r="O787">
            <v>0</v>
          </cell>
          <cell r="P787">
            <v>0</v>
          </cell>
          <cell r="Q787">
            <v>603036.36306999996</v>
          </cell>
          <cell r="R787">
            <v>1070447.6080884167</v>
          </cell>
          <cell r="S787">
            <v>567687.60261682514</v>
          </cell>
          <cell r="T787">
            <v>563233.36990779731</v>
          </cell>
        </row>
        <row r="788">
          <cell r="I788">
            <v>0</v>
          </cell>
          <cell r="K788" t="str">
            <v>LLP</v>
          </cell>
          <cell r="L788" t="str">
            <v>FX</v>
          </cell>
          <cell r="M788">
            <v>5</v>
          </cell>
          <cell r="N788" t="str">
            <v>202_8_LP</v>
          </cell>
          <cell r="O788">
            <v>0</v>
          </cell>
          <cell r="P788">
            <v>0</v>
          </cell>
          <cell r="Q788">
            <v>1509362.6781500001</v>
          </cell>
          <cell r="R788">
            <v>1886395.8964875555</v>
          </cell>
          <cell r="S788">
            <v>1958301.1081457017</v>
          </cell>
          <cell r="T788">
            <v>1770165.6743432465</v>
          </cell>
        </row>
        <row r="789">
          <cell r="I789">
            <v>0</v>
          </cell>
          <cell r="K789" t="str">
            <v>LLP</v>
          </cell>
          <cell r="L789" t="str">
            <v>UAH</v>
          </cell>
          <cell r="M789">
            <v>1</v>
          </cell>
          <cell r="N789" t="str">
            <v>058_8_LP</v>
          </cell>
          <cell r="O789">
            <v>0</v>
          </cell>
          <cell r="P789">
            <v>0</v>
          </cell>
          <cell r="Q789">
            <v>15061.921271259518</v>
          </cell>
          <cell r="R789">
            <v>11965.738793530112</v>
          </cell>
          <cell r="S789">
            <v>15057.25074698682</v>
          </cell>
          <cell r="T789">
            <v>23484.728265359605</v>
          </cell>
        </row>
        <row r="790">
          <cell r="I790">
            <v>0</v>
          </cell>
          <cell r="K790" t="str">
            <v>LLP</v>
          </cell>
          <cell r="L790" t="str">
            <v>UAH</v>
          </cell>
          <cell r="M790">
            <v>2</v>
          </cell>
          <cell r="N790" t="str">
            <v>093_8_LP</v>
          </cell>
          <cell r="O790">
            <v>0</v>
          </cell>
          <cell r="P790">
            <v>0</v>
          </cell>
          <cell r="Q790">
            <v>20665.556536878779</v>
          </cell>
          <cell r="R790">
            <v>103931.51051857184</v>
          </cell>
          <cell r="S790">
            <v>107761.77607941504</v>
          </cell>
          <cell r="T790">
            <v>86446.921698757506</v>
          </cell>
        </row>
        <row r="791">
          <cell r="I791">
            <v>0</v>
          </cell>
          <cell r="K791" t="str">
            <v>LLP</v>
          </cell>
          <cell r="L791" t="str">
            <v>UAH</v>
          </cell>
          <cell r="M791">
            <v>3</v>
          </cell>
          <cell r="N791" t="str">
            <v>128_8_LP</v>
          </cell>
          <cell r="O791">
            <v>0</v>
          </cell>
          <cell r="P791">
            <v>0</v>
          </cell>
          <cell r="Q791">
            <v>16547.019980000001</v>
          </cell>
          <cell r="R791">
            <v>87844.511004541579</v>
          </cell>
          <cell r="S791">
            <v>24598.481846029626</v>
          </cell>
          <cell r="T791">
            <v>18170.367824424418</v>
          </cell>
        </row>
        <row r="792">
          <cell r="I792">
            <v>0</v>
          </cell>
          <cell r="K792" t="str">
            <v>LLP</v>
          </cell>
          <cell r="L792" t="str">
            <v>UAH</v>
          </cell>
          <cell r="M792">
            <v>4</v>
          </cell>
          <cell r="N792" t="str">
            <v>163_8_LP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88089.176019429826</v>
          </cell>
          <cell r="T792">
            <v>82245.048257988587</v>
          </cell>
        </row>
        <row r="793">
          <cell r="I793">
            <v>0</v>
          </cell>
          <cell r="K793" t="str">
            <v>LLP</v>
          </cell>
          <cell r="L793" t="str">
            <v>UAH</v>
          </cell>
          <cell r="M793">
            <v>5</v>
          </cell>
          <cell r="N793" t="str">
            <v>198_8_LP</v>
          </cell>
          <cell r="O793">
            <v>0</v>
          </cell>
          <cell r="P793">
            <v>0</v>
          </cell>
          <cell r="Q793">
            <v>440158.77547000005</v>
          </cell>
          <cell r="R793">
            <v>440158.77547000005</v>
          </cell>
          <cell r="S793">
            <v>440158.77547000005</v>
          </cell>
          <cell r="T793">
            <v>440158.77547000005</v>
          </cell>
        </row>
        <row r="794">
          <cell r="I794">
            <v>0</v>
          </cell>
          <cell r="K794">
            <v>0</v>
          </cell>
          <cell r="L794">
            <v>0</v>
          </cell>
          <cell r="M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I795">
            <v>0</v>
          </cell>
          <cell r="K795">
            <v>0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(presentation)"/>
      <sheetName val="s7 LP (after AQR)"/>
      <sheetName val="5-6 BS+IS"/>
      <sheetName val="LLP"/>
      <sheetName val="Charts"/>
      <sheetName val="Capital (before AQR)"/>
      <sheetName val="Capital(after AQR)"/>
      <sheetName val="Capital (2)"/>
      <sheetName val="logs"/>
      <sheetName val="intro"/>
      <sheetName val="Capital"/>
      <sheetName val="macro"/>
      <sheetName val="FSs"/>
      <sheetName val="LP"/>
      <sheetName val="I+E"/>
      <sheetName val="OBL"/>
      <sheetName val="RWA"/>
      <sheetName val="FI"/>
      <sheetName val="Лист1"/>
      <sheetName val="Лист2"/>
      <sheetName val="Лист3"/>
      <sheetName val="Лист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Отчет"/>
      <sheetName val="Выводы"/>
      <sheetName val="data"/>
    </sheetNames>
    <sheetDataSet>
      <sheetData sheetId="0">
        <row r="14">
          <cell r="B14">
            <v>1</v>
          </cell>
        </row>
      </sheetData>
      <sheetData sheetId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700"/>
      <sheetName val="#REF"/>
      <sheetName val="_REF"/>
      <sheetName val="servise"/>
      <sheetName val="&lt;b&gt;"/>
      <sheetName val="КУРСЫ"/>
      <sheetName val="FI"/>
      <sheetName val="macro"/>
      <sheetName val="title"/>
      <sheetName val="Daten"/>
      <sheetName val="RCFM"/>
      <sheetName val="intro"/>
      <sheetName val="н3_в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top10"/>
      <sheetName val="01.pivot"/>
      <sheetName val="01.2007"/>
      <sheetName val="11.pivot"/>
      <sheetName val="11.2006"/>
      <sheetName val="10.2006"/>
      <sheetName val="09.2006"/>
      <sheetName val="08.2006"/>
      <sheetName val="07.2006"/>
      <sheetName val="06.2006"/>
      <sheetName val="04.2006"/>
      <sheetName val="03.2006"/>
      <sheetName val="01.2006"/>
      <sheetName val="10.2005"/>
      <sheetName val="07.2005"/>
      <sheetName val="04.2005"/>
      <sheetName val="01.2005"/>
      <sheetName val="01.2004"/>
      <sheetName val="top"/>
      <sheetName val="servise"/>
      <sheetName val="&lt;b&gt;"/>
      <sheetName val="н3_в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5">
          <cell r="G15" t="str">
            <v>финансовый класс</v>
          </cell>
          <cell r="H15" t="str">
            <v>тип операции</v>
          </cell>
          <cell r="I15" t="str">
            <v>денежное покрытие in Actual</v>
          </cell>
        </row>
        <row r="16">
          <cell r="G16" t="str">
            <v>А</v>
          </cell>
          <cell r="H16" t="str">
            <v>тех.овердрафт</v>
          </cell>
          <cell r="I16" t="str">
            <v>нет</v>
          </cell>
        </row>
        <row r="17">
          <cell r="G17" t="str">
            <v>финансовый класс</v>
          </cell>
          <cell r="H17" t="str">
            <v>тип операции</v>
          </cell>
          <cell r="I17" t="str">
            <v>денежное покрытие in Actual</v>
          </cell>
        </row>
        <row r="18">
          <cell r="G18" t="str">
            <v>Б</v>
          </cell>
          <cell r="H18" t="str">
            <v>тех.овердрафт</v>
          </cell>
          <cell r="I18" t="str">
            <v>нет</v>
          </cell>
        </row>
        <row r="19">
          <cell r="G19" t="str">
            <v>финансовый класс</v>
          </cell>
          <cell r="H19" t="str">
            <v>тип операции</v>
          </cell>
          <cell r="I19" t="str">
            <v>денежное покрытие in Actual</v>
          </cell>
        </row>
        <row r="20">
          <cell r="C20" t="str">
            <v>филиал</v>
          </cell>
          <cell r="D20" t="str">
            <v>денежное покрытие in Actual</v>
          </cell>
          <cell r="G20" t="str">
            <v>В</v>
          </cell>
          <cell r="H20" t="str">
            <v>тех.овердрафт</v>
          </cell>
          <cell r="I20" t="str">
            <v>нет</v>
          </cell>
        </row>
        <row r="21">
          <cell r="C21" t="str">
            <v>SIM</v>
          </cell>
          <cell r="D21" t="str">
            <v>нет</v>
          </cell>
        </row>
        <row r="81">
          <cell r="A81" t="str">
            <v>отрасль</v>
          </cell>
          <cell r="B81" t="str">
            <v>денежное покрытие in Actual</v>
          </cell>
        </row>
        <row r="82">
          <cell r="A82" t="str">
            <v>1. Сельское хозяйство, рыболовство, охота и лесоводство</v>
          </cell>
          <cell r="B82" t="str">
            <v>нет</v>
          </cell>
        </row>
        <row r="83">
          <cell r="A83" t="str">
            <v>отрасль</v>
          </cell>
          <cell r="B83" t="str">
            <v>денежное покрытие in Actual</v>
          </cell>
        </row>
        <row r="84">
          <cell r="A84" t="str">
            <v>2. Добыча угля и торфа</v>
          </cell>
          <cell r="B84" t="str">
            <v>нет</v>
          </cell>
        </row>
        <row r="85">
          <cell r="A85" t="str">
            <v>3. Добыча нефти и газа</v>
          </cell>
          <cell r="B85" t="str">
            <v>нет</v>
          </cell>
        </row>
        <row r="86">
          <cell r="A86" t="str">
            <v>4. Добыча металлических руд</v>
          </cell>
          <cell r="B86" t="str">
            <v>нет</v>
          </cell>
        </row>
        <row r="87">
          <cell r="A87" t="str">
            <v>5. Прочая добыча</v>
          </cell>
          <cell r="B87" t="str">
            <v>нет</v>
          </cell>
        </row>
        <row r="92">
          <cell r="A92" t="str">
            <v>отрасль</v>
          </cell>
          <cell r="B92" t="str">
            <v>денежное покрытие in Actual</v>
          </cell>
        </row>
        <row r="93">
          <cell r="A93" t="str">
            <v>9. Производство молочных продуктов</v>
          </cell>
          <cell r="B93" t="str">
            <v>нет</v>
          </cell>
        </row>
        <row r="94">
          <cell r="A94" t="str">
            <v>10. Производство хлеба и хлебобулочных изделий, макаронных изделий</v>
          </cell>
          <cell r="B94" t="str">
            <v>нет</v>
          </cell>
        </row>
        <row r="95">
          <cell r="A95" t="str">
            <v>11. Мясная и рыбная промышленность</v>
          </cell>
          <cell r="B95" t="str">
            <v>нет</v>
          </cell>
        </row>
        <row r="96">
          <cell r="A96" t="str">
            <v>12. Кондитерская промышленность</v>
          </cell>
          <cell r="B96" t="str">
            <v>нет</v>
          </cell>
        </row>
        <row r="97">
          <cell r="A97" t="str">
            <v>13. Производство сахара</v>
          </cell>
          <cell r="B97" t="str">
            <v>нет</v>
          </cell>
        </row>
        <row r="98">
          <cell r="A98" t="str">
            <v>14. Производство алкогольных напитков</v>
          </cell>
          <cell r="B98" t="str">
            <v>нет</v>
          </cell>
        </row>
        <row r="99">
          <cell r="A99" t="str">
            <v>15. Производство безалкогольных напитков</v>
          </cell>
          <cell r="B99" t="str">
            <v>нет</v>
          </cell>
        </row>
        <row r="100">
          <cell r="A100" t="str">
            <v>16. Масложировая промышленность</v>
          </cell>
          <cell r="B100" t="str">
            <v>нет</v>
          </cell>
        </row>
        <row r="101">
          <cell r="A101" t="str">
            <v>17. Производство прочих пищевых продуктов</v>
          </cell>
          <cell r="B101" t="str">
            <v>нет</v>
          </cell>
        </row>
        <row r="102">
          <cell r="A102" t="str">
            <v>отрасль</v>
          </cell>
          <cell r="B102" t="str">
            <v>денежное покрытие in Actual</v>
          </cell>
        </row>
        <row r="103">
          <cell r="A103" t="str">
            <v>18. Целлюлозно-бумажная промышленность</v>
          </cell>
          <cell r="B103" t="str">
            <v>нет</v>
          </cell>
        </row>
        <row r="104">
          <cell r="A104" t="str">
            <v>отрасль</v>
          </cell>
          <cell r="B104" t="str">
            <v>денежное покрытие in Actual</v>
          </cell>
        </row>
        <row r="105">
          <cell r="A105" t="str">
            <v>19. Производство табачных изделий</v>
          </cell>
          <cell r="B105" t="str">
            <v>нет</v>
          </cell>
        </row>
        <row r="106">
          <cell r="A106" t="str">
            <v>20. Легкая промышленность (ткани и изделия из тканей, кожа и изделия из кожи и т.п.)</v>
          </cell>
          <cell r="B106" t="str">
            <v>нет</v>
          </cell>
        </row>
        <row r="107">
          <cell r="A107" t="str">
            <v>21. Обработка древесины и производство изделий из дерева, кроме мебели</v>
          </cell>
          <cell r="B107" t="str">
            <v>нет</v>
          </cell>
        </row>
        <row r="108">
          <cell r="A108" t="str">
            <v>22. Издательское дело, книгопечатание и тиражирование на небумажных носителях</v>
          </cell>
          <cell r="B108" t="str">
            <v>нет</v>
          </cell>
        </row>
        <row r="109">
          <cell r="A109" t="str">
            <v>23. Пр-во стекла, керамики и стройматериалов</v>
          </cell>
          <cell r="B109" t="str">
            <v>нет</v>
          </cell>
        </row>
        <row r="110">
          <cell r="A110" t="str">
            <v>24. Производство мебели, переработка вторсырья и прочее производство, нигде ранее не классифицированное</v>
          </cell>
          <cell r="B110" t="str">
            <v>нет</v>
          </cell>
        </row>
        <row r="111">
          <cell r="A111" t="str">
            <v>отрасль</v>
          </cell>
          <cell r="B111" t="str">
            <v>денежное покрытие in Actual</v>
          </cell>
        </row>
        <row r="112">
          <cell r="A112" t="str">
            <v>25. Коксохимическая промышленность</v>
          </cell>
          <cell r="B112" t="str">
            <v>нет</v>
          </cell>
        </row>
        <row r="113">
          <cell r="A113" t="str">
            <v>отрасль</v>
          </cell>
          <cell r="B113" t="str">
            <v>денежное покрытие in Actual</v>
          </cell>
        </row>
        <row r="114">
          <cell r="A114" t="str">
            <v>26. Нефтехимическая промышленность</v>
          </cell>
          <cell r="B114" t="str">
            <v>нет</v>
          </cell>
        </row>
        <row r="115">
          <cell r="A115" t="str">
            <v>отрасль</v>
          </cell>
          <cell r="B115" t="str">
            <v>денежное покрытие in Actual</v>
          </cell>
        </row>
        <row r="116">
          <cell r="A116" t="str">
            <v>27. Химическая промышленность (кроме коксо- и нефтехимии, фармацевтики)</v>
          </cell>
          <cell r="B116" t="str">
            <v>нет</v>
          </cell>
        </row>
        <row r="117">
          <cell r="A117" t="str">
            <v>28. Фармацевтическое производство</v>
          </cell>
          <cell r="B117" t="str">
            <v>нет</v>
          </cell>
        </row>
        <row r="118">
          <cell r="A118" t="str">
            <v>отрасль</v>
          </cell>
          <cell r="B118" t="str">
            <v>денежное покрытие in Actual</v>
          </cell>
        </row>
        <row r="119">
          <cell r="A119" t="str">
            <v>29. Черная металлургия, производство проката и труб</v>
          </cell>
          <cell r="B119" t="str">
            <v>нет</v>
          </cell>
        </row>
        <row r="120">
          <cell r="A120" t="str">
            <v>30. Производство изделий из металлов, кроме машин и оборудования (пр-во металлоконтрукций, инструмента, проволоки и т.п.)</v>
          </cell>
          <cell r="B120" t="str">
            <v>нет</v>
          </cell>
        </row>
        <row r="121">
          <cell r="A121" t="str">
            <v>отрасль</v>
          </cell>
          <cell r="B121" t="str">
            <v>денежное покрытие in Actual</v>
          </cell>
        </row>
        <row r="122">
          <cell r="A122" t="str">
            <v>31. Цветная металлургия и изделия из цветных металлов</v>
          </cell>
          <cell r="B122" t="str">
            <v>нет</v>
          </cell>
        </row>
        <row r="123">
          <cell r="A123" t="str">
            <v>отрасль</v>
          </cell>
          <cell r="B123" t="str">
            <v>денежное покрытие in Actual</v>
          </cell>
        </row>
        <row r="124">
          <cell r="A124" t="str">
            <v>32. Производство транспортных средств (автомобили, суда, поезда, летат.аппараты)</v>
          </cell>
          <cell r="B124" t="str">
            <v>нет</v>
          </cell>
        </row>
        <row r="125">
          <cell r="A125" t="str">
            <v>отрасль</v>
          </cell>
          <cell r="B125" t="str">
            <v>денежное покрытие in Actual</v>
          </cell>
        </row>
        <row r="126">
          <cell r="A126" t="str">
            <v>33. Производство электромашин и оборудования (эл.моторы, генераторы, трансформаторы, лампы, изоляция, аккумуляторы и т.п.)</v>
          </cell>
          <cell r="B126" t="str">
            <v>нет</v>
          </cell>
        </row>
        <row r="127">
          <cell r="A127" t="str">
            <v>34. Производство машин и оборудования (двигатели, турбины, насосы, печи, вентиляцион.системы, трактора и др.с/х техника, станки, бытовая электроника и ручной элктроинструмент)</v>
          </cell>
          <cell r="B127" t="str">
            <v>нет</v>
          </cell>
        </row>
        <row r="128">
          <cell r="A128" t="str">
            <v>35. Производство боевых машин, оружия и боеприпасов</v>
          </cell>
          <cell r="B128" t="str">
            <v>нет</v>
          </cell>
        </row>
        <row r="129">
          <cell r="A129" t="str">
            <v>36. Точное машиностроение</v>
          </cell>
          <cell r="B129" t="str">
            <v>нет</v>
          </cell>
        </row>
        <row r="130">
          <cell r="A130" t="str">
            <v>37. Производство средств телекоммуникации и вычислительной техники</v>
          </cell>
          <cell r="B130" t="str">
            <v>нет</v>
          </cell>
        </row>
        <row r="131">
          <cell r="A131" t="str">
            <v>отрасль</v>
          </cell>
          <cell r="B131" t="str">
            <v>денежное покрытие in Actual</v>
          </cell>
        </row>
        <row r="132">
          <cell r="A132" t="str">
            <v>38. Производство и распределение электричества, газа и воды (кроме добычи газа)</v>
          </cell>
          <cell r="B132" t="str">
            <v>нет</v>
          </cell>
        </row>
        <row r="133">
          <cell r="A133" t="str">
            <v>отрасль</v>
          </cell>
          <cell r="B133" t="str">
            <v>денежное покрытие in Actual</v>
          </cell>
        </row>
        <row r="134">
          <cell r="A134" t="str">
            <v>39. Строительство</v>
          </cell>
          <cell r="B134" t="str">
            <v>нет</v>
          </cell>
        </row>
        <row r="135">
          <cell r="A135" t="str">
            <v>отрасль</v>
          </cell>
          <cell r="B135" t="str">
            <v>денежное покрытие in Actual</v>
          </cell>
        </row>
        <row r="136">
          <cell r="A136" t="str">
            <v>40. Коммерческая недвижимость</v>
          </cell>
          <cell r="B136" t="str">
            <v>нет</v>
          </cell>
        </row>
        <row r="137">
          <cell r="A137" t="str">
            <v>отрасль</v>
          </cell>
          <cell r="B137" t="str">
            <v>денежное покрытие in Actual</v>
          </cell>
        </row>
        <row r="138">
          <cell r="A138" t="str">
            <v>41. Оптовая торговля и посреднические услуги (кроме финансовых)</v>
          </cell>
          <cell r="B138" t="str">
            <v>нет</v>
          </cell>
        </row>
        <row r="139">
          <cell r="A139" t="str">
            <v>отрасль</v>
          </cell>
          <cell r="B139" t="str">
            <v>денежное покрытие in Actual</v>
          </cell>
        </row>
        <row r="140">
          <cell r="A140" t="str">
            <v>42. Розничная торговля</v>
          </cell>
          <cell r="B140" t="str">
            <v>нет</v>
          </cell>
        </row>
        <row r="141">
          <cell r="A141" t="str">
            <v>отрасль</v>
          </cell>
          <cell r="B141" t="str">
            <v>денежное покрытие in Actual</v>
          </cell>
        </row>
        <row r="142">
          <cell r="A142" t="str">
            <v>43. Банковская деятельность</v>
          </cell>
          <cell r="B142" t="str">
            <v>нет</v>
          </cell>
        </row>
        <row r="143">
          <cell r="A143" t="str">
            <v>44. Финансовые услуги (кроме банковской деятельности)</v>
          </cell>
          <cell r="B143" t="str">
            <v>нет</v>
          </cell>
        </row>
        <row r="144">
          <cell r="A144" t="str">
            <v>45. Научно-исследовательская деятельность</v>
          </cell>
          <cell r="B144" t="str">
            <v>нет</v>
          </cell>
        </row>
        <row r="145">
          <cell r="A145" t="str">
            <v>46. Государственное управление</v>
          </cell>
          <cell r="B145" t="str">
            <v>нет</v>
          </cell>
        </row>
        <row r="146">
          <cell r="A146" t="str">
            <v>47. Прочие (классифицированный вид деятельности, не попавший ни в одну из вышеперечисленных значащих отраслей)</v>
          </cell>
          <cell r="B146" t="str">
            <v>нет</v>
          </cell>
        </row>
        <row r="147">
          <cell r="A147" t="str">
            <v>999. Код отрасли не присвоен</v>
          </cell>
          <cell r="B147" t="str">
            <v>нет</v>
          </cell>
        </row>
        <row r="150">
          <cell r="A150" t="str">
            <v>отрасль</v>
          </cell>
          <cell r="B150" t="str">
            <v>денежное покрытие in Actual</v>
          </cell>
        </row>
        <row r="151">
          <cell r="A151" t="str">
            <v>9. Производство молочных продуктов</v>
          </cell>
          <cell r="B151" t="str">
            <v>нет</v>
          </cell>
        </row>
        <row r="152">
          <cell r="A152" t="str">
            <v>отрасль</v>
          </cell>
          <cell r="B152" t="str">
            <v>денежное покрытие in Actual</v>
          </cell>
        </row>
        <row r="153">
          <cell r="A153" t="str">
            <v>10. Производство хлеба и хлебобулочных изделий, макаронных изделий</v>
          </cell>
          <cell r="B153" t="str">
            <v>нет</v>
          </cell>
        </row>
        <row r="154">
          <cell r="A154" t="str">
            <v>отрасль</v>
          </cell>
          <cell r="B154" t="str">
            <v>денежное покрытие in Actual</v>
          </cell>
        </row>
        <row r="155">
          <cell r="A155" t="str">
            <v>11. Мясная и рыбная промышленность</v>
          </cell>
          <cell r="B155" t="str">
            <v>нет</v>
          </cell>
        </row>
        <row r="156">
          <cell r="A156" t="str">
            <v>отрасль</v>
          </cell>
          <cell r="B156" t="str">
            <v>денежное покрытие in Actual</v>
          </cell>
        </row>
        <row r="157">
          <cell r="A157" t="str">
            <v>12. Кондитерская промышленность</v>
          </cell>
          <cell r="B157" t="str">
            <v>нет</v>
          </cell>
        </row>
        <row r="158">
          <cell r="A158" t="str">
            <v>отрасль</v>
          </cell>
          <cell r="B158" t="str">
            <v>денежное покрытие in Actual</v>
          </cell>
        </row>
        <row r="159">
          <cell r="A159" t="str">
            <v>13. Производство сахара</v>
          </cell>
          <cell r="B159" t="str">
            <v>нет</v>
          </cell>
        </row>
        <row r="160">
          <cell r="A160" t="str">
            <v>отрасль</v>
          </cell>
          <cell r="B160" t="str">
            <v>денежное покрытие in Actual</v>
          </cell>
        </row>
        <row r="161">
          <cell r="A161" t="str">
            <v>14. Производство алкогольных напитков</v>
          </cell>
          <cell r="B161" t="str">
            <v>нет</v>
          </cell>
        </row>
        <row r="162">
          <cell r="A162" t="str">
            <v>отрасль</v>
          </cell>
          <cell r="B162" t="str">
            <v>денежное покрытие in Actual</v>
          </cell>
        </row>
        <row r="163">
          <cell r="A163" t="str">
            <v>15. Производство безалкогольных напитков</v>
          </cell>
          <cell r="B163" t="str">
            <v>нет</v>
          </cell>
        </row>
        <row r="164">
          <cell r="A164" t="str">
            <v>отрасль</v>
          </cell>
          <cell r="B164" t="str">
            <v>денежное покрытие in Actual</v>
          </cell>
        </row>
        <row r="165">
          <cell r="A165" t="str">
            <v>16. Масложировая промышленность</v>
          </cell>
          <cell r="B165" t="str">
            <v>нет</v>
          </cell>
        </row>
        <row r="166">
          <cell r="A166" t="str">
            <v>отрасль</v>
          </cell>
          <cell r="B166" t="str">
            <v>денежное покрытие in Actual</v>
          </cell>
        </row>
        <row r="167">
          <cell r="A167" t="str">
            <v>17. Производство прочих пищевых продуктов</v>
          </cell>
          <cell r="B167" t="str">
            <v>нет</v>
          </cell>
        </row>
      </sheetData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ss Allowance"/>
      <sheetName val="Position of borrower at mat"/>
      <sheetName val="ФЗ поз-ка на зв. дату"/>
      <sheetName val="Position of borrower at orig"/>
      <sheetName val="ФЗ поз-ка на дату надання"/>
      <sheetName val="Застава"/>
      <sheetName val="Evidence of impairment"/>
      <sheetName val="Position of guarantor at mat"/>
      <sheetName val="ФЗ поручит. на звітну дату"/>
      <sheetName val="Опис позичальника"/>
      <sheetName val="IAS 39 highlights"/>
      <sheetName val="Model description"/>
      <sheetName val="xrates"/>
      <sheetName val="Tickmarks"/>
      <sheetName val="коди видов операций"/>
      <sheetName val="Struct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B1">
            <v>0</v>
          </cell>
        </row>
        <row r="40">
          <cell r="C40" t="str">
            <v>Yes</v>
          </cell>
        </row>
        <row r="41">
          <cell r="C41" t="str">
            <v>No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"/>
      <sheetName val="ВсегоП"/>
      <sheetName val="Фин"/>
      <sheetName val="Налог"/>
      <sheetName val="НалогП"/>
      <sheetName val="Аморт"/>
      <sheetName val="РаспрП"/>
      <sheetName val="Правки"/>
      <sheetName val="Распр"/>
      <sheetName val="!"/>
      <sheetName val="Лист1"/>
      <sheetName val="Лист3"/>
      <sheetName val="Лист2"/>
      <sheetName val="юрлица"/>
      <sheetName val="TbrPMA"/>
      <sheetName val="Param"/>
      <sheetName val="FeuilPMA_Retrieve"/>
      <sheetName val="DSS pôle - détail par segment"/>
      <sheetName val="???"/>
      <sheetName val="свод"/>
      <sheetName val="Sheet5"/>
      <sheetName val="DSS pole - detail par segment"/>
      <sheetName val="Список банків"/>
      <sheetName val="н3_вал"/>
      <sheetName val="Довідник Галузі"/>
      <sheetName val="Довідник Модель"/>
      <sheetName val="Paramètres"/>
      <sheetName val="Process SMC"/>
      <sheetName val="tbbs"/>
      <sheetName val="ARFs"/>
      <sheetName val="intro"/>
      <sheetName val="title"/>
      <sheetName val="Daten"/>
      <sheetName val="курсы"/>
    </sheetNames>
    <sheetDataSet>
      <sheetData sheetId="0" refreshError="1"/>
      <sheetData sheetId="1" refreshError="1"/>
      <sheetData sheetId="2" refreshError="1">
        <row r="3">
          <cell r="G3" t="str">
            <v xml:space="preserve">Корректировки ("+" начисление, "-" списание) </v>
          </cell>
          <cell r="H3" t="str">
            <v>Бал. прибыль (после доп. списания)</v>
          </cell>
          <cell r="J3" t="str">
            <v>Финансовые доходы, (пред. день)</v>
          </cell>
          <cell r="K3" t="str">
            <v>Финансовые расходы, (пред. день)</v>
          </cell>
          <cell r="L3" t="str">
            <v>Финансовые доходы (откл.)</v>
          </cell>
          <cell r="M3" t="str">
            <v>Финансовые расходы (откл.)</v>
          </cell>
        </row>
        <row r="4">
          <cell r="H4">
            <v>0</v>
          </cell>
          <cell r="J4">
            <v>3414191</v>
          </cell>
          <cell r="K4">
            <v>3474940</v>
          </cell>
          <cell r="L4">
            <v>-3414191</v>
          </cell>
          <cell r="M4">
            <v>-3474940</v>
          </cell>
        </row>
        <row r="5">
          <cell r="H5">
            <v>0</v>
          </cell>
          <cell r="J5">
            <v>2135607</v>
          </cell>
          <cell r="K5">
            <v>2090314</v>
          </cell>
          <cell r="L5">
            <v>-2135607</v>
          </cell>
          <cell r="M5">
            <v>-2090314</v>
          </cell>
        </row>
        <row r="6">
          <cell r="H6">
            <v>0</v>
          </cell>
          <cell r="J6">
            <v>1667913</v>
          </cell>
          <cell r="K6">
            <v>1529567</v>
          </cell>
          <cell r="L6">
            <v>-1667913</v>
          </cell>
          <cell r="M6">
            <v>-1529567</v>
          </cell>
        </row>
        <row r="7">
          <cell r="H7">
            <v>0</v>
          </cell>
          <cell r="J7">
            <v>2327250</v>
          </cell>
          <cell r="K7">
            <v>2299785</v>
          </cell>
          <cell r="L7">
            <v>-2327250</v>
          </cell>
          <cell r="M7">
            <v>-2299785</v>
          </cell>
        </row>
        <row r="8">
          <cell r="H8">
            <v>0</v>
          </cell>
          <cell r="J8">
            <v>785736</v>
          </cell>
          <cell r="K8">
            <v>782158</v>
          </cell>
          <cell r="L8">
            <v>-785736</v>
          </cell>
          <cell r="M8">
            <v>-782158</v>
          </cell>
        </row>
        <row r="9">
          <cell r="H9">
            <v>0</v>
          </cell>
          <cell r="J9">
            <v>699280</v>
          </cell>
          <cell r="K9">
            <v>693152</v>
          </cell>
          <cell r="L9">
            <v>-699280</v>
          </cell>
          <cell r="M9">
            <v>-693152</v>
          </cell>
        </row>
        <row r="10">
          <cell r="H10">
            <v>0</v>
          </cell>
          <cell r="J10">
            <v>697322</v>
          </cell>
          <cell r="K10">
            <v>693271</v>
          </cell>
          <cell r="L10">
            <v>-697322</v>
          </cell>
          <cell r="M10">
            <v>-693271</v>
          </cell>
        </row>
        <row r="11">
          <cell r="H11">
            <v>0</v>
          </cell>
          <cell r="J11">
            <v>2448536</v>
          </cell>
          <cell r="K11">
            <v>2150477</v>
          </cell>
          <cell r="L11">
            <v>-2448536</v>
          </cell>
          <cell r="M11">
            <v>-2150477</v>
          </cell>
        </row>
        <row r="12">
          <cell r="H12">
            <v>0</v>
          </cell>
          <cell r="K12">
            <v>26279</v>
          </cell>
          <cell r="L12">
            <v>0</v>
          </cell>
          <cell r="M12">
            <v>-26279</v>
          </cell>
        </row>
        <row r="13">
          <cell r="H13">
            <v>0</v>
          </cell>
          <cell r="J13">
            <v>93621527</v>
          </cell>
          <cell r="K13">
            <v>89226671</v>
          </cell>
          <cell r="L13">
            <v>-93621527</v>
          </cell>
          <cell r="M13">
            <v>-89226671</v>
          </cell>
        </row>
        <row r="14">
          <cell r="H14">
            <v>0</v>
          </cell>
          <cell r="J14">
            <v>3302645</v>
          </cell>
          <cell r="K14">
            <v>3101025</v>
          </cell>
          <cell r="L14">
            <v>-3302645</v>
          </cell>
          <cell r="M14">
            <v>-3101025</v>
          </cell>
        </row>
        <row r="15">
          <cell r="H15">
            <v>0</v>
          </cell>
          <cell r="J15">
            <v>901332</v>
          </cell>
          <cell r="K15">
            <v>806872</v>
          </cell>
          <cell r="L15">
            <v>-901332</v>
          </cell>
          <cell r="M15">
            <v>-806872</v>
          </cell>
        </row>
        <row r="17">
          <cell r="H17">
            <v>0</v>
          </cell>
          <cell r="K17">
            <v>184137</v>
          </cell>
          <cell r="L17">
            <v>0</v>
          </cell>
          <cell r="M17">
            <v>-184137</v>
          </cell>
        </row>
        <row r="19">
          <cell r="G19">
            <v>0</v>
          </cell>
          <cell r="H19">
            <v>0</v>
          </cell>
          <cell r="J19">
            <v>112001339</v>
          </cell>
          <cell r="K19">
            <v>107058648</v>
          </cell>
          <cell r="L19">
            <v>-112001339</v>
          </cell>
          <cell r="M19">
            <v>-107058648</v>
          </cell>
        </row>
        <row r="21">
          <cell r="H21">
            <v>0</v>
          </cell>
        </row>
        <row r="28"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H30">
            <v>-30951344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правочник"/>
      <sheetName val="%ум.к.+просрочка"/>
      <sheetName val="Реструктуризация"/>
      <sheetName val="Просрочка"/>
      <sheetName val="свод по группам"/>
      <sheetName val="клиенты с понижением"/>
      <sheetName val="Проверка групп"/>
      <sheetName val="Лист1"/>
      <sheetName val="Лист2"/>
      <sheetName val="КП"/>
      <sheetName val="Свод. КП"/>
      <sheetName val="СВОД_резервы"/>
      <sheetName val="РD (Справочник 2)"/>
      <sheetName val="большие"/>
      <sheetName val="Лист17"/>
      <sheetName val="Лист3"/>
      <sheetName val="ур"/>
      <sheetName val="Справочник потоков"/>
      <sheetName val="баланс"/>
      <sheetName val="банкроты"/>
      <sheetName val="умершие"/>
      <sheetName val="реструктуризация (Scroodg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 t="str">
            <v>Id</v>
          </cell>
          <cell r="B6" t="str">
            <v>KСистемы</v>
          </cell>
          <cell r="C6" t="str">
            <v>Система</v>
          </cell>
          <cell r="D6" t="str">
            <v>Код</v>
          </cell>
          <cell r="E6" t="str">
            <v>Подразделение</v>
          </cell>
          <cell r="F6" t="str">
            <v>Бал. тела</v>
          </cell>
          <cell r="G6" t="str">
            <v>Счет тела</v>
          </cell>
          <cell r="H6" t="str">
            <v>Код клиента</v>
          </cell>
          <cell r="I6" t="str">
            <v>Наименование клиента</v>
          </cell>
          <cell r="J6" t="str">
            <v>ИНН</v>
          </cell>
          <cell r="K6" t="str">
            <v>Тип клиента</v>
          </cell>
          <cell r="L6" t="str">
            <v>Класс</v>
          </cell>
          <cell r="M6" t="str">
            <v>№ договора</v>
          </cell>
          <cell r="N6" t="str">
            <v>от</v>
          </cell>
          <cell r="O6" t="str">
            <v>Валюта</v>
          </cell>
          <cell r="P6" t="str">
            <v>Срок</v>
          </cell>
          <cell r="Q6" t="str">
            <v>Риск</v>
          </cell>
          <cell r="R6" t="str">
            <v>Сумма</v>
          </cell>
          <cell r="S6" t="str">
            <v>Процент</v>
          </cell>
          <cell r="T6" t="str">
            <v>Тр</v>
          </cell>
          <cell r="U6" t="str">
            <v>Начало</v>
          </cell>
          <cell r="V6" t="str">
            <v>Окончание</v>
          </cell>
          <cell r="W6" t="str">
            <v>Счет проц.</v>
          </cell>
          <cell r="X6" t="str">
            <v>Счет проср %%</v>
          </cell>
          <cell r="Y6" t="str">
            <v>Сальдо</v>
          </cell>
          <cell r="Z6" t="str">
            <v>Сальдо экв.</v>
          </cell>
          <cell r="AA6" t="str">
            <v>Проценты</v>
          </cell>
          <cell r="AB6" t="str">
            <v>Проценты экв.</v>
          </cell>
          <cell r="AC6" t="str">
            <v>Проценты прос.</v>
          </cell>
          <cell r="AD6" t="str">
            <v>Проценты прос. экв.</v>
          </cell>
          <cell r="AE6" t="str">
            <v>Проценты доп.</v>
          </cell>
          <cell r="AF6" t="str">
            <v>Проценты доп. экв.</v>
          </cell>
          <cell r="AG6" t="str">
            <v>Проценты 30</v>
          </cell>
          <cell r="AH6" t="str">
            <v>Проценты 30 экв.</v>
          </cell>
          <cell r="AI6" t="str">
            <v>Проценты 60</v>
          </cell>
          <cell r="AJ6" t="str">
            <v>Проценты 60 экв.</v>
          </cell>
          <cell r="AK6" t="str">
            <v>Проценты 180</v>
          </cell>
          <cell r="AL6" t="str">
            <v>Проценты 180 экв.</v>
          </cell>
          <cell r="AM6" t="str">
            <v>Дисконт</v>
          </cell>
          <cell r="AN6" t="str">
            <v>Дисконт экв.</v>
          </cell>
          <cell r="AO6" t="str">
            <v>Премия</v>
          </cell>
          <cell r="AP6" t="str">
            <v>Премия экв.</v>
          </cell>
          <cell r="AQ6" t="str">
            <v>счетКомиссии</v>
          </cell>
          <cell r="AR6" t="str">
            <v>Комиссия</v>
          </cell>
          <cell r="AS6" t="str">
            <v>Комиссия экв.</v>
          </cell>
          <cell r="AT6" t="str">
            <v>Счет лимита</v>
          </cell>
          <cell r="AU6" t="str">
            <v>R013Лимит</v>
          </cell>
          <cell r="AV6" t="str">
            <v>Лимит</v>
          </cell>
          <cell r="AW6" t="str">
            <v>Лимит экв.</v>
          </cell>
          <cell r="AX6" t="str">
            <v>Нач.срок оконч.</v>
          </cell>
          <cell r="AY6" t="str">
            <v>Нач.ставка</v>
          </cell>
          <cell r="AZ6" t="str">
            <v>Реструктуризировано</v>
          </cell>
          <cell r="BA6" t="str">
            <v>К-во пролонгаций</v>
          </cell>
          <cell r="BB6" t="str">
            <v>Дата последн. лонгации</v>
          </cell>
          <cell r="BC6" t="str">
            <v>Просрочка</v>
          </cell>
          <cell r="BD6" t="str">
            <v>Просрочка экв.</v>
          </cell>
          <cell r="BE6" t="str">
            <v>Просрочка тела</v>
          </cell>
          <cell r="BF6" t="str">
            <v>Резерв тело</v>
          </cell>
          <cell r="BG6" t="str">
            <v>Резерв тело экв.</v>
          </cell>
          <cell r="BH6" t="str">
            <v>Резерв проср.</v>
          </cell>
          <cell r="BI6" t="str">
            <v>Резерв проср. экв.</v>
          </cell>
          <cell r="BJ6" t="str">
            <v>Резерв лимит</v>
          </cell>
          <cell r="BK6" t="str">
            <v>Резерв лимит экв.</v>
          </cell>
          <cell r="BL6" t="str">
            <v>Счет Проценты обесцененные</v>
          </cell>
          <cell r="BM6" t="str">
            <v>Проценты обесцененные</v>
          </cell>
          <cell r="BN6" t="str">
            <v>Проценты обесцененные экв.</v>
          </cell>
          <cell r="BO6" t="str">
            <v>Счет Проценты обесцененные проср.</v>
          </cell>
          <cell r="BP6" t="str">
            <v>Проценты обесцененные проср</v>
          </cell>
          <cell r="BQ6" t="str">
            <v>Проценты обесцененные проср. экв.</v>
          </cell>
          <cell r="BR6" t="str">
            <v>Счет просрочки комиссии.</v>
          </cell>
          <cell r="BS6" t="str">
            <v>Просрочка комиссии</v>
          </cell>
          <cell r="BT6" t="str">
            <v>Просрочка комиссии экв.</v>
          </cell>
          <cell r="BU6" t="str">
            <v>Продукт</v>
          </cell>
          <cell r="BV6" t="str">
            <v>Дата реструктуризации</v>
          </cell>
          <cell r="BW6" t="str">
            <v>Вид бизнеса</v>
          </cell>
          <cell r="BX6" t="str">
            <v>СекторКод</v>
          </cell>
          <cell r="BY6" t="str">
            <v>Сектор</v>
          </cell>
          <cell r="BZ6" t="str">
            <v>№Заемщика</v>
          </cell>
          <cell r="CA6" t="str">
            <v>Сектор экон.</v>
          </cell>
          <cell r="CB6" t="str">
            <v>Код вида єкон. деят.</v>
          </cell>
          <cell r="CC6" t="str">
            <v>K040</v>
          </cell>
          <cell r="CD6" t="str">
            <v>K060</v>
          </cell>
          <cell r="CE6" t="str">
            <v>БР</v>
          </cell>
          <cell r="CF6" t="str">
            <v>БР Инфо</v>
          </cell>
          <cell r="CG6" t="str">
            <v>Скор.Класс</v>
          </cell>
          <cell r="CH6" t="str">
            <v>ВалВыр</v>
          </cell>
          <cell r="CI6" t="str">
            <v>Вид єкон. деятельности</v>
          </cell>
          <cell r="CJ6" t="str">
            <v>Цель</v>
          </cell>
          <cell r="CK6" t="str">
            <v>Цель кредита</v>
          </cell>
          <cell r="CL6" t="str">
            <v>S250</v>
          </cell>
          <cell r="CM6" t="str">
            <v>S250 Инфо</v>
          </cell>
          <cell r="CN6" t="str">
            <v>S260</v>
          </cell>
          <cell r="CO6" t="str">
            <v>S260 Инфо</v>
          </cell>
          <cell r="CP6" t="str">
            <v>Дней просрочки тела</v>
          </cell>
          <cell r="CQ6" t="str">
            <v>Дней просрочки %%</v>
          </cell>
          <cell r="CR6" t="str">
            <v>Эффективная %%</v>
          </cell>
          <cell r="CS6" t="str">
            <v>Программа</v>
          </cell>
          <cell r="CT6" t="str">
            <v>MB</v>
          </cell>
          <cell r="CU6" t="str">
            <v>MB Инфо</v>
          </cell>
          <cell r="CV6" t="str">
            <v>Отношение к банку</v>
          </cell>
          <cell r="CW6" t="str">
            <v>ЦК</v>
          </cell>
          <cell r="CX6" t="str">
            <v>ЦК Инфо</v>
          </cell>
          <cell r="CY6" t="str">
            <v>Совокупная стоимость</v>
          </cell>
          <cell r="CZ6" t="str">
            <v>Особый регион</v>
          </cell>
          <cell r="DA6" t="str">
            <v>ИнтПок</v>
          </cell>
          <cell r="DB6" t="str">
            <v>Период опл тела</v>
          </cell>
          <cell r="DC6" t="str">
            <v>Период опл проц</v>
          </cell>
          <cell r="DD6" t="str">
            <v>РФ</v>
          </cell>
          <cell r="DE6" t="str">
            <v>Принадлежность</v>
          </cell>
          <cell r="DF6" t="str">
            <v>НеПолезность</v>
          </cell>
          <cell r="DG6" t="str">
            <v>Тип линии</v>
          </cell>
          <cell r="DH6" t="str">
            <v>Стать</v>
          </cell>
          <cell r="DI6" t="str">
            <v>Управленч.код</v>
          </cell>
          <cell r="DJ6" t="str">
            <v>№ дог.страхования</v>
          </cell>
          <cell r="DK6" t="str">
            <v>Начало дог.страхования</v>
          </cell>
          <cell r="DL6" t="str">
            <v>Окончание дог.страхования</v>
          </cell>
          <cell r="DM6" t="str">
            <v>Сумма дог.страхования</v>
          </cell>
          <cell r="DN6" t="str">
            <v>Юр.адрес</v>
          </cell>
          <cell r="DO6" t="str">
            <v>реал.адрес</v>
          </cell>
          <cell r="DP6" t="str">
            <v>Клиент:КлассФин</v>
          </cell>
          <cell r="DQ6" t="str">
            <v>Клиент:Класс368</v>
          </cell>
          <cell r="DR6" t="str">
            <v>Клиент:Высокий риск</v>
          </cell>
          <cell r="DS6" t="str">
            <v>Клиент:Дефолт</v>
          </cell>
          <cell r="DT6" t="str">
            <v>ЧКЗ/ЧВР</v>
          </cell>
          <cell r="DU6" t="str">
            <v>ЧКЗ/EBITDA</v>
          </cell>
          <cell r="DV6" t="str">
            <v>EBITDA</v>
          </cell>
          <cell r="DW6" t="str">
            <v>Дог:Класс осн задолж.</v>
          </cell>
          <cell r="DX6" t="str">
            <v>Дог:Класс лимита</v>
          </cell>
          <cell r="DY6" t="str">
            <v>Дог:Класс дебит.</v>
          </cell>
          <cell r="DZ6" t="str">
            <v>Дог:Класс осн задолж. общ</v>
          </cell>
          <cell r="EA6" t="str">
            <v>Дог:Класс лимита общ</v>
          </cell>
          <cell r="EB6" t="str">
            <v>Дог:Класс дебит. общ</v>
          </cell>
          <cell r="EC6" t="str">
            <v>Дог:кол. дней NPL</v>
          </cell>
          <cell r="ED6" t="str">
            <v>Дог:PD</v>
          </cell>
          <cell r="EE6" t="str">
            <v>Дог:Lgd</v>
          </cell>
          <cell r="EF6" t="str">
            <v>Дог:Покрытие обеспечением</v>
          </cell>
          <cell r="EG6" t="str">
            <v>Дог:RC</v>
          </cell>
          <cell r="EH6" t="str">
            <v>Дог:Высокий риск</v>
          </cell>
          <cell r="EI6" t="str">
            <v>Дог:Дефолт</v>
          </cell>
          <cell r="EJ6" t="str">
            <v>Кол.реструктуриз23</v>
          </cell>
          <cell r="EK6" t="str">
            <v>Клиент:Скоринговый балл (351)</v>
          </cell>
          <cell r="EL6" t="str">
            <v>КВК</v>
          </cell>
          <cell r="EM6" t="str">
            <v>Счет Доходы будущих периодов</v>
          </cell>
          <cell r="EN6" t="str">
            <v>Доходы будущих периодов</v>
          </cell>
          <cell r="EO6">
            <v>11</v>
          </cell>
          <cell r="EP6">
            <v>18</v>
          </cell>
          <cell r="EQ6">
            <v>19</v>
          </cell>
          <cell r="ER6">
            <v>21</v>
          </cell>
          <cell r="ES6">
            <v>23</v>
          </cell>
          <cell r="ET6">
            <v>24</v>
          </cell>
          <cell r="EU6">
            <v>25</v>
          </cell>
          <cell r="EV6">
            <v>28</v>
          </cell>
          <cell r="EW6">
            <v>30</v>
          </cell>
          <cell r="EX6">
            <v>31</v>
          </cell>
          <cell r="EY6">
            <v>33</v>
          </cell>
          <cell r="EZ6">
            <v>35</v>
          </cell>
          <cell r="FA6">
            <v>36</v>
          </cell>
          <cell r="FB6">
            <v>37</v>
          </cell>
          <cell r="FC6">
            <v>38</v>
          </cell>
          <cell r="FD6">
            <v>39</v>
          </cell>
          <cell r="FE6">
            <v>40</v>
          </cell>
          <cell r="FF6">
            <v>41</v>
          </cell>
          <cell r="FG6">
            <v>42</v>
          </cell>
          <cell r="FH6">
            <v>43</v>
          </cell>
          <cell r="FI6">
            <v>44</v>
          </cell>
          <cell r="FJ6">
            <v>45</v>
          </cell>
          <cell r="FK6">
            <v>50</v>
          </cell>
          <cell r="FL6">
            <v>51</v>
          </cell>
          <cell r="FM6">
            <v>53</v>
          </cell>
          <cell r="FN6">
            <v>55</v>
          </cell>
          <cell r="FO6">
            <v>57</v>
          </cell>
          <cell r="FP6">
            <v>58</v>
          </cell>
          <cell r="FQ6">
            <v>59</v>
          </cell>
          <cell r="FR6">
            <v>61</v>
          </cell>
          <cell r="FS6">
            <v>62</v>
          </cell>
          <cell r="FT6">
            <v>63</v>
          </cell>
          <cell r="FU6">
            <v>66</v>
          </cell>
          <cell r="FV6">
            <v>67</v>
          </cell>
          <cell r="FW6">
            <v>68</v>
          </cell>
          <cell r="FX6">
            <v>69</v>
          </cell>
          <cell r="FY6">
            <v>70</v>
          </cell>
          <cell r="FZ6">
            <v>71</v>
          </cell>
          <cell r="GA6">
            <v>72</v>
          </cell>
          <cell r="GB6">
            <v>34</v>
          </cell>
          <cell r="GC6" t="str">
            <v>ИТОГО залоги</v>
          </cell>
          <cell r="GD6" t="str">
            <v>Код клиента_№ д-ра_счет</v>
          </cell>
          <cell r="GE6" t="str">
            <v>Код клиента_№ д-ра_валюта</v>
          </cell>
          <cell r="GF6" t="str">
            <v>Дог_Id_ОКПО</v>
          </cell>
          <cell r="GG6" t="str">
            <v>Код клиента_ОКПО_валюта</v>
          </cell>
          <cell r="GH6" t="str">
            <v>abs</v>
          </cell>
          <cell r="GI6" t="str">
            <v>abs</v>
          </cell>
          <cell r="GJ6" t="str">
            <v>счет комисии</v>
          </cell>
          <cell r="GK6" t="str">
            <v>счет комисии просроч.</v>
          </cell>
          <cell r="GL6" t="str">
            <v>2208 комиссии</v>
          </cell>
          <cell r="GM6" t="str">
            <v>2209 комиссии</v>
          </cell>
          <cell r="GN6" t="str">
            <v>Тело</v>
          </cell>
          <cell r="GO6" t="str">
            <v>%%</v>
          </cell>
          <cell r="GP6" t="str">
            <v>ИТОГ КП</v>
          </cell>
          <cell r="GQ6" t="str">
            <v>Ф/Ю</v>
          </cell>
          <cell r="GR6" t="str">
            <v>Балансова вартість кредиту (БВк), грн.</v>
          </cell>
          <cell r="GS6" t="str">
            <v>Балансова вартість кредиту (БВк), грн. исправленная</v>
          </cell>
          <cell r="GT6" t="str">
            <v>Сравнение</v>
          </cell>
          <cell r="GU6" t="str">
            <v>*</v>
          </cell>
          <cell r="GV6" t="str">
            <v>Найгірший клас основної заборгованості</v>
          </cell>
          <cell r="GW6" t="str">
            <v>Найгірший клас ліміту</v>
          </cell>
          <cell r="GX6" t="str">
            <v>ClassClients</v>
          </cell>
          <cell r="GY6" t="str">
            <v>НЕ просроченное тело</v>
          </cell>
          <cell r="GZ6" t="str">
            <v>НЕ просроченные проценты</v>
          </cell>
          <cell r="HA6" t="str">
            <v>Просроченное тело</v>
          </cell>
          <cell r="HB6" t="str">
            <v>Просроченные проценты</v>
          </cell>
          <cell r="HC6" t="str">
            <v>Просрочка</v>
          </cell>
          <cell r="HD6" t="str">
            <v>Просрочка, сумма</v>
          </cell>
          <cell r="HE6" t="str">
            <v>Проценты, уменьшающие капитал</v>
          </cell>
          <cell r="HF6" t="str">
            <v>на 03.05.2018 Проценты, уменьшающие капитал</v>
          </cell>
          <cell r="HG6" t="str">
            <v>Сравнение</v>
          </cell>
          <cell r="HH6" t="str">
            <v>Не покрытые на 03.05.2018 Проценты, уменьшающие капитал</v>
          </cell>
          <cell r="HI6" t="str">
            <v>Дней просрочки D5</v>
          </cell>
          <cell r="HJ6" t="str">
            <v>Кількість днів просрочки клієнта</v>
          </cell>
          <cell r="HK6" t="str">
            <v>Кількість днів просрочки договору</v>
          </cell>
          <cell r="HL6" t="str">
            <v>*</v>
          </cell>
          <cell r="HM6" t="str">
            <v>*</v>
          </cell>
          <cell r="HN6" t="str">
            <v>Дисконтированный  поток от кредита</v>
          </cell>
          <cell r="HO6" t="str">
            <v>Дисконтированный поток по залогам</v>
          </cell>
          <cell r="HP6" t="str">
            <v>Кількість днів просрочки клієнта</v>
          </cell>
          <cell r="HQ6" t="str">
            <v>Банкроты</v>
          </cell>
          <cell r="HR6" t="str">
            <v>Смерть</v>
          </cell>
          <cell r="HS6" t="str">
            <v>Смерть 1</v>
          </cell>
          <cell r="HT6" t="str">
            <v>Реструктуризация</v>
          </cell>
          <cell r="HU6" t="str">
            <v>РЕСТРУКТРИЗАЦИЯ клинеты</v>
          </cell>
          <cell r="HV6" t="str">
            <v>Реструктуризация 1</v>
          </cell>
          <cell r="HW6" t="str">
            <v>Нач ставка - (минус)проценты</v>
          </cell>
          <cell r="HX6" t="str">
            <v>% от начальной ставки</v>
          </cell>
          <cell r="HY6" t="str">
            <v>уменьшение текущей ставки-формула</v>
          </cell>
          <cell r="HZ6" t="str">
            <v>*</v>
          </cell>
          <cell r="IA6" t="str">
            <v>Период прострочки</v>
          </cell>
          <cell r="IB6" t="str">
            <v>ГРУППА прошл.мес.</v>
          </cell>
          <cell r="IC6" t="str">
            <v>ручная корректировка</v>
          </cell>
          <cell r="ID6" t="str">
            <v>ГРУППА ф-ла</v>
          </cell>
          <cell r="IE6" t="str">
            <v>Отклонение от прошлого месяца</v>
          </cell>
          <cell r="IF6" t="str">
            <v>Клиенты с понижением ставки</v>
          </cell>
          <cell r="IG6" t="str">
            <v>группа (i)</v>
          </cell>
          <cell r="IH6" t="str">
            <v>Сцепка</v>
          </cell>
          <cell r="II6" t="str">
            <v>Коэффициент</v>
          </cell>
          <cell r="IJ6" t="str">
            <v>Резерв по %%</v>
          </cell>
          <cell r="IK6" t="str">
            <v>период просрочки для 3 группы</v>
          </cell>
          <cell r="IL6" t="str">
            <v>% дисконт.потока по кредиту для 3 группы</v>
          </cell>
          <cell r="IM6" t="str">
            <v>Резерв по 1,2 группам</v>
          </cell>
          <cell r="IN6" t="str">
            <v>Резерв по 3 группе</v>
          </cell>
          <cell r="IO6" t="str">
            <v>Резерв по большим кредитам и уродам</v>
          </cell>
          <cell r="IP6" t="str">
            <v>Резерв</v>
          </cell>
          <cell r="IQ6" t="str">
            <v>Резерв с учетом начисленных %%, ИТОГ</v>
          </cell>
          <cell r="IR6" t="str">
            <v>Резерв&lt;= ИТОГ КП</v>
          </cell>
          <cell r="IS6" t="str">
            <v>Корректировка резерва по большим</v>
          </cell>
          <cell r="IT6" t="str">
            <v>Непроданные фл</v>
          </cell>
          <cell r="IU6" t="str">
            <v>100% резерв ФЛ</v>
          </cell>
          <cell r="IV6" t="str">
            <v>100% резерв ФЛ</v>
          </cell>
          <cell r="IW6" t="str">
            <v>Резервы в балансе прошл.мес., номинал</v>
          </cell>
          <cell r="IX6" t="str">
            <v>Резервы в балансе прошл.мес., экв. по курсу на 01.09.2018</v>
          </cell>
          <cell r="IY6" t="str">
            <v>Динамика резерва</v>
          </cell>
          <cell r="IZ6" t="str">
            <v>Депозиты</v>
          </cell>
          <cell r="JA6" t="str">
            <v>Итог КП-Депозиты</v>
          </cell>
          <cell r="JB6" t="str">
            <v>Внебаланс</v>
          </cell>
          <cell r="JC6" t="str">
            <v>Ставка дисконтирования</v>
          </cell>
          <cell r="JD6" t="str">
            <v>Срок дисконтирования</v>
          </cell>
          <cell r="JE6" t="str">
            <v>Дисконтированный поток</v>
          </cell>
          <cell r="JF6" t="str">
            <v>CCF</v>
          </cell>
          <cell r="JG6" t="str">
            <v>PD по 9129 и 9020, 9022</v>
          </cell>
          <cell r="JH6" t="str">
            <v>Резерв по 9129 и 9020, 9023</v>
          </cell>
          <cell r="JI6" t="str">
            <v>Резерв&lt;= ИТОГ КП</v>
          </cell>
          <cell r="JJ6" t="str">
            <v>Сравнение с прошл.мес. Внебаланс</v>
          </cell>
          <cell r="JK6" t="str">
            <v>% резерв</v>
          </cell>
          <cell r="JL6" t="str">
            <v>EAD</v>
          </cell>
          <cell r="JM6" t="str">
            <v>Найгірший клас основної заборгованості</v>
          </cell>
          <cell r="JN6" t="str">
            <v>Класс прошл.мес.</v>
          </cell>
          <cell r="JO6" t="str">
            <v>ИТОГ резерв экв.</v>
          </cell>
          <cell r="JP6" t="str">
            <v>ИТОГ резерв ВНЕБАЛАНС экв.</v>
          </cell>
          <cell r="JQ6" t="str">
            <v>Валюта</v>
          </cell>
          <cell r="JR6" t="str">
            <v>КУРС</v>
          </cell>
          <cell r="JS6" t="str">
            <v>ИТОГ резерв номинал</v>
          </cell>
          <cell r="JT6" t="str">
            <v>ИТОГ резерв ВНЕБАЛАНС номинал</v>
          </cell>
          <cell r="JU6" t="str">
            <v>Резерв кредиты прошл.мес. Номинал</v>
          </cell>
          <cell r="JV6" t="str">
            <v>Резерв ВНЕБАЛАНС прошл.мес. Номинал</v>
          </cell>
          <cell r="JW6" t="str">
            <v>РАЗНИЦА Резерв кредиты Номинал</v>
          </cell>
          <cell r="JX6" t="str">
            <v>РАЗНИЦА Резерв ВНЕБАЛАНС Номинал</v>
          </cell>
          <cell r="JY6" t="str">
            <v>Автомобилисты</v>
          </cell>
          <cell r="JZ6" t="str">
            <v>Расформирование старое</v>
          </cell>
          <cell r="KA6" t="str">
            <v>Расформирование номинал</v>
          </cell>
          <cell r="KB6" t="str">
            <v>Должно остаться номинал</v>
          </cell>
          <cell r="KC6" t="str">
            <v>Сумма расформирования экв.</v>
          </cell>
          <cell r="KD6" t="str">
            <v>уроды с прошлого месяца</v>
          </cell>
          <cell r="KE6" t="str">
            <v>Расформировано в августе</v>
          </cell>
          <cell r="KF6" t="str">
            <v>*</v>
          </cell>
          <cell r="KG6" t="str">
            <v>Проценты, уменьшающие капитал</v>
          </cell>
          <cell r="KH6" t="str">
            <v>Номинал Проценты, уменьшающие капитал</v>
          </cell>
          <cell r="KI6" t="str">
            <v>Расформирование 07.06.2018</v>
          </cell>
          <cell r="KJ6" t="str">
            <v>Связанные</v>
          </cell>
          <cell r="KK6" t="str">
            <v>Расформирование не делалаи</v>
          </cell>
          <cell r="KL6" t="str">
            <v>*</v>
          </cell>
          <cell r="KM6" t="str">
            <v>Расформирование</v>
          </cell>
          <cell r="KN6" t="str">
            <v>Расформирование номинал</v>
          </cell>
          <cell r="KO6" t="str">
            <v>Должно остаться номинал</v>
          </cell>
          <cell r="KP6" t="str">
            <v>Сумма расформирования экв.</v>
          </cell>
        </row>
        <row r="7">
          <cell r="A7">
            <v>1574608</v>
          </cell>
        </row>
        <row r="8">
          <cell r="A8">
            <v>1702030</v>
          </cell>
        </row>
        <row r="9">
          <cell r="A9">
            <v>270965</v>
          </cell>
        </row>
        <row r="10">
          <cell r="A10">
            <v>270967</v>
          </cell>
        </row>
        <row r="11">
          <cell r="A11">
            <v>270970</v>
          </cell>
        </row>
        <row r="12">
          <cell r="A12">
            <v>270973</v>
          </cell>
        </row>
        <row r="13">
          <cell r="A13">
            <v>1742615</v>
          </cell>
        </row>
        <row r="14">
          <cell r="A14">
            <v>1677502</v>
          </cell>
        </row>
        <row r="15">
          <cell r="A15">
            <v>465372</v>
          </cell>
        </row>
        <row r="16">
          <cell r="A16">
            <v>349823</v>
          </cell>
        </row>
        <row r="17">
          <cell r="A17">
            <v>349831</v>
          </cell>
        </row>
        <row r="18">
          <cell r="A18">
            <v>349836</v>
          </cell>
        </row>
        <row r="19">
          <cell r="A19">
            <v>1826121</v>
          </cell>
        </row>
        <row r="20">
          <cell r="A20">
            <v>1826113</v>
          </cell>
        </row>
        <row r="21">
          <cell r="A21">
            <v>1826114</v>
          </cell>
        </row>
        <row r="22">
          <cell r="A22">
            <v>270931</v>
          </cell>
        </row>
        <row r="23">
          <cell r="A23">
            <v>270953</v>
          </cell>
        </row>
        <row r="24">
          <cell r="A24">
            <v>270958</v>
          </cell>
        </row>
        <row r="25">
          <cell r="A25">
            <v>270960</v>
          </cell>
        </row>
        <row r="26">
          <cell r="A26">
            <v>1636035</v>
          </cell>
        </row>
        <row r="27">
          <cell r="A27">
            <v>1636049</v>
          </cell>
        </row>
        <row r="28">
          <cell r="A28">
            <v>1826112</v>
          </cell>
        </row>
        <row r="29">
          <cell r="A29">
            <v>1826115</v>
          </cell>
        </row>
        <row r="30">
          <cell r="A30">
            <v>1826122</v>
          </cell>
        </row>
        <row r="31">
          <cell r="A31">
            <v>1636019</v>
          </cell>
        </row>
        <row r="32">
          <cell r="A32">
            <v>1826123</v>
          </cell>
        </row>
        <row r="33">
          <cell r="A33">
            <v>1826116</v>
          </cell>
        </row>
        <row r="34">
          <cell r="A34">
            <v>1826117</v>
          </cell>
        </row>
        <row r="35">
          <cell r="A35">
            <v>1826118</v>
          </cell>
        </row>
        <row r="36">
          <cell r="A36">
            <v>1826119</v>
          </cell>
        </row>
        <row r="37">
          <cell r="A37">
            <v>1826120</v>
          </cell>
        </row>
        <row r="38">
          <cell r="A38">
            <v>293636</v>
          </cell>
        </row>
        <row r="39">
          <cell r="A39">
            <v>293622</v>
          </cell>
        </row>
        <row r="40">
          <cell r="A40">
            <v>293637</v>
          </cell>
        </row>
        <row r="41">
          <cell r="A41">
            <v>293638</v>
          </cell>
        </row>
        <row r="42">
          <cell r="A42">
            <v>270871</v>
          </cell>
        </row>
        <row r="43">
          <cell r="A43">
            <v>270872</v>
          </cell>
        </row>
        <row r="44">
          <cell r="A44">
            <v>270875</v>
          </cell>
        </row>
        <row r="45">
          <cell r="A45">
            <v>270876</v>
          </cell>
        </row>
        <row r="46">
          <cell r="A46">
            <v>270878</v>
          </cell>
        </row>
        <row r="47">
          <cell r="A47">
            <v>73251</v>
          </cell>
        </row>
        <row r="48">
          <cell r="A48">
            <v>73682</v>
          </cell>
        </row>
        <row r="49">
          <cell r="A49">
            <v>73683</v>
          </cell>
        </row>
        <row r="50">
          <cell r="A50">
            <v>270862</v>
          </cell>
        </row>
        <row r="51">
          <cell r="A51">
            <v>270870</v>
          </cell>
        </row>
        <row r="52">
          <cell r="A52">
            <v>1623997</v>
          </cell>
        </row>
        <row r="53">
          <cell r="A53">
            <v>1610716</v>
          </cell>
        </row>
        <row r="54">
          <cell r="A54">
            <v>1744286</v>
          </cell>
        </row>
        <row r="55">
          <cell r="A55">
            <v>1731979</v>
          </cell>
        </row>
        <row r="56">
          <cell r="A56">
            <v>1700727</v>
          </cell>
        </row>
        <row r="57">
          <cell r="A57">
            <v>1818471</v>
          </cell>
        </row>
        <row r="58">
          <cell r="A58">
            <v>73684</v>
          </cell>
        </row>
        <row r="59">
          <cell r="A59">
            <v>270859</v>
          </cell>
        </row>
        <row r="60">
          <cell r="A60">
            <v>1773472</v>
          </cell>
        </row>
        <row r="61">
          <cell r="A61">
            <v>1773474</v>
          </cell>
        </row>
        <row r="62">
          <cell r="A62">
            <v>270883</v>
          </cell>
        </row>
        <row r="63">
          <cell r="A63">
            <v>1768251</v>
          </cell>
        </row>
        <row r="64">
          <cell r="A64">
            <v>1768254</v>
          </cell>
        </row>
        <row r="65">
          <cell r="A65">
            <v>1768258</v>
          </cell>
        </row>
        <row r="66">
          <cell r="A66">
            <v>1768189</v>
          </cell>
        </row>
        <row r="67">
          <cell r="A67">
            <v>1768207</v>
          </cell>
        </row>
        <row r="68">
          <cell r="A68">
            <v>1768213</v>
          </cell>
        </row>
        <row r="69">
          <cell r="A69">
            <v>34431</v>
          </cell>
        </row>
        <row r="70">
          <cell r="A70">
            <v>1539092</v>
          </cell>
        </row>
        <row r="71">
          <cell r="A71">
            <v>1763758</v>
          </cell>
        </row>
        <row r="72">
          <cell r="A72">
            <v>86064</v>
          </cell>
        </row>
        <row r="73">
          <cell r="A73">
            <v>452360</v>
          </cell>
        </row>
        <row r="74">
          <cell r="A74">
            <v>1771423</v>
          </cell>
        </row>
        <row r="75">
          <cell r="A75">
            <v>34467</v>
          </cell>
        </row>
        <row r="76">
          <cell r="A76">
            <v>1811851</v>
          </cell>
        </row>
        <row r="77">
          <cell r="A77">
            <v>1494909</v>
          </cell>
        </row>
        <row r="78">
          <cell r="A78">
            <v>34485</v>
          </cell>
        </row>
        <row r="79">
          <cell r="A79">
            <v>34503</v>
          </cell>
        </row>
        <row r="80">
          <cell r="A80">
            <v>1504054</v>
          </cell>
        </row>
        <row r="81">
          <cell r="A81">
            <v>1538553</v>
          </cell>
        </row>
        <row r="82">
          <cell r="A82">
            <v>1754713</v>
          </cell>
        </row>
        <row r="83">
          <cell r="A83">
            <v>1539361</v>
          </cell>
        </row>
        <row r="84">
          <cell r="A84">
            <v>1691319</v>
          </cell>
        </row>
        <row r="85">
          <cell r="A85">
            <v>1168052</v>
          </cell>
        </row>
        <row r="86">
          <cell r="A86">
            <v>1781748</v>
          </cell>
        </row>
        <row r="87">
          <cell r="A87">
            <v>241217</v>
          </cell>
        </row>
        <row r="88">
          <cell r="A88">
            <v>1490578</v>
          </cell>
        </row>
        <row r="89">
          <cell r="A89">
            <v>28042</v>
          </cell>
        </row>
        <row r="90">
          <cell r="A90">
            <v>34608</v>
          </cell>
        </row>
        <row r="91">
          <cell r="A91">
            <v>1173635</v>
          </cell>
        </row>
        <row r="92">
          <cell r="A92">
            <v>1241554</v>
          </cell>
        </row>
        <row r="93">
          <cell r="A93">
            <v>82681</v>
          </cell>
        </row>
        <row r="94">
          <cell r="A94">
            <v>435913</v>
          </cell>
        </row>
        <row r="95">
          <cell r="A95">
            <v>1677582</v>
          </cell>
        </row>
        <row r="96">
          <cell r="A96">
            <v>1695545</v>
          </cell>
        </row>
        <row r="97">
          <cell r="A97">
            <v>34656</v>
          </cell>
        </row>
        <row r="98">
          <cell r="A98">
            <v>34660</v>
          </cell>
        </row>
        <row r="99">
          <cell r="A99">
            <v>35203</v>
          </cell>
        </row>
        <row r="100">
          <cell r="A100">
            <v>34680</v>
          </cell>
        </row>
        <row r="101">
          <cell r="A101">
            <v>1538633</v>
          </cell>
        </row>
        <row r="102">
          <cell r="A102">
            <v>28191</v>
          </cell>
        </row>
        <row r="103">
          <cell r="A103">
            <v>28193</v>
          </cell>
        </row>
        <row r="104">
          <cell r="A104">
            <v>1759911</v>
          </cell>
        </row>
        <row r="105">
          <cell r="A105">
            <v>1249568</v>
          </cell>
        </row>
        <row r="106">
          <cell r="A106">
            <v>34706</v>
          </cell>
        </row>
        <row r="107">
          <cell r="A107">
            <v>34712</v>
          </cell>
        </row>
        <row r="108">
          <cell r="A108">
            <v>35215</v>
          </cell>
        </row>
        <row r="109">
          <cell r="A109">
            <v>1807321</v>
          </cell>
        </row>
        <row r="110">
          <cell r="A110">
            <v>34722</v>
          </cell>
        </row>
        <row r="111">
          <cell r="A111">
            <v>340969</v>
          </cell>
        </row>
        <row r="112">
          <cell r="A112">
            <v>1720060</v>
          </cell>
        </row>
        <row r="113">
          <cell r="A113">
            <v>1807117</v>
          </cell>
        </row>
        <row r="114">
          <cell r="A114">
            <v>1426304</v>
          </cell>
        </row>
        <row r="115">
          <cell r="A115">
            <v>64131</v>
          </cell>
        </row>
        <row r="116">
          <cell r="A116">
            <v>1658075</v>
          </cell>
        </row>
        <row r="117">
          <cell r="A117">
            <v>450471</v>
          </cell>
        </row>
        <row r="118">
          <cell r="A118">
            <v>1541439</v>
          </cell>
        </row>
        <row r="119">
          <cell r="A119">
            <v>1675548</v>
          </cell>
        </row>
        <row r="120">
          <cell r="A120">
            <v>34282</v>
          </cell>
        </row>
        <row r="121">
          <cell r="A121">
            <v>1107661</v>
          </cell>
        </row>
        <row r="122">
          <cell r="A122">
            <v>1673560</v>
          </cell>
        </row>
        <row r="123">
          <cell r="A123">
            <v>34750</v>
          </cell>
        </row>
        <row r="124">
          <cell r="A124">
            <v>34754</v>
          </cell>
        </row>
        <row r="125">
          <cell r="A125">
            <v>1818047</v>
          </cell>
        </row>
        <row r="126">
          <cell r="A126">
            <v>1796266</v>
          </cell>
        </row>
        <row r="127">
          <cell r="A127">
            <v>1381677</v>
          </cell>
        </row>
        <row r="128">
          <cell r="A128">
            <v>35222</v>
          </cell>
        </row>
        <row r="129">
          <cell r="A129">
            <v>1807297</v>
          </cell>
        </row>
        <row r="130">
          <cell r="A130">
            <v>1703663</v>
          </cell>
        </row>
        <row r="131">
          <cell r="A131">
            <v>1708911</v>
          </cell>
        </row>
        <row r="132">
          <cell r="A132">
            <v>1147148</v>
          </cell>
        </row>
        <row r="133">
          <cell r="A133">
            <v>58752</v>
          </cell>
        </row>
        <row r="134">
          <cell r="A134">
            <v>1755480</v>
          </cell>
        </row>
        <row r="135">
          <cell r="A135">
            <v>1450065</v>
          </cell>
        </row>
        <row r="136">
          <cell r="A136">
            <v>1591414</v>
          </cell>
        </row>
        <row r="137">
          <cell r="A137">
            <v>34790</v>
          </cell>
        </row>
        <row r="138">
          <cell r="A138">
            <v>38856</v>
          </cell>
        </row>
        <row r="139">
          <cell r="A139">
            <v>24</v>
          </cell>
        </row>
        <row r="140">
          <cell r="A140">
            <v>1708397</v>
          </cell>
        </row>
        <row r="141">
          <cell r="A141">
            <v>1808841</v>
          </cell>
        </row>
        <row r="142">
          <cell r="A142">
            <v>576</v>
          </cell>
        </row>
        <row r="143">
          <cell r="A143">
            <v>63</v>
          </cell>
        </row>
        <row r="144">
          <cell r="A144">
            <v>89</v>
          </cell>
        </row>
        <row r="145">
          <cell r="A145">
            <v>570</v>
          </cell>
        </row>
        <row r="146">
          <cell r="A146">
            <v>1538418</v>
          </cell>
        </row>
        <row r="147">
          <cell r="A147">
            <v>34808</v>
          </cell>
        </row>
        <row r="148">
          <cell r="A148">
            <v>38862</v>
          </cell>
        </row>
        <row r="149">
          <cell r="A149">
            <v>1676614</v>
          </cell>
        </row>
        <row r="150">
          <cell r="A150">
            <v>34810</v>
          </cell>
        </row>
        <row r="151">
          <cell r="A151">
            <v>117</v>
          </cell>
        </row>
        <row r="152">
          <cell r="A152">
            <v>1812034</v>
          </cell>
        </row>
        <row r="153">
          <cell r="A153">
            <v>150</v>
          </cell>
        </row>
        <row r="154">
          <cell r="A154">
            <v>173</v>
          </cell>
        </row>
        <row r="155">
          <cell r="A155">
            <v>34828</v>
          </cell>
        </row>
        <row r="156">
          <cell r="A156">
            <v>1539294</v>
          </cell>
        </row>
        <row r="157">
          <cell r="A157">
            <v>34832</v>
          </cell>
        </row>
        <row r="158">
          <cell r="A158">
            <v>34843</v>
          </cell>
        </row>
        <row r="159">
          <cell r="A159">
            <v>34851</v>
          </cell>
        </row>
        <row r="160">
          <cell r="A160">
            <v>1538464</v>
          </cell>
        </row>
        <row r="161">
          <cell r="A161">
            <v>63162</v>
          </cell>
        </row>
        <row r="162">
          <cell r="A162">
            <v>1755477</v>
          </cell>
        </row>
        <row r="163">
          <cell r="A163">
            <v>58366</v>
          </cell>
        </row>
        <row r="164">
          <cell r="A164">
            <v>1518169</v>
          </cell>
        </row>
        <row r="165">
          <cell r="A165">
            <v>356</v>
          </cell>
        </row>
        <row r="166">
          <cell r="A166">
            <v>414</v>
          </cell>
        </row>
        <row r="167">
          <cell r="A167">
            <v>1539247</v>
          </cell>
        </row>
        <row r="168">
          <cell r="A168">
            <v>1075568</v>
          </cell>
        </row>
        <row r="169">
          <cell r="A169">
            <v>1539435</v>
          </cell>
        </row>
        <row r="170">
          <cell r="A170">
            <v>34874</v>
          </cell>
        </row>
        <row r="171">
          <cell r="A171">
            <v>1750841</v>
          </cell>
        </row>
        <row r="172">
          <cell r="A172">
            <v>1645707</v>
          </cell>
        </row>
        <row r="173">
          <cell r="A173">
            <v>1706285</v>
          </cell>
        </row>
        <row r="174">
          <cell r="A174">
            <v>28388</v>
          </cell>
        </row>
        <row r="175">
          <cell r="A175">
            <v>483</v>
          </cell>
        </row>
        <row r="176">
          <cell r="A176">
            <v>1788023</v>
          </cell>
        </row>
        <row r="177">
          <cell r="A177">
            <v>358400</v>
          </cell>
        </row>
        <row r="178">
          <cell r="A178">
            <v>1191590</v>
          </cell>
        </row>
        <row r="179">
          <cell r="A179">
            <v>1158462</v>
          </cell>
        </row>
        <row r="180">
          <cell r="A180">
            <v>674</v>
          </cell>
        </row>
        <row r="181">
          <cell r="A181">
            <v>38910</v>
          </cell>
        </row>
        <row r="182">
          <cell r="A182">
            <v>699</v>
          </cell>
        </row>
        <row r="183">
          <cell r="A183">
            <v>737</v>
          </cell>
        </row>
        <row r="184">
          <cell r="A184">
            <v>740</v>
          </cell>
        </row>
        <row r="185">
          <cell r="A185">
            <v>744</v>
          </cell>
        </row>
        <row r="186">
          <cell r="A186">
            <v>1138961</v>
          </cell>
        </row>
        <row r="187">
          <cell r="A187">
            <v>1747945</v>
          </cell>
        </row>
        <row r="188">
          <cell r="A188">
            <v>86214</v>
          </cell>
        </row>
        <row r="189">
          <cell r="A189">
            <v>757</v>
          </cell>
        </row>
        <row r="190">
          <cell r="A190">
            <v>760</v>
          </cell>
        </row>
        <row r="191">
          <cell r="A191">
            <v>35525</v>
          </cell>
        </row>
        <row r="192">
          <cell r="A192">
            <v>805</v>
          </cell>
        </row>
        <row r="193">
          <cell r="A193">
            <v>38920</v>
          </cell>
        </row>
        <row r="194">
          <cell r="A194">
            <v>852</v>
          </cell>
        </row>
        <row r="195">
          <cell r="A195">
            <v>890</v>
          </cell>
        </row>
        <row r="196">
          <cell r="A196">
            <v>892</v>
          </cell>
        </row>
        <row r="197">
          <cell r="A197">
            <v>919</v>
          </cell>
        </row>
        <row r="198">
          <cell r="A198">
            <v>993</v>
          </cell>
        </row>
        <row r="199">
          <cell r="A199">
            <v>1539253</v>
          </cell>
        </row>
        <row r="200">
          <cell r="A200">
            <v>1538485</v>
          </cell>
        </row>
        <row r="201">
          <cell r="A201">
            <v>84964</v>
          </cell>
        </row>
        <row r="202">
          <cell r="A202">
            <v>58100</v>
          </cell>
        </row>
        <row r="203">
          <cell r="A203">
            <v>1504479</v>
          </cell>
        </row>
        <row r="204">
          <cell r="A204">
            <v>27356</v>
          </cell>
        </row>
        <row r="205">
          <cell r="A205">
            <v>57941</v>
          </cell>
        </row>
        <row r="206">
          <cell r="A206">
            <v>27372</v>
          </cell>
        </row>
        <row r="207">
          <cell r="A207">
            <v>1539326</v>
          </cell>
        </row>
        <row r="208">
          <cell r="A208">
            <v>1500949</v>
          </cell>
        </row>
        <row r="209">
          <cell r="A209">
            <v>1631099</v>
          </cell>
        </row>
        <row r="210">
          <cell r="A210">
            <v>62798</v>
          </cell>
        </row>
        <row r="211">
          <cell r="A211">
            <v>1582621</v>
          </cell>
        </row>
        <row r="212">
          <cell r="A212">
            <v>1539315</v>
          </cell>
        </row>
        <row r="213">
          <cell r="A213">
            <v>1716799</v>
          </cell>
        </row>
        <row r="214">
          <cell r="A214">
            <v>1771237</v>
          </cell>
        </row>
        <row r="215">
          <cell r="A215">
            <v>82389</v>
          </cell>
        </row>
        <row r="216">
          <cell r="A216">
            <v>1721600</v>
          </cell>
        </row>
        <row r="217">
          <cell r="A217">
            <v>352640</v>
          </cell>
        </row>
        <row r="218">
          <cell r="A218">
            <v>1221018</v>
          </cell>
        </row>
        <row r="219">
          <cell r="A219">
            <v>1811883</v>
          </cell>
        </row>
        <row r="220">
          <cell r="A220">
            <v>1539432</v>
          </cell>
        </row>
        <row r="221">
          <cell r="A221">
            <v>1539328</v>
          </cell>
        </row>
        <row r="222">
          <cell r="A222">
            <v>1539250</v>
          </cell>
        </row>
        <row r="223">
          <cell r="A223">
            <v>1538973</v>
          </cell>
        </row>
        <row r="224">
          <cell r="A224">
            <v>1769948</v>
          </cell>
        </row>
        <row r="225">
          <cell r="A225">
            <v>1539056</v>
          </cell>
        </row>
        <row r="226">
          <cell r="A226">
            <v>1811850</v>
          </cell>
        </row>
        <row r="227">
          <cell r="A227">
            <v>1733325</v>
          </cell>
        </row>
        <row r="228">
          <cell r="A228">
            <v>1539394</v>
          </cell>
        </row>
        <row r="229">
          <cell r="A229">
            <v>1538420</v>
          </cell>
        </row>
        <row r="230">
          <cell r="A230">
            <v>1696782</v>
          </cell>
        </row>
        <row r="231">
          <cell r="A231">
            <v>1707846</v>
          </cell>
        </row>
        <row r="232">
          <cell r="A232">
            <v>1496993</v>
          </cell>
        </row>
        <row r="233">
          <cell r="A233">
            <v>1738405</v>
          </cell>
        </row>
        <row r="234">
          <cell r="A234">
            <v>81320</v>
          </cell>
        </row>
        <row r="235">
          <cell r="A235">
            <v>1618115</v>
          </cell>
        </row>
        <row r="236">
          <cell r="A236">
            <v>1461896</v>
          </cell>
        </row>
        <row r="237">
          <cell r="A237">
            <v>332515</v>
          </cell>
        </row>
        <row r="238">
          <cell r="A238">
            <v>1539377</v>
          </cell>
        </row>
        <row r="239">
          <cell r="A239">
            <v>1676174</v>
          </cell>
        </row>
        <row r="240">
          <cell r="A240">
            <v>459297</v>
          </cell>
        </row>
        <row r="241">
          <cell r="A241">
            <v>1160701</v>
          </cell>
        </row>
        <row r="242">
          <cell r="A242">
            <v>1824028</v>
          </cell>
        </row>
        <row r="243">
          <cell r="A243">
            <v>1574523</v>
          </cell>
        </row>
        <row r="244">
          <cell r="A244">
            <v>1538495</v>
          </cell>
        </row>
        <row r="245">
          <cell r="A245">
            <v>1538158</v>
          </cell>
        </row>
        <row r="246">
          <cell r="A246">
            <v>1502900</v>
          </cell>
        </row>
        <row r="247">
          <cell r="A247">
            <v>1538579</v>
          </cell>
        </row>
        <row r="248">
          <cell r="A248">
            <v>1538632</v>
          </cell>
        </row>
        <row r="249">
          <cell r="A249">
            <v>1538398</v>
          </cell>
        </row>
        <row r="250">
          <cell r="A250">
            <v>1538613</v>
          </cell>
        </row>
        <row r="251">
          <cell r="A251">
            <v>1538507</v>
          </cell>
        </row>
        <row r="252">
          <cell r="A252">
            <v>1539243</v>
          </cell>
        </row>
        <row r="253">
          <cell r="A253">
            <v>1538413</v>
          </cell>
        </row>
        <row r="254">
          <cell r="A254">
            <v>1539434</v>
          </cell>
        </row>
        <row r="255">
          <cell r="A255">
            <v>1538443</v>
          </cell>
        </row>
        <row r="256">
          <cell r="A256">
            <v>1497161</v>
          </cell>
        </row>
        <row r="257">
          <cell r="A257">
            <v>1539368</v>
          </cell>
        </row>
        <row r="258">
          <cell r="A258">
            <v>1538593</v>
          </cell>
        </row>
        <row r="259">
          <cell r="A259">
            <v>1538528</v>
          </cell>
        </row>
        <row r="260">
          <cell r="A260">
            <v>1539288</v>
          </cell>
        </row>
        <row r="261">
          <cell r="A261">
            <v>1538489</v>
          </cell>
        </row>
        <row r="262">
          <cell r="A262">
            <v>1538982</v>
          </cell>
        </row>
        <row r="263">
          <cell r="A263">
            <v>1539276</v>
          </cell>
        </row>
        <row r="264">
          <cell r="A264">
            <v>1538595</v>
          </cell>
        </row>
        <row r="265">
          <cell r="A265">
            <v>1538481</v>
          </cell>
        </row>
        <row r="266">
          <cell r="A266">
            <v>1538564</v>
          </cell>
        </row>
        <row r="267">
          <cell r="A267">
            <v>1539224</v>
          </cell>
        </row>
        <row r="268">
          <cell r="A268">
            <v>1538838</v>
          </cell>
        </row>
        <row r="269">
          <cell r="A269">
            <v>1538587</v>
          </cell>
        </row>
        <row r="270">
          <cell r="A270">
            <v>1538997</v>
          </cell>
        </row>
        <row r="271">
          <cell r="A271">
            <v>1539406</v>
          </cell>
        </row>
        <row r="272">
          <cell r="A272">
            <v>1539430</v>
          </cell>
        </row>
        <row r="273">
          <cell r="A273">
            <v>1538381</v>
          </cell>
        </row>
        <row r="274">
          <cell r="A274">
            <v>1538534</v>
          </cell>
        </row>
        <row r="275">
          <cell r="A275">
            <v>1539284</v>
          </cell>
        </row>
        <row r="276">
          <cell r="A276">
            <v>1538671</v>
          </cell>
        </row>
        <row r="277">
          <cell r="A277">
            <v>1539358</v>
          </cell>
        </row>
        <row r="278">
          <cell r="A278">
            <v>1538568</v>
          </cell>
        </row>
        <row r="279">
          <cell r="A279">
            <v>1535153</v>
          </cell>
        </row>
        <row r="280">
          <cell r="A280">
            <v>1538719</v>
          </cell>
        </row>
        <row r="281">
          <cell r="A281">
            <v>1538651</v>
          </cell>
        </row>
        <row r="282">
          <cell r="A282">
            <v>1538922</v>
          </cell>
        </row>
        <row r="283">
          <cell r="A283">
            <v>1538474</v>
          </cell>
        </row>
        <row r="284">
          <cell r="A284">
            <v>1539140</v>
          </cell>
        </row>
        <row r="285">
          <cell r="A285">
            <v>1539410</v>
          </cell>
        </row>
        <row r="286">
          <cell r="A286">
            <v>1539030</v>
          </cell>
        </row>
        <row r="287">
          <cell r="A287">
            <v>1538392</v>
          </cell>
        </row>
        <row r="288">
          <cell r="A288">
            <v>1539339</v>
          </cell>
        </row>
        <row r="289">
          <cell r="A289">
            <v>1539415</v>
          </cell>
        </row>
        <row r="290">
          <cell r="A290">
            <v>1539202</v>
          </cell>
        </row>
        <row r="291">
          <cell r="A291">
            <v>1538556</v>
          </cell>
        </row>
        <row r="292">
          <cell r="A292">
            <v>1539417</v>
          </cell>
        </row>
        <row r="293">
          <cell r="A293">
            <v>1539218</v>
          </cell>
        </row>
        <row r="294">
          <cell r="A294">
            <v>1538499</v>
          </cell>
        </row>
        <row r="295">
          <cell r="A295">
            <v>1539402</v>
          </cell>
        </row>
        <row r="296">
          <cell r="A296">
            <v>1538515</v>
          </cell>
        </row>
        <row r="297">
          <cell r="A297">
            <v>1538417</v>
          </cell>
        </row>
        <row r="298">
          <cell r="A298">
            <v>1538562</v>
          </cell>
        </row>
        <row r="299">
          <cell r="A299">
            <v>1539195</v>
          </cell>
        </row>
        <row r="300">
          <cell r="A300">
            <v>1539324</v>
          </cell>
        </row>
        <row r="301">
          <cell r="A301">
            <v>1538947</v>
          </cell>
        </row>
        <row r="302">
          <cell r="A302">
            <v>1539205</v>
          </cell>
        </row>
        <row r="303">
          <cell r="A303">
            <v>1539132</v>
          </cell>
        </row>
        <row r="304">
          <cell r="A304">
            <v>1538589</v>
          </cell>
        </row>
        <row r="305">
          <cell r="A305">
            <v>1538584</v>
          </cell>
        </row>
        <row r="306">
          <cell r="A306">
            <v>1538529</v>
          </cell>
        </row>
        <row r="307">
          <cell r="A307">
            <v>1538554</v>
          </cell>
        </row>
        <row r="308">
          <cell r="A308">
            <v>1538520</v>
          </cell>
        </row>
        <row r="309">
          <cell r="A309">
            <v>1538492</v>
          </cell>
        </row>
        <row r="310">
          <cell r="A310">
            <v>1538859</v>
          </cell>
        </row>
        <row r="311">
          <cell r="A311">
            <v>1539265</v>
          </cell>
        </row>
        <row r="312">
          <cell r="A312">
            <v>1539150</v>
          </cell>
        </row>
        <row r="313">
          <cell r="A313">
            <v>1539375</v>
          </cell>
        </row>
        <row r="314">
          <cell r="A314">
            <v>1539266</v>
          </cell>
        </row>
        <row r="315">
          <cell r="A315">
            <v>1538544</v>
          </cell>
        </row>
        <row r="316">
          <cell r="A316">
            <v>1539293</v>
          </cell>
        </row>
        <row r="317">
          <cell r="A317">
            <v>1539267</v>
          </cell>
        </row>
        <row r="318">
          <cell r="A318">
            <v>1538619</v>
          </cell>
        </row>
        <row r="319">
          <cell r="A319">
            <v>1538585</v>
          </cell>
        </row>
        <row r="320">
          <cell r="A320">
            <v>1538620</v>
          </cell>
        </row>
        <row r="321">
          <cell r="A321">
            <v>1538483</v>
          </cell>
        </row>
        <row r="322">
          <cell r="A322">
            <v>1538844</v>
          </cell>
        </row>
        <row r="323">
          <cell r="A323">
            <v>1538432</v>
          </cell>
        </row>
        <row r="324">
          <cell r="A324">
            <v>1538408</v>
          </cell>
        </row>
        <row r="325">
          <cell r="A325">
            <v>1538588</v>
          </cell>
        </row>
        <row r="326">
          <cell r="A326">
            <v>1538508</v>
          </cell>
        </row>
        <row r="327">
          <cell r="A327">
            <v>1539349</v>
          </cell>
        </row>
        <row r="328">
          <cell r="A328">
            <v>1539419</v>
          </cell>
        </row>
        <row r="329">
          <cell r="A329">
            <v>1538543</v>
          </cell>
        </row>
        <row r="330">
          <cell r="A330">
            <v>1538683</v>
          </cell>
        </row>
        <row r="331">
          <cell r="A331">
            <v>1539151</v>
          </cell>
        </row>
        <row r="332">
          <cell r="A332">
            <v>1538334</v>
          </cell>
        </row>
        <row r="333">
          <cell r="A333">
            <v>1539173</v>
          </cell>
        </row>
        <row r="334">
          <cell r="A334">
            <v>1539325</v>
          </cell>
        </row>
        <row r="335">
          <cell r="A335">
            <v>1539412</v>
          </cell>
        </row>
        <row r="336">
          <cell r="A336">
            <v>1538527</v>
          </cell>
        </row>
        <row r="337">
          <cell r="A337">
            <v>1539065</v>
          </cell>
        </row>
        <row r="338">
          <cell r="A338">
            <v>1538739</v>
          </cell>
        </row>
        <row r="339">
          <cell r="A339">
            <v>1538505</v>
          </cell>
        </row>
        <row r="340">
          <cell r="A340">
            <v>1538604</v>
          </cell>
        </row>
        <row r="341">
          <cell r="A341">
            <v>1272257</v>
          </cell>
        </row>
        <row r="342">
          <cell r="A342">
            <v>1632543</v>
          </cell>
        </row>
        <row r="343">
          <cell r="A343">
            <v>80510</v>
          </cell>
        </row>
        <row r="344">
          <cell r="A344">
            <v>80610</v>
          </cell>
        </row>
        <row r="345">
          <cell r="A345">
            <v>1538524</v>
          </cell>
        </row>
        <row r="346">
          <cell r="A346">
            <v>1538430</v>
          </cell>
        </row>
        <row r="347">
          <cell r="A347">
            <v>1538969</v>
          </cell>
        </row>
        <row r="348">
          <cell r="A348">
            <v>1539373</v>
          </cell>
        </row>
        <row r="349">
          <cell r="A349">
            <v>1115980</v>
          </cell>
        </row>
        <row r="350">
          <cell r="A350">
            <v>1538796</v>
          </cell>
        </row>
        <row r="351">
          <cell r="A351">
            <v>1538914</v>
          </cell>
        </row>
        <row r="352">
          <cell r="A352">
            <v>1539130</v>
          </cell>
        </row>
        <row r="353">
          <cell r="A353">
            <v>1538397</v>
          </cell>
        </row>
        <row r="354">
          <cell r="A354">
            <v>322666</v>
          </cell>
        </row>
        <row r="355">
          <cell r="A355">
            <v>1539011</v>
          </cell>
        </row>
        <row r="356">
          <cell r="A356">
            <v>1746679</v>
          </cell>
        </row>
        <row r="357">
          <cell r="A357">
            <v>1538758</v>
          </cell>
        </row>
        <row r="358">
          <cell r="A358">
            <v>1538582</v>
          </cell>
        </row>
        <row r="359">
          <cell r="A359">
            <v>1539347</v>
          </cell>
        </row>
        <row r="360">
          <cell r="A360">
            <v>1539230</v>
          </cell>
        </row>
        <row r="361">
          <cell r="A361">
            <v>1539405</v>
          </cell>
        </row>
        <row r="362">
          <cell r="A362">
            <v>674173</v>
          </cell>
        </row>
        <row r="363">
          <cell r="A363">
            <v>1748501</v>
          </cell>
        </row>
        <row r="364">
          <cell r="A364">
            <v>58855</v>
          </cell>
        </row>
        <row r="365">
          <cell r="A365">
            <v>1538533</v>
          </cell>
        </row>
        <row r="366">
          <cell r="A366">
            <v>1538616</v>
          </cell>
        </row>
        <row r="367">
          <cell r="A367">
            <v>1538469</v>
          </cell>
        </row>
        <row r="368">
          <cell r="A368">
            <v>1715289</v>
          </cell>
        </row>
        <row r="369">
          <cell r="A369">
            <v>1811869</v>
          </cell>
        </row>
        <row r="370">
          <cell r="A370">
            <v>1795774</v>
          </cell>
        </row>
        <row r="371">
          <cell r="A371">
            <v>1241307</v>
          </cell>
        </row>
        <row r="372">
          <cell r="A372">
            <v>58856</v>
          </cell>
        </row>
        <row r="373">
          <cell r="A373">
            <v>1538465</v>
          </cell>
        </row>
        <row r="374">
          <cell r="A374">
            <v>1539400</v>
          </cell>
        </row>
        <row r="375">
          <cell r="A375">
            <v>1538491</v>
          </cell>
        </row>
        <row r="376">
          <cell r="A376">
            <v>1670041</v>
          </cell>
        </row>
        <row r="377">
          <cell r="A377">
            <v>1538478</v>
          </cell>
        </row>
        <row r="378">
          <cell r="A378">
            <v>1538586</v>
          </cell>
        </row>
        <row r="379">
          <cell r="A379">
            <v>1824080</v>
          </cell>
        </row>
        <row r="380">
          <cell r="A380">
            <v>58807</v>
          </cell>
        </row>
        <row r="381">
          <cell r="A381">
            <v>1539152</v>
          </cell>
        </row>
        <row r="382">
          <cell r="A382">
            <v>1538538</v>
          </cell>
        </row>
        <row r="383">
          <cell r="A383">
            <v>1539280</v>
          </cell>
        </row>
        <row r="384">
          <cell r="A384">
            <v>1539054</v>
          </cell>
        </row>
        <row r="385">
          <cell r="A385">
            <v>1539071</v>
          </cell>
        </row>
        <row r="386">
          <cell r="A386">
            <v>1538623</v>
          </cell>
        </row>
        <row r="387">
          <cell r="A387">
            <v>1539111</v>
          </cell>
        </row>
        <row r="388">
          <cell r="A388">
            <v>1539210</v>
          </cell>
        </row>
        <row r="389">
          <cell r="A389">
            <v>1539425</v>
          </cell>
        </row>
        <row r="390">
          <cell r="A390">
            <v>1538945</v>
          </cell>
        </row>
        <row r="391">
          <cell r="A391">
            <v>1539423</v>
          </cell>
        </row>
        <row r="392">
          <cell r="A392">
            <v>1538388</v>
          </cell>
        </row>
        <row r="393">
          <cell r="A393">
            <v>1539363</v>
          </cell>
        </row>
        <row r="394">
          <cell r="A394">
            <v>1538923</v>
          </cell>
        </row>
        <row r="395">
          <cell r="A395">
            <v>1539333</v>
          </cell>
        </row>
        <row r="396">
          <cell r="A396">
            <v>1538428</v>
          </cell>
        </row>
        <row r="397">
          <cell r="A397">
            <v>1538563</v>
          </cell>
        </row>
        <row r="398">
          <cell r="A398">
            <v>1539200</v>
          </cell>
        </row>
        <row r="399">
          <cell r="A399">
            <v>1538378</v>
          </cell>
        </row>
        <row r="400">
          <cell r="A400">
            <v>1539398</v>
          </cell>
        </row>
        <row r="401">
          <cell r="A401">
            <v>1538341</v>
          </cell>
        </row>
        <row r="402">
          <cell r="A402">
            <v>1491708</v>
          </cell>
        </row>
        <row r="403">
          <cell r="A403">
            <v>1744310</v>
          </cell>
        </row>
        <row r="404">
          <cell r="A404">
            <v>1539341</v>
          </cell>
        </row>
        <row r="405">
          <cell r="A405">
            <v>1539396</v>
          </cell>
        </row>
        <row r="406">
          <cell r="A406">
            <v>1538477</v>
          </cell>
        </row>
        <row r="407">
          <cell r="A407">
            <v>1538561</v>
          </cell>
        </row>
        <row r="408">
          <cell r="A408">
            <v>1538426</v>
          </cell>
        </row>
        <row r="409">
          <cell r="A409">
            <v>1538486</v>
          </cell>
        </row>
        <row r="410">
          <cell r="A410">
            <v>1538998</v>
          </cell>
        </row>
        <row r="411">
          <cell r="A411">
            <v>1539287</v>
          </cell>
        </row>
        <row r="412">
          <cell r="A412">
            <v>1538539</v>
          </cell>
        </row>
        <row r="413">
          <cell r="A413">
            <v>1538778</v>
          </cell>
        </row>
        <row r="414">
          <cell r="A414">
            <v>1538959</v>
          </cell>
        </row>
        <row r="415">
          <cell r="A415">
            <v>1538552</v>
          </cell>
        </row>
        <row r="416">
          <cell r="A416">
            <v>1385164</v>
          </cell>
        </row>
        <row r="417">
          <cell r="A417">
            <v>1539436</v>
          </cell>
        </row>
        <row r="418">
          <cell r="A418">
            <v>1613669</v>
          </cell>
        </row>
        <row r="419">
          <cell r="A419">
            <v>1538913</v>
          </cell>
        </row>
        <row r="420">
          <cell r="A420">
            <v>1539251</v>
          </cell>
        </row>
        <row r="421">
          <cell r="A421">
            <v>1538532</v>
          </cell>
        </row>
        <row r="422">
          <cell r="A422">
            <v>1538744</v>
          </cell>
        </row>
        <row r="423">
          <cell r="A423">
            <v>1539306</v>
          </cell>
        </row>
        <row r="424">
          <cell r="A424">
            <v>1539298</v>
          </cell>
        </row>
        <row r="425">
          <cell r="A425">
            <v>1538471</v>
          </cell>
        </row>
        <row r="426">
          <cell r="A426">
            <v>1539340</v>
          </cell>
        </row>
        <row r="427">
          <cell r="A427">
            <v>1539236</v>
          </cell>
        </row>
        <row r="428">
          <cell r="A428">
            <v>1539157</v>
          </cell>
        </row>
        <row r="429">
          <cell r="A429">
            <v>1539144</v>
          </cell>
        </row>
        <row r="430">
          <cell r="A430">
            <v>1538639</v>
          </cell>
        </row>
        <row r="431">
          <cell r="A431">
            <v>1538599</v>
          </cell>
        </row>
        <row r="432">
          <cell r="A432">
            <v>1538870</v>
          </cell>
        </row>
        <row r="433">
          <cell r="A433">
            <v>1538865</v>
          </cell>
        </row>
        <row r="434">
          <cell r="A434">
            <v>1539136</v>
          </cell>
        </row>
        <row r="435">
          <cell r="A435">
            <v>1539381</v>
          </cell>
        </row>
        <row r="436">
          <cell r="A436">
            <v>1538646</v>
          </cell>
        </row>
        <row r="437">
          <cell r="A437">
            <v>1538978</v>
          </cell>
        </row>
        <row r="438">
          <cell r="A438">
            <v>1538445</v>
          </cell>
        </row>
        <row r="439">
          <cell r="A439">
            <v>1538916</v>
          </cell>
        </row>
        <row r="440">
          <cell r="A440">
            <v>1538488</v>
          </cell>
        </row>
        <row r="441">
          <cell r="A441">
            <v>1538647</v>
          </cell>
        </row>
        <row r="442">
          <cell r="A442">
            <v>1538735</v>
          </cell>
        </row>
        <row r="443">
          <cell r="A443">
            <v>1539429</v>
          </cell>
        </row>
        <row r="444">
          <cell r="A444">
            <v>1539107</v>
          </cell>
        </row>
        <row r="445">
          <cell r="A445">
            <v>1538415</v>
          </cell>
        </row>
        <row r="446">
          <cell r="A446">
            <v>1539262</v>
          </cell>
        </row>
        <row r="447">
          <cell r="A447">
            <v>1539378</v>
          </cell>
        </row>
        <row r="448">
          <cell r="A448">
            <v>1538462</v>
          </cell>
        </row>
        <row r="449">
          <cell r="A449">
            <v>1539040</v>
          </cell>
        </row>
        <row r="450">
          <cell r="A450">
            <v>1539246</v>
          </cell>
        </row>
        <row r="451">
          <cell r="A451">
            <v>1538494</v>
          </cell>
        </row>
        <row r="452">
          <cell r="A452">
            <v>1538435</v>
          </cell>
        </row>
        <row r="453">
          <cell r="A453">
            <v>1538371</v>
          </cell>
        </row>
        <row r="454">
          <cell r="A454">
            <v>1538440</v>
          </cell>
        </row>
        <row r="455">
          <cell r="A455">
            <v>1539038</v>
          </cell>
        </row>
        <row r="456">
          <cell r="A456">
            <v>1538990</v>
          </cell>
        </row>
        <row r="457">
          <cell r="A457">
            <v>1538806</v>
          </cell>
        </row>
        <row r="458">
          <cell r="A458">
            <v>1538640</v>
          </cell>
        </row>
        <row r="459">
          <cell r="A459">
            <v>1538634</v>
          </cell>
        </row>
        <row r="460">
          <cell r="A460">
            <v>1538537</v>
          </cell>
        </row>
        <row r="461">
          <cell r="A461">
            <v>1539300</v>
          </cell>
        </row>
        <row r="462">
          <cell r="A462">
            <v>1538473</v>
          </cell>
        </row>
        <row r="463">
          <cell r="A463">
            <v>1538600</v>
          </cell>
        </row>
        <row r="464">
          <cell r="A464">
            <v>1539304</v>
          </cell>
        </row>
        <row r="465">
          <cell r="A465">
            <v>1539393</v>
          </cell>
        </row>
        <row r="466">
          <cell r="A466">
            <v>1539327</v>
          </cell>
        </row>
        <row r="467">
          <cell r="A467">
            <v>1539134</v>
          </cell>
        </row>
        <row r="468">
          <cell r="A468">
            <v>1538583</v>
          </cell>
        </row>
        <row r="469">
          <cell r="A469">
            <v>1538591</v>
          </cell>
        </row>
        <row r="470">
          <cell r="A470">
            <v>1538565</v>
          </cell>
        </row>
        <row r="471">
          <cell r="A471">
            <v>1538400</v>
          </cell>
        </row>
        <row r="472">
          <cell r="A472">
            <v>1539428</v>
          </cell>
        </row>
        <row r="473">
          <cell r="A473">
            <v>1538531</v>
          </cell>
        </row>
        <row r="474">
          <cell r="A474">
            <v>1539074</v>
          </cell>
        </row>
        <row r="475">
          <cell r="A475">
            <v>1538351</v>
          </cell>
        </row>
        <row r="476">
          <cell r="A476">
            <v>1539366</v>
          </cell>
        </row>
        <row r="477">
          <cell r="A477">
            <v>1539141</v>
          </cell>
        </row>
        <row r="478">
          <cell r="A478">
            <v>1538573</v>
          </cell>
        </row>
        <row r="479">
          <cell r="A479">
            <v>1539411</v>
          </cell>
        </row>
        <row r="480">
          <cell r="A480">
            <v>1538979</v>
          </cell>
        </row>
        <row r="481">
          <cell r="A481">
            <v>1539100</v>
          </cell>
        </row>
        <row r="482">
          <cell r="A482">
            <v>1539073</v>
          </cell>
        </row>
        <row r="483">
          <cell r="A483">
            <v>1539233</v>
          </cell>
        </row>
        <row r="484">
          <cell r="A484">
            <v>1538592</v>
          </cell>
        </row>
        <row r="485">
          <cell r="A485">
            <v>1538403</v>
          </cell>
        </row>
        <row r="486">
          <cell r="A486">
            <v>1538393</v>
          </cell>
        </row>
        <row r="487">
          <cell r="A487">
            <v>1539192</v>
          </cell>
        </row>
        <row r="488">
          <cell r="A488">
            <v>1539352</v>
          </cell>
        </row>
        <row r="489">
          <cell r="A489">
            <v>1539365</v>
          </cell>
        </row>
        <row r="490">
          <cell r="A490">
            <v>1538467</v>
          </cell>
        </row>
        <row r="491">
          <cell r="A491">
            <v>1538566</v>
          </cell>
        </row>
        <row r="492">
          <cell r="A492">
            <v>1538525</v>
          </cell>
        </row>
        <row r="493">
          <cell r="A493">
            <v>1539004</v>
          </cell>
        </row>
        <row r="494">
          <cell r="A494">
            <v>1538368</v>
          </cell>
        </row>
        <row r="495">
          <cell r="A495">
            <v>1539270</v>
          </cell>
        </row>
        <row r="496">
          <cell r="A496">
            <v>1538653</v>
          </cell>
        </row>
        <row r="497">
          <cell r="A497">
            <v>1538506</v>
          </cell>
        </row>
        <row r="498">
          <cell r="A498">
            <v>1538472</v>
          </cell>
        </row>
        <row r="499">
          <cell r="A499">
            <v>1538578</v>
          </cell>
        </row>
        <row r="500">
          <cell r="A500">
            <v>1539285</v>
          </cell>
        </row>
        <row r="501">
          <cell r="A501">
            <v>1538455</v>
          </cell>
        </row>
        <row r="502">
          <cell r="A502">
            <v>1538449</v>
          </cell>
        </row>
        <row r="503">
          <cell r="A503">
            <v>1538983</v>
          </cell>
        </row>
        <row r="504">
          <cell r="A504">
            <v>1538459</v>
          </cell>
        </row>
        <row r="505">
          <cell r="A505">
            <v>1539257</v>
          </cell>
        </row>
        <row r="506">
          <cell r="A506">
            <v>1539418</v>
          </cell>
        </row>
        <row r="507">
          <cell r="A507">
            <v>1539309</v>
          </cell>
        </row>
        <row r="508">
          <cell r="A508">
            <v>1538931</v>
          </cell>
        </row>
        <row r="509">
          <cell r="A509">
            <v>1538446</v>
          </cell>
        </row>
        <row r="510">
          <cell r="A510">
            <v>1538460</v>
          </cell>
        </row>
        <row r="511">
          <cell r="A511">
            <v>1538522</v>
          </cell>
        </row>
        <row r="512">
          <cell r="A512">
            <v>1538518</v>
          </cell>
        </row>
        <row r="513">
          <cell r="A513">
            <v>1538617</v>
          </cell>
        </row>
        <row r="514">
          <cell r="A514">
            <v>1539260</v>
          </cell>
        </row>
        <row r="515">
          <cell r="A515">
            <v>1539399</v>
          </cell>
        </row>
        <row r="516">
          <cell r="A516">
            <v>1538429</v>
          </cell>
        </row>
        <row r="517">
          <cell r="A517">
            <v>1538424</v>
          </cell>
        </row>
        <row r="518">
          <cell r="A518">
            <v>1538479</v>
          </cell>
        </row>
        <row r="519">
          <cell r="A519">
            <v>1538456</v>
          </cell>
        </row>
        <row r="520">
          <cell r="A520">
            <v>1539013</v>
          </cell>
        </row>
        <row r="521">
          <cell r="A521">
            <v>1538635</v>
          </cell>
        </row>
        <row r="522">
          <cell r="A522">
            <v>1539093</v>
          </cell>
        </row>
        <row r="523">
          <cell r="A523">
            <v>1539226</v>
          </cell>
        </row>
        <row r="524">
          <cell r="A524">
            <v>1691081</v>
          </cell>
        </row>
        <row r="525">
          <cell r="A525">
            <v>1539052</v>
          </cell>
        </row>
        <row r="526">
          <cell r="A526">
            <v>1538493</v>
          </cell>
        </row>
        <row r="527">
          <cell r="A527">
            <v>1538685</v>
          </cell>
        </row>
        <row r="528">
          <cell r="A528">
            <v>1539409</v>
          </cell>
        </row>
        <row r="529">
          <cell r="A529">
            <v>1539424</v>
          </cell>
        </row>
        <row r="530">
          <cell r="A530">
            <v>1539426</v>
          </cell>
        </row>
        <row r="531">
          <cell r="A531">
            <v>1538438</v>
          </cell>
        </row>
        <row r="532">
          <cell r="A532">
            <v>1538453</v>
          </cell>
        </row>
        <row r="533">
          <cell r="A533">
            <v>1538475</v>
          </cell>
        </row>
        <row r="534">
          <cell r="A534">
            <v>1538964</v>
          </cell>
        </row>
        <row r="535">
          <cell r="A535">
            <v>1539223</v>
          </cell>
        </row>
        <row r="536">
          <cell r="A536">
            <v>1538504</v>
          </cell>
        </row>
        <row r="537">
          <cell r="A537">
            <v>1538550</v>
          </cell>
        </row>
        <row r="538">
          <cell r="A538">
            <v>1538737</v>
          </cell>
        </row>
        <row r="539">
          <cell r="A539">
            <v>1538774</v>
          </cell>
        </row>
        <row r="540">
          <cell r="A540">
            <v>1538362</v>
          </cell>
        </row>
        <row r="541">
          <cell r="A541">
            <v>1538370</v>
          </cell>
        </row>
        <row r="542">
          <cell r="A542">
            <v>1538514</v>
          </cell>
        </row>
        <row r="543">
          <cell r="A543">
            <v>1538541</v>
          </cell>
        </row>
        <row r="544">
          <cell r="A544">
            <v>1538551</v>
          </cell>
        </row>
        <row r="545">
          <cell r="A545">
            <v>1538605</v>
          </cell>
        </row>
        <row r="546">
          <cell r="A546">
            <v>1538918</v>
          </cell>
        </row>
        <row r="547">
          <cell r="A547">
            <v>1538476</v>
          </cell>
        </row>
        <row r="548">
          <cell r="A548">
            <v>1538480</v>
          </cell>
        </row>
        <row r="549">
          <cell r="A549">
            <v>1539037</v>
          </cell>
        </row>
        <row r="550">
          <cell r="A550">
            <v>1539206</v>
          </cell>
        </row>
        <row r="551">
          <cell r="A551">
            <v>1539239</v>
          </cell>
        </row>
        <row r="552">
          <cell r="A552">
            <v>1539121</v>
          </cell>
        </row>
        <row r="553">
          <cell r="A553">
            <v>1539168</v>
          </cell>
        </row>
        <row r="554">
          <cell r="A554">
            <v>1539283</v>
          </cell>
        </row>
        <row r="555">
          <cell r="A555">
            <v>1538649</v>
          </cell>
        </row>
        <row r="556">
          <cell r="A556">
            <v>1538976</v>
          </cell>
        </row>
        <row r="557">
          <cell r="A557">
            <v>1538654</v>
          </cell>
        </row>
        <row r="558">
          <cell r="A558">
            <v>1538375</v>
          </cell>
        </row>
        <row r="559">
          <cell r="A559">
            <v>1538394</v>
          </cell>
        </row>
        <row r="560">
          <cell r="A560">
            <v>1539297</v>
          </cell>
        </row>
        <row r="561">
          <cell r="A561">
            <v>1539401</v>
          </cell>
        </row>
        <row r="562">
          <cell r="A562">
            <v>1539308</v>
          </cell>
        </row>
        <row r="563">
          <cell r="A563">
            <v>1539397</v>
          </cell>
        </row>
        <row r="564">
          <cell r="A564">
            <v>1539322</v>
          </cell>
        </row>
        <row r="565">
          <cell r="A565">
            <v>1538542</v>
          </cell>
        </row>
        <row r="566">
          <cell r="A566">
            <v>1539390</v>
          </cell>
        </row>
        <row r="567">
          <cell r="A567">
            <v>1539383</v>
          </cell>
        </row>
        <row r="568">
          <cell r="A568">
            <v>1539330</v>
          </cell>
        </row>
        <row r="569">
          <cell r="A569">
            <v>1539372</v>
          </cell>
        </row>
        <row r="570">
          <cell r="A570">
            <v>1538513</v>
          </cell>
        </row>
        <row r="571">
          <cell r="A571">
            <v>1539331</v>
          </cell>
        </row>
        <row r="572">
          <cell r="A572">
            <v>1538396</v>
          </cell>
        </row>
        <row r="573">
          <cell r="A573">
            <v>1538786</v>
          </cell>
        </row>
        <row r="574">
          <cell r="A574">
            <v>1538928</v>
          </cell>
        </row>
        <row r="575">
          <cell r="A575">
            <v>1539305</v>
          </cell>
        </row>
        <row r="576">
          <cell r="A576">
            <v>1538977</v>
          </cell>
        </row>
        <row r="577">
          <cell r="A577">
            <v>1538509</v>
          </cell>
        </row>
        <row r="578">
          <cell r="A578">
            <v>1538975</v>
          </cell>
        </row>
        <row r="579">
          <cell r="A579">
            <v>1538984</v>
          </cell>
        </row>
        <row r="580">
          <cell r="A580">
            <v>1538658</v>
          </cell>
        </row>
        <row r="581">
          <cell r="A581">
            <v>1538631</v>
          </cell>
        </row>
        <row r="582">
          <cell r="A582">
            <v>1538571</v>
          </cell>
        </row>
        <row r="583">
          <cell r="A583">
            <v>1539391</v>
          </cell>
        </row>
        <row r="584">
          <cell r="A584">
            <v>1539320</v>
          </cell>
        </row>
        <row r="585">
          <cell r="A585">
            <v>1539238</v>
          </cell>
        </row>
        <row r="586">
          <cell r="A586">
            <v>1538575</v>
          </cell>
        </row>
        <row r="587">
          <cell r="A587">
            <v>1538406</v>
          </cell>
        </row>
        <row r="588">
          <cell r="A588">
            <v>1785455</v>
          </cell>
        </row>
        <row r="589">
          <cell r="A589">
            <v>329156</v>
          </cell>
        </row>
        <row r="590">
          <cell r="A590">
            <v>1538925</v>
          </cell>
        </row>
        <row r="591">
          <cell r="A591">
            <v>1539431</v>
          </cell>
        </row>
        <row r="592">
          <cell r="A592">
            <v>1539264</v>
          </cell>
        </row>
        <row r="593">
          <cell r="A593">
            <v>1538416</v>
          </cell>
        </row>
        <row r="594">
          <cell r="A594">
            <v>1538457</v>
          </cell>
        </row>
        <row r="595">
          <cell r="A595">
            <v>1538501</v>
          </cell>
        </row>
        <row r="596">
          <cell r="A596">
            <v>1538521</v>
          </cell>
        </row>
        <row r="597">
          <cell r="A597">
            <v>1538560</v>
          </cell>
        </row>
        <row r="598">
          <cell r="A598">
            <v>1538570</v>
          </cell>
        </row>
        <row r="599">
          <cell r="A599">
            <v>1539213</v>
          </cell>
        </row>
        <row r="600">
          <cell r="A600">
            <v>1538603</v>
          </cell>
        </row>
        <row r="601">
          <cell r="A601">
            <v>1538452</v>
          </cell>
        </row>
        <row r="602">
          <cell r="A602">
            <v>1539275</v>
          </cell>
        </row>
        <row r="603">
          <cell r="A603">
            <v>1538915</v>
          </cell>
        </row>
        <row r="604">
          <cell r="A604">
            <v>1539170</v>
          </cell>
        </row>
        <row r="605">
          <cell r="A605">
            <v>1538972</v>
          </cell>
        </row>
        <row r="606">
          <cell r="A606">
            <v>1538466</v>
          </cell>
        </row>
        <row r="607">
          <cell r="A607">
            <v>1538519</v>
          </cell>
        </row>
        <row r="608">
          <cell r="A608">
            <v>1538781</v>
          </cell>
        </row>
        <row r="609">
          <cell r="A609">
            <v>1538988</v>
          </cell>
        </row>
        <row r="610">
          <cell r="A610">
            <v>1538555</v>
          </cell>
        </row>
        <row r="611">
          <cell r="A611">
            <v>1538636</v>
          </cell>
        </row>
        <row r="612">
          <cell r="A612">
            <v>1538655</v>
          </cell>
        </row>
        <row r="613">
          <cell r="A613">
            <v>1539408</v>
          </cell>
        </row>
        <row r="614">
          <cell r="A614">
            <v>1539338</v>
          </cell>
        </row>
        <row r="615">
          <cell r="A615">
            <v>1539155</v>
          </cell>
        </row>
        <row r="616">
          <cell r="A616">
            <v>1538678</v>
          </cell>
        </row>
        <row r="617">
          <cell r="A617">
            <v>1539388</v>
          </cell>
        </row>
        <row r="618">
          <cell r="A618">
            <v>1539252</v>
          </cell>
        </row>
        <row r="619">
          <cell r="A619">
            <v>1539295</v>
          </cell>
        </row>
        <row r="620">
          <cell r="A620">
            <v>1538470</v>
          </cell>
        </row>
        <row r="621">
          <cell r="A621">
            <v>1379045</v>
          </cell>
        </row>
        <row r="622">
          <cell r="A622">
            <v>1538496</v>
          </cell>
        </row>
        <row r="623">
          <cell r="A623">
            <v>1539057</v>
          </cell>
        </row>
        <row r="624">
          <cell r="A624">
            <v>1538590</v>
          </cell>
        </row>
        <row r="625">
          <cell r="A625">
            <v>1539269</v>
          </cell>
        </row>
        <row r="626">
          <cell r="A626">
            <v>1539214</v>
          </cell>
        </row>
        <row r="627">
          <cell r="A627">
            <v>1539414</v>
          </cell>
        </row>
        <row r="628">
          <cell r="A628">
            <v>1539063</v>
          </cell>
        </row>
        <row r="629">
          <cell r="A629">
            <v>1539389</v>
          </cell>
        </row>
        <row r="630">
          <cell r="A630">
            <v>1539387</v>
          </cell>
        </row>
        <row r="631">
          <cell r="A631">
            <v>1539113</v>
          </cell>
        </row>
        <row r="632">
          <cell r="A632">
            <v>1538482</v>
          </cell>
        </row>
        <row r="633">
          <cell r="A633">
            <v>1538433</v>
          </cell>
        </row>
        <row r="634">
          <cell r="A634">
            <v>1538734</v>
          </cell>
        </row>
        <row r="635">
          <cell r="A635">
            <v>1538557</v>
          </cell>
        </row>
        <row r="636">
          <cell r="A636">
            <v>1538447</v>
          </cell>
        </row>
        <row r="637">
          <cell r="A637">
            <v>1538468</v>
          </cell>
        </row>
        <row r="638">
          <cell r="A638">
            <v>1538331</v>
          </cell>
        </row>
        <row r="639">
          <cell r="A639">
            <v>1539385</v>
          </cell>
        </row>
        <row r="640">
          <cell r="A640">
            <v>1539089</v>
          </cell>
        </row>
        <row r="641">
          <cell r="A641">
            <v>1389156</v>
          </cell>
        </row>
        <row r="642">
          <cell r="A642">
            <v>1811884</v>
          </cell>
        </row>
        <row r="643">
          <cell r="A643">
            <v>1538574</v>
          </cell>
        </row>
        <row r="644">
          <cell r="A644">
            <v>1538580</v>
          </cell>
        </row>
        <row r="645">
          <cell r="A645">
            <v>1539354</v>
          </cell>
        </row>
        <row r="646">
          <cell r="A646">
            <v>1539099</v>
          </cell>
        </row>
        <row r="647">
          <cell r="A647">
            <v>1539336</v>
          </cell>
        </row>
        <row r="648">
          <cell r="A648">
            <v>1539289</v>
          </cell>
        </row>
        <row r="649">
          <cell r="A649">
            <v>1538869</v>
          </cell>
        </row>
        <row r="650">
          <cell r="A650">
            <v>1538937</v>
          </cell>
        </row>
        <row r="651">
          <cell r="A651">
            <v>1538866</v>
          </cell>
        </row>
        <row r="652">
          <cell r="A652">
            <v>1539404</v>
          </cell>
        </row>
        <row r="653">
          <cell r="A653">
            <v>1538637</v>
          </cell>
        </row>
        <row r="654">
          <cell r="A654">
            <v>1538427</v>
          </cell>
        </row>
        <row r="655">
          <cell r="A655">
            <v>1539395</v>
          </cell>
        </row>
        <row r="656">
          <cell r="A656">
            <v>1539162</v>
          </cell>
        </row>
        <row r="657">
          <cell r="A657">
            <v>1538572</v>
          </cell>
        </row>
        <row r="658">
          <cell r="A658">
            <v>1538530</v>
          </cell>
        </row>
        <row r="659">
          <cell r="A659">
            <v>1539209</v>
          </cell>
        </row>
        <row r="660">
          <cell r="A660">
            <v>1538628</v>
          </cell>
        </row>
        <row r="661">
          <cell r="A661">
            <v>1538567</v>
          </cell>
        </row>
        <row r="662">
          <cell r="A662">
            <v>1538754</v>
          </cell>
        </row>
        <row r="663">
          <cell r="A663">
            <v>1539050</v>
          </cell>
        </row>
        <row r="664">
          <cell r="A664">
            <v>1539174</v>
          </cell>
        </row>
        <row r="665">
          <cell r="A665">
            <v>1538441</v>
          </cell>
        </row>
        <row r="666">
          <cell r="A666">
            <v>1539231</v>
          </cell>
        </row>
        <row r="667">
          <cell r="A667">
            <v>1539234</v>
          </cell>
        </row>
        <row r="668">
          <cell r="A668">
            <v>1538943</v>
          </cell>
        </row>
        <row r="669">
          <cell r="A669">
            <v>1539085</v>
          </cell>
        </row>
        <row r="670">
          <cell r="A670">
            <v>1539291</v>
          </cell>
        </row>
        <row r="671">
          <cell r="A671">
            <v>1539314</v>
          </cell>
        </row>
        <row r="672">
          <cell r="A672">
            <v>1539077</v>
          </cell>
        </row>
        <row r="673">
          <cell r="A673">
            <v>1539329</v>
          </cell>
        </row>
        <row r="674">
          <cell r="A674">
            <v>1538516</v>
          </cell>
        </row>
        <row r="675">
          <cell r="A675">
            <v>1538547</v>
          </cell>
        </row>
        <row r="676">
          <cell r="A676">
            <v>1539273</v>
          </cell>
        </row>
        <row r="677">
          <cell r="A677">
            <v>1539420</v>
          </cell>
        </row>
        <row r="678">
          <cell r="A678">
            <v>1538454</v>
          </cell>
        </row>
        <row r="679">
          <cell r="A679">
            <v>1538558</v>
          </cell>
        </row>
        <row r="680">
          <cell r="A680">
            <v>1538621</v>
          </cell>
        </row>
        <row r="681">
          <cell r="A681">
            <v>1539403</v>
          </cell>
        </row>
        <row r="682">
          <cell r="A682">
            <v>1538391</v>
          </cell>
        </row>
        <row r="683">
          <cell r="A683">
            <v>1538910</v>
          </cell>
        </row>
        <row r="684">
          <cell r="A684">
            <v>1538510</v>
          </cell>
        </row>
        <row r="685">
          <cell r="A685">
            <v>1538598</v>
          </cell>
        </row>
        <row r="686">
          <cell r="A686">
            <v>1747192</v>
          </cell>
        </row>
        <row r="687">
          <cell r="A687">
            <v>1538423</v>
          </cell>
        </row>
        <row r="688">
          <cell r="A688">
            <v>1443726</v>
          </cell>
        </row>
        <row r="689">
          <cell r="A689">
            <v>1247137</v>
          </cell>
        </row>
        <row r="690">
          <cell r="A690">
            <v>1367844</v>
          </cell>
        </row>
        <row r="691">
          <cell r="A691">
            <v>1538526</v>
          </cell>
        </row>
        <row r="692">
          <cell r="A692">
            <v>1538763</v>
          </cell>
        </row>
        <row r="693">
          <cell r="A693">
            <v>1671547</v>
          </cell>
        </row>
        <row r="694">
          <cell r="A694">
            <v>245913</v>
          </cell>
        </row>
        <row r="695">
          <cell r="A695">
            <v>1813346</v>
          </cell>
        </row>
        <row r="696">
          <cell r="A696">
            <v>1543984</v>
          </cell>
        </row>
        <row r="697">
          <cell r="A697">
            <v>1786908</v>
          </cell>
        </row>
        <row r="698">
          <cell r="A698">
            <v>1379105</v>
          </cell>
        </row>
        <row r="699">
          <cell r="A699">
            <v>1216430</v>
          </cell>
        </row>
        <row r="700">
          <cell r="A700">
            <v>1438861</v>
          </cell>
        </row>
        <row r="701">
          <cell r="A701">
            <v>1651671</v>
          </cell>
        </row>
        <row r="702">
          <cell r="A702">
            <v>1387348</v>
          </cell>
        </row>
        <row r="703">
          <cell r="A703">
            <v>1394814</v>
          </cell>
        </row>
        <row r="704">
          <cell r="A704">
            <v>1249857</v>
          </cell>
        </row>
        <row r="705">
          <cell r="A705">
            <v>1439421</v>
          </cell>
        </row>
        <row r="706">
          <cell r="A706">
            <v>1252475</v>
          </cell>
        </row>
        <row r="707">
          <cell r="A707">
            <v>1256969</v>
          </cell>
        </row>
        <row r="708">
          <cell r="A708">
            <v>1268700</v>
          </cell>
        </row>
        <row r="709">
          <cell r="A709">
            <v>1663359</v>
          </cell>
        </row>
        <row r="710">
          <cell r="A710">
            <v>1361153</v>
          </cell>
        </row>
        <row r="711">
          <cell r="A711">
            <v>1581768</v>
          </cell>
        </row>
        <row r="712">
          <cell r="A712">
            <v>1497963</v>
          </cell>
        </row>
        <row r="713">
          <cell r="A713">
            <v>1734333</v>
          </cell>
        </row>
        <row r="714">
          <cell r="A714">
            <v>1391032</v>
          </cell>
        </row>
        <row r="715">
          <cell r="A715">
            <v>1453984</v>
          </cell>
        </row>
        <row r="716">
          <cell r="A716">
            <v>1550514</v>
          </cell>
        </row>
        <row r="717">
          <cell r="A717">
            <v>1622731</v>
          </cell>
        </row>
        <row r="718">
          <cell r="A718">
            <v>1726339</v>
          </cell>
        </row>
        <row r="719">
          <cell r="A719">
            <v>1752183</v>
          </cell>
        </row>
        <row r="720">
          <cell r="A720">
            <v>1792597</v>
          </cell>
        </row>
        <row r="721">
          <cell r="A721">
            <v>1801609</v>
          </cell>
        </row>
        <row r="722">
          <cell r="A722">
            <v>1618418</v>
          </cell>
        </row>
        <row r="723">
          <cell r="A723">
            <v>1773739</v>
          </cell>
        </row>
        <row r="724">
          <cell r="A724">
            <v>1762020</v>
          </cell>
        </row>
        <row r="725">
          <cell r="A725">
            <v>313259</v>
          </cell>
        </row>
        <row r="726">
          <cell r="A726">
            <v>34387</v>
          </cell>
        </row>
        <row r="727">
          <cell r="A727">
            <v>1807315</v>
          </cell>
        </row>
        <row r="728">
          <cell r="A728">
            <v>1397435</v>
          </cell>
        </row>
        <row r="729">
          <cell r="A729">
            <v>1496539</v>
          </cell>
        </row>
        <row r="730">
          <cell r="A730">
            <v>86584</v>
          </cell>
        </row>
        <row r="731">
          <cell r="A731">
            <v>1076081</v>
          </cell>
        </row>
        <row r="732">
          <cell r="A732">
            <v>1615968</v>
          </cell>
        </row>
        <row r="733">
          <cell r="A733">
            <v>1538656</v>
          </cell>
        </row>
        <row r="734">
          <cell r="A734">
            <v>89235</v>
          </cell>
        </row>
        <row r="735">
          <cell r="A735">
            <v>1542300</v>
          </cell>
        </row>
        <row r="736">
          <cell r="A736">
            <v>62285</v>
          </cell>
        </row>
        <row r="737">
          <cell r="A737">
            <v>1598130</v>
          </cell>
        </row>
        <row r="738">
          <cell r="A738">
            <v>1456553</v>
          </cell>
        </row>
        <row r="739">
          <cell r="A739">
            <v>1434867</v>
          </cell>
        </row>
        <row r="740">
          <cell r="A740">
            <v>1539344</v>
          </cell>
        </row>
        <row r="741">
          <cell r="A741">
            <v>1811841</v>
          </cell>
        </row>
        <row r="742">
          <cell r="A742">
            <v>1661246</v>
          </cell>
        </row>
        <row r="743">
          <cell r="A743">
            <v>1811845</v>
          </cell>
        </row>
        <row r="744">
          <cell r="A744">
            <v>1538536</v>
          </cell>
        </row>
        <row r="745">
          <cell r="A745">
            <v>1755479</v>
          </cell>
        </row>
        <row r="746">
          <cell r="A746">
            <v>34417</v>
          </cell>
        </row>
        <row r="747">
          <cell r="A747">
            <v>34419</v>
          </cell>
        </row>
        <row r="748">
          <cell r="A748">
            <v>27785</v>
          </cell>
        </row>
        <row r="749">
          <cell r="A749">
            <v>1787467</v>
          </cell>
        </row>
        <row r="750">
          <cell r="A750">
            <v>1538762</v>
          </cell>
        </row>
        <row r="751">
          <cell r="A751">
            <v>1618212</v>
          </cell>
        </row>
        <row r="752">
          <cell r="A752">
            <v>1663595</v>
          </cell>
        </row>
        <row r="753">
          <cell r="A753">
            <v>81511</v>
          </cell>
        </row>
        <row r="754">
          <cell r="A754">
            <v>252049</v>
          </cell>
        </row>
        <row r="755">
          <cell r="A755">
            <v>1649535</v>
          </cell>
        </row>
        <row r="756">
          <cell r="A756">
            <v>1741204</v>
          </cell>
        </row>
        <row r="757">
          <cell r="A757">
            <v>1593064</v>
          </cell>
        </row>
        <row r="758">
          <cell r="A758">
            <v>1750809</v>
          </cell>
        </row>
        <row r="759">
          <cell r="A759">
            <v>1626348</v>
          </cell>
        </row>
        <row r="760">
          <cell r="A760">
            <v>286830</v>
          </cell>
        </row>
        <row r="761">
          <cell r="A761">
            <v>1715696</v>
          </cell>
        </row>
        <row r="762">
          <cell r="A762">
            <v>1738645</v>
          </cell>
        </row>
        <row r="763">
          <cell r="A763">
            <v>58996</v>
          </cell>
        </row>
        <row r="764">
          <cell r="A764">
            <v>1575204</v>
          </cell>
        </row>
        <row r="765">
          <cell r="A765">
            <v>59098</v>
          </cell>
        </row>
        <row r="766">
          <cell r="A766">
            <v>441316</v>
          </cell>
        </row>
        <row r="767">
          <cell r="A767">
            <v>266146</v>
          </cell>
        </row>
        <row r="768">
          <cell r="A768">
            <v>1372308</v>
          </cell>
        </row>
        <row r="769">
          <cell r="A769">
            <v>59142</v>
          </cell>
        </row>
        <row r="770">
          <cell r="A770">
            <v>59001</v>
          </cell>
        </row>
        <row r="771">
          <cell r="A771">
            <v>58986</v>
          </cell>
        </row>
        <row r="772">
          <cell r="A772">
            <v>59197</v>
          </cell>
        </row>
        <row r="773">
          <cell r="A773">
            <v>59198</v>
          </cell>
        </row>
        <row r="774">
          <cell r="A774">
            <v>348933</v>
          </cell>
        </row>
        <row r="775">
          <cell r="A775">
            <v>1392325</v>
          </cell>
        </row>
        <row r="776">
          <cell r="A776">
            <v>1693471</v>
          </cell>
        </row>
        <row r="777">
          <cell r="A777">
            <v>1644396</v>
          </cell>
        </row>
        <row r="778">
          <cell r="A778">
            <v>1644408</v>
          </cell>
        </row>
        <row r="779">
          <cell r="A779">
            <v>1644423</v>
          </cell>
        </row>
        <row r="780">
          <cell r="A780">
            <v>80906</v>
          </cell>
        </row>
        <row r="781">
          <cell r="A781">
            <v>81274</v>
          </cell>
        </row>
        <row r="782">
          <cell r="A782">
            <v>73151</v>
          </cell>
        </row>
        <row r="783">
          <cell r="A783">
            <v>79397</v>
          </cell>
        </row>
        <row r="784">
          <cell r="A784">
            <v>1748385</v>
          </cell>
        </row>
        <row r="785">
          <cell r="A785">
            <v>1716880</v>
          </cell>
        </row>
        <row r="786">
          <cell r="A786">
            <v>1421135</v>
          </cell>
        </row>
        <row r="787">
          <cell r="A787">
            <v>1533807</v>
          </cell>
        </row>
        <row r="788">
          <cell r="A788">
            <v>78989</v>
          </cell>
        </row>
        <row r="789">
          <cell r="A789">
            <v>79002</v>
          </cell>
        </row>
        <row r="790">
          <cell r="A790">
            <v>1766106</v>
          </cell>
        </row>
        <row r="791">
          <cell r="A791">
            <v>79034</v>
          </cell>
        </row>
        <row r="792">
          <cell r="A792">
            <v>78682</v>
          </cell>
        </row>
        <row r="793">
          <cell r="A793">
            <v>79044</v>
          </cell>
        </row>
        <row r="794">
          <cell r="A794">
            <v>79046</v>
          </cell>
        </row>
        <row r="795">
          <cell r="A795">
            <v>1742664</v>
          </cell>
        </row>
        <row r="796">
          <cell r="A796">
            <v>78702</v>
          </cell>
        </row>
        <row r="797">
          <cell r="A797">
            <v>78709</v>
          </cell>
        </row>
        <row r="798">
          <cell r="A798">
            <v>78718</v>
          </cell>
        </row>
        <row r="799">
          <cell r="A799">
            <v>78720</v>
          </cell>
        </row>
        <row r="800">
          <cell r="A800">
            <v>78722</v>
          </cell>
        </row>
        <row r="801">
          <cell r="A801">
            <v>78730</v>
          </cell>
        </row>
        <row r="802">
          <cell r="A802">
            <v>78738</v>
          </cell>
        </row>
        <row r="803">
          <cell r="A803">
            <v>78741</v>
          </cell>
        </row>
        <row r="804">
          <cell r="A804">
            <v>78742</v>
          </cell>
        </row>
        <row r="805">
          <cell r="A805">
            <v>78757</v>
          </cell>
        </row>
        <row r="806">
          <cell r="A806">
            <v>78760</v>
          </cell>
        </row>
        <row r="807">
          <cell r="A807">
            <v>78781</v>
          </cell>
        </row>
        <row r="808">
          <cell r="A808">
            <v>78788</v>
          </cell>
        </row>
        <row r="809">
          <cell r="A809">
            <v>78791</v>
          </cell>
        </row>
        <row r="810">
          <cell r="A810">
            <v>78794</v>
          </cell>
        </row>
        <row r="811">
          <cell r="A811">
            <v>1819060</v>
          </cell>
        </row>
        <row r="812">
          <cell r="A812">
            <v>1789742</v>
          </cell>
        </row>
        <row r="813">
          <cell r="A813">
            <v>78820</v>
          </cell>
        </row>
        <row r="814">
          <cell r="A814">
            <v>78827</v>
          </cell>
        </row>
        <row r="815">
          <cell r="A815">
            <v>78831</v>
          </cell>
        </row>
        <row r="816">
          <cell r="A816">
            <v>78834</v>
          </cell>
        </row>
        <row r="817">
          <cell r="A817">
            <v>78841</v>
          </cell>
        </row>
        <row r="818">
          <cell r="A818">
            <v>78873</v>
          </cell>
        </row>
        <row r="819">
          <cell r="A819">
            <v>78879</v>
          </cell>
        </row>
        <row r="820">
          <cell r="A820">
            <v>78904</v>
          </cell>
        </row>
        <row r="821">
          <cell r="A821">
            <v>78911</v>
          </cell>
        </row>
        <row r="822">
          <cell r="A822">
            <v>1538992</v>
          </cell>
        </row>
        <row r="823">
          <cell r="A823">
            <v>78921</v>
          </cell>
        </row>
        <row r="824">
          <cell r="A824">
            <v>78923</v>
          </cell>
        </row>
        <row r="825">
          <cell r="A825">
            <v>1532638</v>
          </cell>
        </row>
        <row r="826">
          <cell r="A826">
            <v>1747698</v>
          </cell>
        </row>
        <row r="827">
          <cell r="A827">
            <v>78959</v>
          </cell>
        </row>
        <row r="828">
          <cell r="A828">
            <v>78962</v>
          </cell>
        </row>
        <row r="829">
          <cell r="A829">
            <v>1591807</v>
          </cell>
        </row>
        <row r="830">
          <cell r="A830">
            <v>78968</v>
          </cell>
        </row>
        <row r="831">
          <cell r="A831">
            <v>78973</v>
          </cell>
        </row>
        <row r="832">
          <cell r="A832">
            <v>78979</v>
          </cell>
        </row>
        <row r="833">
          <cell r="A833">
            <v>78986</v>
          </cell>
        </row>
        <row r="834">
          <cell r="A834">
            <v>78987</v>
          </cell>
        </row>
        <row r="835">
          <cell r="A835">
            <v>78995</v>
          </cell>
        </row>
        <row r="836">
          <cell r="A836">
            <v>79000</v>
          </cell>
        </row>
        <row r="837">
          <cell r="A837">
            <v>79007</v>
          </cell>
        </row>
        <row r="838">
          <cell r="A838">
            <v>79012</v>
          </cell>
        </row>
        <row r="839">
          <cell r="A839">
            <v>79022</v>
          </cell>
        </row>
        <row r="840">
          <cell r="A840">
            <v>79042</v>
          </cell>
        </row>
        <row r="841">
          <cell r="A841">
            <v>79052</v>
          </cell>
        </row>
        <row r="842">
          <cell r="A842">
            <v>1360750</v>
          </cell>
        </row>
        <row r="843">
          <cell r="A843">
            <v>1506966</v>
          </cell>
        </row>
        <row r="844">
          <cell r="A844">
            <v>79060</v>
          </cell>
        </row>
        <row r="845">
          <cell r="A845">
            <v>79062</v>
          </cell>
        </row>
        <row r="846">
          <cell r="A846">
            <v>79069</v>
          </cell>
        </row>
        <row r="847">
          <cell r="A847">
            <v>79071</v>
          </cell>
        </row>
        <row r="848">
          <cell r="A848">
            <v>79075</v>
          </cell>
        </row>
        <row r="849">
          <cell r="A849">
            <v>79081</v>
          </cell>
        </row>
        <row r="850">
          <cell r="A850">
            <v>1533684</v>
          </cell>
        </row>
        <row r="851">
          <cell r="A851">
            <v>1706295</v>
          </cell>
        </row>
        <row r="852">
          <cell r="A852">
            <v>1782866</v>
          </cell>
        </row>
        <row r="853">
          <cell r="A853">
            <v>1270519</v>
          </cell>
        </row>
        <row r="854">
          <cell r="A854">
            <v>1815348</v>
          </cell>
        </row>
        <row r="855">
          <cell r="A855">
            <v>1424586</v>
          </cell>
        </row>
        <row r="856">
          <cell r="A856">
            <v>341859</v>
          </cell>
        </row>
        <row r="857">
          <cell r="A857">
            <v>1449855</v>
          </cell>
        </row>
        <row r="858">
          <cell r="A858">
            <v>1519545</v>
          </cell>
        </row>
        <row r="859">
          <cell r="A859">
            <v>338478</v>
          </cell>
        </row>
        <row r="860">
          <cell r="A860">
            <v>1557175</v>
          </cell>
        </row>
        <row r="861">
          <cell r="A861">
            <v>345644</v>
          </cell>
        </row>
        <row r="862">
          <cell r="A862">
            <v>1230383</v>
          </cell>
        </row>
        <row r="863">
          <cell r="A863">
            <v>1361934</v>
          </cell>
        </row>
        <row r="864">
          <cell r="A864">
            <v>1450228</v>
          </cell>
        </row>
        <row r="865">
          <cell r="A865">
            <v>353161</v>
          </cell>
        </row>
        <row r="866">
          <cell r="A866">
            <v>1466574</v>
          </cell>
        </row>
        <row r="867">
          <cell r="A867">
            <v>1787729</v>
          </cell>
        </row>
        <row r="868">
          <cell r="A868">
            <v>1374449</v>
          </cell>
        </row>
        <row r="869">
          <cell r="A869">
            <v>1364352</v>
          </cell>
        </row>
        <row r="870">
          <cell r="A870">
            <v>1256837</v>
          </cell>
        </row>
        <row r="871">
          <cell r="A871">
            <v>1747692</v>
          </cell>
        </row>
        <row r="872">
          <cell r="A872">
            <v>1388274</v>
          </cell>
        </row>
        <row r="873">
          <cell r="A873">
            <v>1378470</v>
          </cell>
        </row>
        <row r="874">
          <cell r="A874">
            <v>1241337</v>
          </cell>
        </row>
        <row r="875">
          <cell r="A875">
            <v>1512615</v>
          </cell>
        </row>
        <row r="876">
          <cell r="A876">
            <v>1520788</v>
          </cell>
        </row>
        <row r="877">
          <cell r="A877">
            <v>1591862</v>
          </cell>
        </row>
        <row r="878">
          <cell r="A878">
            <v>1245888</v>
          </cell>
        </row>
        <row r="879">
          <cell r="A879">
            <v>1364684</v>
          </cell>
        </row>
        <row r="880">
          <cell r="A880">
            <v>1256959</v>
          </cell>
        </row>
        <row r="881">
          <cell r="A881">
            <v>1256692</v>
          </cell>
        </row>
        <row r="882">
          <cell r="A882">
            <v>1261373</v>
          </cell>
        </row>
        <row r="883">
          <cell r="A883">
            <v>1260163</v>
          </cell>
        </row>
        <row r="884">
          <cell r="A884">
            <v>1434613</v>
          </cell>
        </row>
        <row r="885">
          <cell r="A885">
            <v>1607480</v>
          </cell>
        </row>
        <row r="886">
          <cell r="A886">
            <v>1270771</v>
          </cell>
        </row>
        <row r="887">
          <cell r="A887">
            <v>1556978</v>
          </cell>
        </row>
        <row r="888">
          <cell r="A888">
            <v>1273550</v>
          </cell>
        </row>
        <row r="889">
          <cell r="A889">
            <v>1328272</v>
          </cell>
        </row>
        <row r="890">
          <cell r="A890">
            <v>1425372</v>
          </cell>
        </row>
        <row r="891">
          <cell r="A891">
            <v>1367863</v>
          </cell>
        </row>
        <row r="892">
          <cell r="A892">
            <v>1374112</v>
          </cell>
        </row>
        <row r="893">
          <cell r="A893">
            <v>1374152</v>
          </cell>
        </row>
        <row r="894">
          <cell r="A894">
            <v>1390644</v>
          </cell>
        </row>
        <row r="895">
          <cell r="A895">
            <v>1378900</v>
          </cell>
        </row>
        <row r="896">
          <cell r="A896">
            <v>1380833</v>
          </cell>
        </row>
        <row r="897">
          <cell r="A897">
            <v>1390542</v>
          </cell>
        </row>
        <row r="898">
          <cell r="A898">
            <v>1390921</v>
          </cell>
        </row>
        <row r="899">
          <cell r="A899">
            <v>1392381</v>
          </cell>
        </row>
        <row r="900">
          <cell r="A900">
            <v>1583310</v>
          </cell>
        </row>
        <row r="901">
          <cell r="A901">
            <v>1394825</v>
          </cell>
        </row>
        <row r="902">
          <cell r="A902">
            <v>1393911</v>
          </cell>
        </row>
        <row r="903">
          <cell r="A903">
            <v>1395585</v>
          </cell>
        </row>
        <row r="904">
          <cell r="A904">
            <v>1597290</v>
          </cell>
        </row>
        <row r="905">
          <cell r="A905">
            <v>1397773</v>
          </cell>
        </row>
        <row r="906">
          <cell r="A906">
            <v>1398563</v>
          </cell>
        </row>
        <row r="907">
          <cell r="A907">
            <v>1414597</v>
          </cell>
        </row>
        <row r="908">
          <cell r="A908">
            <v>1416667</v>
          </cell>
        </row>
        <row r="909">
          <cell r="A909">
            <v>1417224</v>
          </cell>
        </row>
        <row r="910">
          <cell r="A910">
            <v>1418040</v>
          </cell>
        </row>
        <row r="911">
          <cell r="A911">
            <v>1420420</v>
          </cell>
        </row>
        <row r="912">
          <cell r="A912">
            <v>1422673</v>
          </cell>
        </row>
        <row r="913">
          <cell r="A913">
            <v>1423515</v>
          </cell>
        </row>
        <row r="914">
          <cell r="A914">
            <v>1426361</v>
          </cell>
        </row>
        <row r="915">
          <cell r="A915">
            <v>1428414</v>
          </cell>
        </row>
        <row r="916">
          <cell r="A916">
            <v>1428577</v>
          </cell>
        </row>
        <row r="917">
          <cell r="A917">
            <v>1434884</v>
          </cell>
        </row>
        <row r="918">
          <cell r="A918">
            <v>1439152</v>
          </cell>
        </row>
        <row r="919">
          <cell r="A919">
            <v>1441950</v>
          </cell>
        </row>
        <row r="920">
          <cell r="A920">
            <v>1445391</v>
          </cell>
        </row>
        <row r="921">
          <cell r="A921">
            <v>1449306</v>
          </cell>
        </row>
        <row r="922">
          <cell r="A922">
            <v>1451162</v>
          </cell>
        </row>
        <row r="923">
          <cell r="A923">
            <v>1453022</v>
          </cell>
        </row>
        <row r="924">
          <cell r="A924">
            <v>1460068</v>
          </cell>
        </row>
        <row r="925">
          <cell r="A925">
            <v>1461444</v>
          </cell>
        </row>
        <row r="926">
          <cell r="A926">
            <v>1461654</v>
          </cell>
        </row>
        <row r="927">
          <cell r="A927">
            <v>1462960</v>
          </cell>
        </row>
        <row r="928">
          <cell r="A928">
            <v>1464649</v>
          </cell>
        </row>
        <row r="929">
          <cell r="A929">
            <v>1491473</v>
          </cell>
        </row>
        <row r="930">
          <cell r="A930">
            <v>1490912</v>
          </cell>
        </row>
        <row r="931">
          <cell r="A931">
            <v>1491624</v>
          </cell>
        </row>
        <row r="932">
          <cell r="A932">
            <v>1583585</v>
          </cell>
        </row>
        <row r="933">
          <cell r="A933">
            <v>1820831</v>
          </cell>
        </row>
        <row r="934">
          <cell r="A934">
            <v>1497696</v>
          </cell>
        </row>
        <row r="935">
          <cell r="A935">
            <v>1507903</v>
          </cell>
        </row>
        <row r="936">
          <cell r="A936">
            <v>1516180</v>
          </cell>
        </row>
        <row r="937">
          <cell r="A937">
            <v>1516315</v>
          </cell>
        </row>
        <row r="938">
          <cell r="A938">
            <v>1611841</v>
          </cell>
        </row>
        <row r="939">
          <cell r="A939">
            <v>1684069</v>
          </cell>
        </row>
        <row r="940">
          <cell r="A940">
            <v>1528654</v>
          </cell>
        </row>
        <row r="941">
          <cell r="A941">
            <v>1530743</v>
          </cell>
        </row>
        <row r="942">
          <cell r="A942">
            <v>1534313</v>
          </cell>
        </row>
        <row r="943">
          <cell r="A943">
            <v>1536972</v>
          </cell>
        </row>
        <row r="944">
          <cell r="A944">
            <v>1597892</v>
          </cell>
        </row>
        <row r="945">
          <cell r="A945">
            <v>1818680</v>
          </cell>
        </row>
        <row r="946">
          <cell r="A946">
            <v>1587389</v>
          </cell>
        </row>
        <row r="947">
          <cell r="A947">
            <v>1751450</v>
          </cell>
        </row>
        <row r="948">
          <cell r="A948">
            <v>1677617</v>
          </cell>
        </row>
        <row r="949">
          <cell r="A949">
            <v>1738249</v>
          </cell>
        </row>
        <row r="950">
          <cell r="A950">
            <v>1599473</v>
          </cell>
        </row>
        <row r="951">
          <cell r="A951">
            <v>1651486</v>
          </cell>
        </row>
        <row r="952">
          <cell r="A952">
            <v>1607132</v>
          </cell>
        </row>
        <row r="953">
          <cell r="A953">
            <v>1629217</v>
          </cell>
        </row>
        <row r="954">
          <cell r="A954">
            <v>1742364</v>
          </cell>
        </row>
        <row r="955">
          <cell r="A955">
            <v>1646740</v>
          </cell>
        </row>
        <row r="956">
          <cell r="A956">
            <v>1820464</v>
          </cell>
        </row>
        <row r="957">
          <cell r="A957">
            <v>1656027</v>
          </cell>
        </row>
        <row r="958">
          <cell r="A958">
            <v>1777011</v>
          </cell>
        </row>
        <row r="959">
          <cell r="A959">
            <v>1734124</v>
          </cell>
        </row>
        <row r="960">
          <cell r="A960">
            <v>1739747</v>
          </cell>
        </row>
        <row r="961">
          <cell r="A961">
            <v>1676075</v>
          </cell>
        </row>
        <row r="962">
          <cell r="A962">
            <v>1761558</v>
          </cell>
        </row>
        <row r="963">
          <cell r="A963">
            <v>1697761</v>
          </cell>
        </row>
        <row r="964">
          <cell r="A964">
            <v>1700793</v>
          </cell>
        </row>
        <row r="965">
          <cell r="A965">
            <v>1775378</v>
          </cell>
        </row>
        <row r="966">
          <cell r="A966">
            <v>1708770</v>
          </cell>
        </row>
        <row r="967">
          <cell r="A967">
            <v>1710756</v>
          </cell>
        </row>
        <row r="968">
          <cell r="A968">
            <v>1731995</v>
          </cell>
        </row>
        <row r="969">
          <cell r="A969">
            <v>1801622</v>
          </cell>
        </row>
        <row r="970">
          <cell r="A970">
            <v>1738559</v>
          </cell>
        </row>
        <row r="971">
          <cell r="A971">
            <v>1740052</v>
          </cell>
        </row>
        <row r="972">
          <cell r="A972">
            <v>1742329</v>
          </cell>
        </row>
        <row r="973">
          <cell r="A973">
            <v>1742332</v>
          </cell>
        </row>
        <row r="974">
          <cell r="A974">
            <v>1755504</v>
          </cell>
        </row>
        <row r="975">
          <cell r="A975">
            <v>1759956</v>
          </cell>
        </row>
        <row r="976">
          <cell r="A976">
            <v>1761367</v>
          </cell>
        </row>
        <row r="977">
          <cell r="A977">
            <v>1764322</v>
          </cell>
        </row>
        <row r="978">
          <cell r="A978">
            <v>1769841</v>
          </cell>
        </row>
        <row r="979">
          <cell r="A979">
            <v>1778755</v>
          </cell>
        </row>
        <row r="980">
          <cell r="A980">
            <v>1780037</v>
          </cell>
        </row>
        <row r="981">
          <cell r="A981">
            <v>1782869</v>
          </cell>
        </row>
        <row r="982">
          <cell r="A982">
            <v>1789021</v>
          </cell>
        </row>
        <row r="983">
          <cell r="A983">
            <v>1791053</v>
          </cell>
        </row>
        <row r="984">
          <cell r="A984">
            <v>1791508</v>
          </cell>
        </row>
        <row r="985">
          <cell r="A985">
            <v>1792304</v>
          </cell>
        </row>
        <row r="986">
          <cell r="A986">
            <v>1792522</v>
          </cell>
        </row>
        <row r="987">
          <cell r="A987">
            <v>1796234</v>
          </cell>
        </row>
        <row r="988">
          <cell r="A988">
            <v>1805720</v>
          </cell>
        </row>
        <row r="989">
          <cell r="A989">
            <v>1808847</v>
          </cell>
        </row>
        <row r="990">
          <cell r="A990">
            <v>1812683</v>
          </cell>
        </row>
        <row r="991">
          <cell r="A991">
            <v>1812834</v>
          </cell>
        </row>
        <row r="992">
          <cell r="A992">
            <v>1815317</v>
          </cell>
        </row>
        <row r="993">
          <cell r="A993">
            <v>1818785</v>
          </cell>
        </row>
        <row r="994">
          <cell r="A994">
            <v>1819419</v>
          </cell>
        </row>
        <row r="995">
          <cell r="A995">
            <v>1820688</v>
          </cell>
        </row>
        <row r="996">
          <cell r="A996">
            <v>1821843</v>
          </cell>
        </row>
        <row r="997">
          <cell r="A997">
            <v>1822752</v>
          </cell>
        </row>
        <row r="998">
          <cell r="A998">
            <v>1822761</v>
          </cell>
        </row>
        <row r="999">
          <cell r="A999">
            <v>1761965</v>
          </cell>
        </row>
        <row r="1000">
          <cell r="A1000">
            <v>79298</v>
          </cell>
        </row>
        <row r="1001">
          <cell r="A1001">
            <v>79299</v>
          </cell>
        </row>
        <row r="1002">
          <cell r="A1002">
            <v>79326</v>
          </cell>
        </row>
        <row r="1003">
          <cell r="A1003">
            <v>1796169</v>
          </cell>
        </row>
        <row r="1004">
          <cell r="A1004">
            <v>1803265</v>
          </cell>
        </row>
        <row r="1005">
          <cell r="A1005">
            <v>28408</v>
          </cell>
        </row>
        <row r="1006">
          <cell r="A1006">
            <v>28426</v>
          </cell>
        </row>
        <row r="1007">
          <cell r="A1007">
            <v>28452</v>
          </cell>
        </row>
        <row r="1008">
          <cell r="A1008">
            <v>28454</v>
          </cell>
        </row>
        <row r="1009">
          <cell r="A1009">
            <v>28462</v>
          </cell>
        </row>
        <row r="1010">
          <cell r="A1010">
            <v>28600</v>
          </cell>
        </row>
        <row r="1011">
          <cell r="A1011">
            <v>28626</v>
          </cell>
        </row>
        <row r="1012">
          <cell r="A1012">
            <v>28633</v>
          </cell>
        </row>
        <row r="1013">
          <cell r="A1013">
            <v>28655</v>
          </cell>
        </row>
        <row r="1014">
          <cell r="A1014">
            <v>28661</v>
          </cell>
        </row>
        <row r="1015">
          <cell r="A1015">
            <v>28673</v>
          </cell>
        </row>
        <row r="1016">
          <cell r="A1016">
            <v>1062</v>
          </cell>
        </row>
        <row r="1017">
          <cell r="A1017">
            <v>28698</v>
          </cell>
        </row>
        <row r="1018">
          <cell r="A1018">
            <v>28711</v>
          </cell>
        </row>
        <row r="1019">
          <cell r="A1019">
            <v>28722</v>
          </cell>
        </row>
        <row r="1020">
          <cell r="A1020">
            <v>28764</v>
          </cell>
        </row>
        <row r="1021">
          <cell r="A1021">
            <v>28773</v>
          </cell>
        </row>
        <row r="1022">
          <cell r="A1022">
            <v>28781</v>
          </cell>
        </row>
        <row r="1023">
          <cell r="A1023">
            <v>28801</v>
          </cell>
        </row>
        <row r="1024">
          <cell r="A1024">
            <v>1563759</v>
          </cell>
        </row>
        <row r="1025">
          <cell r="A1025">
            <v>28826</v>
          </cell>
        </row>
        <row r="1026">
          <cell r="A1026">
            <v>28848</v>
          </cell>
        </row>
        <row r="1027">
          <cell r="A1027">
            <v>28882</v>
          </cell>
        </row>
        <row r="1028">
          <cell r="A1028">
            <v>28396</v>
          </cell>
        </row>
        <row r="1029">
          <cell r="A1029">
            <v>28899</v>
          </cell>
        </row>
        <row r="1030">
          <cell r="A1030">
            <v>28901</v>
          </cell>
        </row>
        <row r="1031">
          <cell r="A1031">
            <v>28919</v>
          </cell>
        </row>
        <row r="1032">
          <cell r="A1032">
            <v>28923</v>
          </cell>
        </row>
        <row r="1033">
          <cell r="A1033">
            <v>28925</v>
          </cell>
        </row>
        <row r="1034">
          <cell r="A1034">
            <v>28927</v>
          </cell>
        </row>
        <row r="1035">
          <cell r="A1035">
            <v>28929</v>
          </cell>
        </row>
        <row r="1036">
          <cell r="A1036">
            <v>28933</v>
          </cell>
        </row>
        <row r="1037">
          <cell r="A1037">
            <v>28935</v>
          </cell>
        </row>
        <row r="1038">
          <cell r="A1038">
            <v>28961</v>
          </cell>
        </row>
        <row r="1039">
          <cell r="A1039">
            <v>28965</v>
          </cell>
        </row>
        <row r="1040">
          <cell r="A1040">
            <v>1771280</v>
          </cell>
        </row>
        <row r="1041">
          <cell r="A1041">
            <v>28976</v>
          </cell>
        </row>
        <row r="1042">
          <cell r="A1042">
            <v>29014</v>
          </cell>
        </row>
        <row r="1043">
          <cell r="A1043">
            <v>29024</v>
          </cell>
        </row>
        <row r="1044">
          <cell r="A1044">
            <v>944</v>
          </cell>
        </row>
        <row r="1045">
          <cell r="A1045">
            <v>950</v>
          </cell>
        </row>
        <row r="1046">
          <cell r="A1046">
            <v>963</v>
          </cell>
        </row>
        <row r="1047">
          <cell r="A1047">
            <v>992</v>
          </cell>
        </row>
        <row r="1048">
          <cell r="A1048">
            <v>1530009</v>
          </cell>
        </row>
        <row r="1049">
          <cell r="A1049">
            <v>1502595</v>
          </cell>
        </row>
        <row r="1050">
          <cell r="A1050">
            <v>1586104</v>
          </cell>
        </row>
        <row r="1051">
          <cell r="A1051">
            <v>1726195</v>
          </cell>
        </row>
        <row r="1052">
          <cell r="A1052">
            <v>1456356</v>
          </cell>
        </row>
        <row r="1053">
          <cell r="A1053">
            <v>1488296</v>
          </cell>
        </row>
        <row r="1054">
          <cell r="A1054">
            <v>245871</v>
          </cell>
        </row>
        <row r="1055">
          <cell r="A1055">
            <v>254982</v>
          </cell>
        </row>
        <row r="1056">
          <cell r="A1056">
            <v>1719806</v>
          </cell>
        </row>
        <row r="1057">
          <cell r="A1057">
            <v>1748048</v>
          </cell>
        </row>
        <row r="1058">
          <cell r="A1058">
            <v>1763310</v>
          </cell>
        </row>
        <row r="1059">
          <cell r="A1059">
            <v>1600400</v>
          </cell>
        </row>
        <row r="1060">
          <cell r="A1060">
            <v>1820993</v>
          </cell>
        </row>
        <row r="1061">
          <cell r="A1061">
            <v>339912</v>
          </cell>
        </row>
        <row r="1062">
          <cell r="A1062">
            <v>1542472</v>
          </cell>
        </row>
        <row r="1063">
          <cell r="A1063">
            <v>1731905</v>
          </cell>
        </row>
        <row r="1064">
          <cell r="A1064">
            <v>1771286</v>
          </cell>
        </row>
        <row r="1065">
          <cell r="A1065">
            <v>1585169</v>
          </cell>
        </row>
        <row r="1066">
          <cell r="A1066">
            <v>1515090</v>
          </cell>
        </row>
        <row r="1067">
          <cell r="A1067">
            <v>1809352</v>
          </cell>
        </row>
        <row r="1068">
          <cell r="A1068">
            <v>1256675</v>
          </cell>
        </row>
        <row r="1069">
          <cell r="A1069">
            <v>1364037</v>
          </cell>
        </row>
        <row r="1070">
          <cell r="A1070">
            <v>1778765</v>
          </cell>
        </row>
        <row r="1071">
          <cell r="A1071">
            <v>1366119</v>
          </cell>
        </row>
        <row r="1072">
          <cell r="A1072">
            <v>1378561</v>
          </cell>
        </row>
        <row r="1073">
          <cell r="A1073">
            <v>1620346</v>
          </cell>
        </row>
        <row r="1074">
          <cell r="A1074">
            <v>1379412</v>
          </cell>
        </row>
        <row r="1075">
          <cell r="A1075">
            <v>1754672</v>
          </cell>
        </row>
        <row r="1076">
          <cell r="A1076">
            <v>1735945</v>
          </cell>
        </row>
        <row r="1077">
          <cell r="A1077">
            <v>1414811</v>
          </cell>
        </row>
        <row r="1078">
          <cell r="A1078">
            <v>1420878</v>
          </cell>
        </row>
        <row r="1079">
          <cell r="A1079">
            <v>1422484</v>
          </cell>
        </row>
        <row r="1080">
          <cell r="A1080">
            <v>1430041</v>
          </cell>
        </row>
        <row r="1081">
          <cell r="A1081">
            <v>1447858</v>
          </cell>
        </row>
        <row r="1082">
          <cell r="A1082">
            <v>1633718</v>
          </cell>
        </row>
        <row r="1083">
          <cell r="A1083">
            <v>1738822</v>
          </cell>
        </row>
        <row r="1084">
          <cell r="A1084">
            <v>1580894</v>
          </cell>
        </row>
        <row r="1085">
          <cell r="A1085">
            <v>1781500</v>
          </cell>
        </row>
        <row r="1086">
          <cell r="A1086">
            <v>1597670</v>
          </cell>
        </row>
        <row r="1087">
          <cell r="A1087">
            <v>1810854</v>
          </cell>
        </row>
        <row r="1088">
          <cell r="A1088">
            <v>1597865</v>
          </cell>
        </row>
        <row r="1089">
          <cell r="A1089">
            <v>1600056</v>
          </cell>
        </row>
        <row r="1090">
          <cell r="A1090">
            <v>1600151</v>
          </cell>
        </row>
        <row r="1091">
          <cell r="A1091">
            <v>1601769</v>
          </cell>
        </row>
        <row r="1092">
          <cell r="A1092">
            <v>1772299</v>
          </cell>
        </row>
        <row r="1093">
          <cell r="A1093">
            <v>1610057</v>
          </cell>
        </row>
        <row r="1094">
          <cell r="A1094">
            <v>1606154</v>
          </cell>
        </row>
        <row r="1095">
          <cell r="A1095">
            <v>1610236</v>
          </cell>
        </row>
        <row r="1096">
          <cell r="A1096">
            <v>1616981</v>
          </cell>
        </row>
        <row r="1097">
          <cell r="A1097">
            <v>1619017</v>
          </cell>
        </row>
        <row r="1098">
          <cell r="A1098">
            <v>1620207</v>
          </cell>
        </row>
        <row r="1099">
          <cell r="A1099">
            <v>1632835</v>
          </cell>
        </row>
        <row r="1100">
          <cell r="A1100">
            <v>1742245</v>
          </cell>
        </row>
        <row r="1101">
          <cell r="A1101">
            <v>1655348</v>
          </cell>
        </row>
        <row r="1102">
          <cell r="A1102">
            <v>1661530</v>
          </cell>
        </row>
        <row r="1103">
          <cell r="A1103">
            <v>1662339</v>
          </cell>
        </row>
        <row r="1104">
          <cell r="A1104">
            <v>1689686</v>
          </cell>
        </row>
        <row r="1105">
          <cell r="A1105">
            <v>1693602</v>
          </cell>
        </row>
        <row r="1106">
          <cell r="A1106">
            <v>1705100</v>
          </cell>
        </row>
        <row r="1107">
          <cell r="A1107">
            <v>1705449</v>
          </cell>
        </row>
        <row r="1108">
          <cell r="A1108">
            <v>1708139</v>
          </cell>
        </row>
        <row r="1109">
          <cell r="A1109">
            <v>1738023</v>
          </cell>
        </row>
        <row r="1110">
          <cell r="A1110">
            <v>1719376</v>
          </cell>
        </row>
        <row r="1111">
          <cell r="A1111">
            <v>1774280</v>
          </cell>
        </row>
        <row r="1112">
          <cell r="A1112">
            <v>1719901</v>
          </cell>
        </row>
        <row r="1113">
          <cell r="A1113">
            <v>1726565</v>
          </cell>
        </row>
        <row r="1114">
          <cell r="A1114">
            <v>1735551</v>
          </cell>
        </row>
        <row r="1115">
          <cell r="A1115">
            <v>1736148</v>
          </cell>
        </row>
        <row r="1116">
          <cell r="A1116">
            <v>1736858</v>
          </cell>
        </row>
        <row r="1117">
          <cell r="A1117">
            <v>1737388</v>
          </cell>
        </row>
        <row r="1118">
          <cell r="A1118">
            <v>1737921</v>
          </cell>
        </row>
        <row r="1119">
          <cell r="A1119">
            <v>1741060</v>
          </cell>
        </row>
        <row r="1120">
          <cell r="A1120">
            <v>1741897</v>
          </cell>
        </row>
        <row r="1121">
          <cell r="A1121">
            <v>1742033</v>
          </cell>
        </row>
        <row r="1122">
          <cell r="A1122">
            <v>1800248</v>
          </cell>
        </row>
        <row r="1123">
          <cell r="A1123">
            <v>1743439</v>
          </cell>
        </row>
        <row r="1124">
          <cell r="A1124">
            <v>1744358</v>
          </cell>
        </row>
        <row r="1125">
          <cell r="A1125">
            <v>1746461</v>
          </cell>
        </row>
        <row r="1126">
          <cell r="A1126">
            <v>1752758</v>
          </cell>
        </row>
        <row r="1127">
          <cell r="A1127">
            <v>1753925</v>
          </cell>
        </row>
        <row r="1128">
          <cell r="A1128">
            <v>1754157</v>
          </cell>
        </row>
        <row r="1129">
          <cell r="A1129">
            <v>1759615</v>
          </cell>
        </row>
        <row r="1130">
          <cell r="A1130">
            <v>1759783</v>
          </cell>
        </row>
        <row r="1131">
          <cell r="A1131">
            <v>1759882</v>
          </cell>
        </row>
        <row r="1132">
          <cell r="A1132">
            <v>1759931</v>
          </cell>
        </row>
        <row r="1133">
          <cell r="A1133">
            <v>1761260</v>
          </cell>
        </row>
        <row r="1134">
          <cell r="A1134">
            <v>1763873</v>
          </cell>
        </row>
        <row r="1135">
          <cell r="A1135">
            <v>1764689</v>
          </cell>
        </row>
        <row r="1136">
          <cell r="A1136">
            <v>1765573</v>
          </cell>
        </row>
        <row r="1137">
          <cell r="A1137">
            <v>1766572</v>
          </cell>
        </row>
        <row r="1138">
          <cell r="A1138">
            <v>1767902</v>
          </cell>
        </row>
        <row r="1139">
          <cell r="A1139">
            <v>1769867</v>
          </cell>
        </row>
        <row r="1140">
          <cell r="A1140">
            <v>1770828</v>
          </cell>
        </row>
        <row r="1141">
          <cell r="A1141">
            <v>1771563</v>
          </cell>
        </row>
        <row r="1142">
          <cell r="A1142">
            <v>1772093</v>
          </cell>
        </row>
        <row r="1143">
          <cell r="A1143">
            <v>1773268</v>
          </cell>
        </row>
        <row r="1144">
          <cell r="A1144">
            <v>1773840</v>
          </cell>
        </row>
        <row r="1145">
          <cell r="A1145">
            <v>1778233</v>
          </cell>
        </row>
        <row r="1146">
          <cell r="A1146">
            <v>1778340</v>
          </cell>
        </row>
        <row r="1147">
          <cell r="A1147">
            <v>1778835</v>
          </cell>
        </row>
        <row r="1148">
          <cell r="A1148">
            <v>1778989</v>
          </cell>
        </row>
        <row r="1149">
          <cell r="A1149">
            <v>1779889</v>
          </cell>
        </row>
        <row r="1150">
          <cell r="A1150">
            <v>1781681</v>
          </cell>
        </row>
        <row r="1151">
          <cell r="A1151">
            <v>1785027</v>
          </cell>
        </row>
        <row r="1152">
          <cell r="A1152">
            <v>1785212</v>
          </cell>
        </row>
        <row r="1153">
          <cell r="A1153">
            <v>1785252</v>
          </cell>
        </row>
        <row r="1154">
          <cell r="A1154">
            <v>1788146</v>
          </cell>
        </row>
        <row r="1155">
          <cell r="A1155">
            <v>1789328</v>
          </cell>
        </row>
        <row r="1156">
          <cell r="A1156">
            <v>1790042</v>
          </cell>
        </row>
        <row r="1157">
          <cell r="A1157">
            <v>1792011</v>
          </cell>
        </row>
        <row r="1158">
          <cell r="A1158">
            <v>1793797</v>
          </cell>
        </row>
        <row r="1159">
          <cell r="A1159">
            <v>1793916</v>
          </cell>
        </row>
        <row r="1160">
          <cell r="A1160">
            <v>1795918</v>
          </cell>
        </row>
        <row r="1161">
          <cell r="A1161">
            <v>1797617</v>
          </cell>
        </row>
        <row r="1162">
          <cell r="A1162">
            <v>1798796</v>
          </cell>
        </row>
        <row r="1163">
          <cell r="A1163">
            <v>1800646</v>
          </cell>
        </row>
        <row r="1164">
          <cell r="A1164">
            <v>1800940</v>
          </cell>
        </row>
        <row r="1165">
          <cell r="A1165">
            <v>1802100</v>
          </cell>
        </row>
        <row r="1166">
          <cell r="A1166">
            <v>1803837</v>
          </cell>
        </row>
        <row r="1167">
          <cell r="A1167">
            <v>1805119</v>
          </cell>
        </row>
        <row r="1168">
          <cell r="A1168">
            <v>1808553</v>
          </cell>
        </row>
        <row r="1169">
          <cell r="A1169">
            <v>1809337</v>
          </cell>
        </row>
        <row r="1170">
          <cell r="A1170">
            <v>1812069</v>
          </cell>
        </row>
        <row r="1171">
          <cell r="A1171">
            <v>1812666</v>
          </cell>
        </row>
        <row r="1172">
          <cell r="A1172">
            <v>1814376</v>
          </cell>
        </row>
        <row r="1173">
          <cell r="A1173">
            <v>1816376</v>
          </cell>
        </row>
        <row r="1174">
          <cell r="A1174">
            <v>1818601</v>
          </cell>
        </row>
        <row r="1175">
          <cell r="A1175">
            <v>1821702</v>
          </cell>
        </row>
        <row r="1176">
          <cell r="A1176">
            <v>1824065</v>
          </cell>
        </row>
        <row r="1177">
          <cell r="A1177">
            <v>1824160</v>
          </cell>
        </row>
        <row r="1178">
          <cell r="A1178">
            <v>1824210</v>
          </cell>
        </row>
        <row r="1179">
          <cell r="A1179">
            <v>1825827</v>
          </cell>
        </row>
        <row r="1180">
          <cell r="A1180">
            <v>1729379</v>
          </cell>
        </row>
        <row r="1181">
          <cell r="A1181">
            <v>1765752</v>
          </cell>
        </row>
        <row r="1182">
          <cell r="A1182">
            <v>1665443</v>
          </cell>
        </row>
        <row r="1183">
          <cell r="A1183">
            <v>1360492</v>
          </cell>
        </row>
        <row r="1184">
          <cell r="A1184">
            <v>1507183</v>
          </cell>
        </row>
        <row r="1185">
          <cell r="A1185">
            <v>1711783</v>
          </cell>
        </row>
        <row r="1186">
          <cell r="A1186">
            <v>1618644</v>
          </cell>
        </row>
        <row r="1187">
          <cell r="A1187">
            <v>1751124</v>
          </cell>
        </row>
        <row r="1188">
          <cell r="A1188">
            <v>59007</v>
          </cell>
        </row>
        <row r="1189">
          <cell r="A1189">
            <v>1557899</v>
          </cell>
        </row>
        <row r="1190">
          <cell r="A1190">
            <v>1513080</v>
          </cell>
        </row>
        <row r="1191">
          <cell r="A1191">
            <v>1575939</v>
          </cell>
        </row>
        <row r="1192">
          <cell r="A1192">
            <v>29050</v>
          </cell>
        </row>
        <row r="1193">
          <cell r="A1193">
            <v>29051</v>
          </cell>
        </row>
        <row r="1194">
          <cell r="A1194">
            <v>29052</v>
          </cell>
        </row>
        <row r="1195">
          <cell r="A1195">
            <v>29070</v>
          </cell>
        </row>
        <row r="1196">
          <cell r="A1196">
            <v>29114</v>
          </cell>
        </row>
        <row r="1197">
          <cell r="A1197">
            <v>1224459</v>
          </cell>
        </row>
        <row r="1198">
          <cell r="A1198">
            <v>29135</v>
          </cell>
        </row>
        <row r="1199">
          <cell r="A1199">
            <v>29034</v>
          </cell>
        </row>
        <row r="1200">
          <cell r="A1200">
            <v>29238</v>
          </cell>
        </row>
        <row r="1201">
          <cell r="A1201">
            <v>29257</v>
          </cell>
        </row>
        <row r="1202">
          <cell r="A1202">
            <v>29264</v>
          </cell>
        </row>
        <row r="1203">
          <cell r="A1203">
            <v>29287</v>
          </cell>
        </row>
        <row r="1204">
          <cell r="A1204">
            <v>29315</v>
          </cell>
        </row>
        <row r="1205">
          <cell r="A1205">
            <v>29325</v>
          </cell>
        </row>
        <row r="1206">
          <cell r="A1206">
            <v>29335</v>
          </cell>
        </row>
        <row r="1207">
          <cell r="A1207">
            <v>29339</v>
          </cell>
        </row>
        <row r="1208">
          <cell r="A1208">
            <v>29364</v>
          </cell>
        </row>
        <row r="1209">
          <cell r="A1209">
            <v>1395598</v>
          </cell>
        </row>
        <row r="1210">
          <cell r="A1210">
            <v>29384</v>
          </cell>
        </row>
        <row r="1211">
          <cell r="A1211">
            <v>29386</v>
          </cell>
        </row>
        <row r="1212">
          <cell r="A1212">
            <v>29423</v>
          </cell>
        </row>
        <row r="1213">
          <cell r="A1213">
            <v>29433</v>
          </cell>
        </row>
        <row r="1214">
          <cell r="A1214">
            <v>29435</v>
          </cell>
        </row>
        <row r="1215">
          <cell r="A1215">
            <v>29455</v>
          </cell>
        </row>
        <row r="1216">
          <cell r="A1216">
            <v>29460</v>
          </cell>
        </row>
        <row r="1217">
          <cell r="A1217">
            <v>29462</v>
          </cell>
        </row>
        <row r="1218">
          <cell r="A1218">
            <v>29490</v>
          </cell>
        </row>
        <row r="1219">
          <cell r="A1219">
            <v>29523</v>
          </cell>
        </row>
        <row r="1220">
          <cell r="A1220">
            <v>29532</v>
          </cell>
        </row>
        <row r="1221">
          <cell r="A1221">
            <v>1791981</v>
          </cell>
        </row>
        <row r="1222">
          <cell r="A1222">
            <v>1544804</v>
          </cell>
        </row>
        <row r="1223">
          <cell r="A1223">
            <v>1646578</v>
          </cell>
        </row>
        <row r="1224">
          <cell r="A1224">
            <v>1391848</v>
          </cell>
        </row>
        <row r="1225">
          <cell r="A1225">
            <v>1801268</v>
          </cell>
        </row>
        <row r="1226">
          <cell r="A1226">
            <v>274249</v>
          </cell>
        </row>
        <row r="1227">
          <cell r="A1227">
            <v>1732883</v>
          </cell>
        </row>
        <row r="1228">
          <cell r="A1228">
            <v>1757112</v>
          </cell>
        </row>
        <row r="1229">
          <cell r="A1229">
            <v>1375845</v>
          </cell>
        </row>
        <row r="1230">
          <cell r="A1230">
            <v>1578934</v>
          </cell>
        </row>
        <row r="1231">
          <cell r="A1231">
            <v>319564</v>
          </cell>
        </row>
        <row r="1232">
          <cell r="A1232">
            <v>335042</v>
          </cell>
        </row>
        <row r="1233">
          <cell r="A1233">
            <v>1705355</v>
          </cell>
        </row>
        <row r="1234">
          <cell r="A1234">
            <v>1665883</v>
          </cell>
        </row>
        <row r="1235">
          <cell r="A1235">
            <v>1786056</v>
          </cell>
        </row>
        <row r="1236">
          <cell r="A1236">
            <v>1365388</v>
          </cell>
        </row>
        <row r="1237">
          <cell r="A1237">
            <v>1366637</v>
          </cell>
        </row>
        <row r="1238">
          <cell r="A1238">
            <v>1699353</v>
          </cell>
        </row>
        <row r="1239">
          <cell r="A1239">
            <v>1370525</v>
          </cell>
        </row>
        <row r="1240">
          <cell r="A1240">
            <v>1440896</v>
          </cell>
        </row>
        <row r="1241">
          <cell r="A1241">
            <v>1375514</v>
          </cell>
        </row>
        <row r="1242">
          <cell r="A1242">
            <v>1377625</v>
          </cell>
        </row>
        <row r="1243">
          <cell r="A1243">
            <v>1380839</v>
          </cell>
        </row>
        <row r="1244">
          <cell r="A1244">
            <v>1381411</v>
          </cell>
        </row>
        <row r="1245">
          <cell r="A1245">
            <v>1382844</v>
          </cell>
        </row>
        <row r="1246">
          <cell r="A1246">
            <v>1655921</v>
          </cell>
        </row>
        <row r="1247">
          <cell r="A1247">
            <v>1567803</v>
          </cell>
        </row>
        <row r="1248">
          <cell r="A1248">
            <v>1386846</v>
          </cell>
        </row>
        <row r="1249">
          <cell r="A1249">
            <v>1386914</v>
          </cell>
        </row>
        <row r="1250">
          <cell r="A1250">
            <v>1386919</v>
          </cell>
        </row>
        <row r="1251">
          <cell r="A1251">
            <v>1771548</v>
          </cell>
        </row>
        <row r="1252">
          <cell r="A1252">
            <v>1390360</v>
          </cell>
        </row>
        <row r="1253">
          <cell r="A1253">
            <v>1394049</v>
          </cell>
        </row>
        <row r="1254">
          <cell r="A1254">
            <v>1429767</v>
          </cell>
        </row>
        <row r="1255">
          <cell r="A1255">
            <v>1434116</v>
          </cell>
        </row>
        <row r="1256">
          <cell r="A1256">
            <v>1435172</v>
          </cell>
        </row>
        <row r="1257">
          <cell r="A1257">
            <v>1438398</v>
          </cell>
        </row>
        <row r="1258">
          <cell r="A1258">
            <v>1440736</v>
          </cell>
        </row>
        <row r="1259">
          <cell r="A1259">
            <v>1441373</v>
          </cell>
        </row>
        <row r="1260">
          <cell r="A1260">
            <v>1443498</v>
          </cell>
        </row>
        <row r="1261">
          <cell r="A1261">
            <v>1534975</v>
          </cell>
        </row>
        <row r="1262">
          <cell r="A1262">
            <v>1461197</v>
          </cell>
        </row>
        <row r="1263">
          <cell r="A1263">
            <v>1462819</v>
          </cell>
        </row>
        <row r="1264">
          <cell r="A1264">
            <v>1753618</v>
          </cell>
        </row>
        <row r="1265">
          <cell r="A1265">
            <v>1492073</v>
          </cell>
        </row>
        <row r="1266">
          <cell r="A1266">
            <v>1501183</v>
          </cell>
        </row>
        <row r="1267">
          <cell r="A1267">
            <v>1719790</v>
          </cell>
        </row>
        <row r="1268">
          <cell r="A1268">
            <v>1524053</v>
          </cell>
        </row>
        <row r="1269">
          <cell r="A1269">
            <v>1651979</v>
          </cell>
        </row>
        <row r="1270">
          <cell r="A1270">
            <v>1544589</v>
          </cell>
        </row>
        <row r="1271">
          <cell r="A1271">
            <v>1820516</v>
          </cell>
        </row>
        <row r="1272">
          <cell r="A1272">
            <v>1562938</v>
          </cell>
        </row>
        <row r="1273">
          <cell r="A1273">
            <v>1576431</v>
          </cell>
        </row>
        <row r="1274">
          <cell r="A1274">
            <v>1577553</v>
          </cell>
        </row>
        <row r="1275">
          <cell r="A1275">
            <v>1590408</v>
          </cell>
        </row>
        <row r="1276">
          <cell r="A1276">
            <v>1595547</v>
          </cell>
        </row>
        <row r="1277">
          <cell r="A1277">
            <v>1594987</v>
          </cell>
        </row>
        <row r="1278">
          <cell r="A1278">
            <v>1790233</v>
          </cell>
        </row>
        <row r="1279">
          <cell r="A1279">
            <v>1813634</v>
          </cell>
        </row>
        <row r="1280">
          <cell r="A1280">
            <v>1600667</v>
          </cell>
        </row>
        <row r="1281">
          <cell r="A1281">
            <v>1645628</v>
          </cell>
        </row>
        <row r="1282">
          <cell r="A1282">
            <v>1689514</v>
          </cell>
        </row>
        <row r="1283">
          <cell r="A1283">
            <v>1602309</v>
          </cell>
        </row>
        <row r="1284">
          <cell r="A1284">
            <v>1603402</v>
          </cell>
        </row>
        <row r="1285">
          <cell r="A1285">
            <v>1605986</v>
          </cell>
        </row>
        <row r="1286">
          <cell r="A1286">
            <v>1607456</v>
          </cell>
        </row>
        <row r="1287">
          <cell r="A1287">
            <v>1613162</v>
          </cell>
        </row>
        <row r="1288">
          <cell r="A1288">
            <v>1740329</v>
          </cell>
        </row>
        <row r="1289">
          <cell r="A1289">
            <v>1690553</v>
          </cell>
        </row>
        <row r="1290">
          <cell r="A1290">
            <v>1616451</v>
          </cell>
        </row>
        <row r="1291">
          <cell r="A1291">
            <v>1618040</v>
          </cell>
        </row>
        <row r="1292">
          <cell r="A1292">
            <v>1634045</v>
          </cell>
        </row>
        <row r="1293">
          <cell r="A1293">
            <v>1655664</v>
          </cell>
        </row>
        <row r="1294">
          <cell r="A1294">
            <v>1715092</v>
          </cell>
        </row>
        <row r="1295">
          <cell r="A1295">
            <v>1619557</v>
          </cell>
        </row>
        <row r="1296">
          <cell r="A1296">
            <v>1622201</v>
          </cell>
        </row>
        <row r="1297">
          <cell r="A1297">
            <v>1624531</v>
          </cell>
        </row>
        <row r="1298">
          <cell r="A1298">
            <v>1628277</v>
          </cell>
        </row>
        <row r="1299">
          <cell r="A1299">
            <v>1628873</v>
          </cell>
        </row>
        <row r="1300">
          <cell r="A1300">
            <v>1645041</v>
          </cell>
        </row>
        <row r="1301">
          <cell r="A1301">
            <v>1645042</v>
          </cell>
        </row>
        <row r="1302">
          <cell r="A1302">
            <v>1656604</v>
          </cell>
        </row>
        <row r="1303">
          <cell r="A1303">
            <v>1658728</v>
          </cell>
        </row>
        <row r="1304">
          <cell r="A1304">
            <v>1765965</v>
          </cell>
        </row>
        <row r="1305">
          <cell r="A1305">
            <v>1778465</v>
          </cell>
        </row>
        <row r="1306">
          <cell r="A1306">
            <v>1669375</v>
          </cell>
        </row>
        <row r="1307">
          <cell r="A1307">
            <v>1673180</v>
          </cell>
        </row>
        <row r="1308">
          <cell r="A1308">
            <v>1675067</v>
          </cell>
        </row>
        <row r="1309">
          <cell r="A1309">
            <v>1677975</v>
          </cell>
        </row>
        <row r="1310">
          <cell r="A1310">
            <v>1684435</v>
          </cell>
        </row>
        <row r="1311">
          <cell r="A1311">
            <v>1759650</v>
          </cell>
        </row>
        <row r="1312">
          <cell r="A1312">
            <v>1772106</v>
          </cell>
        </row>
        <row r="1313">
          <cell r="A1313">
            <v>1693141</v>
          </cell>
        </row>
        <row r="1314">
          <cell r="A1314">
            <v>1694148</v>
          </cell>
        </row>
        <row r="1315">
          <cell r="A1315">
            <v>1697876</v>
          </cell>
        </row>
        <row r="1316">
          <cell r="A1316">
            <v>1702913</v>
          </cell>
        </row>
        <row r="1317">
          <cell r="A1317">
            <v>1703640</v>
          </cell>
        </row>
        <row r="1318">
          <cell r="A1318">
            <v>1703842</v>
          </cell>
        </row>
        <row r="1319">
          <cell r="A1319">
            <v>1709065</v>
          </cell>
        </row>
        <row r="1320">
          <cell r="A1320">
            <v>1718292</v>
          </cell>
        </row>
        <row r="1321">
          <cell r="A1321">
            <v>1777539</v>
          </cell>
        </row>
        <row r="1322">
          <cell r="A1322">
            <v>1721266</v>
          </cell>
        </row>
        <row r="1323">
          <cell r="A1323">
            <v>1728449</v>
          </cell>
        </row>
        <row r="1324">
          <cell r="A1324">
            <v>1725125</v>
          </cell>
        </row>
        <row r="1325">
          <cell r="A1325">
            <v>1725445</v>
          </cell>
        </row>
        <row r="1326">
          <cell r="A1326">
            <v>1728715</v>
          </cell>
        </row>
        <row r="1327">
          <cell r="A1327">
            <v>1728875</v>
          </cell>
        </row>
        <row r="1328">
          <cell r="A1328">
            <v>1731733</v>
          </cell>
        </row>
        <row r="1329">
          <cell r="A1329">
            <v>1732170</v>
          </cell>
        </row>
        <row r="1330">
          <cell r="A1330">
            <v>1732997</v>
          </cell>
        </row>
        <row r="1331">
          <cell r="A1331">
            <v>1733432</v>
          </cell>
        </row>
        <row r="1332">
          <cell r="A1332">
            <v>1734132</v>
          </cell>
        </row>
        <row r="1333">
          <cell r="A1333">
            <v>1734586</v>
          </cell>
        </row>
        <row r="1334">
          <cell r="A1334">
            <v>1734736</v>
          </cell>
        </row>
        <row r="1335">
          <cell r="A1335">
            <v>1736346</v>
          </cell>
        </row>
        <row r="1336">
          <cell r="A1336">
            <v>1736443</v>
          </cell>
        </row>
        <row r="1337">
          <cell r="A1337">
            <v>1737929</v>
          </cell>
        </row>
        <row r="1338">
          <cell r="A1338">
            <v>1739411</v>
          </cell>
        </row>
        <row r="1339">
          <cell r="A1339">
            <v>1743401</v>
          </cell>
        </row>
        <row r="1340">
          <cell r="A1340">
            <v>1743784</v>
          </cell>
        </row>
        <row r="1341">
          <cell r="A1341">
            <v>1745992</v>
          </cell>
        </row>
        <row r="1342">
          <cell r="A1342">
            <v>1747014</v>
          </cell>
        </row>
        <row r="1343">
          <cell r="A1343">
            <v>1747258</v>
          </cell>
        </row>
        <row r="1344">
          <cell r="A1344">
            <v>1751877</v>
          </cell>
        </row>
        <row r="1345">
          <cell r="A1345">
            <v>1760476</v>
          </cell>
        </row>
        <row r="1346">
          <cell r="A1346">
            <v>1761587</v>
          </cell>
        </row>
        <row r="1347">
          <cell r="A1347">
            <v>1762496</v>
          </cell>
        </row>
        <row r="1348">
          <cell r="A1348">
            <v>1764200</v>
          </cell>
        </row>
        <row r="1349">
          <cell r="A1349">
            <v>1764577</v>
          </cell>
        </row>
        <row r="1350">
          <cell r="A1350">
            <v>1765171</v>
          </cell>
        </row>
        <row r="1351">
          <cell r="A1351">
            <v>1774100</v>
          </cell>
        </row>
        <row r="1352">
          <cell r="A1352">
            <v>1775463</v>
          </cell>
        </row>
        <row r="1353">
          <cell r="A1353">
            <v>1775515</v>
          </cell>
        </row>
        <row r="1354">
          <cell r="A1354">
            <v>1777044</v>
          </cell>
        </row>
        <row r="1355">
          <cell r="A1355">
            <v>1782089</v>
          </cell>
        </row>
        <row r="1356">
          <cell r="A1356">
            <v>1783987</v>
          </cell>
        </row>
        <row r="1357">
          <cell r="A1357">
            <v>1785189</v>
          </cell>
        </row>
        <row r="1358">
          <cell r="A1358">
            <v>1788802</v>
          </cell>
        </row>
        <row r="1359">
          <cell r="A1359">
            <v>1790515</v>
          </cell>
        </row>
        <row r="1360">
          <cell r="A1360">
            <v>1792019</v>
          </cell>
        </row>
        <row r="1361">
          <cell r="A1361">
            <v>1792089</v>
          </cell>
        </row>
        <row r="1362">
          <cell r="A1362">
            <v>1793007</v>
          </cell>
        </row>
        <row r="1363">
          <cell r="A1363">
            <v>1795092</v>
          </cell>
        </row>
        <row r="1364">
          <cell r="A1364">
            <v>1795405</v>
          </cell>
        </row>
        <row r="1365">
          <cell r="A1365">
            <v>1796529</v>
          </cell>
        </row>
        <row r="1366">
          <cell r="A1366">
            <v>1803564</v>
          </cell>
        </row>
        <row r="1367">
          <cell r="A1367">
            <v>1804384</v>
          </cell>
        </row>
        <row r="1368">
          <cell r="A1368">
            <v>1804522</v>
          </cell>
        </row>
        <row r="1369">
          <cell r="A1369">
            <v>1804892</v>
          </cell>
        </row>
        <row r="1370">
          <cell r="A1370">
            <v>1807781</v>
          </cell>
        </row>
        <row r="1371">
          <cell r="A1371">
            <v>1809384</v>
          </cell>
        </row>
        <row r="1372">
          <cell r="A1372">
            <v>1812333</v>
          </cell>
        </row>
        <row r="1373">
          <cell r="A1373">
            <v>1812366</v>
          </cell>
        </row>
        <row r="1374">
          <cell r="A1374">
            <v>1814140</v>
          </cell>
        </row>
        <row r="1375">
          <cell r="A1375">
            <v>1817233</v>
          </cell>
        </row>
        <row r="1376">
          <cell r="A1376">
            <v>1818798</v>
          </cell>
        </row>
        <row r="1377">
          <cell r="A1377">
            <v>1819602</v>
          </cell>
        </row>
        <row r="1378">
          <cell r="A1378">
            <v>1819871</v>
          </cell>
        </row>
        <row r="1379">
          <cell r="A1379">
            <v>1820205</v>
          </cell>
        </row>
        <row r="1380">
          <cell r="A1380">
            <v>1823207</v>
          </cell>
        </row>
        <row r="1381">
          <cell r="A1381">
            <v>1824329</v>
          </cell>
        </row>
        <row r="1382">
          <cell r="A1382">
            <v>1825147</v>
          </cell>
        </row>
        <row r="1383">
          <cell r="A1383">
            <v>59289</v>
          </cell>
        </row>
        <row r="1384">
          <cell r="A1384">
            <v>59288</v>
          </cell>
        </row>
        <row r="1385">
          <cell r="A1385">
            <v>1660613</v>
          </cell>
        </row>
        <row r="1386">
          <cell r="A1386">
            <v>29594</v>
          </cell>
        </row>
        <row r="1387">
          <cell r="A1387">
            <v>1429797</v>
          </cell>
        </row>
        <row r="1388">
          <cell r="A1388">
            <v>29610</v>
          </cell>
        </row>
        <row r="1389">
          <cell r="A1389">
            <v>29612</v>
          </cell>
        </row>
        <row r="1390">
          <cell r="A1390">
            <v>29630</v>
          </cell>
        </row>
        <row r="1391">
          <cell r="A1391">
            <v>29640</v>
          </cell>
        </row>
        <row r="1392">
          <cell r="A1392">
            <v>29671</v>
          </cell>
        </row>
        <row r="1393">
          <cell r="A1393">
            <v>29697</v>
          </cell>
        </row>
        <row r="1394">
          <cell r="A1394">
            <v>29740</v>
          </cell>
        </row>
        <row r="1395">
          <cell r="A1395">
            <v>29760</v>
          </cell>
        </row>
        <row r="1396">
          <cell r="A1396">
            <v>29770</v>
          </cell>
        </row>
        <row r="1397">
          <cell r="A1397">
            <v>1762378</v>
          </cell>
        </row>
        <row r="1398">
          <cell r="A1398">
            <v>1752542</v>
          </cell>
        </row>
        <row r="1399">
          <cell r="A1399">
            <v>29818</v>
          </cell>
        </row>
        <row r="1400">
          <cell r="A1400">
            <v>29820</v>
          </cell>
        </row>
        <row r="1401">
          <cell r="A1401">
            <v>29862</v>
          </cell>
        </row>
        <row r="1402">
          <cell r="A1402">
            <v>29878</v>
          </cell>
        </row>
        <row r="1403">
          <cell r="A1403">
            <v>29889</v>
          </cell>
        </row>
        <row r="1404">
          <cell r="A1404">
            <v>29893</v>
          </cell>
        </row>
        <row r="1405">
          <cell r="A1405">
            <v>29895</v>
          </cell>
        </row>
        <row r="1406">
          <cell r="A1406">
            <v>29897</v>
          </cell>
        </row>
        <row r="1407">
          <cell r="A1407">
            <v>1318164</v>
          </cell>
        </row>
        <row r="1408">
          <cell r="A1408">
            <v>29911</v>
          </cell>
        </row>
        <row r="1409">
          <cell r="A1409">
            <v>29928</v>
          </cell>
        </row>
        <row r="1410">
          <cell r="A1410">
            <v>29930</v>
          </cell>
        </row>
        <row r="1411">
          <cell r="A1411">
            <v>29944</v>
          </cell>
        </row>
        <row r="1412">
          <cell r="A1412">
            <v>29946</v>
          </cell>
        </row>
        <row r="1413">
          <cell r="A1413">
            <v>29962</v>
          </cell>
        </row>
        <row r="1414">
          <cell r="A1414">
            <v>29970</v>
          </cell>
        </row>
        <row r="1415">
          <cell r="A1415">
            <v>29978</v>
          </cell>
        </row>
        <row r="1416">
          <cell r="A1416">
            <v>29990</v>
          </cell>
        </row>
        <row r="1417">
          <cell r="A1417">
            <v>29992</v>
          </cell>
        </row>
        <row r="1418">
          <cell r="A1418">
            <v>30024</v>
          </cell>
        </row>
        <row r="1419">
          <cell r="A1419">
            <v>30030</v>
          </cell>
        </row>
        <row r="1420">
          <cell r="A1420">
            <v>30054</v>
          </cell>
        </row>
        <row r="1421">
          <cell r="A1421">
            <v>30074</v>
          </cell>
        </row>
        <row r="1422">
          <cell r="A1422">
            <v>30102</v>
          </cell>
        </row>
        <row r="1423">
          <cell r="A1423">
            <v>30110</v>
          </cell>
        </row>
        <row r="1424">
          <cell r="A1424">
            <v>30131</v>
          </cell>
        </row>
        <row r="1425">
          <cell r="A1425">
            <v>30137</v>
          </cell>
        </row>
        <row r="1426">
          <cell r="A1426">
            <v>30139</v>
          </cell>
        </row>
        <row r="1427">
          <cell r="A1427">
            <v>30146</v>
          </cell>
        </row>
        <row r="1428">
          <cell r="A1428">
            <v>30150</v>
          </cell>
        </row>
        <row r="1429">
          <cell r="A1429">
            <v>30169</v>
          </cell>
        </row>
        <row r="1430">
          <cell r="A1430">
            <v>30174</v>
          </cell>
        </row>
        <row r="1431">
          <cell r="A1431">
            <v>30176</v>
          </cell>
        </row>
        <row r="1432">
          <cell r="A1432">
            <v>30178</v>
          </cell>
        </row>
        <row r="1433">
          <cell r="A1433">
            <v>30183</v>
          </cell>
        </row>
        <row r="1434">
          <cell r="A1434">
            <v>30199</v>
          </cell>
        </row>
        <row r="1435">
          <cell r="A1435">
            <v>30201</v>
          </cell>
        </row>
        <row r="1436">
          <cell r="A1436">
            <v>30203</v>
          </cell>
        </row>
        <row r="1437">
          <cell r="A1437">
            <v>30213</v>
          </cell>
        </row>
        <row r="1438">
          <cell r="A1438">
            <v>30223</v>
          </cell>
        </row>
        <row r="1439">
          <cell r="A1439">
            <v>30235</v>
          </cell>
        </row>
        <row r="1440">
          <cell r="A1440">
            <v>30267</v>
          </cell>
        </row>
        <row r="1441">
          <cell r="A1441">
            <v>30299</v>
          </cell>
        </row>
        <row r="1442">
          <cell r="A1442">
            <v>30307</v>
          </cell>
        </row>
        <row r="1443">
          <cell r="A1443">
            <v>30309</v>
          </cell>
        </row>
        <row r="1444">
          <cell r="A1444">
            <v>30313</v>
          </cell>
        </row>
        <row r="1445">
          <cell r="A1445">
            <v>30315</v>
          </cell>
        </row>
        <row r="1446">
          <cell r="A1446">
            <v>30327</v>
          </cell>
        </row>
        <row r="1447">
          <cell r="A1447">
            <v>1644507</v>
          </cell>
        </row>
        <row r="1448">
          <cell r="A1448">
            <v>30350</v>
          </cell>
        </row>
        <row r="1449">
          <cell r="A1449">
            <v>30354</v>
          </cell>
        </row>
        <row r="1450">
          <cell r="A1450">
            <v>30356</v>
          </cell>
        </row>
        <row r="1451">
          <cell r="A1451">
            <v>30384</v>
          </cell>
        </row>
        <row r="1452">
          <cell r="A1452">
            <v>30386</v>
          </cell>
        </row>
        <row r="1453">
          <cell r="A1453">
            <v>30388</v>
          </cell>
        </row>
        <row r="1454">
          <cell r="A1454">
            <v>30390</v>
          </cell>
        </row>
        <row r="1455">
          <cell r="A1455">
            <v>30396</v>
          </cell>
        </row>
        <row r="1456">
          <cell r="A1456">
            <v>30398</v>
          </cell>
        </row>
        <row r="1457">
          <cell r="A1457">
            <v>30401</v>
          </cell>
        </row>
        <row r="1458">
          <cell r="A1458">
            <v>30413</v>
          </cell>
        </row>
        <row r="1459">
          <cell r="A1459">
            <v>30415</v>
          </cell>
        </row>
        <row r="1460">
          <cell r="A1460">
            <v>30425</v>
          </cell>
        </row>
        <row r="1461">
          <cell r="A1461">
            <v>30427</v>
          </cell>
        </row>
        <row r="1462">
          <cell r="A1462">
            <v>1465947</v>
          </cell>
        </row>
        <row r="1463">
          <cell r="A1463">
            <v>30439</v>
          </cell>
        </row>
        <row r="1464">
          <cell r="A1464">
            <v>30445</v>
          </cell>
        </row>
        <row r="1465">
          <cell r="A1465">
            <v>1824201</v>
          </cell>
        </row>
        <row r="1466">
          <cell r="A1466">
            <v>1183237</v>
          </cell>
        </row>
        <row r="1467">
          <cell r="A1467">
            <v>30465</v>
          </cell>
        </row>
        <row r="1468">
          <cell r="A1468">
            <v>30471</v>
          </cell>
        </row>
        <row r="1469">
          <cell r="A1469">
            <v>30473</v>
          </cell>
        </row>
        <row r="1470">
          <cell r="A1470">
            <v>30475</v>
          </cell>
        </row>
        <row r="1471">
          <cell r="A1471">
            <v>30477</v>
          </cell>
        </row>
        <row r="1472">
          <cell r="A1472">
            <v>30483</v>
          </cell>
        </row>
        <row r="1473">
          <cell r="A1473">
            <v>30485</v>
          </cell>
        </row>
        <row r="1474">
          <cell r="A1474">
            <v>30487</v>
          </cell>
        </row>
        <row r="1475">
          <cell r="A1475">
            <v>30489</v>
          </cell>
        </row>
        <row r="1476">
          <cell r="A1476">
            <v>30491</v>
          </cell>
        </row>
        <row r="1477">
          <cell r="A1477">
            <v>30493</v>
          </cell>
        </row>
        <row r="1478">
          <cell r="A1478">
            <v>30497</v>
          </cell>
        </row>
        <row r="1479">
          <cell r="A1479">
            <v>30499</v>
          </cell>
        </row>
        <row r="1480">
          <cell r="A1480">
            <v>1762482</v>
          </cell>
        </row>
        <row r="1481">
          <cell r="A1481">
            <v>1554604</v>
          </cell>
        </row>
        <row r="1482">
          <cell r="A1482">
            <v>1511901</v>
          </cell>
        </row>
        <row r="1483">
          <cell r="A1483">
            <v>1596417</v>
          </cell>
        </row>
        <row r="1484">
          <cell r="A1484">
            <v>1672166</v>
          </cell>
        </row>
        <row r="1485">
          <cell r="A1485">
            <v>1542707</v>
          </cell>
        </row>
        <row r="1486">
          <cell r="A1486">
            <v>1434864</v>
          </cell>
        </row>
        <row r="1487">
          <cell r="A1487">
            <v>1590029</v>
          </cell>
        </row>
        <row r="1488">
          <cell r="A1488">
            <v>1546686</v>
          </cell>
        </row>
        <row r="1489">
          <cell r="A1489">
            <v>1223580</v>
          </cell>
        </row>
        <row r="1490">
          <cell r="A1490">
            <v>1225241</v>
          </cell>
        </row>
        <row r="1491">
          <cell r="A1491">
            <v>1243128</v>
          </cell>
        </row>
        <row r="1492">
          <cell r="A1492">
            <v>1260218</v>
          </cell>
        </row>
        <row r="1493">
          <cell r="A1493">
            <v>1573167</v>
          </cell>
        </row>
        <row r="1494">
          <cell r="A1494">
            <v>1490622</v>
          </cell>
        </row>
        <row r="1495">
          <cell r="A1495">
            <v>1270344</v>
          </cell>
        </row>
        <row r="1496">
          <cell r="A1496">
            <v>1356706</v>
          </cell>
        </row>
        <row r="1497">
          <cell r="A1497">
            <v>1360287</v>
          </cell>
        </row>
        <row r="1498">
          <cell r="A1498">
            <v>1364228</v>
          </cell>
        </row>
        <row r="1499">
          <cell r="A1499">
            <v>1367840</v>
          </cell>
        </row>
        <row r="1500">
          <cell r="A1500">
            <v>1373723</v>
          </cell>
        </row>
        <row r="1501">
          <cell r="A1501">
            <v>1374599</v>
          </cell>
        </row>
        <row r="1502">
          <cell r="A1502">
            <v>1379249</v>
          </cell>
        </row>
        <row r="1503">
          <cell r="A1503">
            <v>1542145</v>
          </cell>
        </row>
        <row r="1504">
          <cell r="A1504">
            <v>1379835</v>
          </cell>
        </row>
        <row r="1505">
          <cell r="A1505">
            <v>1380503</v>
          </cell>
        </row>
        <row r="1506">
          <cell r="A1506">
            <v>1416202</v>
          </cell>
        </row>
        <row r="1507">
          <cell r="A1507">
            <v>1384473</v>
          </cell>
        </row>
        <row r="1508">
          <cell r="A1508">
            <v>1534224</v>
          </cell>
        </row>
        <row r="1509">
          <cell r="A1509">
            <v>1396628</v>
          </cell>
        </row>
        <row r="1510">
          <cell r="A1510">
            <v>1398738</v>
          </cell>
        </row>
        <row r="1511">
          <cell r="A1511">
            <v>1415602</v>
          </cell>
        </row>
        <row r="1512">
          <cell r="A1512">
            <v>1416461</v>
          </cell>
        </row>
        <row r="1513">
          <cell r="A1513">
            <v>1648671</v>
          </cell>
        </row>
        <row r="1514">
          <cell r="A1514">
            <v>1418248</v>
          </cell>
        </row>
        <row r="1515">
          <cell r="A1515">
            <v>1426000</v>
          </cell>
        </row>
        <row r="1516">
          <cell r="A1516">
            <v>1435615</v>
          </cell>
        </row>
        <row r="1517">
          <cell r="A1517">
            <v>1438654</v>
          </cell>
        </row>
        <row r="1518">
          <cell r="A1518">
            <v>1446327</v>
          </cell>
        </row>
        <row r="1519">
          <cell r="A1519">
            <v>1459607</v>
          </cell>
        </row>
        <row r="1520">
          <cell r="A1520">
            <v>1485415</v>
          </cell>
        </row>
        <row r="1521">
          <cell r="A1521">
            <v>1547651</v>
          </cell>
        </row>
        <row r="1522">
          <cell r="A1522">
            <v>1510225</v>
          </cell>
        </row>
        <row r="1523">
          <cell r="A1523">
            <v>1524830</v>
          </cell>
        </row>
        <row r="1524">
          <cell r="A1524">
            <v>1531265</v>
          </cell>
        </row>
        <row r="1525">
          <cell r="A1525">
            <v>1539360</v>
          </cell>
        </row>
        <row r="1526">
          <cell r="A1526">
            <v>1540665</v>
          </cell>
        </row>
        <row r="1527">
          <cell r="A1527">
            <v>1549108</v>
          </cell>
        </row>
        <row r="1528">
          <cell r="A1528">
            <v>1550366</v>
          </cell>
        </row>
        <row r="1529">
          <cell r="A1529">
            <v>1712464</v>
          </cell>
        </row>
        <row r="1530">
          <cell r="A1530">
            <v>1584608</v>
          </cell>
        </row>
        <row r="1531">
          <cell r="A1531">
            <v>1588776</v>
          </cell>
        </row>
        <row r="1532">
          <cell r="A1532">
            <v>1594457</v>
          </cell>
        </row>
        <row r="1533">
          <cell r="A1533">
            <v>1595655</v>
          </cell>
        </row>
        <row r="1534">
          <cell r="A1534">
            <v>1648812</v>
          </cell>
        </row>
        <row r="1535">
          <cell r="A1535">
            <v>1601198</v>
          </cell>
        </row>
        <row r="1536">
          <cell r="A1536">
            <v>1609280</v>
          </cell>
        </row>
        <row r="1537">
          <cell r="A1537">
            <v>1616894</v>
          </cell>
        </row>
        <row r="1538">
          <cell r="A1538">
            <v>1619345</v>
          </cell>
        </row>
        <row r="1539">
          <cell r="A1539">
            <v>1644884</v>
          </cell>
        </row>
        <row r="1540">
          <cell r="A1540">
            <v>1751535</v>
          </cell>
        </row>
        <row r="1541">
          <cell r="A1541">
            <v>1655102</v>
          </cell>
        </row>
        <row r="1542">
          <cell r="A1542">
            <v>1661626</v>
          </cell>
        </row>
        <row r="1543">
          <cell r="A1543">
            <v>1672763</v>
          </cell>
        </row>
        <row r="1544">
          <cell r="A1544">
            <v>1763887</v>
          </cell>
        </row>
        <row r="1545">
          <cell r="A1545">
            <v>1680818</v>
          </cell>
        </row>
        <row r="1546">
          <cell r="A1546">
            <v>1689445</v>
          </cell>
        </row>
        <row r="1547">
          <cell r="A1547">
            <v>1704793</v>
          </cell>
        </row>
        <row r="1548">
          <cell r="A1548">
            <v>1705034</v>
          </cell>
        </row>
        <row r="1549">
          <cell r="A1549">
            <v>1728674</v>
          </cell>
        </row>
        <row r="1550">
          <cell r="A1550">
            <v>1732962</v>
          </cell>
        </row>
        <row r="1551">
          <cell r="A1551">
            <v>1734324</v>
          </cell>
        </row>
        <row r="1552">
          <cell r="A1552">
            <v>1734602</v>
          </cell>
        </row>
        <row r="1553">
          <cell r="A1553">
            <v>1734608</v>
          </cell>
        </row>
        <row r="1554">
          <cell r="A1554">
            <v>1739542</v>
          </cell>
        </row>
        <row r="1555">
          <cell r="A1555">
            <v>1740928</v>
          </cell>
        </row>
        <row r="1556">
          <cell r="A1556">
            <v>1741293</v>
          </cell>
        </row>
        <row r="1557">
          <cell r="A1557">
            <v>1742917</v>
          </cell>
        </row>
        <row r="1558">
          <cell r="A1558">
            <v>1743478</v>
          </cell>
        </row>
        <row r="1559">
          <cell r="A1559">
            <v>1744863</v>
          </cell>
        </row>
        <row r="1560">
          <cell r="A1560">
            <v>1745677</v>
          </cell>
        </row>
        <row r="1561">
          <cell r="A1561">
            <v>1746005</v>
          </cell>
        </row>
        <row r="1562">
          <cell r="A1562">
            <v>1748168</v>
          </cell>
        </row>
        <row r="1563">
          <cell r="A1563">
            <v>1749254</v>
          </cell>
        </row>
        <row r="1564">
          <cell r="A1564">
            <v>1750009</v>
          </cell>
        </row>
        <row r="1565">
          <cell r="A1565">
            <v>1751043</v>
          </cell>
        </row>
        <row r="1566">
          <cell r="A1566">
            <v>1751193</v>
          </cell>
        </row>
        <row r="1567">
          <cell r="A1567">
            <v>1752308</v>
          </cell>
        </row>
        <row r="1568">
          <cell r="A1568">
            <v>1756527</v>
          </cell>
        </row>
        <row r="1569">
          <cell r="A1569">
            <v>1756824</v>
          </cell>
        </row>
        <row r="1570">
          <cell r="A1570">
            <v>1759100</v>
          </cell>
        </row>
        <row r="1571">
          <cell r="A1571">
            <v>1763828</v>
          </cell>
        </row>
        <row r="1572">
          <cell r="A1572">
            <v>1824287</v>
          </cell>
        </row>
        <row r="1573">
          <cell r="A1573">
            <v>1764213</v>
          </cell>
        </row>
        <row r="1574">
          <cell r="A1574">
            <v>1765374</v>
          </cell>
        </row>
        <row r="1575">
          <cell r="A1575">
            <v>1766118</v>
          </cell>
        </row>
        <row r="1576">
          <cell r="A1576">
            <v>1765974</v>
          </cell>
        </row>
        <row r="1577">
          <cell r="A1577">
            <v>1767013</v>
          </cell>
        </row>
        <row r="1578">
          <cell r="A1578">
            <v>1767092</v>
          </cell>
        </row>
        <row r="1579">
          <cell r="A1579">
            <v>1772893</v>
          </cell>
        </row>
        <row r="1580">
          <cell r="A1580">
            <v>1773986</v>
          </cell>
        </row>
        <row r="1581">
          <cell r="A1581">
            <v>1773989</v>
          </cell>
        </row>
        <row r="1582">
          <cell r="A1582">
            <v>1774944</v>
          </cell>
        </row>
        <row r="1583">
          <cell r="A1583">
            <v>1776078</v>
          </cell>
        </row>
        <row r="1584">
          <cell r="A1584">
            <v>1777814</v>
          </cell>
        </row>
        <row r="1585">
          <cell r="A1585">
            <v>1778470</v>
          </cell>
        </row>
        <row r="1586">
          <cell r="A1586">
            <v>1778808</v>
          </cell>
        </row>
        <row r="1587">
          <cell r="A1587">
            <v>1780089</v>
          </cell>
        </row>
        <row r="1588">
          <cell r="A1588">
            <v>1783537</v>
          </cell>
        </row>
        <row r="1589">
          <cell r="A1589">
            <v>1786683</v>
          </cell>
        </row>
        <row r="1590">
          <cell r="A1590">
            <v>1811371</v>
          </cell>
        </row>
        <row r="1591">
          <cell r="A1591">
            <v>1815706</v>
          </cell>
        </row>
        <row r="1592">
          <cell r="A1592">
            <v>1816292</v>
          </cell>
        </row>
        <row r="1593">
          <cell r="A1593">
            <v>1818735</v>
          </cell>
        </row>
        <row r="1594">
          <cell r="A1594">
            <v>1817546</v>
          </cell>
        </row>
        <row r="1595">
          <cell r="A1595">
            <v>1817641</v>
          </cell>
        </row>
        <row r="1596">
          <cell r="A1596">
            <v>1819193</v>
          </cell>
        </row>
        <row r="1597">
          <cell r="A1597">
            <v>1821245</v>
          </cell>
        </row>
        <row r="1598">
          <cell r="A1598">
            <v>1820716</v>
          </cell>
        </row>
        <row r="1599">
          <cell r="A1599">
            <v>1824046</v>
          </cell>
        </row>
        <row r="1600">
          <cell r="A1600">
            <v>1825372</v>
          </cell>
        </row>
        <row r="1601">
          <cell r="A1601">
            <v>1825851</v>
          </cell>
        </row>
        <row r="1602">
          <cell r="A1602">
            <v>59287</v>
          </cell>
        </row>
        <row r="1603">
          <cell r="A1603">
            <v>275544</v>
          </cell>
        </row>
        <row r="1604">
          <cell r="A1604">
            <v>57937</v>
          </cell>
        </row>
        <row r="1605">
          <cell r="A1605">
            <v>30602</v>
          </cell>
        </row>
        <row r="1606">
          <cell r="A1606">
            <v>30620</v>
          </cell>
        </row>
        <row r="1607">
          <cell r="A1607">
            <v>36046</v>
          </cell>
        </row>
        <row r="1608">
          <cell r="A1608">
            <v>30635</v>
          </cell>
        </row>
        <row r="1609">
          <cell r="A1609">
            <v>30637</v>
          </cell>
        </row>
        <row r="1610">
          <cell r="A1610">
            <v>30649</v>
          </cell>
        </row>
        <row r="1611">
          <cell r="A1611">
            <v>30665</v>
          </cell>
        </row>
        <row r="1612">
          <cell r="A1612">
            <v>30694</v>
          </cell>
        </row>
        <row r="1613">
          <cell r="A1613">
            <v>30719</v>
          </cell>
        </row>
        <row r="1614">
          <cell r="A1614">
            <v>30728</v>
          </cell>
        </row>
        <row r="1615">
          <cell r="A1615">
            <v>30732</v>
          </cell>
        </row>
        <row r="1616">
          <cell r="A1616">
            <v>30736</v>
          </cell>
        </row>
        <row r="1617">
          <cell r="A1617">
            <v>30742</v>
          </cell>
        </row>
        <row r="1618">
          <cell r="A1618">
            <v>30747</v>
          </cell>
        </row>
        <row r="1619">
          <cell r="A1619">
            <v>30755</v>
          </cell>
        </row>
        <row r="1620">
          <cell r="A1620">
            <v>30763</v>
          </cell>
        </row>
        <row r="1621">
          <cell r="A1621">
            <v>30773</v>
          </cell>
        </row>
        <row r="1622">
          <cell r="A1622">
            <v>30779</v>
          </cell>
        </row>
        <row r="1623">
          <cell r="A1623">
            <v>30795</v>
          </cell>
        </row>
        <row r="1624">
          <cell r="A1624">
            <v>30799</v>
          </cell>
        </row>
        <row r="1625">
          <cell r="A1625">
            <v>30803</v>
          </cell>
        </row>
        <row r="1626">
          <cell r="A1626">
            <v>30809</v>
          </cell>
        </row>
        <row r="1627">
          <cell r="A1627">
            <v>30811</v>
          </cell>
        </row>
        <row r="1628">
          <cell r="A1628">
            <v>30821</v>
          </cell>
        </row>
        <row r="1629">
          <cell r="A1629">
            <v>30823</v>
          </cell>
        </row>
        <row r="1630">
          <cell r="A1630">
            <v>30829</v>
          </cell>
        </row>
        <row r="1631">
          <cell r="A1631">
            <v>1195019</v>
          </cell>
        </row>
        <row r="1632">
          <cell r="A1632">
            <v>30835</v>
          </cell>
        </row>
        <row r="1633">
          <cell r="A1633">
            <v>30839</v>
          </cell>
        </row>
        <row r="1634">
          <cell r="A1634">
            <v>30850</v>
          </cell>
        </row>
        <row r="1635">
          <cell r="A1635">
            <v>30852</v>
          </cell>
        </row>
        <row r="1636">
          <cell r="A1636">
            <v>30860</v>
          </cell>
        </row>
        <row r="1637">
          <cell r="A1637">
            <v>30864</v>
          </cell>
        </row>
        <row r="1638">
          <cell r="A1638">
            <v>30866</v>
          </cell>
        </row>
        <row r="1639">
          <cell r="A1639">
            <v>30868</v>
          </cell>
        </row>
        <row r="1640">
          <cell r="A1640">
            <v>30870</v>
          </cell>
        </row>
        <row r="1641">
          <cell r="A1641">
            <v>30876</v>
          </cell>
        </row>
        <row r="1642">
          <cell r="A1642">
            <v>30878</v>
          </cell>
        </row>
        <row r="1643">
          <cell r="A1643">
            <v>30880</v>
          </cell>
        </row>
        <row r="1644">
          <cell r="A1644">
            <v>36067</v>
          </cell>
        </row>
        <row r="1645">
          <cell r="A1645">
            <v>30882</v>
          </cell>
        </row>
        <row r="1646">
          <cell r="A1646">
            <v>30886</v>
          </cell>
        </row>
        <row r="1647">
          <cell r="A1647">
            <v>30888</v>
          </cell>
        </row>
        <row r="1648">
          <cell r="A1648">
            <v>30892</v>
          </cell>
        </row>
        <row r="1649">
          <cell r="A1649">
            <v>30894</v>
          </cell>
        </row>
        <row r="1650">
          <cell r="A1650">
            <v>30906</v>
          </cell>
        </row>
        <row r="1651">
          <cell r="A1651">
            <v>30912</v>
          </cell>
        </row>
        <row r="1652">
          <cell r="A1652">
            <v>30914</v>
          </cell>
        </row>
        <row r="1653">
          <cell r="A1653">
            <v>30928</v>
          </cell>
        </row>
        <row r="1654">
          <cell r="A1654">
            <v>30930</v>
          </cell>
        </row>
        <row r="1655">
          <cell r="A1655">
            <v>30932</v>
          </cell>
        </row>
        <row r="1656">
          <cell r="A1656">
            <v>30936</v>
          </cell>
        </row>
        <row r="1657">
          <cell r="A1657">
            <v>30944</v>
          </cell>
        </row>
        <row r="1658">
          <cell r="A1658">
            <v>30954</v>
          </cell>
        </row>
        <row r="1659">
          <cell r="A1659">
            <v>30958</v>
          </cell>
        </row>
        <row r="1660">
          <cell r="A1660">
            <v>30962</v>
          </cell>
        </row>
        <row r="1661">
          <cell r="A1661">
            <v>30966</v>
          </cell>
        </row>
        <row r="1662">
          <cell r="A1662">
            <v>30968</v>
          </cell>
        </row>
        <row r="1663">
          <cell r="A1663">
            <v>30970</v>
          </cell>
        </row>
        <row r="1664">
          <cell r="A1664">
            <v>30980</v>
          </cell>
        </row>
        <row r="1665">
          <cell r="A1665">
            <v>30982</v>
          </cell>
        </row>
        <row r="1666">
          <cell r="A1666">
            <v>30985</v>
          </cell>
        </row>
        <row r="1667">
          <cell r="A1667">
            <v>30992</v>
          </cell>
        </row>
        <row r="1668">
          <cell r="A1668">
            <v>30996</v>
          </cell>
        </row>
        <row r="1669">
          <cell r="A1669">
            <v>30998</v>
          </cell>
        </row>
        <row r="1670">
          <cell r="A1670">
            <v>31000</v>
          </cell>
        </row>
        <row r="1671">
          <cell r="A1671">
            <v>31006</v>
          </cell>
        </row>
        <row r="1672">
          <cell r="A1672">
            <v>31010</v>
          </cell>
        </row>
        <row r="1673">
          <cell r="A1673">
            <v>31012</v>
          </cell>
        </row>
        <row r="1674">
          <cell r="A1674">
            <v>31018</v>
          </cell>
        </row>
        <row r="1675">
          <cell r="A1675">
            <v>31022</v>
          </cell>
        </row>
        <row r="1676">
          <cell r="A1676">
            <v>31028</v>
          </cell>
        </row>
        <row r="1677">
          <cell r="A1677">
            <v>31037</v>
          </cell>
        </row>
        <row r="1678">
          <cell r="A1678">
            <v>35969</v>
          </cell>
        </row>
        <row r="1679">
          <cell r="A1679">
            <v>35955</v>
          </cell>
        </row>
        <row r="1680">
          <cell r="A1680">
            <v>35963</v>
          </cell>
        </row>
        <row r="1681">
          <cell r="A1681">
            <v>35979</v>
          </cell>
        </row>
        <row r="1682">
          <cell r="A1682">
            <v>35981</v>
          </cell>
        </row>
        <row r="1683">
          <cell r="A1683">
            <v>35985</v>
          </cell>
        </row>
        <row r="1684">
          <cell r="A1684">
            <v>35989</v>
          </cell>
        </row>
        <row r="1685">
          <cell r="A1685">
            <v>35991</v>
          </cell>
        </row>
        <row r="1686">
          <cell r="A1686">
            <v>31051</v>
          </cell>
        </row>
        <row r="1687">
          <cell r="A1687">
            <v>35997</v>
          </cell>
        </row>
        <row r="1688">
          <cell r="A1688">
            <v>36086</v>
          </cell>
        </row>
        <row r="1689">
          <cell r="A1689">
            <v>31059</v>
          </cell>
        </row>
        <row r="1690">
          <cell r="A1690">
            <v>31060</v>
          </cell>
        </row>
        <row r="1691">
          <cell r="A1691">
            <v>36088</v>
          </cell>
        </row>
        <row r="1692">
          <cell r="A1692">
            <v>31065</v>
          </cell>
        </row>
        <row r="1693">
          <cell r="A1693">
            <v>31070</v>
          </cell>
        </row>
        <row r="1694">
          <cell r="A1694">
            <v>31071</v>
          </cell>
        </row>
        <row r="1695">
          <cell r="A1695">
            <v>31074</v>
          </cell>
        </row>
        <row r="1696">
          <cell r="A1696">
            <v>36001</v>
          </cell>
        </row>
        <row r="1697">
          <cell r="A1697">
            <v>34210</v>
          </cell>
        </row>
        <row r="1698">
          <cell r="A1698">
            <v>31098</v>
          </cell>
        </row>
        <row r="1699">
          <cell r="A1699">
            <v>31100</v>
          </cell>
        </row>
        <row r="1700">
          <cell r="A1700">
            <v>31102</v>
          </cell>
        </row>
        <row r="1701">
          <cell r="A1701">
            <v>36007</v>
          </cell>
        </row>
        <row r="1702">
          <cell r="A1702">
            <v>31114</v>
          </cell>
        </row>
        <row r="1703">
          <cell r="A1703">
            <v>36008</v>
          </cell>
        </row>
        <row r="1704">
          <cell r="A1704">
            <v>36099</v>
          </cell>
        </row>
        <row r="1705">
          <cell r="A1705">
            <v>30537</v>
          </cell>
        </row>
        <row r="1706">
          <cell r="A1706">
            <v>320411</v>
          </cell>
        </row>
        <row r="1707">
          <cell r="A1707">
            <v>327099</v>
          </cell>
        </row>
        <row r="1708">
          <cell r="A1708">
            <v>350144</v>
          </cell>
        </row>
        <row r="1709">
          <cell r="A1709">
            <v>352481</v>
          </cell>
        </row>
        <row r="1710">
          <cell r="A1710">
            <v>352868</v>
          </cell>
        </row>
        <row r="1711">
          <cell r="A1711">
            <v>356817</v>
          </cell>
        </row>
        <row r="1712">
          <cell r="A1712">
            <v>1605874</v>
          </cell>
        </row>
        <row r="1713">
          <cell r="A1713">
            <v>1740590</v>
          </cell>
        </row>
        <row r="1714">
          <cell r="A1714">
            <v>1256007</v>
          </cell>
        </row>
        <row r="1715">
          <cell r="A1715">
            <v>1267690</v>
          </cell>
        </row>
        <row r="1716">
          <cell r="A1716">
            <v>1553811</v>
          </cell>
        </row>
        <row r="1717">
          <cell r="A1717">
            <v>1365671</v>
          </cell>
        </row>
        <row r="1718">
          <cell r="A1718">
            <v>1365908</v>
          </cell>
        </row>
        <row r="1719">
          <cell r="A1719">
            <v>1539468</v>
          </cell>
        </row>
        <row r="1720">
          <cell r="A1720">
            <v>1377254</v>
          </cell>
        </row>
        <row r="1721">
          <cell r="A1721">
            <v>1385169</v>
          </cell>
        </row>
        <row r="1722">
          <cell r="A1722">
            <v>1388221</v>
          </cell>
        </row>
        <row r="1723">
          <cell r="A1723">
            <v>1540236</v>
          </cell>
        </row>
        <row r="1724">
          <cell r="A1724">
            <v>1394834</v>
          </cell>
        </row>
        <row r="1725">
          <cell r="A1725">
            <v>1416939</v>
          </cell>
        </row>
        <row r="1726">
          <cell r="A1726">
            <v>1542755</v>
          </cell>
        </row>
        <row r="1727">
          <cell r="A1727">
            <v>1540068</v>
          </cell>
        </row>
        <row r="1728">
          <cell r="A1728">
            <v>1418488</v>
          </cell>
        </row>
        <row r="1729">
          <cell r="A1729">
            <v>1422091</v>
          </cell>
        </row>
        <row r="1730">
          <cell r="A1730">
            <v>1422472</v>
          </cell>
        </row>
        <row r="1731">
          <cell r="A1731">
            <v>1423294</v>
          </cell>
        </row>
        <row r="1732">
          <cell r="A1732">
            <v>1423989</v>
          </cell>
        </row>
        <row r="1733">
          <cell r="A1733">
            <v>1423557</v>
          </cell>
        </row>
        <row r="1734">
          <cell r="A1734">
            <v>1436093</v>
          </cell>
        </row>
        <row r="1735">
          <cell r="A1735">
            <v>1439457</v>
          </cell>
        </row>
        <row r="1736">
          <cell r="A1736">
            <v>1441557</v>
          </cell>
        </row>
        <row r="1737">
          <cell r="A1737">
            <v>1505743</v>
          </cell>
        </row>
        <row r="1738">
          <cell r="A1738">
            <v>1525330</v>
          </cell>
        </row>
        <row r="1739">
          <cell r="A1739">
            <v>1543882</v>
          </cell>
        </row>
        <row r="1740">
          <cell r="A1740">
            <v>1545445</v>
          </cell>
        </row>
        <row r="1741">
          <cell r="A1741">
            <v>1547162</v>
          </cell>
        </row>
        <row r="1742">
          <cell r="A1742">
            <v>1549295</v>
          </cell>
        </row>
        <row r="1743">
          <cell r="A1743">
            <v>1549831</v>
          </cell>
        </row>
        <row r="1744">
          <cell r="A1744">
            <v>1554493</v>
          </cell>
        </row>
        <row r="1745">
          <cell r="A1745">
            <v>1555361</v>
          </cell>
        </row>
        <row r="1746">
          <cell r="A1746">
            <v>1553117</v>
          </cell>
        </row>
        <row r="1747">
          <cell r="A1747">
            <v>1568140</v>
          </cell>
        </row>
        <row r="1748">
          <cell r="A1748">
            <v>1648535</v>
          </cell>
        </row>
        <row r="1749">
          <cell r="A1749">
            <v>1606289</v>
          </cell>
        </row>
        <row r="1750">
          <cell r="A1750">
            <v>1626024</v>
          </cell>
        </row>
        <row r="1751">
          <cell r="A1751">
            <v>1628565</v>
          </cell>
        </row>
        <row r="1752">
          <cell r="A1752">
            <v>1631650</v>
          </cell>
        </row>
        <row r="1753">
          <cell r="A1753">
            <v>1643099</v>
          </cell>
        </row>
        <row r="1754">
          <cell r="A1754">
            <v>1658683</v>
          </cell>
        </row>
        <row r="1755">
          <cell r="A1755">
            <v>1644760</v>
          </cell>
        </row>
        <row r="1756">
          <cell r="A1756">
            <v>1645564</v>
          </cell>
        </row>
        <row r="1757">
          <cell r="A1757">
            <v>1646666</v>
          </cell>
        </row>
        <row r="1758">
          <cell r="A1758">
            <v>1646874</v>
          </cell>
        </row>
        <row r="1759">
          <cell r="A1759">
            <v>1647696</v>
          </cell>
        </row>
        <row r="1760">
          <cell r="A1760">
            <v>1650160</v>
          </cell>
        </row>
        <row r="1761">
          <cell r="A1761">
            <v>1662825</v>
          </cell>
        </row>
        <row r="1762">
          <cell r="A1762">
            <v>1650452</v>
          </cell>
        </row>
        <row r="1763">
          <cell r="A1763">
            <v>1652096</v>
          </cell>
        </row>
        <row r="1764">
          <cell r="A1764">
            <v>1652117</v>
          </cell>
        </row>
        <row r="1765">
          <cell r="A1765">
            <v>1652519</v>
          </cell>
        </row>
        <row r="1766">
          <cell r="A1766">
            <v>1654588</v>
          </cell>
        </row>
        <row r="1767">
          <cell r="A1767">
            <v>1676036</v>
          </cell>
        </row>
        <row r="1768">
          <cell r="A1768">
            <v>1720138</v>
          </cell>
        </row>
        <row r="1769">
          <cell r="A1769">
            <v>1655057</v>
          </cell>
        </row>
        <row r="1770">
          <cell r="A1770">
            <v>1655240</v>
          </cell>
        </row>
        <row r="1771">
          <cell r="A1771">
            <v>1655519</v>
          </cell>
        </row>
        <row r="1772">
          <cell r="A1772">
            <v>1655597</v>
          </cell>
        </row>
        <row r="1773">
          <cell r="A1773">
            <v>1656080</v>
          </cell>
        </row>
        <row r="1774">
          <cell r="A1774">
            <v>1656736</v>
          </cell>
        </row>
        <row r="1775">
          <cell r="A1775">
            <v>1657081</v>
          </cell>
        </row>
        <row r="1776">
          <cell r="A1776">
            <v>1657172</v>
          </cell>
        </row>
        <row r="1777">
          <cell r="A1777">
            <v>1658062</v>
          </cell>
        </row>
        <row r="1778">
          <cell r="A1778">
            <v>1658627</v>
          </cell>
        </row>
        <row r="1779">
          <cell r="A1779">
            <v>1658928</v>
          </cell>
        </row>
        <row r="1780">
          <cell r="A1780">
            <v>1660455</v>
          </cell>
        </row>
        <row r="1781">
          <cell r="A1781">
            <v>1660659</v>
          </cell>
        </row>
        <row r="1782">
          <cell r="A1782">
            <v>1661624</v>
          </cell>
        </row>
        <row r="1783">
          <cell r="A1783">
            <v>1662012</v>
          </cell>
        </row>
        <row r="1784">
          <cell r="A1784">
            <v>1662017</v>
          </cell>
        </row>
        <row r="1785">
          <cell r="A1785">
            <v>1663231</v>
          </cell>
        </row>
        <row r="1786">
          <cell r="A1786">
            <v>1664756</v>
          </cell>
        </row>
        <row r="1787">
          <cell r="A1787">
            <v>1665294</v>
          </cell>
        </row>
        <row r="1788">
          <cell r="A1788">
            <v>1666165</v>
          </cell>
        </row>
        <row r="1789">
          <cell r="A1789">
            <v>1667291</v>
          </cell>
        </row>
        <row r="1790">
          <cell r="A1790">
            <v>1667593</v>
          </cell>
        </row>
        <row r="1791">
          <cell r="A1791">
            <v>1667747</v>
          </cell>
        </row>
        <row r="1792">
          <cell r="A1792">
            <v>1668267</v>
          </cell>
        </row>
        <row r="1793">
          <cell r="A1793">
            <v>1668720</v>
          </cell>
        </row>
        <row r="1794">
          <cell r="A1794">
            <v>1669859</v>
          </cell>
        </row>
        <row r="1795">
          <cell r="A1795">
            <v>1669862</v>
          </cell>
        </row>
        <row r="1796">
          <cell r="A1796">
            <v>1670306</v>
          </cell>
        </row>
        <row r="1797">
          <cell r="A1797">
            <v>1741195</v>
          </cell>
        </row>
        <row r="1798">
          <cell r="A1798">
            <v>1672679</v>
          </cell>
        </row>
        <row r="1799">
          <cell r="A1799">
            <v>1675065</v>
          </cell>
        </row>
        <row r="1800">
          <cell r="A1800">
            <v>1675139</v>
          </cell>
        </row>
        <row r="1801">
          <cell r="A1801">
            <v>1680839</v>
          </cell>
        </row>
        <row r="1802">
          <cell r="A1802">
            <v>1675683</v>
          </cell>
        </row>
        <row r="1803">
          <cell r="A1803">
            <v>1677294</v>
          </cell>
        </row>
        <row r="1804">
          <cell r="A1804">
            <v>1677320</v>
          </cell>
        </row>
        <row r="1805">
          <cell r="A1805">
            <v>1677679</v>
          </cell>
        </row>
        <row r="1806">
          <cell r="A1806">
            <v>1677932</v>
          </cell>
        </row>
        <row r="1807">
          <cell r="A1807">
            <v>1678768</v>
          </cell>
        </row>
        <row r="1808">
          <cell r="A1808">
            <v>1678771</v>
          </cell>
        </row>
        <row r="1809">
          <cell r="A1809">
            <v>1679189</v>
          </cell>
        </row>
        <row r="1810">
          <cell r="A1810">
            <v>1680887</v>
          </cell>
        </row>
        <row r="1811">
          <cell r="A1811">
            <v>1681574</v>
          </cell>
        </row>
        <row r="1812">
          <cell r="A1812">
            <v>1682134</v>
          </cell>
        </row>
        <row r="1813">
          <cell r="A1813">
            <v>1682152</v>
          </cell>
        </row>
        <row r="1814">
          <cell r="A1814">
            <v>1684060</v>
          </cell>
        </row>
        <row r="1815">
          <cell r="A1815">
            <v>1686446</v>
          </cell>
        </row>
        <row r="1816">
          <cell r="A1816">
            <v>1686507</v>
          </cell>
        </row>
        <row r="1817">
          <cell r="A1817">
            <v>1689943</v>
          </cell>
        </row>
        <row r="1818">
          <cell r="A1818">
            <v>1690872</v>
          </cell>
        </row>
        <row r="1819">
          <cell r="A1819">
            <v>1691147</v>
          </cell>
        </row>
        <row r="1820">
          <cell r="A1820">
            <v>1691702</v>
          </cell>
        </row>
        <row r="1821">
          <cell r="A1821">
            <v>1691744</v>
          </cell>
        </row>
        <row r="1822">
          <cell r="A1822">
            <v>1693690</v>
          </cell>
        </row>
        <row r="1823">
          <cell r="A1823">
            <v>1693978</v>
          </cell>
        </row>
        <row r="1824">
          <cell r="A1824">
            <v>1694473</v>
          </cell>
        </row>
        <row r="1825">
          <cell r="A1825">
            <v>1694625</v>
          </cell>
        </row>
        <row r="1826">
          <cell r="A1826">
            <v>1695491</v>
          </cell>
        </row>
        <row r="1827">
          <cell r="A1827">
            <v>1696122</v>
          </cell>
        </row>
        <row r="1828">
          <cell r="A1828">
            <v>1696693</v>
          </cell>
        </row>
        <row r="1829">
          <cell r="A1829">
            <v>1697111</v>
          </cell>
        </row>
        <row r="1830">
          <cell r="A1830">
            <v>1699511</v>
          </cell>
        </row>
        <row r="1831">
          <cell r="A1831">
            <v>1702083</v>
          </cell>
        </row>
        <row r="1832">
          <cell r="A1832">
            <v>1702169</v>
          </cell>
        </row>
        <row r="1833">
          <cell r="A1833">
            <v>1703281</v>
          </cell>
        </row>
        <row r="1834">
          <cell r="A1834">
            <v>1703286</v>
          </cell>
        </row>
        <row r="1835">
          <cell r="A1835">
            <v>1703296</v>
          </cell>
        </row>
        <row r="1836">
          <cell r="A1836">
            <v>1704336</v>
          </cell>
        </row>
        <row r="1837">
          <cell r="A1837">
            <v>1704398</v>
          </cell>
        </row>
        <row r="1838">
          <cell r="A1838">
            <v>1704421</v>
          </cell>
        </row>
        <row r="1839">
          <cell r="A1839">
            <v>1705756</v>
          </cell>
        </row>
        <row r="1840">
          <cell r="A1840">
            <v>1706690</v>
          </cell>
        </row>
        <row r="1841">
          <cell r="A1841">
            <v>1709068</v>
          </cell>
        </row>
        <row r="1842">
          <cell r="A1842">
            <v>1709871</v>
          </cell>
        </row>
        <row r="1843">
          <cell r="A1843">
            <v>1710844</v>
          </cell>
        </row>
        <row r="1844">
          <cell r="A1844">
            <v>1711497</v>
          </cell>
        </row>
        <row r="1845">
          <cell r="A1845">
            <v>1711707</v>
          </cell>
        </row>
        <row r="1846">
          <cell r="A1846">
            <v>1712918</v>
          </cell>
        </row>
        <row r="1847">
          <cell r="A1847">
            <v>1713029</v>
          </cell>
        </row>
        <row r="1848">
          <cell r="A1848">
            <v>1713344</v>
          </cell>
        </row>
        <row r="1849">
          <cell r="A1849">
            <v>1713408</v>
          </cell>
        </row>
        <row r="1850">
          <cell r="A1850">
            <v>1713830</v>
          </cell>
        </row>
        <row r="1851">
          <cell r="A1851">
            <v>1714027</v>
          </cell>
        </row>
        <row r="1852">
          <cell r="A1852">
            <v>1714836</v>
          </cell>
        </row>
        <row r="1853">
          <cell r="A1853">
            <v>1715067</v>
          </cell>
        </row>
        <row r="1854">
          <cell r="A1854">
            <v>1716361</v>
          </cell>
        </row>
        <row r="1855">
          <cell r="A1855">
            <v>1717062</v>
          </cell>
        </row>
        <row r="1856">
          <cell r="A1856">
            <v>1718572</v>
          </cell>
        </row>
        <row r="1857">
          <cell r="A1857">
            <v>1718834</v>
          </cell>
        </row>
        <row r="1858">
          <cell r="A1858">
            <v>1719362</v>
          </cell>
        </row>
        <row r="1859">
          <cell r="A1859">
            <v>1719456</v>
          </cell>
        </row>
        <row r="1860">
          <cell r="A1860">
            <v>1725878</v>
          </cell>
        </row>
        <row r="1861">
          <cell r="A1861">
            <v>1726415</v>
          </cell>
        </row>
        <row r="1862">
          <cell r="A1862">
            <v>1726835</v>
          </cell>
        </row>
        <row r="1863">
          <cell r="A1863">
            <v>1727884</v>
          </cell>
        </row>
        <row r="1864">
          <cell r="A1864">
            <v>1728357</v>
          </cell>
        </row>
        <row r="1865">
          <cell r="A1865">
            <v>1728384</v>
          </cell>
        </row>
        <row r="1866">
          <cell r="A1866">
            <v>1728470</v>
          </cell>
        </row>
        <row r="1867">
          <cell r="A1867">
            <v>1729355</v>
          </cell>
        </row>
        <row r="1868">
          <cell r="A1868">
            <v>1729504</v>
          </cell>
        </row>
        <row r="1869">
          <cell r="A1869">
            <v>1729532</v>
          </cell>
        </row>
        <row r="1870">
          <cell r="A1870">
            <v>1730571</v>
          </cell>
        </row>
        <row r="1871">
          <cell r="A1871">
            <v>1730838</v>
          </cell>
        </row>
        <row r="1872">
          <cell r="A1872">
            <v>1731894</v>
          </cell>
        </row>
        <row r="1873">
          <cell r="A1873">
            <v>1733167</v>
          </cell>
        </row>
        <row r="1874">
          <cell r="A1874">
            <v>1733209</v>
          </cell>
        </row>
        <row r="1875">
          <cell r="A1875">
            <v>1733225</v>
          </cell>
        </row>
        <row r="1876">
          <cell r="A1876">
            <v>1734413</v>
          </cell>
        </row>
        <row r="1877">
          <cell r="A1877">
            <v>1735120</v>
          </cell>
        </row>
        <row r="1878">
          <cell r="A1878">
            <v>1735347</v>
          </cell>
        </row>
        <row r="1879">
          <cell r="A1879">
            <v>1735887</v>
          </cell>
        </row>
        <row r="1880">
          <cell r="A1880">
            <v>1736111</v>
          </cell>
        </row>
        <row r="1881">
          <cell r="A1881">
            <v>1736179</v>
          </cell>
        </row>
        <row r="1882">
          <cell r="A1882">
            <v>1763308</v>
          </cell>
        </row>
        <row r="1883">
          <cell r="A1883">
            <v>1796278</v>
          </cell>
        </row>
        <row r="1884">
          <cell r="A1884">
            <v>1819633</v>
          </cell>
        </row>
        <row r="1885">
          <cell r="A1885">
            <v>1820089</v>
          </cell>
        </row>
        <row r="1886">
          <cell r="A1886">
            <v>1821002</v>
          </cell>
        </row>
        <row r="1887">
          <cell r="A1887">
            <v>1823460</v>
          </cell>
        </row>
        <row r="1888">
          <cell r="A1888">
            <v>1824184</v>
          </cell>
        </row>
        <row r="1889">
          <cell r="A1889">
            <v>1825922</v>
          </cell>
        </row>
        <row r="1890">
          <cell r="A1890">
            <v>1542089</v>
          </cell>
        </row>
        <row r="1891">
          <cell r="A1891">
            <v>1448228</v>
          </cell>
        </row>
        <row r="1892">
          <cell r="A1892">
            <v>59187</v>
          </cell>
        </row>
        <row r="1893">
          <cell r="A1893">
            <v>59104</v>
          </cell>
        </row>
        <row r="1894">
          <cell r="A1894">
            <v>59178</v>
          </cell>
        </row>
        <row r="1895">
          <cell r="A1895">
            <v>59148</v>
          </cell>
        </row>
        <row r="1896">
          <cell r="A1896">
            <v>59151</v>
          </cell>
        </row>
        <row r="1897">
          <cell r="A1897">
            <v>59146</v>
          </cell>
        </row>
        <row r="1898">
          <cell r="A1898">
            <v>31133</v>
          </cell>
        </row>
        <row r="1899">
          <cell r="A1899">
            <v>31139</v>
          </cell>
        </row>
        <row r="1900">
          <cell r="A1900">
            <v>31151</v>
          </cell>
        </row>
        <row r="1901">
          <cell r="A1901">
            <v>31158</v>
          </cell>
        </row>
        <row r="1902">
          <cell r="A1902">
            <v>288644</v>
          </cell>
        </row>
        <row r="1903">
          <cell r="A1903">
            <v>31183</v>
          </cell>
        </row>
        <row r="1904">
          <cell r="A1904">
            <v>31188</v>
          </cell>
        </row>
        <row r="1905">
          <cell r="A1905">
            <v>1762047</v>
          </cell>
        </row>
        <row r="1906">
          <cell r="A1906">
            <v>31191</v>
          </cell>
        </row>
        <row r="1907">
          <cell r="A1907">
            <v>31194</v>
          </cell>
        </row>
        <row r="1908">
          <cell r="A1908">
            <v>31197</v>
          </cell>
        </row>
        <row r="1909">
          <cell r="A1909">
            <v>31209</v>
          </cell>
        </row>
        <row r="1910">
          <cell r="A1910">
            <v>31210</v>
          </cell>
        </row>
        <row r="1911">
          <cell r="A1911">
            <v>31213</v>
          </cell>
        </row>
        <row r="1912">
          <cell r="A1912">
            <v>31287</v>
          </cell>
        </row>
        <row r="1913">
          <cell r="A1913">
            <v>31291</v>
          </cell>
        </row>
        <row r="1914">
          <cell r="A1914">
            <v>31297</v>
          </cell>
        </row>
        <row r="1915">
          <cell r="A1915">
            <v>31299</v>
          </cell>
        </row>
        <row r="1916">
          <cell r="A1916">
            <v>31317</v>
          </cell>
        </row>
        <row r="1917">
          <cell r="A1917">
            <v>31320</v>
          </cell>
        </row>
        <row r="1918">
          <cell r="A1918">
            <v>31322</v>
          </cell>
        </row>
        <row r="1919">
          <cell r="A1919">
            <v>31326</v>
          </cell>
        </row>
        <row r="1920">
          <cell r="A1920">
            <v>31328</v>
          </cell>
        </row>
        <row r="1921">
          <cell r="A1921">
            <v>31334</v>
          </cell>
        </row>
        <row r="1922">
          <cell r="A1922">
            <v>31336</v>
          </cell>
        </row>
        <row r="1923">
          <cell r="A1923">
            <v>31337</v>
          </cell>
        </row>
        <row r="1924">
          <cell r="A1924">
            <v>1703655</v>
          </cell>
        </row>
        <row r="1925">
          <cell r="A1925">
            <v>31342</v>
          </cell>
        </row>
        <row r="1926">
          <cell r="A1926">
            <v>31348</v>
          </cell>
        </row>
        <row r="1927">
          <cell r="A1927">
            <v>31349</v>
          </cell>
        </row>
        <row r="1928">
          <cell r="A1928">
            <v>31352</v>
          </cell>
        </row>
        <row r="1929">
          <cell r="A1929">
            <v>31354</v>
          </cell>
        </row>
        <row r="1930">
          <cell r="A1930">
            <v>31355</v>
          </cell>
        </row>
        <row r="1931">
          <cell r="A1931">
            <v>31359</v>
          </cell>
        </row>
        <row r="1932">
          <cell r="A1932">
            <v>31361</v>
          </cell>
        </row>
        <row r="1933">
          <cell r="A1933">
            <v>31363</v>
          </cell>
        </row>
        <row r="1934">
          <cell r="A1934">
            <v>31365</v>
          </cell>
        </row>
        <row r="1935">
          <cell r="A1935">
            <v>31367</v>
          </cell>
        </row>
        <row r="1936">
          <cell r="A1936">
            <v>31373</v>
          </cell>
        </row>
        <row r="1937">
          <cell r="A1937">
            <v>31375</v>
          </cell>
        </row>
        <row r="1938">
          <cell r="A1938">
            <v>31381</v>
          </cell>
        </row>
        <row r="1939">
          <cell r="A1939">
            <v>31385</v>
          </cell>
        </row>
        <row r="1940">
          <cell r="A1940">
            <v>31391</v>
          </cell>
        </row>
        <row r="1941">
          <cell r="A1941">
            <v>31401</v>
          </cell>
        </row>
        <row r="1942">
          <cell r="A1942">
            <v>31409</v>
          </cell>
        </row>
        <row r="1943">
          <cell r="A1943">
            <v>31412</v>
          </cell>
        </row>
        <row r="1944">
          <cell r="A1944">
            <v>31413</v>
          </cell>
        </row>
        <row r="1945">
          <cell r="A1945">
            <v>31423</v>
          </cell>
        </row>
        <row r="1946">
          <cell r="A1946">
            <v>1750900</v>
          </cell>
        </row>
        <row r="1947">
          <cell r="A1947">
            <v>31431</v>
          </cell>
        </row>
        <row r="1948">
          <cell r="A1948">
            <v>31479</v>
          </cell>
        </row>
        <row r="1949">
          <cell r="A1949">
            <v>1392929</v>
          </cell>
        </row>
        <row r="1950">
          <cell r="A1950">
            <v>31507</v>
          </cell>
        </row>
        <row r="1951">
          <cell r="A1951">
            <v>31515</v>
          </cell>
        </row>
        <row r="1952">
          <cell r="A1952">
            <v>31517</v>
          </cell>
        </row>
        <row r="1953">
          <cell r="A1953">
            <v>31519</v>
          </cell>
        </row>
        <row r="1954">
          <cell r="A1954">
            <v>31523</v>
          </cell>
        </row>
        <row r="1955">
          <cell r="A1955">
            <v>1736579</v>
          </cell>
        </row>
        <row r="1956">
          <cell r="A1956">
            <v>1748220</v>
          </cell>
        </row>
        <row r="1957">
          <cell r="A1957">
            <v>258005</v>
          </cell>
        </row>
        <row r="1958">
          <cell r="A1958">
            <v>1426163</v>
          </cell>
        </row>
        <row r="1959">
          <cell r="A1959">
            <v>1755518</v>
          </cell>
        </row>
        <row r="1960">
          <cell r="A1960">
            <v>433934</v>
          </cell>
        </row>
        <row r="1961">
          <cell r="A1961">
            <v>1821055</v>
          </cell>
        </row>
        <row r="1962">
          <cell r="A1962">
            <v>1221399</v>
          </cell>
        </row>
        <row r="1963">
          <cell r="A1963">
            <v>1784494</v>
          </cell>
        </row>
        <row r="1964">
          <cell r="A1964">
            <v>1365562</v>
          </cell>
        </row>
        <row r="1965">
          <cell r="A1965">
            <v>1716042</v>
          </cell>
        </row>
        <row r="1966">
          <cell r="A1966">
            <v>1381415</v>
          </cell>
        </row>
        <row r="1967">
          <cell r="A1967">
            <v>1503098</v>
          </cell>
        </row>
        <row r="1968">
          <cell r="A1968">
            <v>1705041</v>
          </cell>
        </row>
        <row r="1969">
          <cell r="A1969">
            <v>1745659</v>
          </cell>
        </row>
        <row r="1970">
          <cell r="A1970">
            <v>1493255</v>
          </cell>
        </row>
        <row r="1971">
          <cell r="A1971">
            <v>1391947</v>
          </cell>
        </row>
        <row r="1972">
          <cell r="A1972">
            <v>1395858</v>
          </cell>
        </row>
        <row r="1973">
          <cell r="A1973">
            <v>1552271</v>
          </cell>
        </row>
        <row r="1974">
          <cell r="A1974">
            <v>1753301</v>
          </cell>
        </row>
        <row r="1975">
          <cell r="A1975">
            <v>1458223</v>
          </cell>
        </row>
        <row r="1976">
          <cell r="A1976">
            <v>1417913</v>
          </cell>
        </row>
        <row r="1977">
          <cell r="A1977">
            <v>1418296</v>
          </cell>
        </row>
        <row r="1978">
          <cell r="A1978">
            <v>1761680</v>
          </cell>
        </row>
        <row r="1979">
          <cell r="A1979">
            <v>1424066</v>
          </cell>
        </row>
        <row r="1980">
          <cell r="A1980">
            <v>1426095</v>
          </cell>
        </row>
        <row r="1981">
          <cell r="A1981">
            <v>1552587</v>
          </cell>
        </row>
        <row r="1982">
          <cell r="A1982">
            <v>1437320</v>
          </cell>
        </row>
        <row r="1983">
          <cell r="A1983">
            <v>1439550</v>
          </cell>
        </row>
        <row r="1984">
          <cell r="A1984">
            <v>1444350</v>
          </cell>
        </row>
        <row r="1985">
          <cell r="A1985">
            <v>1445328</v>
          </cell>
        </row>
        <row r="1986">
          <cell r="A1986">
            <v>1612559</v>
          </cell>
        </row>
        <row r="1987">
          <cell r="A1987">
            <v>1451102</v>
          </cell>
        </row>
        <row r="1988">
          <cell r="A1988">
            <v>1456758</v>
          </cell>
        </row>
        <row r="1989">
          <cell r="A1989">
            <v>1649339</v>
          </cell>
        </row>
        <row r="1990">
          <cell r="A1990">
            <v>1465268</v>
          </cell>
        </row>
        <row r="1991">
          <cell r="A1991">
            <v>1773893</v>
          </cell>
        </row>
        <row r="1992">
          <cell r="A1992">
            <v>1488635</v>
          </cell>
        </row>
        <row r="1993">
          <cell r="A1993">
            <v>1489639</v>
          </cell>
        </row>
        <row r="1994">
          <cell r="A1994">
            <v>1569661</v>
          </cell>
        </row>
        <row r="1995">
          <cell r="A1995">
            <v>1495092</v>
          </cell>
        </row>
        <row r="1996">
          <cell r="A1996">
            <v>1499386</v>
          </cell>
        </row>
        <row r="1997">
          <cell r="A1997">
            <v>1780756</v>
          </cell>
        </row>
        <row r="1998">
          <cell r="A1998">
            <v>1775110</v>
          </cell>
        </row>
        <row r="1999">
          <cell r="A1999">
            <v>1815720</v>
          </cell>
        </row>
        <row r="2000">
          <cell r="A2000">
            <v>1796155</v>
          </cell>
        </row>
        <row r="2001">
          <cell r="A2001">
            <v>1518598</v>
          </cell>
        </row>
        <row r="2002">
          <cell r="A2002">
            <v>1603066</v>
          </cell>
        </row>
        <row r="2003">
          <cell r="A2003">
            <v>1616964</v>
          </cell>
        </row>
        <row r="2004">
          <cell r="A2004">
            <v>1672157</v>
          </cell>
        </row>
        <row r="2005">
          <cell r="A2005">
            <v>1531092</v>
          </cell>
        </row>
        <row r="2006">
          <cell r="A2006">
            <v>1532350</v>
          </cell>
        </row>
        <row r="2007">
          <cell r="A2007">
            <v>1532630</v>
          </cell>
        </row>
        <row r="2008">
          <cell r="A2008">
            <v>1536858</v>
          </cell>
        </row>
        <row r="2009">
          <cell r="A2009">
            <v>1537190</v>
          </cell>
        </row>
        <row r="2010">
          <cell r="A2010">
            <v>1540397</v>
          </cell>
        </row>
        <row r="2011">
          <cell r="A2011">
            <v>1751673</v>
          </cell>
        </row>
        <row r="2012">
          <cell r="A2012">
            <v>1601455</v>
          </cell>
        </row>
        <row r="2013">
          <cell r="A2013">
            <v>1575821</v>
          </cell>
        </row>
        <row r="2014">
          <cell r="A2014">
            <v>1544653</v>
          </cell>
        </row>
        <row r="2015">
          <cell r="A2015">
            <v>1546897</v>
          </cell>
        </row>
        <row r="2016">
          <cell r="A2016">
            <v>1549287</v>
          </cell>
        </row>
        <row r="2017">
          <cell r="A2017">
            <v>1555624</v>
          </cell>
        </row>
        <row r="2018">
          <cell r="A2018">
            <v>1719039</v>
          </cell>
        </row>
        <row r="2019">
          <cell r="A2019">
            <v>1560722</v>
          </cell>
        </row>
        <row r="2020">
          <cell r="A2020">
            <v>1565968</v>
          </cell>
        </row>
        <row r="2021">
          <cell r="A2021">
            <v>1568247</v>
          </cell>
        </row>
        <row r="2022">
          <cell r="A2022">
            <v>1568910</v>
          </cell>
        </row>
        <row r="2023">
          <cell r="A2023">
            <v>1673525</v>
          </cell>
        </row>
        <row r="2024">
          <cell r="A2024">
            <v>1582441</v>
          </cell>
        </row>
        <row r="2025">
          <cell r="A2025">
            <v>1582833</v>
          </cell>
        </row>
        <row r="2026">
          <cell r="A2026">
            <v>1737767</v>
          </cell>
        </row>
        <row r="2027">
          <cell r="A2027">
            <v>1625389</v>
          </cell>
        </row>
        <row r="2028">
          <cell r="A2028">
            <v>1593030</v>
          </cell>
        </row>
        <row r="2029">
          <cell r="A2029">
            <v>1596812</v>
          </cell>
        </row>
        <row r="2030">
          <cell r="A2030">
            <v>1710809</v>
          </cell>
        </row>
        <row r="2031">
          <cell r="A2031">
            <v>1600973</v>
          </cell>
        </row>
        <row r="2032">
          <cell r="A2032">
            <v>1609085</v>
          </cell>
        </row>
        <row r="2033">
          <cell r="A2033">
            <v>1602841</v>
          </cell>
        </row>
        <row r="2034">
          <cell r="A2034">
            <v>1605968</v>
          </cell>
        </row>
        <row r="2035">
          <cell r="A2035">
            <v>1667768</v>
          </cell>
        </row>
        <row r="2036">
          <cell r="A2036">
            <v>1805811</v>
          </cell>
        </row>
        <row r="2037">
          <cell r="A2037">
            <v>1614910</v>
          </cell>
        </row>
        <row r="2038">
          <cell r="A2038">
            <v>1615006</v>
          </cell>
        </row>
        <row r="2039">
          <cell r="A2039">
            <v>1617610</v>
          </cell>
        </row>
        <row r="2040">
          <cell r="A2040">
            <v>1629782</v>
          </cell>
        </row>
        <row r="2041">
          <cell r="A2041">
            <v>1619900</v>
          </cell>
        </row>
        <row r="2042">
          <cell r="A2042">
            <v>1621175</v>
          </cell>
        </row>
        <row r="2043">
          <cell r="A2043">
            <v>1623259</v>
          </cell>
        </row>
        <row r="2044">
          <cell r="A2044">
            <v>1624427</v>
          </cell>
        </row>
        <row r="2045">
          <cell r="A2045">
            <v>1753611</v>
          </cell>
        </row>
        <row r="2046">
          <cell r="A2046">
            <v>1742223</v>
          </cell>
        </row>
        <row r="2047">
          <cell r="A2047">
            <v>1646582</v>
          </cell>
        </row>
        <row r="2048">
          <cell r="A2048">
            <v>1654046</v>
          </cell>
        </row>
        <row r="2049">
          <cell r="A2049">
            <v>1655966</v>
          </cell>
        </row>
        <row r="2050">
          <cell r="A2050">
            <v>1656077</v>
          </cell>
        </row>
        <row r="2051">
          <cell r="A2051">
            <v>1806735</v>
          </cell>
        </row>
        <row r="2052">
          <cell r="A2052">
            <v>1765616</v>
          </cell>
        </row>
        <row r="2053">
          <cell r="A2053">
            <v>1657176</v>
          </cell>
        </row>
        <row r="2054">
          <cell r="A2054">
            <v>1791604</v>
          </cell>
        </row>
        <row r="2055">
          <cell r="A2055">
            <v>1670819</v>
          </cell>
        </row>
        <row r="2056">
          <cell r="A2056">
            <v>1746779</v>
          </cell>
        </row>
        <row r="2057">
          <cell r="A2057">
            <v>1673352</v>
          </cell>
        </row>
        <row r="2058">
          <cell r="A2058">
            <v>1776171</v>
          </cell>
        </row>
        <row r="2059">
          <cell r="A2059">
            <v>1733198</v>
          </cell>
        </row>
        <row r="2060">
          <cell r="A2060">
            <v>1706654</v>
          </cell>
        </row>
        <row r="2061">
          <cell r="A2061">
            <v>1676780</v>
          </cell>
        </row>
        <row r="2062">
          <cell r="A2062">
            <v>1680996</v>
          </cell>
        </row>
        <row r="2063">
          <cell r="A2063">
            <v>1767136</v>
          </cell>
        </row>
        <row r="2064">
          <cell r="A2064">
            <v>1691406</v>
          </cell>
        </row>
        <row r="2065">
          <cell r="A2065">
            <v>1693039</v>
          </cell>
        </row>
        <row r="2066">
          <cell r="A2066">
            <v>1696186</v>
          </cell>
        </row>
        <row r="2067">
          <cell r="A2067">
            <v>1697750</v>
          </cell>
        </row>
        <row r="2068">
          <cell r="A2068">
            <v>1701419</v>
          </cell>
        </row>
        <row r="2069">
          <cell r="A2069">
            <v>1701652</v>
          </cell>
        </row>
        <row r="2070">
          <cell r="A2070">
            <v>1702792</v>
          </cell>
        </row>
        <row r="2071">
          <cell r="A2071">
            <v>1703759</v>
          </cell>
        </row>
        <row r="2072">
          <cell r="A2072">
            <v>1795594</v>
          </cell>
        </row>
        <row r="2073">
          <cell r="A2073">
            <v>1704867</v>
          </cell>
        </row>
        <row r="2074">
          <cell r="A2074">
            <v>1793740</v>
          </cell>
        </row>
        <row r="2075">
          <cell r="A2075">
            <v>1752705</v>
          </cell>
        </row>
        <row r="2076">
          <cell r="A2076">
            <v>1748860</v>
          </cell>
        </row>
        <row r="2077">
          <cell r="A2077">
            <v>1714859</v>
          </cell>
        </row>
        <row r="2078">
          <cell r="A2078">
            <v>1715327</v>
          </cell>
        </row>
        <row r="2079">
          <cell r="A2079">
            <v>1716594</v>
          </cell>
        </row>
        <row r="2080">
          <cell r="A2080">
            <v>1802233</v>
          </cell>
        </row>
        <row r="2081">
          <cell r="A2081">
            <v>1718263</v>
          </cell>
        </row>
        <row r="2082">
          <cell r="A2082">
            <v>1809507</v>
          </cell>
        </row>
        <row r="2083">
          <cell r="A2083">
            <v>1718653</v>
          </cell>
        </row>
        <row r="2084">
          <cell r="A2084">
            <v>1734196</v>
          </cell>
        </row>
        <row r="2085">
          <cell r="A2085">
            <v>1759332</v>
          </cell>
        </row>
        <row r="2086">
          <cell r="A2086">
            <v>1723917</v>
          </cell>
        </row>
        <row r="2087">
          <cell r="A2087">
            <v>1728286</v>
          </cell>
        </row>
        <row r="2088">
          <cell r="A2088">
            <v>1728723</v>
          </cell>
        </row>
        <row r="2089">
          <cell r="A2089">
            <v>1731611</v>
          </cell>
        </row>
        <row r="2090">
          <cell r="A2090">
            <v>1732229</v>
          </cell>
        </row>
        <row r="2091">
          <cell r="A2091">
            <v>1736584</v>
          </cell>
        </row>
        <row r="2092">
          <cell r="A2092">
            <v>1736863</v>
          </cell>
        </row>
        <row r="2093">
          <cell r="A2093">
            <v>1737631</v>
          </cell>
        </row>
        <row r="2094">
          <cell r="A2094">
            <v>1738550</v>
          </cell>
        </row>
        <row r="2095">
          <cell r="A2095">
            <v>1738989</v>
          </cell>
        </row>
        <row r="2096">
          <cell r="A2096">
            <v>1816672</v>
          </cell>
        </row>
        <row r="2097">
          <cell r="A2097">
            <v>1742763</v>
          </cell>
        </row>
        <row r="2098">
          <cell r="A2098">
            <v>1745814</v>
          </cell>
        </row>
        <row r="2099">
          <cell r="A2099">
            <v>1746157</v>
          </cell>
        </row>
        <row r="2100">
          <cell r="A2100">
            <v>1746298</v>
          </cell>
        </row>
        <row r="2101">
          <cell r="A2101">
            <v>1747612</v>
          </cell>
        </row>
        <row r="2102">
          <cell r="A2102">
            <v>1754926</v>
          </cell>
        </row>
        <row r="2103">
          <cell r="A2103">
            <v>1755411</v>
          </cell>
        </row>
        <row r="2104">
          <cell r="A2104">
            <v>1755848</v>
          </cell>
        </row>
        <row r="2105">
          <cell r="A2105">
            <v>1758517</v>
          </cell>
        </row>
        <row r="2106">
          <cell r="A2106">
            <v>1759131</v>
          </cell>
        </row>
        <row r="2107">
          <cell r="A2107">
            <v>1759824</v>
          </cell>
        </row>
        <row r="2108">
          <cell r="A2108">
            <v>1761136</v>
          </cell>
        </row>
        <row r="2109">
          <cell r="A2109">
            <v>1817525</v>
          </cell>
        </row>
        <row r="2110">
          <cell r="A2110">
            <v>1763004</v>
          </cell>
        </row>
        <row r="2111">
          <cell r="A2111">
            <v>1764750</v>
          </cell>
        </row>
        <row r="2112">
          <cell r="A2112">
            <v>1766443</v>
          </cell>
        </row>
        <row r="2113">
          <cell r="A2113">
            <v>1767157</v>
          </cell>
        </row>
        <row r="2114">
          <cell r="A2114">
            <v>1768125</v>
          </cell>
        </row>
        <row r="2115">
          <cell r="A2115">
            <v>1770308</v>
          </cell>
        </row>
        <row r="2116">
          <cell r="A2116">
            <v>1774230</v>
          </cell>
        </row>
        <row r="2117">
          <cell r="A2117">
            <v>1776595</v>
          </cell>
        </row>
        <row r="2118">
          <cell r="A2118">
            <v>1776987</v>
          </cell>
        </row>
        <row r="2119">
          <cell r="A2119">
            <v>1778850</v>
          </cell>
        </row>
        <row r="2120">
          <cell r="A2120">
            <v>1779560</v>
          </cell>
        </row>
        <row r="2121">
          <cell r="A2121">
            <v>1779954</v>
          </cell>
        </row>
        <row r="2122">
          <cell r="A2122">
            <v>1780252</v>
          </cell>
        </row>
        <row r="2123">
          <cell r="A2123">
            <v>1785224</v>
          </cell>
        </row>
        <row r="2124">
          <cell r="A2124">
            <v>1785673</v>
          </cell>
        </row>
        <row r="2125">
          <cell r="A2125">
            <v>1789983</v>
          </cell>
        </row>
        <row r="2126">
          <cell r="A2126">
            <v>1790566</v>
          </cell>
        </row>
        <row r="2127">
          <cell r="A2127">
            <v>1792271</v>
          </cell>
        </row>
        <row r="2128">
          <cell r="A2128">
            <v>1793419</v>
          </cell>
        </row>
        <row r="2129">
          <cell r="A2129">
            <v>1799045</v>
          </cell>
        </row>
        <row r="2130">
          <cell r="A2130">
            <v>1800184</v>
          </cell>
        </row>
        <row r="2131">
          <cell r="A2131">
            <v>1801638</v>
          </cell>
        </row>
        <row r="2132">
          <cell r="A2132">
            <v>1801732</v>
          </cell>
        </row>
        <row r="2133">
          <cell r="A2133">
            <v>1801941</v>
          </cell>
        </row>
        <row r="2134">
          <cell r="A2134">
            <v>1802600</v>
          </cell>
        </row>
        <row r="2135">
          <cell r="A2135">
            <v>1805153</v>
          </cell>
        </row>
        <row r="2136">
          <cell r="A2136">
            <v>1806080</v>
          </cell>
        </row>
        <row r="2137">
          <cell r="A2137">
            <v>1806484</v>
          </cell>
        </row>
        <row r="2138">
          <cell r="A2138">
            <v>1807383</v>
          </cell>
        </row>
        <row r="2139">
          <cell r="A2139">
            <v>1807909</v>
          </cell>
        </row>
        <row r="2140">
          <cell r="A2140">
            <v>1808910</v>
          </cell>
        </row>
        <row r="2141">
          <cell r="A2141">
            <v>1808727</v>
          </cell>
        </row>
        <row r="2142">
          <cell r="A2142">
            <v>1808738</v>
          </cell>
        </row>
        <row r="2143">
          <cell r="A2143">
            <v>1810716</v>
          </cell>
        </row>
        <row r="2144">
          <cell r="A2144">
            <v>1810765</v>
          </cell>
        </row>
        <row r="2145">
          <cell r="A2145">
            <v>1811399</v>
          </cell>
        </row>
        <row r="2146">
          <cell r="A2146">
            <v>1811721</v>
          </cell>
        </row>
        <row r="2147">
          <cell r="A2147">
            <v>1812449</v>
          </cell>
        </row>
        <row r="2148">
          <cell r="A2148">
            <v>1812701</v>
          </cell>
        </row>
        <row r="2149">
          <cell r="A2149">
            <v>1815342</v>
          </cell>
        </row>
        <row r="2150">
          <cell r="A2150">
            <v>1815420</v>
          </cell>
        </row>
        <row r="2151">
          <cell r="A2151">
            <v>1816687</v>
          </cell>
        </row>
        <row r="2152">
          <cell r="A2152">
            <v>1818378</v>
          </cell>
        </row>
        <row r="2153">
          <cell r="A2153">
            <v>1818815</v>
          </cell>
        </row>
        <row r="2154">
          <cell r="A2154">
            <v>1819262</v>
          </cell>
        </row>
        <row r="2155">
          <cell r="A2155">
            <v>1819782</v>
          </cell>
        </row>
        <row r="2156">
          <cell r="A2156">
            <v>1819796</v>
          </cell>
        </row>
        <row r="2157">
          <cell r="A2157">
            <v>1820122</v>
          </cell>
        </row>
        <row r="2158">
          <cell r="A2158">
            <v>1820643</v>
          </cell>
        </row>
        <row r="2159">
          <cell r="A2159">
            <v>1824595</v>
          </cell>
        </row>
        <row r="2160">
          <cell r="A2160">
            <v>1825653</v>
          </cell>
        </row>
        <row r="2161">
          <cell r="A2161">
            <v>1825793</v>
          </cell>
        </row>
        <row r="2162">
          <cell r="A2162">
            <v>1685900</v>
          </cell>
        </row>
        <row r="2163">
          <cell r="A2163">
            <v>1767751</v>
          </cell>
        </row>
        <row r="2164">
          <cell r="A2164">
            <v>1766310</v>
          </cell>
        </row>
        <row r="2165">
          <cell r="A2165">
            <v>1566053</v>
          </cell>
        </row>
        <row r="2166">
          <cell r="A2166">
            <v>1689226</v>
          </cell>
        </row>
        <row r="2167">
          <cell r="A2167">
            <v>1533733</v>
          </cell>
        </row>
        <row r="2168">
          <cell r="A2168">
            <v>1446702</v>
          </cell>
        </row>
        <row r="2169">
          <cell r="A2169">
            <v>1419777</v>
          </cell>
        </row>
        <row r="2170">
          <cell r="A2170">
            <v>1515852</v>
          </cell>
        </row>
        <row r="2171">
          <cell r="A2171">
            <v>1599864</v>
          </cell>
        </row>
        <row r="2172">
          <cell r="A2172">
            <v>59144</v>
          </cell>
        </row>
        <row r="2173">
          <cell r="A2173">
            <v>59161</v>
          </cell>
        </row>
        <row r="2174">
          <cell r="A2174">
            <v>59147</v>
          </cell>
        </row>
        <row r="2175">
          <cell r="A2175">
            <v>254033</v>
          </cell>
        </row>
        <row r="2176">
          <cell r="A2176">
            <v>82025</v>
          </cell>
        </row>
        <row r="2177">
          <cell r="A2177">
            <v>86041</v>
          </cell>
        </row>
        <row r="2178">
          <cell r="A2178">
            <v>31669</v>
          </cell>
        </row>
        <row r="2179">
          <cell r="A2179">
            <v>31670</v>
          </cell>
        </row>
        <row r="2180">
          <cell r="A2180">
            <v>31571</v>
          </cell>
        </row>
        <row r="2181">
          <cell r="A2181">
            <v>31583</v>
          </cell>
        </row>
        <row r="2182">
          <cell r="A2182">
            <v>31585</v>
          </cell>
        </row>
        <row r="2183">
          <cell r="A2183">
            <v>31590</v>
          </cell>
        </row>
        <row r="2184">
          <cell r="A2184">
            <v>31605</v>
          </cell>
        </row>
        <row r="2185">
          <cell r="A2185">
            <v>31612</v>
          </cell>
        </row>
        <row r="2186">
          <cell r="A2186">
            <v>608</v>
          </cell>
        </row>
        <row r="2187">
          <cell r="A2187">
            <v>875</v>
          </cell>
        </row>
        <row r="2188">
          <cell r="A2188">
            <v>31649</v>
          </cell>
        </row>
        <row r="2189">
          <cell r="A2189">
            <v>31655</v>
          </cell>
        </row>
        <row r="2190">
          <cell r="A2190">
            <v>31657</v>
          </cell>
        </row>
        <row r="2191">
          <cell r="A2191">
            <v>31660</v>
          </cell>
        </row>
        <row r="2192">
          <cell r="A2192">
            <v>31663</v>
          </cell>
        </row>
        <row r="2193">
          <cell r="A2193">
            <v>335</v>
          </cell>
        </row>
        <row r="2194">
          <cell r="A2194">
            <v>31665</v>
          </cell>
        </row>
        <row r="2195">
          <cell r="A2195">
            <v>31667</v>
          </cell>
        </row>
        <row r="2196">
          <cell r="A2196">
            <v>1742341</v>
          </cell>
        </row>
        <row r="2197">
          <cell r="A2197">
            <v>1716680</v>
          </cell>
        </row>
        <row r="2198">
          <cell r="A2198">
            <v>1507438</v>
          </cell>
        </row>
        <row r="2199">
          <cell r="A2199">
            <v>31694</v>
          </cell>
        </row>
        <row r="2200">
          <cell r="A2200">
            <v>31714</v>
          </cell>
        </row>
        <row r="2201">
          <cell r="A2201">
            <v>31726</v>
          </cell>
        </row>
        <row r="2202">
          <cell r="A2202">
            <v>31732</v>
          </cell>
        </row>
        <row r="2203">
          <cell r="A2203">
            <v>31734</v>
          </cell>
        </row>
        <row r="2204">
          <cell r="A2204">
            <v>1784415</v>
          </cell>
        </row>
        <row r="2205">
          <cell r="A2205">
            <v>31742</v>
          </cell>
        </row>
        <row r="2206">
          <cell r="A2206">
            <v>246374</v>
          </cell>
        </row>
        <row r="2207">
          <cell r="A2207">
            <v>31753</v>
          </cell>
        </row>
        <row r="2208">
          <cell r="A2208">
            <v>31776</v>
          </cell>
        </row>
        <row r="2209">
          <cell r="A2209">
            <v>31784</v>
          </cell>
        </row>
        <row r="2210">
          <cell r="A2210">
            <v>31790</v>
          </cell>
        </row>
        <row r="2211">
          <cell r="A2211">
            <v>31796</v>
          </cell>
        </row>
        <row r="2212">
          <cell r="A2212">
            <v>31798</v>
          </cell>
        </row>
        <row r="2213">
          <cell r="A2213">
            <v>31799</v>
          </cell>
        </row>
        <row r="2214">
          <cell r="A2214">
            <v>31808</v>
          </cell>
        </row>
        <row r="2215">
          <cell r="A2215">
            <v>31814</v>
          </cell>
        </row>
        <row r="2216">
          <cell r="A2216">
            <v>31816</v>
          </cell>
        </row>
        <row r="2217">
          <cell r="A2217">
            <v>31818</v>
          </cell>
        </row>
        <row r="2218">
          <cell r="A2218">
            <v>31819</v>
          </cell>
        </row>
        <row r="2219">
          <cell r="A2219">
            <v>31839</v>
          </cell>
        </row>
        <row r="2220">
          <cell r="A2220">
            <v>31843</v>
          </cell>
        </row>
        <row r="2221">
          <cell r="A2221">
            <v>31845</v>
          </cell>
        </row>
        <row r="2222">
          <cell r="A2222">
            <v>31849</v>
          </cell>
        </row>
        <row r="2223">
          <cell r="A2223">
            <v>31850</v>
          </cell>
        </row>
        <row r="2224">
          <cell r="A2224">
            <v>31861</v>
          </cell>
        </row>
        <row r="2225">
          <cell r="A2225">
            <v>31875</v>
          </cell>
        </row>
        <row r="2226">
          <cell r="A2226">
            <v>31886</v>
          </cell>
        </row>
        <row r="2227">
          <cell r="A2227">
            <v>31890</v>
          </cell>
        </row>
        <row r="2228">
          <cell r="A2228">
            <v>31894</v>
          </cell>
        </row>
        <row r="2229">
          <cell r="A2229">
            <v>1752756</v>
          </cell>
        </row>
        <row r="2230">
          <cell r="A2230">
            <v>31902</v>
          </cell>
        </row>
        <row r="2231">
          <cell r="A2231">
            <v>31920</v>
          </cell>
        </row>
        <row r="2232">
          <cell r="A2232">
            <v>31922</v>
          </cell>
        </row>
        <row r="2233">
          <cell r="A2233">
            <v>58374</v>
          </cell>
        </row>
        <row r="2234">
          <cell r="A2234">
            <v>1015</v>
          </cell>
        </row>
        <row r="2235">
          <cell r="A2235">
            <v>368</v>
          </cell>
        </row>
        <row r="2236">
          <cell r="A2236">
            <v>31933</v>
          </cell>
        </row>
        <row r="2237">
          <cell r="A2237">
            <v>31936</v>
          </cell>
        </row>
        <row r="2238">
          <cell r="A2238">
            <v>31944</v>
          </cell>
        </row>
        <row r="2239">
          <cell r="A2239">
            <v>456</v>
          </cell>
        </row>
        <row r="2240">
          <cell r="A2240">
            <v>31954</v>
          </cell>
        </row>
        <row r="2241">
          <cell r="A2241">
            <v>31956</v>
          </cell>
        </row>
        <row r="2242">
          <cell r="A2242">
            <v>31958</v>
          </cell>
        </row>
        <row r="2243">
          <cell r="A2243">
            <v>31961</v>
          </cell>
        </row>
        <row r="2244">
          <cell r="A2244">
            <v>31967</v>
          </cell>
        </row>
        <row r="2245">
          <cell r="A2245">
            <v>31973</v>
          </cell>
        </row>
        <row r="2246">
          <cell r="A2246">
            <v>601</v>
          </cell>
        </row>
        <row r="2247">
          <cell r="A2247">
            <v>31979</v>
          </cell>
        </row>
        <row r="2248">
          <cell r="A2248">
            <v>31981</v>
          </cell>
        </row>
        <row r="2249">
          <cell r="A2249">
            <v>31987</v>
          </cell>
        </row>
        <row r="2250">
          <cell r="A2250">
            <v>31989</v>
          </cell>
        </row>
        <row r="2251">
          <cell r="A2251">
            <v>31991</v>
          </cell>
        </row>
        <row r="2252">
          <cell r="A2252">
            <v>31994</v>
          </cell>
        </row>
        <row r="2253">
          <cell r="A2253">
            <v>31996</v>
          </cell>
        </row>
        <row r="2254">
          <cell r="A2254">
            <v>722</v>
          </cell>
        </row>
        <row r="2255">
          <cell r="A2255">
            <v>32009</v>
          </cell>
        </row>
        <row r="2256">
          <cell r="A2256">
            <v>32015</v>
          </cell>
        </row>
        <row r="2257">
          <cell r="A2257">
            <v>1761693</v>
          </cell>
        </row>
        <row r="2258">
          <cell r="A2258">
            <v>1537784</v>
          </cell>
        </row>
        <row r="2259">
          <cell r="A2259">
            <v>1760932</v>
          </cell>
        </row>
        <row r="2260">
          <cell r="A2260">
            <v>1820226</v>
          </cell>
        </row>
        <row r="2261">
          <cell r="A2261">
            <v>1531740</v>
          </cell>
        </row>
        <row r="2262">
          <cell r="A2262">
            <v>318305</v>
          </cell>
        </row>
        <row r="2263">
          <cell r="A2263">
            <v>1763140</v>
          </cell>
        </row>
        <row r="2264">
          <cell r="A2264">
            <v>1772849</v>
          </cell>
        </row>
        <row r="2265">
          <cell r="A2265">
            <v>1379891</v>
          </cell>
        </row>
        <row r="2266">
          <cell r="A2266">
            <v>1819498</v>
          </cell>
        </row>
        <row r="2267">
          <cell r="A2267">
            <v>1588437</v>
          </cell>
        </row>
        <row r="2268">
          <cell r="A2268">
            <v>1391025</v>
          </cell>
        </row>
        <row r="2269">
          <cell r="A2269">
            <v>1739519</v>
          </cell>
        </row>
        <row r="2270">
          <cell r="A2270">
            <v>1732986</v>
          </cell>
        </row>
        <row r="2271">
          <cell r="A2271">
            <v>1451239</v>
          </cell>
        </row>
        <row r="2272">
          <cell r="A2272">
            <v>1461550</v>
          </cell>
        </row>
        <row r="2273">
          <cell r="A2273">
            <v>1436176</v>
          </cell>
        </row>
        <row r="2274">
          <cell r="A2274">
            <v>1440005</v>
          </cell>
        </row>
        <row r="2275">
          <cell r="A2275">
            <v>1770457</v>
          </cell>
        </row>
        <row r="2276">
          <cell r="A2276">
            <v>1586095</v>
          </cell>
        </row>
        <row r="2277">
          <cell r="A2277">
            <v>1586067</v>
          </cell>
        </row>
        <row r="2278">
          <cell r="A2278">
            <v>1458142</v>
          </cell>
        </row>
        <row r="2279">
          <cell r="A2279">
            <v>1733257</v>
          </cell>
        </row>
        <row r="2280">
          <cell r="A2280">
            <v>1578032</v>
          </cell>
        </row>
        <row r="2281">
          <cell r="A2281">
            <v>1744900</v>
          </cell>
        </row>
        <row r="2282">
          <cell r="A2282">
            <v>1588266</v>
          </cell>
        </row>
        <row r="2283">
          <cell r="A2283">
            <v>1490372</v>
          </cell>
        </row>
        <row r="2284">
          <cell r="A2284">
            <v>1512645</v>
          </cell>
        </row>
        <row r="2285">
          <cell r="A2285">
            <v>1691707</v>
          </cell>
        </row>
        <row r="2286">
          <cell r="A2286">
            <v>1518584</v>
          </cell>
        </row>
        <row r="2287">
          <cell r="A2287">
            <v>1539255</v>
          </cell>
        </row>
        <row r="2288">
          <cell r="A2288">
            <v>1734936</v>
          </cell>
        </row>
        <row r="2289">
          <cell r="A2289">
            <v>1547488</v>
          </cell>
        </row>
        <row r="2290">
          <cell r="A2290">
            <v>1812979</v>
          </cell>
        </row>
        <row r="2291">
          <cell r="A2291">
            <v>1708505</v>
          </cell>
        </row>
        <row r="2292">
          <cell r="A2292">
            <v>1717287</v>
          </cell>
        </row>
        <row r="2293">
          <cell r="A2293">
            <v>1569725</v>
          </cell>
        </row>
        <row r="2294">
          <cell r="A2294">
            <v>1744227</v>
          </cell>
        </row>
        <row r="2295">
          <cell r="A2295">
            <v>1704705</v>
          </cell>
        </row>
        <row r="2296">
          <cell r="A2296">
            <v>1596484</v>
          </cell>
        </row>
        <row r="2297">
          <cell r="A2297">
            <v>1596827</v>
          </cell>
        </row>
        <row r="2298">
          <cell r="A2298">
            <v>1687718</v>
          </cell>
        </row>
        <row r="2299">
          <cell r="A2299">
            <v>1601425</v>
          </cell>
        </row>
        <row r="2300">
          <cell r="A2300">
            <v>1789258</v>
          </cell>
        </row>
        <row r="2301">
          <cell r="A2301">
            <v>1721521</v>
          </cell>
        </row>
        <row r="2302">
          <cell r="A2302">
            <v>1624539</v>
          </cell>
        </row>
        <row r="2303">
          <cell r="A2303">
            <v>1627073</v>
          </cell>
        </row>
        <row r="2304">
          <cell r="A2304">
            <v>1760386</v>
          </cell>
        </row>
        <row r="2305">
          <cell r="A2305">
            <v>1775232</v>
          </cell>
        </row>
        <row r="2306">
          <cell r="A2306">
            <v>1632801</v>
          </cell>
        </row>
        <row r="2307">
          <cell r="A2307">
            <v>1633023</v>
          </cell>
        </row>
        <row r="2308">
          <cell r="A2308">
            <v>1642796</v>
          </cell>
        </row>
        <row r="2309">
          <cell r="A2309">
            <v>1656248</v>
          </cell>
        </row>
        <row r="2310">
          <cell r="A2310">
            <v>1646687</v>
          </cell>
        </row>
        <row r="2311">
          <cell r="A2311">
            <v>1664428</v>
          </cell>
        </row>
        <row r="2312">
          <cell r="A2312">
            <v>1681890</v>
          </cell>
        </row>
        <row r="2313">
          <cell r="A2313">
            <v>1687208</v>
          </cell>
        </row>
        <row r="2314">
          <cell r="A2314">
            <v>1688489</v>
          </cell>
        </row>
        <row r="2315">
          <cell r="A2315">
            <v>1804036</v>
          </cell>
        </row>
        <row r="2316">
          <cell r="A2316">
            <v>1693085</v>
          </cell>
        </row>
        <row r="2317">
          <cell r="A2317">
            <v>1703643</v>
          </cell>
        </row>
        <row r="2318">
          <cell r="A2318">
            <v>1709041</v>
          </cell>
        </row>
        <row r="2319">
          <cell r="A2319">
            <v>1711029</v>
          </cell>
        </row>
        <row r="2320">
          <cell r="A2320">
            <v>1712806</v>
          </cell>
        </row>
        <row r="2321">
          <cell r="A2321">
            <v>1714905</v>
          </cell>
        </row>
        <row r="2322">
          <cell r="A2322">
            <v>1715482</v>
          </cell>
        </row>
        <row r="2323">
          <cell r="A2323">
            <v>1715975</v>
          </cell>
        </row>
        <row r="2324">
          <cell r="A2324">
            <v>1717543</v>
          </cell>
        </row>
        <row r="2325">
          <cell r="A2325">
            <v>1718459</v>
          </cell>
        </row>
        <row r="2326">
          <cell r="A2326">
            <v>1718976</v>
          </cell>
        </row>
        <row r="2327">
          <cell r="A2327">
            <v>1719197</v>
          </cell>
        </row>
        <row r="2328">
          <cell r="A2328">
            <v>1719737</v>
          </cell>
        </row>
        <row r="2329">
          <cell r="A2329">
            <v>1719930</v>
          </cell>
        </row>
        <row r="2330">
          <cell r="A2330">
            <v>1721498</v>
          </cell>
        </row>
        <row r="2331">
          <cell r="A2331">
            <v>1725528</v>
          </cell>
        </row>
        <row r="2332">
          <cell r="A2332">
            <v>1726525</v>
          </cell>
        </row>
        <row r="2333">
          <cell r="A2333">
            <v>1727720</v>
          </cell>
        </row>
        <row r="2334">
          <cell r="A2334">
            <v>1728758</v>
          </cell>
        </row>
        <row r="2335">
          <cell r="A2335">
            <v>1728803</v>
          </cell>
        </row>
        <row r="2336">
          <cell r="A2336">
            <v>1729568</v>
          </cell>
        </row>
        <row r="2337">
          <cell r="A2337">
            <v>1729936</v>
          </cell>
        </row>
        <row r="2338">
          <cell r="A2338">
            <v>1729962</v>
          </cell>
        </row>
        <row r="2339">
          <cell r="A2339">
            <v>1793826</v>
          </cell>
        </row>
        <row r="2340">
          <cell r="A2340">
            <v>1731091</v>
          </cell>
        </row>
        <row r="2341">
          <cell r="A2341">
            <v>1731097</v>
          </cell>
        </row>
        <row r="2342">
          <cell r="A2342">
            <v>1732171</v>
          </cell>
        </row>
        <row r="2343">
          <cell r="A2343">
            <v>1733733</v>
          </cell>
        </row>
        <row r="2344">
          <cell r="A2344">
            <v>1734137</v>
          </cell>
        </row>
        <row r="2345">
          <cell r="A2345">
            <v>1734258</v>
          </cell>
        </row>
        <row r="2346">
          <cell r="A2346">
            <v>1823326</v>
          </cell>
        </row>
        <row r="2347">
          <cell r="A2347">
            <v>1735508</v>
          </cell>
        </row>
        <row r="2348">
          <cell r="A2348">
            <v>1735538</v>
          </cell>
        </row>
        <row r="2349">
          <cell r="A2349">
            <v>1735788</v>
          </cell>
        </row>
        <row r="2350">
          <cell r="A2350">
            <v>1735935</v>
          </cell>
        </row>
        <row r="2351">
          <cell r="A2351">
            <v>1736060</v>
          </cell>
        </row>
        <row r="2352">
          <cell r="A2352">
            <v>1736572</v>
          </cell>
        </row>
        <row r="2353">
          <cell r="A2353">
            <v>1737027</v>
          </cell>
        </row>
        <row r="2354">
          <cell r="A2354">
            <v>1737442</v>
          </cell>
        </row>
        <row r="2355">
          <cell r="A2355">
            <v>1737694</v>
          </cell>
        </row>
        <row r="2356">
          <cell r="A2356">
            <v>1760985</v>
          </cell>
        </row>
        <row r="2357">
          <cell r="A2357">
            <v>1816477</v>
          </cell>
        </row>
        <row r="2358">
          <cell r="A2358">
            <v>1739133</v>
          </cell>
        </row>
        <row r="2359">
          <cell r="A2359">
            <v>1739600</v>
          </cell>
        </row>
        <row r="2360">
          <cell r="A2360">
            <v>1740003</v>
          </cell>
        </row>
        <row r="2361">
          <cell r="A2361">
            <v>1740499</v>
          </cell>
        </row>
        <row r="2362">
          <cell r="A2362">
            <v>1741098</v>
          </cell>
        </row>
        <row r="2363">
          <cell r="A2363">
            <v>1824415</v>
          </cell>
        </row>
        <row r="2364">
          <cell r="A2364">
            <v>1742162</v>
          </cell>
        </row>
        <row r="2365">
          <cell r="A2365">
            <v>1742179</v>
          </cell>
        </row>
        <row r="2366">
          <cell r="A2366">
            <v>1744281</v>
          </cell>
        </row>
        <row r="2367">
          <cell r="A2367">
            <v>1744588</v>
          </cell>
        </row>
        <row r="2368">
          <cell r="A2368">
            <v>1744678</v>
          </cell>
        </row>
        <row r="2369">
          <cell r="A2369">
            <v>1745636</v>
          </cell>
        </row>
        <row r="2370">
          <cell r="A2370">
            <v>1745996</v>
          </cell>
        </row>
        <row r="2371">
          <cell r="A2371">
            <v>1746270</v>
          </cell>
        </row>
        <row r="2372">
          <cell r="A2372">
            <v>1746315</v>
          </cell>
        </row>
        <row r="2373">
          <cell r="A2373">
            <v>1746379</v>
          </cell>
        </row>
        <row r="2374">
          <cell r="A2374">
            <v>1746454</v>
          </cell>
        </row>
        <row r="2375">
          <cell r="A2375">
            <v>1747436</v>
          </cell>
        </row>
        <row r="2376">
          <cell r="A2376">
            <v>1806663</v>
          </cell>
        </row>
        <row r="2377">
          <cell r="A2377">
            <v>1748091</v>
          </cell>
        </row>
        <row r="2378">
          <cell r="A2378">
            <v>1748290</v>
          </cell>
        </row>
        <row r="2379">
          <cell r="A2379">
            <v>1748633</v>
          </cell>
        </row>
        <row r="2380">
          <cell r="A2380">
            <v>1806319</v>
          </cell>
        </row>
        <row r="2381">
          <cell r="A2381">
            <v>1749535</v>
          </cell>
        </row>
        <row r="2382">
          <cell r="A2382">
            <v>1751136</v>
          </cell>
        </row>
        <row r="2383">
          <cell r="A2383">
            <v>1751145</v>
          </cell>
        </row>
        <row r="2384">
          <cell r="A2384">
            <v>1751958</v>
          </cell>
        </row>
        <row r="2385">
          <cell r="A2385">
            <v>1754527</v>
          </cell>
        </row>
        <row r="2386">
          <cell r="A2386">
            <v>1754540</v>
          </cell>
        </row>
        <row r="2387">
          <cell r="A2387">
            <v>1756001</v>
          </cell>
        </row>
        <row r="2388">
          <cell r="A2388">
            <v>1757115</v>
          </cell>
        </row>
        <row r="2389">
          <cell r="A2389">
            <v>1757658</v>
          </cell>
        </row>
        <row r="2390">
          <cell r="A2390">
            <v>1758215</v>
          </cell>
        </row>
        <row r="2391">
          <cell r="A2391">
            <v>1758505</v>
          </cell>
        </row>
        <row r="2392">
          <cell r="A2392">
            <v>1758783</v>
          </cell>
        </row>
        <row r="2393">
          <cell r="A2393">
            <v>1810844</v>
          </cell>
        </row>
        <row r="2394">
          <cell r="A2394">
            <v>1760227</v>
          </cell>
        </row>
        <row r="2395">
          <cell r="A2395">
            <v>1762472</v>
          </cell>
        </row>
        <row r="2396">
          <cell r="A2396">
            <v>1763208</v>
          </cell>
        </row>
        <row r="2397">
          <cell r="A2397">
            <v>1763787</v>
          </cell>
        </row>
        <row r="2398">
          <cell r="A2398">
            <v>1763839</v>
          </cell>
        </row>
        <row r="2399">
          <cell r="A2399">
            <v>1765402</v>
          </cell>
        </row>
        <row r="2400">
          <cell r="A2400">
            <v>1768037</v>
          </cell>
        </row>
        <row r="2401">
          <cell r="A2401">
            <v>1768892</v>
          </cell>
        </row>
        <row r="2402">
          <cell r="A2402">
            <v>1769020</v>
          </cell>
        </row>
        <row r="2403">
          <cell r="A2403">
            <v>1769865</v>
          </cell>
        </row>
        <row r="2404">
          <cell r="A2404">
            <v>1770104</v>
          </cell>
        </row>
        <row r="2405">
          <cell r="A2405">
            <v>1772723</v>
          </cell>
        </row>
        <row r="2406">
          <cell r="A2406">
            <v>1772729</v>
          </cell>
        </row>
        <row r="2407">
          <cell r="A2407">
            <v>1773186</v>
          </cell>
        </row>
        <row r="2408">
          <cell r="A2408">
            <v>1774642</v>
          </cell>
        </row>
        <row r="2409">
          <cell r="A2409">
            <v>1774994</v>
          </cell>
        </row>
        <row r="2410">
          <cell r="A2410">
            <v>1776714</v>
          </cell>
        </row>
        <row r="2411">
          <cell r="A2411">
            <v>1777390</v>
          </cell>
        </row>
        <row r="2412">
          <cell r="A2412">
            <v>1777541</v>
          </cell>
        </row>
        <row r="2413">
          <cell r="A2413">
            <v>1779511</v>
          </cell>
        </row>
        <row r="2414">
          <cell r="A2414">
            <v>1780960</v>
          </cell>
        </row>
        <row r="2415">
          <cell r="A2415">
            <v>1780962</v>
          </cell>
        </row>
        <row r="2416">
          <cell r="A2416">
            <v>1781654</v>
          </cell>
        </row>
        <row r="2417">
          <cell r="A2417">
            <v>1782217</v>
          </cell>
        </row>
        <row r="2418">
          <cell r="A2418">
            <v>1783662</v>
          </cell>
        </row>
        <row r="2419">
          <cell r="A2419">
            <v>1784713</v>
          </cell>
        </row>
        <row r="2420">
          <cell r="A2420">
            <v>1785063</v>
          </cell>
        </row>
        <row r="2421">
          <cell r="A2421">
            <v>1785350</v>
          </cell>
        </row>
        <row r="2422">
          <cell r="A2422">
            <v>1785478</v>
          </cell>
        </row>
        <row r="2423">
          <cell r="A2423">
            <v>1785847</v>
          </cell>
        </row>
        <row r="2424">
          <cell r="A2424">
            <v>1786481</v>
          </cell>
        </row>
        <row r="2425">
          <cell r="A2425">
            <v>1786536</v>
          </cell>
        </row>
        <row r="2426">
          <cell r="A2426">
            <v>1787055</v>
          </cell>
        </row>
        <row r="2427">
          <cell r="A2427">
            <v>1790214</v>
          </cell>
        </row>
        <row r="2428">
          <cell r="A2428">
            <v>1791415</v>
          </cell>
        </row>
        <row r="2429">
          <cell r="A2429">
            <v>1793207</v>
          </cell>
        </row>
        <row r="2430">
          <cell r="A2430">
            <v>1793959</v>
          </cell>
        </row>
        <row r="2431">
          <cell r="A2431">
            <v>1795252</v>
          </cell>
        </row>
        <row r="2432">
          <cell r="A2432">
            <v>1796424</v>
          </cell>
        </row>
        <row r="2433">
          <cell r="A2433">
            <v>1796438</v>
          </cell>
        </row>
        <row r="2434">
          <cell r="A2434">
            <v>1796477</v>
          </cell>
        </row>
        <row r="2435">
          <cell r="A2435">
            <v>1796557</v>
          </cell>
        </row>
        <row r="2436">
          <cell r="A2436">
            <v>1799659</v>
          </cell>
        </row>
        <row r="2437">
          <cell r="A2437">
            <v>1800538</v>
          </cell>
        </row>
        <row r="2438">
          <cell r="A2438">
            <v>1804600</v>
          </cell>
        </row>
        <row r="2439">
          <cell r="A2439">
            <v>1805065</v>
          </cell>
        </row>
        <row r="2440">
          <cell r="A2440">
            <v>1806898</v>
          </cell>
        </row>
        <row r="2441">
          <cell r="A2441">
            <v>1807025</v>
          </cell>
        </row>
        <row r="2442">
          <cell r="A2442">
            <v>1807632</v>
          </cell>
        </row>
        <row r="2443">
          <cell r="A2443">
            <v>1809935</v>
          </cell>
        </row>
        <row r="2444">
          <cell r="A2444">
            <v>1809974</v>
          </cell>
        </row>
        <row r="2445">
          <cell r="A2445">
            <v>1810283</v>
          </cell>
        </row>
        <row r="2446">
          <cell r="A2446">
            <v>1810639</v>
          </cell>
        </row>
        <row r="2447">
          <cell r="A2447">
            <v>1810668</v>
          </cell>
        </row>
        <row r="2448">
          <cell r="A2448">
            <v>1811080</v>
          </cell>
        </row>
        <row r="2449">
          <cell r="A2449">
            <v>1811518</v>
          </cell>
        </row>
        <row r="2450">
          <cell r="A2450">
            <v>1813639</v>
          </cell>
        </row>
        <row r="2451">
          <cell r="A2451">
            <v>1814411</v>
          </cell>
        </row>
        <row r="2452">
          <cell r="A2452">
            <v>1815495</v>
          </cell>
        </row>
        <row r="2453">
          <cell r="A2453">
            <v>1816348</v>
          </cell>
        </row>
        <row r="2454">
          <cell r="A2454">
            <v>1817063</v>
          </cell>
        </row>
        <row r="2455">
          <cell r="A2455">
            <v>1817181</v>
          </cell>
        </row>
        <row r="2456">
          <cell r="A2456">
            <v>1817591</v>
          </cell>
        </row>
        <row r="2457">
          <cell r="A2457">
            <v>1818947</v>
          </cell>
        </row>
        <row r="2458">
          <cell r="A2458">
            <v>1820588</v>
          </cell>
        </row>
        <row r="2459">
          <cell r="A2459">
            <v>1820637</v>
          </cell>
        </row>
        <row r="2460">
          <cell r="A2460">
            <v>1820734</v>
          </cell>
        </row>
        <row r="2461">
          <cell r="A2461">
            <v>1820898</v>
          </cell>
        </row>
        <row r="2462">
          <cell r="A2462">
            <v>1821025</v>
          </cell>
        </row>
        <row r="2463">
          <cell r="A2463">
            <v>1823473</v>
          </cell>
        </row>
        <row r="2464">
          <cell r="A2464">
            <v>1824419</v>
          </cell>
        </row>
        <row r="2465">
          <cell r="A2465">
            <v>1825308</v>
          </cell>
        </row>
        <row r="2466">
          <cell r="A2466">
            <v>1825414</v>
          </cell>
        </row>
        <row r="2467">
          <cell r="A2467">
            <v>1825506</v>
          </cell>
        </row>
        <row r="2468">
          <cell r="A2468">
            <v>1825513</v>
          </cell>
        </row>
        <row r="2469">
          <cell r="A2469">
            <v>1825562</v>
          </cell>
        </row>
        <row r="2470">
          <cell r="A2470">
            <v>59011</v>
          </cell>
        </row>
        <row r="2471">
          <cell r="A2471">
            <v>1493230</v>
          </cell>
        </row>
        <row r="2472">
          <cell r="A2472">
            <v>1363799</v>
          </cell>
        </row>
        <row r="2473">
          <cell r="A2473">
            <v>1809419</v>
          </cell>
        </row>
        <row r="2474">
          <cell r="A2474">
            <v>1519400</v>
          </cell>
        </row>
        <row r="2475">
          <cell r="A2475">
            <v>1542496</v>
          </cell>
        </row>
        <row r="2476">
          <cell r="A2476">
            <v>1632524</v>
          </cell>
        </row>
        <row r="2477">
          <cell r="A2477">
            <v>1701807</v>
          </cell>
        </row>
        <row r="2478">
          <cell r="A2478">
            <v>1766675</v>
          </cell>
        </row>
        <row r="2479">
          <cell r="A2479">
            <v>1806007</v>
          </cell>
        </row>
        <row r="2480">
          <cell r="A2480">
            <v>695</v>
          </cell>
        </row>
        <row r="2481">
          <cell r="A2481">
            <v>851</v>
          </cell>
        </row>
        <row r="2482">
          <cell r="A2482">
            <v>59185</v>
          </cell>
        </row>
        <row r="2483">
          <cell r="A2483">
            <v>59152</v>
          </cell>
        </row>
        <row r="2484">
          <cell r="A2484">
            <v>59037</v>
          </cell>
        </row>
        <row r="2485">
          <cell r="A2485">
            <v>32110</v>
          </cell>
        </row>
        <row r="2486">
          <cell r="A2486">
            <v>32044</v>
          </cell>
        </row>
        <row r="2487">
          <cell r="A2487">
            <v>32054</v>
          </cell>
        </row>
        <row r="2488">
          <cell r="A2488">
            <v>1390626</v>
          </cell>
        </row>
        <row r="2489">
          <cell r="A2489">
            <v>1660069</v>
          </cell>
        </row>
        <row r="2490">
          <cell r="A2490">
            <v>32081</v>
          </cell>
        </row>
        <row r="2491">
          <cell r="A2491">
            <v>32120</v>
          </cell>
        </row>
        <row r="2492">
          <cell r="A2492">
            <v>32130</v>
          </cell>
        </row>
        <row r="2493">
          <cell r="A2493">
            <v>1457184</v>
          </cell>
        </row>
        <row r="2494">
          <cell r="A2494">
            <v>32161</v>
          </cell>
        </row>
        <row r="2495">
          <cell r="A2495">
            <v>32163</v>
          </cell>
        </row>
        <row r="2496">
          <cell r="A2496">
            <v>32169</v>
          </cell>
        </row>
        <row r="2497">
          <cell r="A2497">
            <v>32177</v>
          </cell>
        </row>
        <row r="2498">
          <cell r="A2498">
            <v>32212</v>
          </cell>
        </row>
        <row r="2499">
          <cell r="A2499">
            <v>32214</v>
          </cell>
        </row>
        <row r="2500">
          <cell r="A2500">
            <v>32236</v>
          </cell>
        </row>
        <row r="2501">
          <cell r="A2501">
            <v>32243</v>
          </cell>
        </row>
        <row r="2502">
          <cell r="A2502">
            <v>32249</v>
          </cell>
        </row>
        <row r="2503">
          <cell r="A2503">
            <v>32272</v>
          </cell>
        </row>
        <row r="2504">
          <cell r="A2504">
            <v>32273</v>
          </cell>
        </row>
        <row r="2505">
          <cell r="A2505">
            <v>32298</v>
          </cell>
        </row>
        <row r="2506">
          <cell r="A2506">
            <v>32300</v>
          </cell>
        </row>
        <row r="2507">
          <cell r="A2507">
            <v>32307</v>
          </cell>
        </row>
        <row r="2508">
          <cell r="A2508">
            <v>32325</v>
          </cell>
        </row>
        <row r="2509">
          <cell r="A2509">
            <v>32327</v>
          </cell>
        </row>
        <row r="2510">
          <cell r="A2510">
            <v>1258281</v>
          </cell>
        </row>
        <row r="2511">
          <cell r="A2511">
            <v>32355</v>
          </cell>
        </row>
        <row r="2512">
          <cell r="A2512">
            <v>32362</v>
          </cell>
        </row>
        <row r="2513">
          <cell r="A2513">
            <v>32380</v>
          </cell>
        </row>
        <row r="2514">
          <cell r="A2514">
            <v>32382</v>
          </cell>
        </row>
        <row r="2515">
          <cell r="A2515">
            <v>32390</v>
          </cell>
        </row>
        <row r="2516">
          <cell r="A2516">
            <v>32398</v>
          </cell>
        </row>
        <row r="2517">
          <cell r="A2517">
            <v>32400</v>
          </cell>
        </row>
        <row r="2518">
          <cell r="A2518">
            <v>32403</v>
          </cell>
        </row>
        <row r="2519">
          <cell r="A2519">
            <v>32407</v>
          </cell>
        </row>
        <row r="2520">
          <cell r="A2520">
            <v>32409</v>
          </cell>
        </row>
        <row r="2521">
          <cell r="A2521">
            <v>32416</v>
          </cell>
        </row>
        <row r="2522">
          <cell r="A2522">
            <v>32418</v>
          </cell>
        </row>
        <row r="2523">
          <cell r="A2523">
            <v>32424</v>
          </cell>
        </row>
        <row r="2524">
          <cell r="A2524">
            <v>32426</v>
          </cell>
        </row>
        <row r="2525">
          <cell r="A2525">
            <v>32432</v>
          </cell>
        </row>
        <row r="2526">
          <cell r="A2526">
            <v>32436</v>
          </cell>
        </row>
        <row r="2527">
          <cell r="A2527">
            <v>32449</v>
          </cell>
        </row>
        <row r="2528">
          <cell r="A2528">
            <v>293890</v>
          </cell>
        </row>
        <row r="2529">
          <cell r="A2529">
            <v>32478</v>
          </cell>
        </row>
        <row r="2530">
          <cell r="A2530">
            <v>32486</v>
          </cell>
        </row>
        <row r="2531">
          <cell r="A2531">
            <v>318201</v>
          </cell>
        </row>
        <row r="2532">
          <cell r="A2532">
            <v>32518</v>
          </cell>
        </row>
        <row r="2533">
          <cell r="A2533">
            <v>292</v>
          </cell>
        </row>
        <row r="2534">
          <cell r="A2534">
            <v>32533</v>
          </cell>
        </row>
        <row r="2535">
          <cell r="A2535">
            <v>32545</v>
          </cell>
        </row>
        <row r="2536">
          <cell r="A2536">
            <v>32556</v>
          </cell>
        </row>
        <row r="2537">
          <cell r="A2537">
            <v>288</v>
          </cell>
        </row>
        <row r="2538">
          <cell r="A2538">
            <v>688</v>
          </cell>
        </row>
        <row r="2539">
          <cell r="A2539">
            <v>446</v>
          </cell>
        </row>
        <row r="2540">
          <cell r="A2540">
            <v>464</v>
          </cell>
        </row>
        <row r="2541">
          <cell r="A2541">
            <v>32575</v>
          </cell>
        </row>
        <row r="2542">
          <cell r="A2542">
            <v>32577</v>
          </cell>
        </row>
        <row r="2543">
          <cell r="A2543">
            <v>538</v>
          </cell>
        </row>
        <row r="2544">
          <cell r="A2544">
            <v>1602797</v>
          </cell>
        </row>
        <row r="2545">
          <cell r="A2545">
            <v>820</v>
          </cell>
        </row>
        <row r="2546">
          <cell r="A2546">
            <v>828</v>
          </cell>
        </row>
        <row r="2547">
          <cell r="A2547">
            <v>946</v>
          </cell>
        </row>
        <row r="2548">
          <cell r="A2548">
            <v>1730616</v>
          </cell>
        </row>
        <row r="2549">
          <cell r="A2549">
            <v>1022</v>
          </cell>
        </row>
        <row r="2550">
          <cell r="A2550">
            <v>1068</v>
          </cell>
        </row>
        <row r="2551">
          <cell r="A2551">
            <v>1817629</v>
          </cell>
        </row>
        <row r="2552">
          <cell r="A2552">
            <v>1599810</v>
          </cell>
        </row>
        <row r="2553">
          <cell r="A2553">
            <v>1598110</v>
          </cell>
        </row>
        <row r="2554">
          <cell r="A2554">
            <v>1417533</v>
          </cell>
        </row>
        <row r="2555">
          <cell r="A2555">
            <v>1446226</v>
          </cell>
        </row>
        <row r="2556">
          <cell r="A2556">
            <v>1623884</v>
          </cell>
        </row>
        <row r="2557">
          <cell r="A2557">
            <v>1719834</v>
          </cell>
        </row>
        <row r="2558">
          <cell r="A2558">
            <v>1729312</v>
          </cell>
        </row>
        <row r="2559">
          <cell r="A2559">
            <v>1708310</v>
          </cell>
        </row>
        <row r="2560">
          <cell r="A2560">
            <v>1781727</v>
          </cell>
        </row>
        <row r="2561">
          <cell r="A2561">
            <v>1574360</v>
          </cell>
        </row>
        <row r="2562">
          <cell r="A2562">
            <v>1597793</v>
          </cell>
        </row>
        <row r="2563">
          <cell r="A2563">
            <v>1382666</v>
          </cell>
        </row>
        <row r="2564">
          <cell r="A2564">
            <v>1771890</v>
          </cell>
        </row>
        <row r="2565">
          <cell r="A2565">
            <v>1424057</v>
          </cell>
        </row>
        <row r="2566">
          <cell r="A2566">
            <v>1529206</v>
          </cell>
        </row>
        <row r="2567">
          <cell r="A2567">
            <v>1437958</v>
          </cell>
        </row>
        <row r="2568">
          <cell r="A2568">
            <v>1588869</v>
          </cell>
        </row>
        <row r="2569">
          <cell r="A2569">
            <v>434173</v>
          </cell>
        </row>
        <row r="2570">
          <cell r="A2570">
            <v>1608226</v>
          </cell>
        </row>
        <row r="2571">
          <cell r="A2571">
            <v>1448834</v>
          </cell>
        </row>
        <row r="2572">
          <cell r="A2572">
            <v>1239207</v>
          </cell>
        </row>
        <row r="2573">
          <cell r="A2573">
            <v>1497746</v>
          </cell>
        </row>
        <row r="2574">
          <cell r="A2574">
            <v>1546969</v>
          </cell>
        </row>
        <row r="2575">
          <cell r="A2575">
            <v>1547000</v>
          </cell>
        </row>
        <row r="2576">
          <cell r="A2576">
            <v>1659776</v>
          </cell>
        </row>
        <row r="2577">
          <cell r="A2577">
            <v>1247672</v>
          </cell>
        </row>
        <row r="2578">
          <cell r="A2578">
            <v>1461047</v>
          </cell>
        </row>
        <row r="2579">
          <cell r="A2579">
            <v>1533550</v>
          </cell>
        </row>
        <row r="2580">
          <cell r="A2580">
            <v>1358121</v>
          </cell>
        </row>
        <row r="2581">
          <cell r="A2581">
            <v>1363984</v>
          </cell>
        </row>
        <row r="2582">
          <cell r="A2582">
            <v>1366839</v>
          </cell>
        </row>
        <row r="2583">
          <cell r="A2583">
            <v>1510601</v>
          </cell>
        </row>
        <row r="2584">
          <cell r="A2584">
            <v>1381186</v>
          </cell>
        </row>
        <row r="2585">
          <cell r="A2585">
            <v>1383031</v>
          </cell>
        </row>
        <row r="2586">
          <cell r="A2586">
            <v>1384132</v>
          </cell>
        </row>
        <row r="2587">
          <cell r="A2587">
            <v>1384881</v>
          </cell>
        </row>
        <row r="2588">
          <cell r="A2588">
            <v>1388313</v>
          </cell>
        </row>
        <row r="2589">
          <cell r="A2589">
            <v>1388518</v>
          </cell>
        </row>
        <row r="2590">
          <cell r="A2590">
            <v>1391136</v>
          </cell>
        </row>
        <row r="2591">
          <cell r="A2591">
            <v>1747243</v>
          </cell>
        </row>
        <row r="2592">
          <cell r="A2592">
            <v>1396054</v>
          </cell>
        </row>
        <row r="2593">
          <cell r="A2593">
            <v>1398413</v>
          </cell>
        </row>
        <row r="2594">
          <cell r="A2594">
            <v>1417917</v>
          </cell>
        </row>
        <row r="2595">
          <cell r="A2595">
            <v>1421182</v>
          </cell>
        </row>
        <row r="2596">
          <cell r="A2596">
            <v>1791988</v>
          </cell>
        </row>
        <row r="2597">
          <cell r="A2597">
            <v>1446008</v>
          </cell>
        </row>
        <row r="2598">
          <cell r="A2598">
            <v>1446210</v>
          </cell>
        </row>
        <row r="2599">
          <cell r="A2599">
            <v>1447076</v>
          </cell>
        </row>
        <row r="2600">
          <cell r="A2600">
            <v>1447546</v>
          </cell>
        </row>
        <row r="2601">
          <cell r="A2601">
            <v>1754558</v>
          </cell>
        </row>
        <row r="2602">
          <cell r="A2602">
            <v>1598070</v>
          </cell>
        </row>
        <row r="2603">
          <cell r="A2603">
            <v>1463939</v>
          </cell>
        </row>
        <row r="2604">
          <cell r="A2604">
            <v>1526187</v>
          </cell>
        </row>
        <row r="2605">
          <cell r="A2605">
            <v>1510165</v>
          </cell>
        </row>
        <row r="2606">
          <cell r="A2606">
            <v>1516640</v>
          </cell>
        </row>
        <row r="2607">
          <cell r="A2607">
            <v>1731275</v>
          </cell>
        </row>
        <row r="2608">
          <cell r="A2608">
            <v>1527953</v>
          </cell>
        </row>
        <row r="2609">
          <cell r="A2609">
            <v>1528434</v>
          </cell>
        </row>
        <row r="2610">
          <cell r="A2610">
            <v>1531534</v>
          </cell>
        </row>
        <row r="2611">
          <cell r="A2611">
            <v>1532437</v>
          </cell>
        </row>
        <row r="2612">
          <cell r="A2612">
            <v>1534889</v>
          </cell>
        </row>
        <row r="2613">
          <cell r="A2613">
            <v>1597381</v>
          </cell>
        </row>
        <row r="2614">
          <cell r="A2614">
            <v>1753525</v>
          </cell>
        </row>
        <row r="2615">
          <cell r="A2615">
            <v>1718698</v>
          </cell>
        </row>
        <row r="2616">
          <cell r="A2616">
            <v>1542940</v>
          </cell>
        </row>
        <row r="2617">
          <cell r="A2617">
            <v>1555950</v>
          </cell>
        </row>
        <row r="2618">
          <cell r="A2618">
            <v>1620890</v>
          </cell>
        </row>
        <row r="2619">
          <cell r="A2619">
            <v>1810463</v>
          </cell>
        </row>
        <row r="2620">
          <cell r="A2620">
            <v>1676241</v>
          </cell>
        </row>
        <row r="2621">
          <cell r="A2621">
            <v>1592288</v>
          </cell>
        </row>
        <row r="2622">
          <cell r="A2622">
            <v>1592966</v>
          </cell>
        </row>
        <row r="2623">
          <cell r="A2623">
            <v>1808142</v>
          </cell>
        </row>
        <row r="2624">
          <cell r="A2624">
            <v>1599024</v>
          </cell>
        </row>
        <row r="2625">
          <cell r="A2625">
            <v>1606608</v>
          </cell>
        </row>
        <row r="2626">
          <cell r="A2626">
            <v>1612557</v>
          </cell>
        </row>
        <row r="2627">
          <cell r="A2627">
            <v>1614174</v>
          </cell>
        </row>
        <row r="2628">
          <cell r="A2628">
            <v>1616576</v>
          </cell>
        </row>
        <row r="2629">
          <cell r="A2629">
            <v>1617476</v>
          </cell>
        </row>
        <row r="2630">
          <cell r="A2630">
            <v>1648697</v>
          </cell>
        </row>
        <row r="2631">
          <cell r="A2631">
            <v>1654130</v>
          </cell>
        </row>
        <row r="2632">
          <cell r="A2632">
            <v>1619843</v>
          </cell>
        </row>
        <row r="2633">
          <cell r="A2633">
            <v>1624104</v>
          </cell>
        </row>
        <row r="2634">
          <cell r="A2634">
            <v>1626975</v>
          </cell>
        </row>
        <row r="2635">
          <cell r="A2635">
            <v>1627832</v>
          </cell>
        </row>
        <row r="2636">
          <cell r="A2636">
            <v>1652189</v>
          </cell>
        </row>
        <row r="2637">
          <cell r="A2637">
            <v>1652562</v>
          </cell>
        </row>
        <row r="2638">
          <cell r="A2638">
            <v>1658527</v>
          </cell>
        </row>
        <row r="2639">
          <cell r="A2639">
            <v>1659017</v>
          </cell>
        </row>
        <row r="2640">
          <cell r="A2640">
            <v>1665339</v>
          </cell>
        </row>
        <row r="2641">
          <cell r="A2641">
            <v>1704195</v>
          </cell>
        </row>
        <row r="2642">
          <cell r="A2642">
            <v>1666181</v>
          </cell>
        </row>
        <row r="2643">
          <cell r="A2643">
            <v>1665921</v>
          </cell>
        </row>
        <row r="2644">
          <cell r="A2644">
            <v>1678775</v>
          </cell>
        </row>
        <row r="2645">
          <cell r="A2645">
            <v>1680223</v>
          </cell>
        </row>
        <row r="2646">
          <cell r="A2646">
            <v>1808702</v>
          </cell>
        </row>
        <row r="2647">
          <cell r="A2647">
            <v>1681825</v>
          </cell>
        </row>
        <row r="2648">
          <cell r="A2648">
            <v>1682137</v>
          </cell>
        </row>
        <row r="2649">
          <cell r="A2649">
            <v>1684563</v>
          </cell>
        </row>
        <row r="2650">
          <cell r="A2650">
            <v>1702864</v>
          </cell>
        </row>
        <row r="2651">
          <cell r="A2651">
            <v>1708519</v>
          </cell>
        </row>
        <row r="2652">
          <cell r="A2652">
            <v>1705391</v>
          </cell>
        </row>
        <row r="2653">
          <cell r="A2653">
            <v>1707887</v>
          </cell>
        </row>
        <row r="2654">
          <cell r="A2654">
            <v>1709230</v>
          </cell>
        </row>
        <row r="2655">
          <cell r="A2655">
            <v>1717645</v>
          </cell>
        </row>
        <row r="2656">
          <cell r="A2656">
            <v>1717691</v>
          </cell>
        </row>
        <row r="2657">
          <cell r="A2657">
            <v>1719320</v>
          </cell>
        </row>
        <row r="2658">
          <cell r="A2658">
            <v>1720998</v>
          </cell>
        </row>
        <row r="2659">
          <cell r="A2659">
            <v>1729128</v>
          </cell>
        </row>
        <row r="2660">
          <cell r="A2660">
            <v>1729751</v>
          </cell>
        </row>
        <row r="2661">
          <cell r="A2661">
            <v>1731998</v>
          </cell>
        </row>
        <row r="2662">
          <cell r="A2662">
            <v>1805501</v>
          </cell>
        </row>
        <row r="2663">
          <cell r="A2663">
            <v>1732903</v>
          </cell>
        </row>
        <row r="2664">
          <cell r="A2664">
            <v>1734139</v>
          </cell>
        </row>
        <row r="2665">
          <cell r="A2665">
            <v>1734940</v>
          </cell>
        </row>
        <row r="2666">
          <cell r="A2666">
            <v>1736735</v>
          </cell>
        </row>
        <row r="2667">
          <cell r="A2667">
            <v>1737231</v>
          </cell>
        </row>
        <row r="2668">
          <cell r="A2668">
            <v>1738150</v>
          </cell>
        </row>
        <row r="2669">
          <cell r="A2669">
            <v>1741065</v>
          </cell>
        </row>
        <row r="2670">
          <cell r="A2670">
            <v>1746415</v>
          </cell>
        </row>
        <row r="2671">
          <cell r="A2671">
            <v>1751276</v>
          </cell>
        </row>
        <row r="2672">
          <cell r="A2672">
            <v>1751421</v>
          </cell>
        </row>
        <row r="2673">
          <cell r="A2673">
            <v>1752806</v>
          </cell>
        </row>
        <row r="2674">
          <cell r="A2674">
            <v>1753682</v>
          </cell>
        </row>
        <row r="2675">
          <cell r="A2675">
            <v>1758241</v>
          </cell>
        </row>
        <row r="2676">
          <cell r="A2676">
            <v>1760927</v>
          </cell>
        </row>
        <row r="2677">
          <cell r="A2677">
            <v>1761229</v>
          </cell>
        </row>
        <row r="2678">
          <cell r="A2678">
            <v>1762106</v>
          </cell>
        </row>
        <row r="2679">
          <cell r="A2679">
            <v>1762537</v>
          </cell>
        </row>
        <row r="2680">
          <cell r="A2680">
            <v>1762778</v>
          </cell>
        </row>
        <row r="2681">
          <cell r="A2681">
            <v>1765978</v>
          </cell>
        </row>
        <row r="2682">
          <cell r="A2682">
            <v>1765934</v>
          </cell>
        </row>
        <row r="2683">
          <cell r="A2683">
            <v>1769820</v>
          </cell>
        </row>
        <row r="2684">
          <cell r="A2684">
            <v>1778616</v>
          </cell>
        </row>
        <row r="2685">
          <cell r="A2685">
            <v>1779582</v>
          </cell>
        </row>
        <row r="2686">
          <cell r="A2686">
            <v>1782270</v>
          </cell>
        </row>
        <row r="2687">
          <cell r="A2687">
            <v>1782848</v>
          </cell>
        </row>
        <row r="2688">
          <cell r="A2688">
            <v>1784380</v>
          </cell>
        </row>
        <row r="2689">
          <cell r="A2689">
            <v>1786550</v>
          </cell>
        </row>
        <row r="2690">
          <cell r="A2690">
            <v>1788608</v>
          </cell>
        </row>
        <row r="2691">
          <cell r="A2691">
            <v>1789833</v>
          </cell>
        </row>
        <row r="2692">
          <cell r="A2692">
            <v>1791102</v>
          </cell>
        </row>
        <row r="2693">
          <cell r="A2693">
            <v>1791995</v>
          </cell>
        </row>
        <row r="2694">
          <cell r="A2694">
            <v>1792724</v>
          </cell>
        </row>
        <row r="2695">
          <cell r="A2695">
            <v>1794626</v>
          </cell>
        </row>
        <row r="2696">
          <cell r="A2696">
            <v>1797785</v>
          </cell>
        </row>
        <row r="2697">
          <cell r="A2697">
            <v>1798005</v>
          </cell>
        </row>
        <row r="2698">
          <cell r="A2698">
            <v>1798706</v>
          </cell>
        </row>
        <row r="2699">
          <cell r="A2699">
            <v>1807082</v>
          </cell>
        </row>
        <row r="2700">
          <cell r="A2700">
            <v>1810251</v>
          </cell>
        </row>
        <row r="2701">
          <cell r="A2701">
            <v>1810837</v>
          </cell>
        </row>
        <row r="2702">
          <cell r="A2702">
            <v>1813733</v>
          </cell>
        </row>
        <row r="2703">
          <cell r="A2703">
            <v>1814735</v>
          </cell>
        </row>
        <row r="2704">
          <cell r="A2704">
            <v>1814919</v>
          </cell>
        </row>
        <row r="2705">
          <cell r="A2705">
            <v>1820602</v>
          </cell>
        </row>
        <row r="2706">
          <cell r="A2706">
            <v>27736</v>
          </cell>
        </row>
        <row r="2707">
          <cell r="A2707">
            <v>59150</v>
          </cell>
        </row>
        <row r="2708">
          <cell r="A2708">
            <v>59090</v>
          </cell>
        </row>
        <row r="2709">
          <cell r="A2709">
            <v>290126</v>
          </cell>
        </row>
        <row r="2710">
          <cell r="A2710">
            <v>58873</v>
          </cell>
        </row>
        <row r="2711">
          <cell r="A2711">
            <v>58875</v>
          </cell>
        </row>
        <row r="2712">
          <cell r="A2712">
            <v>74111</v>
          </cell>
        </row>
        <row r="2713">
          <cell r="A2713">
            <v>291719</v>
          </cell>
        </row>
        <row r="2714">
          <cell r="A2714">
            <v>1053763</v>
          </cell>
        </row>
        <row r="2715">
          <cell r="A2715">
            <v>1053792</v>
          </cell>
        </row>
        <row r="2716">
          <cell r="A2716">
            <v>1053774</v>
          </cell>
        </row>
        <row r="2717">
          <cell r="A2717">
            <v>1053806</v>
          </cell>
        </row>
        <row r="2718">
          <cell r="A2718">
            <v>1053787</v>
          </cell>
        </row>
        <row r="2719">
          <cell r="A2719">
            <v>1053779</v>
          </cell>
        </row>
        <row r="2720">
          <cell r="A2720">
            <v>1053796</v>
          </cell>
        </row>
        <row r="2721">
          <cell r="A2721">
            <v>1053788</v>
          </cell>
        </row>
        <row r="2722">
          <cell r="A2722">
            <v>1053786</v>
          </cell>
        </row>
        <row r="2723">
          <cell r="A2723">
            <v>1053770</v>
          </cell>
        </row>
        <row r="2724">
          <cell r="A2724">
            <v>1053789</v>
          </cell>
        </row>
        <row r="2725">
          <cell r="A2725">
            <v>1053783</v>
          </cell>
        </row>
        <row r="2726">
          <cell r="A2726">
            <v>1053769</v>
          </cell>
        </row>
        <row r="2727">
          <cell r="A2727">
            <v>1053776</v>
          </cell>
        </row>
        <row r="2728">
          <cell r="A2728">
            <v>1053807</v>
          </cell>
        </row>
        <row r="2729">
          <cell r="A2729">
            <v>1534945</v>
          </cell>
        </row>
        <row r="2730">
          <cell r="A2730">
            <v>1053778</v>
          </cell>
        </row>
        <row r="2731">
          <cell r="A2731">
            <v>1053784</v>
          </cell>
        </row>
        <row r="2732">
          <cell r="A2732">
            <v>1053747</v>
          </cell>
        </row>
        <row r="2733">
          <cell r="A2733">
            <v>1825626</v>
          </cell>
        </row>
        <row r="2734">
          <cell r="A2734">
            <v>1703929</v>
          </cell>
        </row>
        <row r="2735">
          <cell r="A2735">
            <v>1053775</v>
          </cell>
        </row>
        <row r="2736">
          <cell r="A2736">
            <v>1054360</v>
          </cell>
        </row>
        <row r="2737">
          <cell r="A2737">
            <v>1053782</v>
          </cell>
        </row>
        <row r="2738">
          <cell r="A2738">
            <v>1053785</v>
          </cell>
        </row>
        <row r="2739">
          <cell r="A2739">
            <v>1053772</v>
          </cell>
        </row>
        <row r="2740">
          <cell r="A2740">
            <v>1053751</v>
          </cell>
        </row>
        <row r="2741">
          <cell r="A2741">
            <v>1053777</v>
          </cell>
        </row>
        <row r="2742">
          <cell r="A2742">
            <v>1053801</v>
          </cell>
        </row>
        <row r="2743">
          <cell r="A2743">
            <v>1053800</v>
          </cell>
        </row>
        <row r="2744">
          <cell r="A2744">
            <v>1053765</v>
          </cell>
        </row>
        <row r="2745">
          <cell r="A2745">
            <v>1053804</v>
          </cell>
        </row>
        <row r="2746">
          <cell r="A2746">
            <v>1053794</v>
          </cell>
        </row>
        <row r="2747">
          <cell r="A2747">
            <v>1053808</v>
          </cell>
        </row>
        <row r="2748">
          <cell r="A2748">
            <v>1053791</v>
          </cell>
        </row>
        <row r="2749">
          <cell r="A2749">
            <v>1054357</v>
          </cell>
        </row>
        <row r="2750">
          <cell r="A2750">
            <v>1054359</v>
          </cell>
        </row>
        <row r="2751">
          <cell r="A2751">
            <v>1053799</v>
          </cell>
        </row>
        <row r="2752">
          <cell r="A2752">
            <v>1053757</v>
          </cell>
        </row>
        <row r="2753">
          <cell r="A2753">
            <v>1054356</v>
          </cell>
        </row>
        <row r="2754">
          <cell r="A2754">
            <v>1054361</v>
          </cell>
        </row>
        <row r="2755">
          <cell r="A2755">
            <v>1053798</v>
          </cell>
        </row>
        <row r="2756">
          <cell r="A2756">
            <v>1053746</v>
          </cell>
        </row>
        <row r="2757">
          <cell r="A2757">
            <v>1054358</v>
          </cell>
        </row>
        <row r="2758">
          <cell r="A2758">
            <v>1053795</v>
          </cell>
        </row>
        <row r="2759">
          <cell r="A2759">
            <v>1053771</v>
          </cell>
        </row>
        <row r="2760">
          <cell r="A2760">
            <v>1053805</v>
          </cell>
        </row>
        <row r="2761">
          <cell r="A2761">
            <v>1053758</v>
          </cell>
        </row>
        <row r="2762">
          <cell r="A2762">
            <v>1053773</v>
          </cell>
        </row>
        <row r="2763">
          <cell r="A2763">
            <v>1054355</v>
          </cell>
        </row>
        <row r="2764">
          <cell r="A2764">
            <v>1053802</v>
          </cell>
        </row>
        <row r="2765">
          <cell r="A2765">
            <v>1109222</v>
          </cell>
        </row>
        <row r="2766">
          <cell r="A2766">
            <v>1054371</v>
          </cell>
        </row>
        <row r="2767">
          <cell r="A2767">
            <v>1053764</v>
          </cell>
        </row>
        <row r="2768">
          <cell r="A2768">
            <v>1053780</v>
          </cell>
        </row>
        <row r="2769">
          <cell r="A2769">
            <v>1053761</v>
          </cell>
        </row>
        <row r="2770">
          <cell r="A2770">
            <v>1419787</v>
          </cell>
        </row>
        <row r="2771">
          <cell r="A2771">
            <v>1249936</v>
          </cell>
        </row>
        <row r="2772">
          <cell r="A2772">
            <v>1654724</v>
          </cell>
        </row>
        <row r="2773">
          <cell r="A2773">
            <v>1656628</v>
          </cell>
        </row>
        <row r="2774">
          <cell r="A2774">
            <v>1053766</v>
          </cell>
        </row>
        <row r="2775">
          <cell r="A2775">
            <v>1054343</v>
          </cell>
        </row>
        <row r="2776">
          <cell r="A2776">
            <v>1446409</v>
          </cell>
        </row>
        <row r="2777">
          <cell r="A2777">
            <v>1245531</v>
          </cell>
        </row>
        <row r="2778">
          <cell r="A2778">
            <v>1247865</v>
          </cell>
        </row>
        <row r="2779">
          <cell r="A2779">
            <v>1256558</v>
          </cell>
        </row>
        <row r="2780">
          <cell r="A2780">
            <v>1257482</v>
          </cell>
        </row>
        <row r="2781">
          <cell r="A2781">
            <v>1265070</v>
          </cell>
        </row>
        <row r="2782">
          <cell r="A2782">
            <v>1365407</v>
          </cell>
        </row>
        <row r="2783">
          <cell r="A2783">
            <v>1268510</v>
          </cell>
        </row>
        <row r="2784">
          <cell r="A2784">
            <v>1272287</v>
          </cell>
        </row>
        <row r="2785">
          <cell r="A2785">
            <v>1364034</v>
          </cell>
        </row>
        <row r="2786">
          <cell r="A2786">
            <v>1375615</v>
          </cell>
        </row>
        <row r="2787">
          <cell r="A2787">
            <v>1376086</v>
          </cell>
        </row>
        <row r="2788">
          <cell r="A2788">
            <v>1375756</v>
          </cell>
        </row>
        <row r="2789">
          <cell r="A2789">
            <v>1376124</v>
          </cell>
        </row>
        <row r="2790">
          <cell r="A2790">
            <v>1376173</v>
          </cell>
        </row>
        <row r="2791">
          <cell r="A2791">
            <v>1378037</v>
          </cell>
        </row>
        <row r="2792">
          <cell r="A2792">
            <v>1499553</v>
          </cell>
        </row>
        <row r="2793">
          <cell r="A2793">
            <v>1381091</v>
          </cell>
        </row>
        <row r="2794">
          <cell r="A2794">
            <v>1381992</v>
          </cell>
        </row>
        <row r="2795">
          <cell r="A2795">
            <v>1382589</v>
          </cell>
        </row>
        <row r="2796">
          <cell r="A2796">
            <v>1812516</v>
          </cell>
        </row>
        <row r="2797">
          <cell r="A2797">
            <v>1385249</v>
          </cell>
        </row>
        <row r="2798">
          <cell r="A2798">
            <v>1389345</v>
          </cell>
        </row>
        <row r="2799">
          <cell r="A2799">
            <v>1390063</v>
          </cell>
        </row>
        <row r="2800">
          <cell r="A2800">
            <v>1391414</v>
          </cell>
        </row>
        <row r="2801">
          <cell r="A2801">
            <v>1392676</v>
          </cell>
        </row>
        <row r="2802">
          <cell r="A2802">
            <v>1673958</v>
          </cell>
        </row>
        <row r="2803">
          <cell r="A2803">
            <v>1396093</v>
          </cell>
        </row>
        <row r="2804">
          <cell r="A2804">
            <v>1658699</v>
          </cell>
        </row>
        <row r="2805">
          <cell r="A2805">
            <v>1416595</v>
          </cell>
        </row>
        <row r="2806">
          <cell r="A2806">
            <v>1680124</v>
          </cell>
        </row>
        <row r="2807">
          <cell r="A2807">
            <v>1428457</v>
          </cell>
        </row>
        <row r="2808">
          <cell r="A2808">
            <v>1488175</v>
          </cell>
        </row>
        <row r="2809">
          <cell r="A2809">
            <v>1430688</v>
          </cell>
        </row>
        <row r="2810">
          <cell r="A2810">
            <v>1434974</v>
          </cell>
        </row>
        <row r="2811">
          <cell r="A2811">
            <v>1436067</v>
          </cell>
        </row>
        <row r="2812">
          <cell r="A2812">
            <v>1456562</v>
          </cell>
        </row>
        <row r="2813">
          <cell r="A2813">
            <v>1436326</v>
          </cell>
        </row>
        <row r="2814">
          <cell r="A2814">
            <v>1443047</v>
          </cell>
        </row>
        <row r="2815">
          <cell r="A2815">
            <v>1443997</v>
          </cell>
        </row>
        <row r="2816">
          <cell r="A2816">
            <v>1446150</v>
          </cell>
        </row>
        <row r="2817">
          <cell r="A2817">
            <v>1450328</v>
          </cell>
        </row>
        <row r="2818">
          <cell r="A2818">
            <v>1452932</v>
          </cell>
        </row>
        <row r="2819">
          <cell r="A2819">
            <v>1456649</v>
          </cell>
        </row>
        <row r="2820">
          <cell r="A2820">
            <v>1461394</v>
          </cell>
        </row>
        <row r="2821">
          <cell r="A2821">
            <v>1464259</v>
          </cell>
        </row>
        <row r="2822">
          <cell r="A2822">
            <v>1487902</v>
          </cell>
        </row>
        <row r="2823">
          <cell r="A2823">
            <v>1490137</v>
          </cell>
        </row>
        <row r="2824">
          <cell r="A2824">
            <v>1491293</v>
          </cell>
        </row>
        <row r="2825">
          <cell r="A2825">
            <v>1502572</v>
          </cell>
        </row>
        <row r="2826">
          <cell r="A2826">
            <v>1506711</v>
          </cell>
        </row>
        <row r="2827">
          <cell r="A2827">
            <v>1504121</v>
          </cell>
        </row>
        <row r="2828">
          <cell r="A2828">
            <v>1562754</v>
          </cell>
        </row>
        <row r="2829">
          <cell r="A2829">
            <v>1507042</v>
          </cell>
        </row>
        <row r="2830">
          <cell r="A2830">
            <v>1513905</v>
          </cell>
        </row>
        <row r="2831">
          <cell r="A2831">
            <v>1519572</v>
          </cell>
        </row>
        <row r="2832">
          <cell r="A2832">
            <v>1545461</v>
          </cell>
        </row>
        <row r="2833">
          <cell r="A2833">
            <v>1522275</v>
          </cell>
        </row>
        <row r="2834">
          <cell r="A2834">
            <v>1525771</v>
          </cell>
        </row>
        <row r="2835">
          <cell r="A2835">
            <v>1615823</v>
          </cell>
        </row>
        <row r="2836">
          <cell r="A2836">
            <v>1529508</v>
          </cell>
        </row>
        <row r="2837">
          <cell r="A2837">
            <v>1533157</v>
          </cell>
        </row>
        <row r="2838">
          <cell r="A2838">
            <v>1537326</v>
          </cell>
        </row>
        <row r="2839">
          <cell r="A2839">
            <v>1539081</v>
          </cell>
        </row>
        <row r="2840">
          <cell r="A2840">
            <v>1651062</v>
          </cell>
        </row>
        <row r="2841">
          <cell r="A2841">
            <v>1545416</v>
          </cell>
        </row>
        <row r="2842">
          <cell r="A2842">
            <v>1545815</v>
          </cell>
        </row>
        <row r="2843">
          <cell r="A2843">
            <v>1548548</v>
          </cell>
        </row>
        <row r="2844">
          <cell r="A2844">
            <v>1550814</v>
          </cell>
        </row>
        <row r="2845">
          <cell r="A2845">
            <v>1550903</v>
          </cell>
        </row>
        <row r="2846">
          <cell r="A2846">
            <v>1551913</v>
          </cell>
        </row>
        <row r="2847">
          <cell r="A2847">
            <v>1552382</v>
          </cell>
        </row>
        <row r="2848">
          <cell r="A2848">
            <v>1554994</v>
          </cell>
        </row>
        <row r="2849">
          <cell r="A2849">
            <v>1557485</v>
          </cell>
        </row>
        <row r="2850">
          <cell r="A2850">
            <v>1557856</v>
          </cell>
        </row>
        <row r="2851">
          <cell r="A2851">
            <v>1557142</v>
          </cell>
        </row>
        <row r="2852">
          <cell r="A2852">
            <v>1557841</v>
          </cell>
        </row>
        <row r="2853">
          <cell r="A2853">
            <v>1560455</v>
          </cell>
        </row>
        <row r="2854">
          <cell r="A2854">
            <v>1565614</v>
          </cell>
        </row>
        <row r="2855">
          <cell r="A2855">
            <v>1562576</v>
          </cell>
        </row>
        <row r="2856">
          <cell r="A2856">
            <v>1563219</v>
          </cell>
        </row>
        <row r="2857">
          <cell r="A2857">
            <v>1570947</v>
          </cell>
        </row>
        <row r="2858">
          <cell r="A2858">
            <v>1568159</v>
          </cell>
        </row>
        <row r="2859">
          <cell r="A2859">
            <v>1678692</v>
          </cell>
        </row>
        <row r="2860">
          <cell r="A2860">
            <v>1567730</v>
          </cell>
        </row>
        <row r="2861">
          <cell r="A2861">
            <v>1709680</v>
          </cell>
        </row>
        <row r="2862">
          <cell r="A2862">
            <v>1572959</v>
          </cell>
        </row>
        <row r="2863">
          <cell r="A2863">
            <v>1570994</v>
          </cell>
        </row>
        <row r="2864">
          <cell r="A2864">
            <v>1571395</v>
          </cell>
        </row>
        <row r="2865">
          <cell r="A2865">
            <v>1572194</v>
          </cell>
        </row>
        <row r="2866">
          <cell r="A2866">
            <v>1573155</v>
          </cell>
        </row>
        <row r="2867">
          <cell r="A2867">
            <v>1573810</v>
          </cell>
        </row>
        <row r="2868">
          <cell r="A2868">
            <v>1573386</v>
          </cell>
        </row>
        <row r="2869">
          <cell r="A2869">
            <v>1576014</v>
          </cell>
        </row>
        <row r="2870">
          <cell r="A2870">
            <v>1585295</v>
          </cell>
        </row>
        <row r="2871">
          <cell r="A2871">
            <v>1580500</v>
          </cell>
        </row>
        <row r="2872">
          <cell r="A2872">
            <v>1580498</v>
          </cell>
        </row>
        <row r="2873">
          <cell r="A2873">
            <v>1581175</v>
          </cell>
        </row>
        <row r="2874">
          <cell r="A2874">
            <v>1581896</v>
          </cell>
        </row>
        <row r="2875">
          <cell r="A2875">
            <v>1582563</v>
          </cell>
        </row>
        <row r="2876">
          <cell r="A2876">
            <v>1583822</v>
          </cell>
        </row>
        <row r="2877">
          <cell r="A2877">
            <v>1583931</v>
          </cell>
        </row>
        <row r="2878">
          <cell r="A2878">
            <v>1585220</v>
          </cell>
        </row>
        <row r="2879">
          <cell r="A2879">
            <v>1586350</v>
          </cell>
        </row>
        <row r="2880">
          <cell r="A2880">
            <v>1586271</v>
          </cell>
        </row>
        <row r="2881">
          <cell r="A2881">
            <v>1587044</v>
          </cell>
        </row>
        <row r="2882">
          <cell r="A2882">
            <v>1590859</v>
          </cell>
        </row>
        <row r="2883">
          <cell r="A2883">
            <v>1592061</v>
          </cell>
        </row>
        <row r="2884">
          <cell r="A2884">
            <v>1593503</v>
          </cell>
        </row>
        <row r="2885">
          <cell r="A2885">
            <v>1593436</v>
          </cell>
        </row>
        <row r="2886">
          <cell r="A2886">
            <v>1598757</v>
          </cell>
        </row>
        <row r="2887">
          <cell r="A2887">
            <v>1602518</v>
          </cell>
        </row>
        <row r="2888">
          <cell r="A2888">
            <v>1615429</v>
          </cell>
        </row>
        <row r="2889">
          <cell r="A2889">
            <v>1618908</v>
          </cell>
        </row>
        <row r="2890">
          <cell r="A2890">
            <v>1621006</v>
          </cell>
        </row>
        <row r="2891">
          <cell r="A2891">
            <v>1623599</v>
          </cell>
        </row>
        <row r="2892">
          <cell r="A2892">
            <v>1633837</v>
          </cell>
        </row>
        <row r="2893">
          <cell r="A2893">
            <v>1633297</v>
          </cell>
        </row>
        <row r="2894">
          <cell r="A2894">
            <v>1645992</v>
          </cell>
        </row>
        <row r="2895">
          <cell r="A2895">
            <v>1646237</v>
          </cell>
        </row>
        <row r="2896">
          <cell r="A2896">
            <v>1646514</v>
          </cell>
        </row>
        <row r="2897">
          <cell r="A2897">
            <v>1647904</v>
          </cell>
        </row>
        <row r="2898">
          <cell r="A2898">
            <v>1648353</v>
          </cell>
        </row>
        <row r="2899">
          <cell r="A2899">
            <v>1706000</v>
          </cell>
        </row>
        <row r="2900">
          <cell r="A2900">
            <v>1649361</v>
          </cell>
        </row>
        <row r="2901">
          <cell r="A2901">
            <v>1650088</v>
          </cell>
        </row>
        <row r="2902">
          <cell r="A2902">
            <v>1650162</v>
          </cell>
        </row>
        <row r="2903">
          <cell r="A2903">
            <v>1652140</v>
          </cell>
        </row>
        <row r="2904">
          <cell r="A2904">
            <v>1656175</v>
          </cell>
        </row>
        <row r="2905">
          <cell r="A2905">
            <v>1661481</v>
          </cell>
        </row>
        <row r="2906">
          <cell r="A2906">
            <v>1656447</v>
          </cell>
        </row>
        <row r="2907">
          <cell r="A2907">
            <v>1659392</v>
          </cell>
        </row>
        <row r="2908">
          <cell r="A2908">
            <v>1661282</v>
          </cell>
        </row>
        <row r="2909">
          <cell r="A2909">
            <v>1665163</v>
          </cell>
        </row>
        <row r="2910">
          <cell r="A2910">
            <v>1679354</v>
          </cell>
        </row>
        <row r="2911">
          <cell r="A2911">
            <v>1679440</v>
          </cell>
        </row>
        <row r="2912">
          <cell r="A2912">
            <v>1679727</v>
          </cell>
        </row>
        <row r="2913">
          <cell r="A2913">
            <v>1681011</v>
          </cell>
        </row>
        <row r="2914">
          <cell r="A2914">
            <v>1686530</v>
          </cell>
        </row>
        <row r="2915">
          <cell r="A2915">
            <v>1695319</v>
          </cell>
        </row>
        <row r="2916">
          <cell r="A2916">
            <v>1699007</v>
          </cell>
        </row>
        <row r="2917">
          <cell r="A2917">
            <v>1700436</v>
          </cell>
        </row>
        <row r="2918">
          <cell r="A2918">
            <v>1701358</v>
          </cell>
        </row>
        <row r="2919">
          <cell r="A2919">
            <v>1702275</v>
          </cell>
        </row>
        <row r="2920">
          <cell r="A2920">
            <v>1702974</v>
          </cell>
        </row>
        <row r="2921">
          <cell r="A2921">
            <v>1704359</v>
          </cell>
        </row>
        <row r="2922">
          <cell r="A2922">
            <v>1705246</v>
          </cell>
        </row>
        <row r="2923">
          <cell r="A2923">
            <v>1705714</v>
          </cell>
        </row>
        <row r="2924">
          <cell r="A2924">
            <v>1708388</v>
          </cell>
        </row>
        <row r="2925">
          <cell r="A2925">
            <v>1708546</v>
          </cell>
        </row>
        <row r="2926">
          <cell r="A2926">
            <v>1708620</v>
          </cell>
        </row>
        <row r="2927">
          <cell r="A2927">
            <v>1708931</v>
          </cell>
        </row>
        <row r="2928">
          <cell r="A2928">
            <v>1709152</v>
          </cell>
        </row>
        <row r="2929">
          <cell r="A2929">
            <v>1710126</v>
          </cell>
        </row>
        <row r="2930">
          <cell r="A2930">
            <v>1710495</v>
          </cell>
        </row>
        <row r="2931">
          <cell r="A2931">
            <v>1712383</v>
          </cell>
        </row>
        <row r="2932">
          <cell r="A2932">
            <v>1712857</v>
          </cell>
        </row>
        <row r="2933">
          <cell r="A2933">
            <v>1713294</v>
          </cell>
        </row>
        <row r="2934">
          <cell r="A2934">
            <v>1713450</v>
          </cell>
        </row>
        <row r="2935">
          <cell r="A2935">
            <v>1713979</v>
          </cell>
        </row>
        <row r="2936">
          <cell r="A2936">
            <v>1714797</v>
          </cell>
        </row>
        <row r="2937">
          <cell r="A2937">
            <v>1714996</v>
          </cell>
        </row>
        <row r="2938">
          <cell r="A2938">
            <v>1716917</v>
          </cell>
        </row>
        <row r="2939">
          <cell r="A2939">
            <v>1719716</v>
          </cell>
        </row>
        <row r="2940">
          <cell r="A2940">
            <v>1719863</v>
          </cell>
        </row>
        <row r="2941">
          <cell r="A2941">
            <v>1720189</v>
          </cell>
        </row>
        <row r="2942">
          <cell r="A2942">
            <v>1720949</v>
          </cell>
        </row>
        <row r="2943">
          <cell r="A2943">
            <v>1721714</v>
          </cell>
        </row>
        <row r="2944">
          <cell r="A2944">
            <v>1721889</v>
          </cell>
        </row>
        <row r="2945">
          <cell r="A2945">
            <v>1722081</v>
          </cell>
        </row>
        <row r="2946">
          <cell r="A2946">
            <v>1722987</v>
          </cell>
        </row>
        <row r="2947">
          <cell r="A2947">
            <v>1723502</v>
          </cell>
        </row>
        <row r="2948">
          <cell r="A2948">
            <v>1723579</v>
          </cell>
        </row>
        <row r="2949">
          <cell r="A2949">
            <v>1725480</v>
          </cell>
        </row>
        <row r="2950">
          <cell r="A2950">
            <v>1725506</v>
          </cell>
        </row>
        <row r="2951">
          <cell r="A2951">
            <v>1725533</v>
          </cell>
        </row>
        <row r="2952">
          <cell r="A2952">
            <v>1726451</v>
          </cell>
        </row>
        <row r="2953">
          <cell r="A2953">
            <v>1726890</v>
          </cell>
        </row>
        <row r="2954">
          <cell r="A2954">
            <v>1728007</v>
          </cell>
        </row>
        <row r="2955">
          <cell r="A2955">
            <v>1729974</v>
          </cell>
        </row>
        <row r="2956">
          <cell r="A2956">
            <v>1744160</v>
          </cell>
        </row>
        <row r="2957">
          <cell r="A2957">
            <v>1733032</v>
          </cell>
        </row>
        <row r="2958">
          <cell r="A2958">
            <v>1733760</v>
          </cell>
        </row>
        <row r="2959">
          <cell r="A2959">
            <v>1734085</v>
          </cell>
        </row>
        <row r="2960">
          <cell r="A2960">
            <v>1734548</v>
          </cell>
        </row>
        <row r="2961">
          <cell r="A2961">
            <v>1736996</v>
          </cell>
        </row>
        <row r="2962">
          <cell r="A2962">
            <v>1737422</v>
          </cell>
        </row>
        <row r="2963">
          <cell r="A2963">
            <v>1737662</v>
          </cell>
        </row>
        <row r="2964">
          <cell r="A2964">
            <v>1739151</v>
          </cell>
        </row>
        <row r="2965">
          <cell r="A2965">
            <v>1743382</v>
          </cell>
        </row>
        <row r="2966">
          <cell r="A2966">
            <v>1744948</v>
          </cell>
        </row>
        <row r="2967">
          <cell r="A2967">
            <v>1746504</v>
          </cell>
        </row>
        <row r="2968">
          <cell r="A2968">
            <v>1747312</v>
          </cell>
        </row>
        <row r="2969">
          <cell r="A2969">
            <v>1747571</v>
          </cell>
        </row>
        <row r="2970">
          <cell r="A2970">
            <v>1747720</v>
          </cell>
        </row>
        <row r="2971">
          <cell r="A2971">
            <v>1750166</v>
          </cell>
        </row>
        <row r="2972">
          <cell r="A2972">
            <v>1751058</v>
          </cell>
        </row>
        <row r="2973">
          <cell r="A2973">
            <v>1751803</v>
          </cell>
        </row>
        <row r="2974">
          <cell r="A2974">
            <v>1752596</v>
          </cell>
        </row>
        <row r="2975">
          <cell r="A2975">
            <v>1752652</v>
          </cell>
        </row>
        <row r="2976">
          <cell r="A2976">
            <v>1753902</v>
          </cell>
        </row>
        <row r="2977">
          <cell r="A2977">
            <v>1757235</v>
          </cell>
        </row>
        <row r="2978">
          <cell r="A2978">
            <v>1758472</v>
          </cell>
        </row>
        <row r="2979">
          <cell r="A2979">
            <v>1760087</v>
          </cell>
        </row>
        <row r="2980">
          <cell r="A2980">
            <v>1761112</v>
          </cell>
        </row>
        <row r="2981">
          <cell r="A2981">
            <v>1764973</v>
          </cell>
        </row>
        <row r="2982">
          <cell r="A2982">
            <v>1770416</v>
          </cell>
        </row>
        <row r="2983">
          <cell r="A2983">
            <v>1770618</v>
          </cell>
        </row>
        <row r="2984">
          <cell r="A2984">
            <v>1771191</v>
          </cell>
        </row>
        <row r="2985">
          <cell r="A2985">
            <v>1771498</v>
          </cell>
        </row>
        <row r="2986">
          <cell r="A2986">
            <v>1774214</v>
          </cell>
        </row>
        <row r="2987">
          <cell r="A2987">
            <v>1775262</v>
          </cell>
        </row>
        <row r="2988">
          <cell r="A2988">
            <v>1775270</v>
          </cell>
        </row>
        <row r="2989">
          <cell r="A2989">
            <v>1779045</v>
          </cell>
        </row>
        <row r="2990">
          <cell r="A2990">
            <v>1782544</v>
          </cell>
        </row>
        <row r="2991">
          <cell r="A2991">
            <v>1787591</v>
          </cell>
        </row>
        <row r="2992">
          <cell r="A2992">
            <v>1787644</v>
          </cell>
        </row>
        <row r="2993">
          <cell r="A2993">
            <v>1789422</v>
          </cell>
        </row>
        <row r="2994">
          <cell r="A2994">
            <v>1794984</v>
          </cell>
        </row>
        <row r="2995">
          <cell r="A2995">
            <v>1795905</v>
          </cell>
        </row>
        <row r="2996">
          <cell r="A2996">
            <v>1795951</v>
          </cell>
        </row>
        <row r="2997">
          <cell r="A2997">
            <v>1801760</v>
          </cell>
        </row>
        <row r="2998">
          <cell r="A2998">
            <v>1802986</v>
          </cell>
        </row>
        <row r="2999">
          <cell r="A2999">
            <v>1803456</v>
          </cell>
        </row>
        <row r="3000">
          <cell r="A3000">
            <v>1805038</v>
          </cell>
        </row>
        <row r="3001">
          <cell r="A3001">
            <v>1805155</v>
          </cell>
        </row>
        <row r="3002">
          <cell r="A3002">
            <v>1805572</v>
          </cell>
        </row>
        <row r="3003">
          <cell r="A3003">
            <v>1806473</v>
          </cell>
        </row>
        <row r="3004">
          <cell r="A3004">
            <v>1806725</v>
          </cell>
        </row>
        <row r="3005">
          <cell r="A3005">
            <v>1810291</v>
          </cell>
        </row>
        <row r="3006">
          <cell r="A3006">
            <v>1810987</v>
          </cell>
        </row>
        <row r="3007">
          <cell r="A3007">
            <v>1811199</v>
          </cell>
        </row>
        <row r="3008">
          <cell r="A3008">
            <v>1811343</v>
          </cell>
        </row>
        <row r="3009">
          <cell r="A3009">
            <v>1812186</v>
          </cell>
        </row>
        <row r="3010">
          <cell r="A3010">
            <v>1812197</v>
          </cell>
        </row>
        <row r="3011">
          <cell r="A3011">
            <v>1812217</v>
          </cell>
        </row>
        <row r="3012">
          <cell r="A3012">
            <v>1812570</v>
          </cell>
        </row>
        <row r="3013">
          <cell r="A3013">
            <v>1814252</v>
          </cell>
        </row>
        <row r="3014">
          <cell r="A3014">
            <v>1813678</v>
          </cell>
        </row>
        <row r="3015">
          <cell r="A3015">
            <v>1815809</v>
          </cell>
        </row>
        <row r="3016">
          <cell r="A3016">
            <v>1816879</v>
          </cell>
        </row>
        <row r="3017">
          <cell r="A3017">
            <v>1817710</v>
          </cell>
        </row>
        <row r="3018">
          <cell r="A3018">
            <v>1817977</v>
          </cell>
        </row>
        <row r="3019">
          <cell r="A3019">
            <v>1817985</v>
          </cell>
        </row>
        <row r="3020">
          <cell r="A3020">
            <v>1818092</v>
          </cell>
        </row>
        <row r="3021">
          <cell r="A3021">
            <v>1818222</v>
          </cell>
        </row>
        <row r="3022">
          <cell r="A3022">
            <v>1818722</v>
          </cell>
        </row>
        <row r="3023">
          <cell r="A3023">
            <v>1819174</v>
          </cell>
        </row>
        <row r="3024">
          <cell r="A3024">
            <v>1819191</v>
          </cell>
        </row>
        <row r="3025">
          <cell r="A3025">
            <v>1819666</v>
          </cell>
        </row>
        <row r="3026">
          <cell r="A3026">
            <v>1820583</v>
          </cell>
        </row>
        <row r="3027">
          <cell r="A3027">
            <v>1823959</v>
          </cell>
        </row>
        <row r="3028">
          <cell r="A3028">
            <v>1824076</v>
          </cell>
        </row>
        <row r="3029">
          <cell r="A3029">
            <v>1825901</v>
          </cell>
        </row>
        <row r="3030">
          <cell r="A3030">
            <v>1053812</v>
          </cell>
        </row>
        <row r="3031">
          <cell r="A3031">
            <v>1053821</v>
          </cell>
        </row>
        <row r="3032">
          <cell r="A3032">
            <v>1053822</v>
          </cell>
        </row>
        <row r="3033">
          <cell r="A3033">
            <v>1053823</v>
          </cell>
        </row>
        <row r="3034">
          <cell r="A3034">
            <v>1552704</v>
          </cell>
        </row>
        <row r="3035">
          <cell r="A3035">
            <v>1541034</v>
          </cell>
        </row>
        <row r="3036">
          <cell r="A3036">
            <v>1541057</v>
          </cell>
        </row>
        <row r="3037">
          <cell r="A3037">
            <v>1550374</v>
          </cell>
        </row>
        <row r="3038">
          <cell r="A3038">
            <v>1053811</v>
          </cell>
        </row>
        <row r="3039">
          <cell r="A3039">
            <v>32780</v>
          </cell>
        </row>
        <row r="3040">
          <cell r="A3040">
            <v>32789</v>
          </cell>
        </row>
        <row r="3041">
          <cell r="A3041">
            <v>32793</v>
          </cell>
        </row>
        <row r="3042">
          <cell r="A3042">
            <v>331275</v>
          </cell>
        </row>
        <row r="3043">
          <cell r="A3043">
            <v>32797</v>
          </cell>
        </row>
        <row r="3044">
          <cell r="A3044">
            <v>32805</v>
          </cell>
        </row>
        <row r="3045">
          <cell r="A3045">
            <v>32818</v>
          </cell>
        </row>
        <row r="3046">
          <cell r="A3046">
            <v>32837</v>
          </cell>
        </row>
        <row r="3047">
          <cell r="A3047">
            <v>32839</v>
          </cell>
        </row>
        <row r="3048">
          <cell r="A3048">
            <v>32841</v>
          </cell>
        </row>
        <row r="3049">
          <cell r="A3049">
            <v>32850</v>
          </cell>
        </row>
        <row r="3050">
          <cell r="A3050">
            <v>32852</v>
          </cell>
        </row>
        <row r="3051">
          <cell r="A3051">
            <v>32862</v>
          </cell>
        </row>
        <row r="3052">
          <cell r="A3052">
            <v>32864</v>
          </cell>
        </row>
        <row r="3053">
          <cell r="A3053">
            <v>32878</v>
          </cell>
        </row>
        <row r="3054">
          <cell r="A3054">
            <v>32882</v>
          </cell>
        </row>
        <row r="3055">
          <cell r="A3055">
            <v>32884</v>
          </cell>
        </row>
        <row r="3056">
          <cell r="A3056">
            <v>32905</v>
          </cell>
        </row>
        <row r="3057">
          <cell r="A3057">
            <v>32907</v>
          </cell>
        </row>
        <row r="3058">
          <cell r="A3058">
            <v>32913</v>
          </cell>
        </row>
        <row r="3059">
          <cell r="A3059">
            <v>32919</v>
          </cell>
        </row>
        <row r="3060">
          <cell r="A3060">
            <v>32921</v>
          </cell>
        </row>
        <row r="3061">
          <cell r="A3061">
            <v>32923</v>
          </cell>
        </row>
        <row r="3062">
          <cell r="A3062">
            <v>32925</v>
          </cell>
        </row>
        <row r="3063">
          <cell r="A3063">
            <v>434899</v>
          </cell>
        </row>
        <row r="3064">
          <cell r="A3064">
            <v>353582</v>
          </cell>
        </row>
        <row r="3065">
          <cell r="A3065">
            <v>356553</v>
          </cell>
        </row>
        <row r="3066">
          <cell r="A3066">
            <v>86672</v>
          </cell>
        </row>
        <row r="3067">
          <cell r="A3067">
            <v>347341</v>
          </cell>
        </row>
        <row r="3068">
          <cell r="A3068">
            <v>260803</v>
          </cell>
        </row>
        <row r="3069">
          <cell r="A3069">
            <v>434842</v>
          </cell>
        </row>
        <row r="3070">
          <cell r="A3070">
            <v>280629</v>
          </cell>
        </row>
        <row r="3071">
          <cell r="A3071">
            <v>282407</v>
          </cell>
        </row>
        <row r="3072">
          <cell r="A3072">
            <v>282935</v>
          </cell>
        </row>
        <row r="3073">
          <cell r="A3073">
            <v>315276</v>
          </cell>
        </row>
        <row r="3074">
          <cell r="A3074">
            <v>326748</v>
          </cell>
        </row>
        <row r="3075">
          <cell r="A3075">
            <v>327198</v>
          </cell>
        </row>
        <row r="3076">
          <cell r="A3076">
            <v>329382</v>
          </cell>
        </row>
        <row r="3077">
          <cell r="A3077">
            <v>333435</v>
          </cell>
        </row>
        <row r="3078">
          <cell r="A3078">
            <v>338977</v>
          </cell>
        </row>
        <row r="3079">
          <cell r="A3079">
            <v>342371</v>
          </cell>
        </row>
        <row r="3080">
          <cell r="A3080">
            <v>343439</v>
          </cell>
        </row>
        <row r="3081">
          <cell r="A3081">
            <v>347588</v>
          </cell>
        </row>
        <row r="3082">
          <cell r="A3082">
            <v>350038</v>
          </cell>
        </row>
        <row r="3083">
          <cell r="A3083">
            <v>434872</v>
          </cell>
        </row>
        <row r="3084">
          <cell r="A3084">
            <v>355398</v>
          </cell>
        </row>
        <row r="3085">
          <cell r="A3085">
            <v>356042</v>
          </cell>
        </row>
        <row r="3086">
          <cell r="A3086">
            <v>434258</v>
          </cell>
        </row>
        <row r="3087">
          <cell r="A3087">
            <v>32961</v>
          </cell>
        </row>
        <row r="3088">
          <cell r="A3088">
            <v>32963</v>
          </cell>
        </row>
        <row r="3089">
          <cell r="A3089">
            <v>32968</v>
          </cell>
        </row>
        <row r="3090">
          <cell r="A3090">
            <v>32974</v>
          </cell>
        </row>
        <row r="3091">
          <cell r="A3091">
            <v>32999</v>
          </cell>
        </row>
        <row r="3092">
          <cell r="A3092">
            <v>33013</v>
          </cell>
        </row>
        <row r="3093">
          <cell r="A3093">
            <v>33032</v>
          </cell>
        </row>
        <row r="3094">
          <cell r="A3094">
            <v>33034</v>
          </cell>
        </row>
        <row r="3095">
          <cell r="A3095">
            <v>33062</v>
          </cell>
        </row>
        <row r="3096">
          <cell r="A3096">
            <v>33099</v>
          </cell>
        </row>
        <row r="3097">
          <cell r="A3097">
            <v>33109</v>
          </cell>
        </row>
        <row r="3098">
          <cell r="A3098">
            <v>33117</v>
          </cell>
        </row>
        <row r="3099">
          <cell r="A3099">
            <v>33119</v>
          </cell>
        </row>
        <row r="3100">
          <cell r="A3100">
            <v>33121</v>
          </cell>
        </row>
        <row r="3101">
          <cell r="A3101">
            <v>35632</v>
          </cell>
        </row>
        <row r="3102">
          <cell r="A3102">
            <v>33126</v>
          </cell>
        </row>
        <row r="3103">
          <cell r="A3103">
            <v>35634</v>
          </cell>
        </row>
        <row r="3104">
          <cell r="A3104">
            <v>35636</v>
          </cell>
        </row>
        <row r="3105">
          <cell r="A3105">
            <v>35644</v>
          </cell>
        </row>
        <row r="3106">
          <cell r="A3106">
            <v>33144</v>
          </cell>
        </row>
        <row r="3107">
          <cell r="A3107">
            <v>33151</v>
          </cell>
        </row>
        <row r="3108">
          <cell r="A3108">
            <v>1729003</v>
          </cell>
        </row>
        <row r="3109">
          <cell r="A3109">
            <v>255135</v>
          </cell>
        </row>
        <row r="3110">
          <cell r="A3110">
            <v>279507</v>
          </cell>
        </row>
        <row r="3111">
          <cell r="A3111">
            <v>291242</v>
          </cell>
        </row>
        <row r="3112">
          <cell r="A3112">
            <v>330220</v>
          </cell>
        </row>
        <row r="3113">
          <cell r="A3113">
            <v>331400</v>
          </cell>
        </row>
        <row r="3114">
          <cell r="A3114">
            <v>345625</v>
          </cell>
        </row>
        <row r="3115">
          <cell r="A3115">
            <v>1754169</v>
          </cell>
        </row>
        <row r="3116">
          <cell r="A3116">
            <v>1553179</v>
          </cell>
        </row>
        <row r="3117">
          <cell r="A3117">
            <v>1540514</v>
          </cell>
        </row>
        <row r="3118">
          <cell r="A3118">
            <v>1453433</v>
          </cell>
        </row>
        <row r="3119">
          <cell r="A3119">
            <v>434255</v>
          </cell>
        </row>
        <row r="3120">
          <cell r="A3120">
            <v>1559611</v>
          </cell>
        </row>
        <row r="3121">
          <cell r="A3121">
            <v>1716252</v>
          </cell>
        </row>
        <row r="3122">
          <cell r="A3122">
            <v>1576032</v>
          </cell>
        </row>
        <row r="3123">
          <cell r="A3123">
            <v>1385396</v>
          </cell>
        </row>
        <row r="3124">
          <cell r="A3124">
            <v>1252089</v>
          </cell>
        </row>
        <row r="3125">
          <cell r="A3125">
            <v>1254717</v>
          </cell>
        </row>
        <row r="3126">
          <cell r="A3126">
            <v>1606850</v>
          </cell>
        </row>
        <row r="3127">
          <cell r="A3127">
            <v>1693018</v>
          </cell>
        </row>
        <row r="3128">
          <cell r="A3128">
            <v>1721607</v>
          </cell>
        </row>
        <row r="3129">
          <cell r="A3129">
            <v>1254826</v>
          </cell>
        </row>
        <row r="3130">
          <cell r="A3130">
            <v>1256728</v>
          </cell>
        </row>
        <row r="3131">
          <cell r="A3131">
            <v>1710784</v>
          </cell>
        </row>
        <row r="3132">
          <cell r="A3132">
            <v>1755625</v>
          </cell>
        </row>
        <row r="3133">
          <cell r="A3133">
            <v>1710737</v>
          </cell>
        </row>
        <row r="3134">
          <cell r="A3134">
            <v>1265555</v>
          </cell>
        </row>
        <row r="3135">
          <cell r="A3135">
            <v>1268457</v>
          </cell>
        </row>
        <row r="3136">
          <cell r="A3136">
            <v>1268730</v>
          </cell>
        </row>
        <row r="3137">
          <cell r="A3137">
            <v>1268955</v>
          </cell>
        </row>
        <row r="3138">
          <cell r="A3138">
            <v>1627236</v>
          </cell>
        </row>
        <row r="3139">
          <cell r="A3139">
            <v>1271451</v>
          </cell>
        </row>
        <row r="3140">
          <cell r="A3140">
            <v>1273107</v>
          </cell>
        </row>
        <row r="3141">
          <cell r="A3141">
            <v>1821310</v>
          </cell>
        </row>
        <row r="3142">
          <cell r="A3142">
            <v>1659826</v>
          </cell>
        </row>
        <row r="3143">
          <cell r="A3143">
            <v>1330297</v>
          </cell>
        </row>
        <row r="3144">
          <cell r="A3144">
            <v>1355563</v>
          </cell>
        </row>
        <row r="3145">
          <cell r="A3145">
            <v>1362733</v>
          </cell>
        </row>
        <row r="3146">
          <cell r="A3146">
            <v>1362590</v>
          </cell>
        </row>
        <row r="3147">
          <cell r="A3147">
            <v>1748458</v>
          </cell>
        </row>
        <row r="3148">
          <cell r="A3148">
            <v>1365662</v>
          </cell>
        </row>
        <row r="3149">
          <cell r="A3149">
            <v>1370408</v>
          </cell>
        </row>
        <row r="3150">
          <cell r="A3150">
            <v>1371210</v>
          </cell>
        </row>
        <row r="3151">
          <cell r="A3151">
            <v>1371001</v>
          </cell>
        </row>
        <row r="3152">
          <cell r="A3152">
            <v>1375096</v>
          </cell>
        </row>
        <row r="3153">
          <cell r="A3153">
            <v>1375066</v>
          </cell>
        </row>
        <row r="3154">
          <cell r="A3154">
            <v>1375409</v>
          </cell>
        </row>
        <row r="3155">
          <cell r="A3155">
            <v>1377684</v>
          </cell>
        </row>
        <row r="3156">
          <cell r="A3156">
            <v>1379397</v>
          </cell>
        </row>
        <row r="3157">
          <cell r="A3157">
            <v>1616491</v>
          </cell>
        </row>
        <row r="3158">
          <cell r="A3158">
            <v>1380884</v>
          </cell>
        </row>
        <row r="3159">
          <cell r="A3159">
            <v>1382786</v>
          </cell>
        </row>
        <row r="3160">
          <cell r="A3160">
            <v>1383107</v>
          </cell>
        </row>
        <row r="3161">
          <cell r="A3161">
            <v>1384095</v>
          </cell>
        </row>
        <row r="3162">
          <cell r="A3162">
            <v>1384280</v>
          </cell>
        </row>
        <row r="3163">
          <cell r="A3163">
            <v>1386542</v>
          </cell>
        </row>
        <row r="3164">
          <cell r="A3164">
            <v>1386841</v>
          </cell>
        </row>
        <row r="3165">
          <cell r="A3165">
            <v>1390206</v>
          </cell>
        </row>
        <row r="3166">
          <cell r="A3166">
            <v>1388056</v>
          </cell>
        </row>
        <row r="3167">
          <cell r="A3167">
            <v>1388292</v>
          </cell>
        </row>
        <row r="3168">
          <cell r="A3168">
            <v>1534200</v>
          </cell>
        </row>
        <row r="3169">
          <cell r="A3169">
            <v>1392600</v>
          </cell>
        </row>
        <row r="3170">
          <cell r="A3170">
            <v>1393357</v>
          </cell>
        </row>
        <row r="3171">
          <cell r="A3171">
            <v>1394666</v>
          </cell>
        </row>
        <row r="3172">
          <cell r="A3172">
            <v>1396962</v>
          </cell>
        </row>
        <row r="3173">
          <cell r="A3173">
            <v>1396620</v>
          </cell>
        </row>
        <row r="3174">
          <cell r="A3174">
            <v>1398083</v>
          </cell>
        </row>
        <row r="3175">
          <cell r="A3175">
            <v>1398365</v>
          </cell>
        </row>
        <row r="3176">
          <cell r="A3176">
            <v>1416695</v>
          </cell>
        </row>
        <row r="3177">
          <cell r="A3177">
            <v>1417685</v>
          </cell>
        </row>
        <row r="3178">
          <cell r="A3178">
            <v>1746043</v>
          </cell>
        </row>
        <row r="3179">
          <cell r="A3179">
            <v>1418174</v>
          </cell>
        </row>
        <row r="3180">
          <cell r="A3180">
            <v>1419338</v>
          </cell>
        </row>
        <row r="3181">
          <cell r="A3181">
            <v>1423289</v>
          </cell>
        </row>
        <row r="3182">
          <cell r="A3182">
            <v>1420889</v>
          </cell>
        </row>
        <row r="3183">
          <cell r="A3183">
            <v>1421759</v>
          </cell>
        </row>
        <row r="3184">
          <cell r="A3184">
            <v>1423270</v>
          </cell>
        </row>
        <row r="3185">
          <cell r="A3185">
            <v>1422842</v>
          </cell>
        </row>
        <row r="3186">
          <cell r="A3186">
            <v>1425810</v>
          </cell>
        </row>
        <row r="3187">
          <cell r="A3187">
            <v>1426168</v>
          </cell>
        </row>
        <row r="3188">
          <cell r="A3188">
            <v>1429191</v>
          </cell>
        </row>
        <row r="3189">
          <cell r="A3189">
            <v>1430009</v>
          </cell>
        </row>
        <row r="3190">
          <cell r="A3190">
            <v>1436645</v>
          </cell>
        </row>
        <row r="3191">
          <cell r="A3191">
            <v>1446595</v>
          </cell>
        </row>
        <row r="3192">
          <cell r="A3192">
            <v>1451018</v>
          </cell>
        </row>
        <row r="3193">
          <cell r="A3193">
            <v>1481257</v>
          </cell>
        </row>
        <row r="3194">
          <cell r="A3194">
            <v>1490376</v>
          </cell>
        </row>
        <row r="3195">
          <cell r="A3195">
            <v>1491060</v>
          </cell>
        </row>
        <row r="3196">
          <cell r="A3196">
            <v>1553072</v>
          </cell>
        </row>
        <row r="3197">
          <cell r="A3197">
            <v>1540245</v>
          </cell>
        </row>
        <row r="3198">
          <cell r="A3198">
            <v>1542827</v>
          </cell>
        </row>
        <row r="3199">
          <cell r="A3199">
            <v>1557421</v>
          </cell>
        </row>
        <row r="3200">
          <cell r="A3200">
            <v>1589562</v>
          </cell>
        </row>
        <row r="3201">
          <cell r="A3201">
            <v>1589951</v>
          </cell>
        </row>
        <row r="3202">
          <cell r="A3202">
            <v>1740361</v>
          </cell>
        </row>
        <row r="3203">
          <cell r="A3203">
            <v>1597853</v>
          </cell>
        </row>
        <row r="3204">
          <cell r="A3204">
            <v>1606517</v>
          </cell>
        </row>
        <row r="3205">
          <cell r="A3205">
            <v>1609390</v>
          </cell>
        </row>
        <row r="3206">
          <cell r="A3206">
            <v>1611796</v>
          </cell>
        </row>
        <row r="3207">
          <cell r="A3207">
            <v>1614777</v>
          </cell>
        </row>
        <row r="3208">
          <cell r="A3208">
            <v>1618745</v>
          </cell>
        </row>
        <row r="3209">
          <cell r="A3209">
            <v>1618984</v>
          </cell>
        </row>
        <row r="3210">
          <cell r="A3210">
            <v>1712905</v>
          </cell>
        </row>
        <row r="3211">
          <cell r="A3211">
            <v>1626919</v>
          </cell>
        </row>
        <row r="3212">
          <cell r="A3212">
            <v>1627652</v>
          </cell>
        </row>
        <row r="3213">
          <cell r="A3213">
            <v>1646507</v>
          </cell>
        </row>
        <row r="3214">
          <cell r="A3214">
            <v>1787237</v>
          </cell>
        </row>
        <row r="3215">
          <cell r="A3215">
            <v>1662786</v>
          </cell>
        </row>
        <row r="3216">
          <cell r="A3216">
            <v>1755794</v>
          </cell>
        </row>
        <row r="3217">
          <cell r="A3217">
            <v>1668687</v>
          </cell>
        </row>
        <row r="3218">
          <cell r="A3218">
            <v>1677340</v>
          </cell>
        </row>
        <row r="3219">
          <cell r="A3219">
            <v>1675587</v>
          </cell>
        </row>
        <row r="3220">
          <cell r="A3220">
            <v>1675886</v>
          </cell>
        </row>
        <row r="3221">
          <cell r="A3221">
            <v>1679529</v>
          </cell>
        </row>
        <row r="3222">
          <cell r="A3222">
            <v>1678690</v>
          </cell>
        </row>
        <row r="3223">
          <cell r="A3223">
            <v>1752111</v>
          </cell>
        </row>
        <row r="3224">
          <cell r="A3224">
            <v>1682634</v>
          </cell>
        </row>
        <row r="3225">
          <cell r="A3225">
            <v>1683864</v>
          </cell>
        </row>
        <row r="3226">
          <cell r="A3226">
            <v>1684548</v>
          </cell>
        </row>
        <row r="3227">
          <cell r="A3227">
            <v>1688466</v>
          </cell>
        </row>
        <row r="3228">
          <cell r="A3228">
            <v>1693643</v>
          </cell>
        </row>
        <row r="3229">
          <cell r="A3229">
            <v>1693927</v>
          </cell>
        </row>
        <row r="3230">
          <cell r="A3230">
            <v>1695358</v>
          </cell>
        </row>
        <row r="3231">
          <cell r="A3231">
            <v>1698975</v>
          </cell>
        </row>
        <row r="3232">
          <cell r="A3232">
            <v>1699114</v>
          </cell>
        </row>
        <row r="3233">
          <cell r="A3233">
            <v>1699726</v>
          </cell>
        </row>
        <row r="3234">
          <cell r="A3234">
            <v>1714936</v>
          </cell>
        </row>
        <row r="3235">
          <cell r="A3235">
            <v>1702803</v>
          </cell>
        </row>
        <row r="3236">
          <cell r="A3236">
            <v>1704343</v>
          </cell>
        </row>
        <row r="3237">
          <cell r="A3237">
            <v>1707451</v>
          </cell>
        </row>
        <row r="3238">
          <cell r="A3238">
            <v>1707790</v>
          </cell>
        </row>
        <row r="3239">
          <cell r="A3239">
            <v>1717459</v>
          </cell>
        </row>
        <row r="3240">
          <cell r="A3240">
            <v>1710524</v>
          </cell>
        </row>
        <row r="3241">
          <cell r="A3241">
            <v>1714166</v>
          </cell>
        </row>
        <row r="3242">
          <cell r="A3242">
            <v>1717714</v>
          </cell>
        </row>
        <row r="3243">
          <cell r="A3243">
            <v>1724139</v>
          </cell>
        </row>
        <row r="3244">
          <cell r="A3244">
            <v>1726254</v>
          </cell>
        </row>
        <row r="3245">
          <cell r="A3245">
            <v>1727310</v>
          </cell>
        </row>
        <row r="3246">
          <cell r="A3246">
            <v>1729349</v>
          </cell>
        </row>
        <row r="3247">
          <cell r="A3247">
            <v>1763856</v>
          </cell>
        </row>
        <row r="3248">
          <cell r="A3248">
            <v>1731263</v>
          </cell>
        </row>
        <row r="3249">
          <cell r="A3249">
            <v>1732429</v>
          </cell>
        </row>
        <row r="3250">
          <cell r="A3250">
            <v>1734855</v>
          </cell>
        </row>
        <row r="3251">
          <cell r="A3251">
            <v>1805881</v>
          </cell>
        </row>
        <row r="3252">
          <cell r="A3252">
            <v>1739762</v>
          </cell>
        </row>
        <row r="3253">
          <cell r="A3253">
            <v>1742337</v>
          </cell>
        </row>
        <row r="3254">
          <cell r="A3254">
            <v>1741753</v>
          </cell>
        </row>
        <row r="3255">
          <cell r="A3255">
            <v>1742113</v>
          </cell>
        </row>
        <row r="3256">
          <cell r="A3256">
            <v>1742796</v>
          </cell>
        </row>
        <row r="3257">
          <cell r="A3257">
            <v>1744412</v>
          </cell>
        </row>
        <row r="3258">
          <cell r="A3258">
            <v>1744132</v>
          </cell>
        </row>
        <row r="3259">
          <cell r="A3259">
            <v>1744182</v>
          </cell>
        </row>
        <row r="3260">
          <cell r="A3260">
            <v>1744477</v>
          </cell>
        </row>
        <row r="3261">
          <cell r="A3261">
            <v>1775781</v>
          </cell>
        </row>
        <row r="3262">
          <cell r="A3262">
            <v>1748837</v>
          </cell>
        </row>
        <row r="3263">
          <cell r="A3263">
            <v>1747933</v>
          </cell>
        </row>
        <row r="3264">
          <cell r="A3264">
            <v>1750816</v>
          </cell>
        </row>
        <row r="3265">
          <cell r="A3265">
            <v>1749697</v>
          </cell>
        </row>
        <row r="3266">
          <cell r="A3266">
            <v>1751074</v>
          </cell>
        </row>
        <row r="3267">
          <cell r="A3267">
            <v>1811114</v>
          </cell>
        </row>
        <row r="3268">
          <cell r="A3268">
            <v>1759843</v>
          </cell>
        </row>
        <row r="3269">
          <cell r="A3269">
            <v>1759887</v>
          </cell>
        </row>
        <row r="3270">
          <cell r="A3270">
            <v>1763980</v>
          </cell>
        </row>
        <row r="3271">
          <cell r="A3271">
            <v>1764864</v>
          </cell>
        </row>
        <row r="3272">
          <cell r="A3272">
            <v>1766311</v>
          </cell>
        </row>
        <row r="3273">
          <cell r="A3273">
            <v>1767539</v>
          </cell>
        </row>
        <row r="3274">
          <cell r="A3274">
            <v>1769618</v>
          </cell>
        </row>
        <row r="3275">
          <cell r="A3275">
            <v>1769667</v>
          </cell>
        </row>
        <row r="3276">
          <cell r="A3276">
            <v>1771486</v>
          </cell>
        </row>
        <row r="3277">
          <cell r="A3277">
            <v>1775663</v>
          </cell>
        </row>
        <row r="3278">
          <cell r="A3278">
            <v>1776319</v>
          </cell>
        </row>
        <row r="3279">
          <cell r="A3279">
            <v>1776645</v>
          </cell>
        </row>
        <row r="3280">
          <cell r="A3280">
            <v>1779047</v>
          </cell>
        </row>
        <row r="3281">
          <cell r="A3281">
            <v>1779685</v>
          </cell>
        </row>
        <row r="3282">
          <cell r="A3282">
            <v>1779942</v>
          </cell>
        </row>
        <row r="3283">
          <cell r="A3283">
            <v>1786222</v>
          </cell>
        </row>
        <row r="3284">
          <cell r="A3284">
            <v>1785758</v>
          </cell>
        </row>
        <row r="3285">
          <cell r="A3285">
            <v>1791492</v>
          </cell>
        </row>
        <row r="3286">
          <cell r="A3286">
            <v>1791854</v>
          </cell>
        </row>
        <row r="3287">
          <cell r="A3287">
            <v>1792312</v>
          </cell>
        </row>
        <row r="3288">
          <cell r="A3288">
            <v>1792869</v>
          </cell>
        </row>
        <row r="3289">
          <cell r="A3289">
            <v>1793819</v>
          </cell>
        </row>
        <row r="3290">
          <cell r="A3290">
            <v>1800745</v>
          </cell>
        </row>
        <row r="3291">
          <cell r="A3291">
            <v>1801260</v>
          </cell>
        </row>
        <row r="3292">
          <cell r="A3292">
            <v>1804247</v>
          </cell>
        </row>
        <row r="3293">
          <cell r="A3293">
            <v>1805147</v>
          </cell>
        </row>
        <row r="3294">
          <cell r="A3294">
            <v>1806737</v>
          </cell>
        </row>
        <row r="3295">
          <cell r="A3295">
            <v>1810922</v>
          </cell>
        </row>
        <row r="3296">
          <cell r="A3296">
            <v>1813231</v>
          </cell>
        </row>
        <row r="3297">
          <cell r="A3297">
            <v>1816604</v>
          </cell>
        </row>
        <row r="3298">
          <cell r="A3298">
            <v>1817584</v>
          </cell>
        </row>
        <row r="3299">
          <cell r="A3299">
            <v>1819006</v>
          </cell>
        </row>
        <row r="3300">
          <cell r="A3300">
            <v>1819297</v>
          </cell>
        </row>
        <row r="3301">
          <cell r="A3301">
            <v>1819928</v>
          </cell>
        </row>
        <row r="3302">
          <cell r="A3302">
            <v>1820711</v>
          </cell>
        </row>
        <row r="3303">
          <cell r="A3303">
            <v>1820815</v>
          </cell>
        </row>
        <row r="3304">
          <cell r="A3304">
            <v>1825172</v>
          </cell>
        </row>
        <row r="3305">
          <cell r="A3305">
            <v>1825360</v>
          </cell>
        </row>
        <row r="3306">
          <cell r="A3306">
            <v>1825443</v>
          </cell>
        </row>
        <row r="3307">
          <cell r="A3307">
            <v>337444</v>
          </cell>
        </row>
        <row r="3308">
          <cell r="A3308">
            <v>1262404</v>
          </cell>
        </row>
        <row r="3309">
          <cell r="A3309">
            <v>1365656</v>
          </cell>
        </row>
        <row r="3310">
          <cell r="A3310">
            <v>1365655</v>
          </cell>
        </row>
        <row r="3311">
          <cell r="A3311">
            <v>33162</v>
          </cell>
        </row>
        <row r="3312">
          <cell r="A3312">
            <v>33197</v>
          </cell>
        </row>
        <row r="3313">
          <cell r="A3313">
            <v>33198</v>
          </cell>
        </row>
        <row r="3314">
          <cell r="A3314">
            <v>33207</v>
          </cell>
        </row>
        <row r="3315">
          <cell r="A3315">
            <v>33258</v>
          </cell>
        </row>
        <row r="3316">
          <cell r="A3316">
            <v>33272</v>
          </cell>
        </row>
        <row r="3317">
          <cell r="A3317">
            <v>33274</v>
          </cell>
        </row>
        <row r="3318">
          <cell r="A3318">
            <v>33276</v>
          </cell>
        </row>
        <row r="3319">
          <cell r="A3319">
            <v>33278</v>
          </cell>
        </row>
        <row r="3320">
          <cell r="A3320">
            <v>33284</v>
          </cell>
        </row>
        <row r="3321">
          <cell r="A3321">
            <v>33286</v>
          </cell>
        </row>
        <row r="3322">
          <cell r="A3322">
            <v>33288</v>
          </cell>
        </row>
        <row r="3323">
          <cell r="A3323">
            <v>33290</v>
          </cell>
        </row>
        <row r="3324">
          <cell r="A3324">
            <v>33304</v>
          </cell>
        </row>
        <row r="3325">
          <cell r="A3325">
            <v>33311</v>
          </cell>
        </row>
        <row r="3326">
          <cell r="A3326">
            <v>71661</v>
          </cell>
        </row>
        <row r="3327">
          <cell r="A3327">
            <v>33318</v>
          </cell>
        </row>
        <row r="3328">
          <cell r="A3328">
            <v>33320</v>
          </cell>
        </row>
        <row r="3329">
          <cell r="A3329">
            <v>33322</v>
          </cell>
        </row>
        <row r="3330">
          <cell r="A3330">
            <v>33324</v>
          </cell>
        </row>
        <row r="3331">
          <cell r="A3331">
            <v>33328</v>
          </cell>
        </row>
        <row r="3332">
          <cell r="A3332">
            <v>33332</v>
          </cell>
        </row>
        <row r="3333">
          <cell r="A3333">
            <v>33336</v>
          </cell>
        </row>
        <row r="3334">
          <cell r="A3334">
            <v>33337</v>
          </cell>
        </row>
        <row r="3335">
          <cell r="A3335">
            <v>33339</v>
          </cell>
        </row>
        <row r="3336">
          <cell r="A3336">
            <v>33344</v>
          </cell>
        </row>
        <row r="3337">
          <cell r="A3337">
            <v>33346</v>
          </cell>
        </row>
        <row r="3338">
          <cell r="A3338">
            <v>33352</v>
          </cell>
        </row>
        <row r="3339">
          <cell r="A3339">
            <v>33356</v>
          </cell>
        </row>
        <row r="3340">
          <cell r="A3340">
            <v>33362</v>
          </cell>
        </row>
        <row r="3341">
          <cell r="A3341">
            <v>83</v>
          </cell>
        </row>
        <row r="3342">
          <cell r="A3342">
            <v>186</v>
          </cell>
        </row>
        <row r="3343">
          <cell r="A3343">
            <v>188</v>
          </cell>
        </row>
        <row r="3344">
          <cell r="A3344">
            <v>317</v>
          </cell>
        </row>
        <row r="3345">
          <cell r="A3345">
            <v>36100</v>
          </cell>
        </row>
        <row r="3346">
          <cell r="A3346">
            <v>33391</v>
          </cell>
        </row>
        <row r="3347">
          <cell r="A3347">
            <v>661</v>
          </cell>
        </row>
        <row r="3348">
          <cell r="A3348">
            <v>33395</v>
          </cell>
        </row>
        <row r="3349">
          <cell r="A3349">
            <v>36106</v>
          </cell>
        </row>
        <row r="3350">
          <cell r="A3350">
            <v>33402</v>
          </cell>
        </row>
        <row r="3351">
          <cell r="A3351">
            <v>1418287</v>
          </cell>
        </row>
        <row r="3352">
          <cell r="A3352">
            <v>1615132</v>
          </cell>
        </row>
        <row r="3353">
          <cell r="A3353">
            <v>324584</v>
          </cell>
        </row>
        <row r="3354">
          <cell r="A3354">
            <v>325245</v>
          </cell>
        </row>
        <row r="3355">
          <cell r="A3355">
            <v>334930</v>
          </cell>
        </row>
        <row r="3356">
          <cell r="A3356">
            <v>331210</v>
          </cell>
        </row>
        <row r="3357">
          <cell r="A3357">
            <v>337354</v>
          </cell>
        </row>
        <row r="3358">
          <cell r="A3358">
            <v>348293</v>
          </cell>
        </row>
        <row r="3359">
          <cell r="A3359">
            <v>433832</v>
          </cell>
        </row>
        <row r="3360">
          <cell r="A3360">
            <v>1249001</v>
          </cell>
        </row>
        <row r="3361">
          <cell r="A3361">
            <v>1614113</v>
          </cell>
        </row>
        <row r="3362">
          <cell r="A3362">
            <v>1257055</v>
          </cell>
        </row>
        <row r="3363">
          <cell r="A3363">
            <v>1257085</v>
          </cell>
        </row>
        <row r="3364">
          <cell r="A3364">
            <v>1258615</v>
          </cell>
        </row>
        <row r="3365">
          <cell r="A3365">
            <v>1259337</v>
          </cell>
        </row>
        <row r="3366">
          <cell r="A3366">
            <v>1266210</v>
          </cell>
        </row>
        <row r="3367">
          <cell r="A3367">
            <v>1266999</v>
          </cell>
        </row>
        <row r="3368">
          <cell r="A3368">
            <v>1667332</v>
          </cell>
        </row>
        <row r="3369">
          <cell r="A3369">
            <v>1273772</v>
          </cell>
        </row>
        <row r="3370">
          <cell r="A3370">
            <v>1318178</v>
          </cell>
        </row>
        <row r="3371">
          <cell r="A3371">
            <v>1356375</v>
          </cell>
        </row>
        <row r="3372">
          <cell r="A3372">
            <v>1415172</v>
          </cell>
        </row>
        <row r="3373">
          <cell r="A3373">
            <v>1358208</v>
          </cell>
        </row>
        <row r="3374">
          <cell r="A3374">
            <v>1359521</v>
          </cell>
        </row>
        <row r="3375">
          <cell r="A3375">
            <v>1360238</v>
          </cell>
        </row>
        <row r="3376">
          <cell r="A3376">
            <v>1360267</v>
          </cell>
        </row>
        <row r="3377">
          <cell r="A3377">
            <v>1361274</v>
          </cell>
        </row>
        <row r="3378">
          <cell r="A3378">
            <v>1363760</v>
          </cell>
        </row>
        <row r="3379">
          <cell r="A3379">
            <v>1541552</v>
          </cell>
        </row>
        <row r="3380">
          <cell r="A3380">
            <v>1363881</v>
          </cell>
        </row>
        <row r="3381">
          <cell r="A3381">
            <v>1364704</v>
          </cell>
        </row>
        <row r="3382">
          <cell r="A3382">
            <v>1366050</v>
          </cell>
        </row>
        <row r="3383">
          <cell r="A3383">
            <v>1365445</v>
          </cell>
        </row>
        <row r="3384">
          <cell r="A3384">
            <v>1367878</v>
          </cell>
        </row>
        <row r="3385">
          <cell r="A3385">
            <v>1368831</v>
          </cell>
        </row>
        <row r="3386">
          <cell r="A3386">
            <v>1369611</v>
          </cell>
        </row>
        <row r="3387">
          <cell r="A3387">
            <v>1369632</v>
          </cell>
        </row>
        <row r="3388">
          <cell r="A3388">
            <v>1375643</v>
          </cell>
        </row>
        <row r="3389">
          <cell r="A3389">
            <v>1379728</v>
          </cell>
        </row>
        <row r="3390">
          <cell r="A3390">
            <v>1384063</v>
          </cell>
        </row>
        <row r="3391">
          <cell r="A3391">
            <v>1574071</v>
          </cell>
        </row>
        <row r="3392">
          <cell r="A3392">
            <v>1384032</v>
          </cell>
        </row>
        <row r="3393">
          <cell r="A3393">
            <v>1384096</v>
          </cell>
        </row>
        <row r="3394">
          <cell r="A3394">
            <v>1388426</v>
          </cell>
        </row>
        <row r="3395">
          <cell r="A3395">
            <v>1390299</v>
          </cell>
        </row>
        <row r="3396">
          <cell r="A3396">
            <v>1540684</v>
          </cell>
        </row>
        <row r="3397">
          <cell r="A3397">
            <v>1390330</v>
          </cell>
        </row>
        <row r="3398">
          <cell r="A3398">
            <v>1391880</v>
          </cell>
        </row>
        <row r="3399">
          <cell r="A3399">
            <v>1526219</v>
          </cell>
        </row>
        <row r="3400">
          <cell r="A3400">
            <v>1397712</v>
          </cell>
        </row>
        <row r="3401">
          <cell r="A3401">
            <v>1398087</v>
          </cell>
        </row>
        <row r="3402">
          <cell r="A3402">
            <v>1415016</v>
          </cell>
        </row>
        <row r="3403">
          <cell r="A3403">
            <v>1414968</v>
          </cell>
        </row>
        <row r="3404">
          <cell r="A3404">
            <v>1415753</v>
          </cell>
        </row>
        <row r="3405">
          <cell r="A3405">
            <v>1416893</v>
          </cell>
        </row>
        <row r="3406">
          <cell r="A3406">
            <v>1418103</v>
          </cell>
        </row>
        <row r="3407">
          <cell r="A3407">
            <v>1420963</v>
          </cell>
        </row>
        <row r="3408">
          <cell r="A3408">
            <v>1422751</v>
          </cell>
        </row>
        <row r="3409">
          <cell r="A3409">
            <v>1435638</v>
          </cell>
        </row>
        <row r="3410">
          <cell r="A3410">
            <v>1436220</v>
          </cell>
        </row>
        <row r="3411">
          <cell r="A3411">
            <v>1436991</v>
          </cell>
        </row>
        <row r="3412">
          <cell r="A3412">
            <v>1444567</v>
          </cell>
        </row>
        <row r="3413">
          <cell r="A3413">
            <v>1446388</v>
          </cell>
        </row>
        <row r="3414">
          <cell r="A3414">
            <v>1446705</v>
          </cell>
        </row>
        <row r="3415">
          <cell r="A3415">
            <v>1447247</v>
          </cell>
        </row>
        <row r="3416">
          <cell r="A3416">
            <v>1493087</v>
          </cell>
        </row>
        <row r="3417">
          <cell r="A3417">
            <v>1495251</v>
          </cell>
        </row>
        <row r="3418">
          <cell r="A3418">
            <v>1530993</v>
          </cell>
        </row>
        <row r="3419">
          <cell r="A3419">
            <v>1508734</v>
          </cell>
        </row>
        <row r="3420">
          <cell r="A3420">
            <v>1731208</v>
          </cell>
        </row>
        <row r="3421">
          <cell r="A3421">
            <v>1756794</v>
          </cell>
        </row>
        <row r="3422">
          <cell r="A3422">
            <v>1510187</v>
          </cell>
        </row>
        <row r="3423">
          <cell r="A3423">
            <v>1510312</v>
          </cell>
        </row>
        <row r="3424">
          <cell r="A3424">
            <v>1512091</v>
          </cell>
        </row>
        <row r="3425">
          <cell r="A3425">
            <v>1542197</v>
          </cell>
        </row>
        <row r="3426">
          <cell r="A3426">
            <v>1540770</v>
          </cell>
        </row>
        <row r="3427">
          <cell r="A3427">
            <v>1688172</v>
          </cell>
        </row>
        <row r="3428">
          <cell r="A3428">
            <v>1529022</v>
          </cell>
        </row>
        <row r="3429">
          <cell r="A3429">
            <v>1540964</v>
          </cell>
        </row>
        <row r="3430">
          <cell r="A3430">
            <v>1546382</v>
          </cell>
        </row>
        <row r="3431">
          <cell r="A3431">
            <v>1547801</v>
          </cell>
        </row>
        <row r="3432">
          <cell r="A3432">
            <v>1548486</v>
          </cell>
        </row>
        <row r="3433">
          <cell r="A3433">
            <v>1548918</v>
          </cell>
        </row>
        <row r="3434">
          <cell r="A3434">
            <v>1548087</v>
          </cell>
        </row>
        <row r="3435">
          <cell r="A3435">
            <v>1549194</v>
          </cell>
        </row>
        <row r="3436">
          <cell r="A3436">
            <v>1658679</v>
          </cell>
        </row>
        <row r="3437">
          <cell r="A3437">
            <v>1550227</v>
          </cell>
        </row>
        <row r="3438">
          <cell r="A3438">
            <v>1551782</v>
          </cell>
        </row>
        <row r="3439">
          <cell r="A3439">
            <v>1694890</v>
          </cell>
        </row>
        <row r="3440">
          <cell r="A3440">
            <v>1564360</v>
          </cell>
        </row>
        <row r="3441">
          <cell r="A3441">
            <v>1646629</v>
          </cell>
        </row>
        <row r="3442">
          <cell r="A3442">
            <v>1565695</v>
          </cell>
        </row>
        <row r="3443">
          <cell r="A3443">
            <v>1578717</v>
          </cell>
        </row>
        <row r="3444">
          <cell r="A3444">
            <v>1578855</v>
          </cell>
        </row>
        <row r="3445">
          <cell r="A3445">
            <v>1580118</v>
          </cell>
        </row>
        <row r="3446">
          <cell r="A3446">
            <v>1590600</v>
          </cell>
        </row>
        <row r="3447">
          <cell r="A3447">
            <v>1595247</v>
          </cell>
        </row>
        <row r="3448">
          <cell r="A3448">
            <v>1597006</v>
          </cell>
        </row>
        <row r="3449">
          <cell r="A3449">
            <v>1598220</v>
          </cell>
        </row>
        <row r="3450">
          <cell r="A3450">
            <v>1598575</v>
          </cell>
        </row>
        <row r="3451">
          <cell r="A3451">
            <v>1733205</v>
          </cell>
        </row>
        <row r="3452">
          <cell r="A3452">
            <v>1606243</v>
          </cell>
        </row>
        <row r="3453">
          <cell r="A3453">
            <v>1607560</v>
          </cell>
        </row>
        <row r="3454">
          <cell r="A3454">
            <v>1609377</v>
          </cell>
        </row>
        <row r="3455">
          <cell r="A3455">
            <v>1615737</v>
          </cell>
        </row>
        <row r="3456">
          <cell r="A3456">
            <v>1616015</v>
          </cell>
        </row>
        <row r="3457">
          <cell r="A3457">
            <v>1618449</v>
          </cell>
        </row>
        <row r="3458">
          <cell r="A3458">
            <v>1620293</v>
          </cell>
        </row>
        <row r="3459">
          <cell r="A3459">
            <v>1623348</v>
          </cell>
        </row>
        <row r="3460">
          <cell r="A3460">
            <v>1624324</v>
          </cell>
        </row>
        <row r="3461">
          <cell r="A3461">
            <v>1624845</v>
          </cell>
        </row>
        <row r="3462">
          <cell r="A3462">
            <v>1624988</v>
          </cell>
        </row>
        <row r="3463">
          <cell r="A3463">
            <v>1625480</v>
          </cell>
        </row>
        <row r="3464">
          <cell r="A3464">
            <v>1626127</v>
          </cell>
        </row>
        <row r="3465">
          <cell r="A3465">
            <v>1630659</v>
          </cell>
        </row>
        <row r="3466">
          <cell r="A3466">
            <v>1634015</v>
          </cell>
        </row>
        <row r="3467">
          <cell r="A3467">
            <v>1634178</v>
          </cell>
        </row>
        <row r="3468">
          <cell r="A3468">
            <v>1644603</v>
          </cell>
        </row>
        <row r="3469">
          <cell r="A3469">
            <v>1644900</v>
          </cell>
        </row>
        <row r="3470">
          <cell r="A3470">
            <v>1645408</v>
          </cell>
        </row>
        <row r="3471">
          <cell r="A3471">
            <v>1675069</v>
          </cell>
        </row>
        <row r="3472">
          <cell r="A3472">
            <v>1650287</v>
          </cell>
        </row>
        <row r="3473">
          <cell r="A3473">
            <v>1650708</v>
          </cell>
        </row>
        <row r="3474">
          <cell r="A3474">
            <v>1655230</v>
          </cell>
        </row>
        <row r="3475">
          <cell r="A3475">
            <v>1655579</v>
          </cell>
        </row>
        <row r="3476">
          <cell r="A3476">
            <v>1656739</v>
          </cell>
        </row>
        <row r="3477">
          <cell r="A3477">
            <v>1656810</v>
          </cell>
        </row>
        <row r="3478">
          <cell r="A3478">
            <v>1658000</v>
          </cell>
        </row>
        <row r="3479">
          <cell r="A3479">
            <v>1658962</v>
          </cell>
        </row>
        <row r="3480">
          <cell r="A3480">
            <v>1659698</v>
          </cell>
        </row>
        <row r="3481">
          <cell r="A3481">
            <v>1659798</v>
          </cell>
        </row>
        <row r="3482">
          <cell r="A3482">
            <v>1659996</v>
          </cell>
        </row>
        <row r="3483">
          <cell r="A3483">
            <v>1662792</v>
          </cell>
        </row>
        <row r="3484">
          <cell r="A3484">
            <v>1663148</v>
          </cell>
        </row>
        <row r="3485">
          <cell r="A3485">
            <v>1663814</v>
          </cell>
        </row>
        <row r="3486">
          <cell r="A3486">
            <v>1665723</v>
          </cell>
        </row>
        <row r="3487">
          <cell r="A3487">
            <v>1665819</v>
          </cell>
        </row>
        <row r="3488">
          <cell r="A3488">
            <v>1668314</v>
          </cell>
        </row>
        <row r="3489">
          <cell r="A3489">
            <v>1670395</v>
          </cell>
        </row>
        <row r="3490">
          <cell r="A3490">
            <v>1671262</v>
          </cell>
        </row>
        <row r="3491">
          <cell r="A3491">
            <v>1671462</v>
          </cell>
        </row>
        <row r="3492">
          <cell r="A3492">
            <v>1672198</v>
          </cell>
        </row>
        <row r="3493">
          <cell r="A3493">
            <v>1672539</v>
          </cell>
        </row>
        <row r="3494">
          <cell r="A3494">
            <v>1673358</v>
          </cell>
        </row>
        <row r="3495">
          <cell r="A3495">
            <v>1681614</v>
          </cell>
        </row>
        <row r="3496">
          <cell r="A3496">
            <v>1681606</v>
          </cell>
        </row>
        <row r="3497">
          <cell r="A3497">
            <v>1682234</v>
          </cell>
        </row>
        <row r="3498">
          <cell r="A3498">
            <v>1683159</v>
          </cell>
        </row>
        <row r="3499">
          <cell r="A3499">
            <v>1683853</v>
          </cell>
        </row>
        <row r="3500">
          <cell r="A3500">
            <v>1684411</v>
          </cell>
        </row>
        <row r="3501">
          <cell r="A3501">
            <v>1686959</v>
          </cell>
        </row>
        <row r="3502">
          <cell r="A3502">
            <v>1687753</v>
          </cell>
        </row>
        <row r="3503">
          <cell r="A3503">
            <v>1688654</v>
          </cell>
        </row>
        <row r="3504">
          <cell r="A3504">
            <v>1689038</v>
          </cell>
        </row>
        <row r="3505">
          <cell r="A3505">
            <v>1689785</v>
          </cell>
        </row>
        <row r="3506">
          <cell r="A3506">
            <v>1690645</v>
          </cell>
        </row>
        <row r="3507">
          <cell r="A3507">
            <v>1691363</v>
          </cell>
        </row>
        <row r="3508">
          <cell r="A3508">
            <v>1692194</v>
          </cell>
        </row>
        <row r="3509">
          <cell r="A3509">
            <v>1693044</v>
          </cell>
        </row>
        <row r="3510">
          <cell r="A3510">
            <v>1695373</v>
          </cell>
        </row>
        <row r="3511">
          <cell r="A3511">
            <v>1697564</v>
          </cell>
        </row>
        <row r="3512">
          <cell r="A3512">
            <v>1697871</v>
          </cell>
        </row>
        <row r="3513">
          <cell r="A3513">
            <v>1698038</v>
          </cell>
        </row>
        <row r="3514">
          <cell r="A3514">
            <v>1701925</v>
          </cell>
        </row>
        <row r="3515">
          <cell r="A3515">
            <v>1702289</v>
          </cell>
        </row>
        <row r="3516">
          <cell r="A3516">
            <v>1703064</v>
          </cell>
        </row>
        <row r="3517">
          <cell r="A3517">
            <v>1703885</v>
          </cell>
        </row>
        <row r="3518">
          <cell r="A3518">
            <v>1704870</v>
          </cell>
        </row>
        <row r="3519">
          <cell r="A3519">
            <v>1705950</v>
          </cell>
        </row>
        <row r="3520">
          <cell r="A3520">
            <v>1706756</v>
          </cell>
        </row>
        <row r="3521">
          <cell r="A3521">
            <v>1706820</v>
          </cell>
        </row>
        <row r="3522">
          <cell r="A3522">
            <v>1707770</v>
          </cell>
        </row>
        <row r="3523">
          <cell r="A3523">
            <v>1708631</v>
          </cell>
        </row>
        <row r="3524">
          <cell r="A3524">
            <v>1725910</v>
          </cell>
        </row>
        <row r="3525">
          <cell r="A3525">
            <v>1708649</v>
          </cell>
        </row>
        <row r="3526">
          <cell r="A3526">
            <v>1708902</v>
          </cell>
        </row>
        <row r="3527">
          <cell r="A3527">
            <v>1709544</v>
          </cell>
        </row>
        <row r="3528">
          <cell r="A3528">
            <v>1711347</v>
          </cell>
        </row>
        <row r="3529">
          <cell r="A3529">
            <v>1711664</v>
          </cell>
        </row>
        <row r="3530">
          <cell r="A3530">
            <v>1711840</v>
          </cell>
        </row>
        <row r="3531">
          <cell r="A3531">
            <v>1749900</v>
          </cell>
        </row>
        <row r="3532">
          <cell r="A3532">
            <v>1713644</v>
          </cell>
        </row>
        <row r="3533">
          <cell r="A3533">
            <v>1713898</v>
          </cell>
        </row>
        <row r="3534">
          <cell r="A3534">
            <v>1718403</v>
          </cell>
        </row>
        <row r="3535">
          <cell r="A3535">
            <v>1719311</v>
          </cell>
        </row>
        <row r="3536">
          <cell r="A3536">
            <v>1722131</v>
          </cell>
        </row>
        <row r="3537">
          <cell r="A3537">
            <v>1725472</v>
          </cell>
        </row>
        <row r="3538">
          <cell r="A3538">
            <v>1725574</v>
          </cell>
        </row>
        <row r="3539">
          <cell r="A3539">
            <v>1725963</v>
          </cell>
        </row>
        <row r="3540">
          <cell r="A3540">
            <v>1728347</v>
          </cell>
        </row>
        <row r="3541">
          <cell r="A3541">
            <v>1729061</v>
          </cell>
        </row>
        <row r="3542">
          <cell r="A3542">
            <v>1729428</v>
          </cell>
        </row>
        <row r="3543">
          <cell r="A3543">
            <v>1730529</v>
          </cell>
        </row>
        <row r="3544">
          <cell r="A3544">
            <v>1731082</v>
          </cell>
        </row>
        <row r="3545">
          <cell r="A3545">
            <v>1731663</v>
          </cell>
        </row>
        <row r="3546">
          <cell r="A3546">
            <v>1734367</v>
          </cell>
        </row>
        <row r="3547">
          <cell r="A3547">
            <v>1734500</v>
          </cell>
        </row>
        <row r="3548">
          <cell r="A3548">
            <v>1738831</v>
          </cell>
        </row>
        <row r="3549">
          <cell r="A3549">
            <v>1742666</v>
          </cell>
        </row>
        <row r="3550">
          <cell r="A3550">
            <v>1771955</v>
          </cell>
        </row>
        <row r="3551">
          <cell r="A3551">
            <v>1746972</v>
          </cell>
        </row>
        <row r="3552">
          <cell r="A3552">
            <v>1747170</v>
          </cell>
        </row>
        <row r="3553">
          <cell r="A3553">
            <v>1749789</v>
          </cell>
        </row>
        <row r="3554">
          <cell r="A3554">
            <v>1751280</v>
          </cell>
        </row>
        <row r="3555">
          <cell r="A3555">
            <v>1752659</v>
          </cell>
        </row>
        <row r="3556">
          <cell r="A3556">
            <v>1754077</v>
          </cell>
        </row>
        <row r="3557">
          <cell r="A3557">
            <v>1754400</v>
          </cell>
        </row>
        <row r="3558">
          <cell r="A3558">
            <v>1755612</v>
          </cell>
        </row>
        <row r="3559">
          <cell r="A3559">
            <v>1758239</v>
          </cell>
        </row>
        <row r="3560">
          <cell r="A3560">
            <v>1758436</v>
          </cell>
        </row>
        <row r="3561">
          <cell r="A3561">
            <v>1758549</v>
          </cell>
        </row>
        <row r="3562">
          <cell r="A3562">
            <v>1759410</v>
          </cell>
        </row>
        <row r="3563">
          <cell r="A3563">
            <v>1759870</v>
          </cell>
        </row>
        <row r="3564">
          <cell r="A3564">
            <v>1761183</v>
          </cell>
        </row>
        <row r="3565">
          <cell r="A3565">
            <v>1762547</v>
          </cell>
        </row>
        <row r="3566">
          <cell r="A3566">
            <v>1763260</v>
          </cell>
        </row>
        <row r="3567">
          <cell r="A3567">
            <v>1763482</v>
          </cell>
        </row>
        <row r="3568">
          <cell r="A3568">
            <v>1763830</v>
          </cell>
        </row>
        <row r="3569">
          <cell r="A3569">
            <v>1765027</v>
          </cell>
        </row>
        <row r="3570">
          <cell r="A3570">
            <v>1778566</v>
          </cell>
        </row>
        <row r="3571">
          <cell r="A3571">
            <v>1784316</v>
          </cell>
        </row>
        <row r="3572">
          <cell r="A3572">
            <v>1798903</v>
          </cell>
        </row>
        <row r="3573">
          <cell r="A3573">
            <v>1811745</v>
          </cell>
        </row>
        <row r="3574">
          <cell r="A3574">
            <v>1813293</v>
          </cell>
        </row>
        <row r="3575">
          <cell r="A3575">
            <v>1819663</v>
          </cell>
        </row>
        <row r="3576">
          <cell r="A3576">
            <v>1821903</v>
          </cell>
        </row>
        <row r="3577">
          <cell r="A3577">
            <v>1824234</v>
          </cell>
        </row>
        <row r="3578">
          <cell r="A3578">
            <v>1824546</v>
          </cell>
        </row>
        <row r="3579">
          <cell r="A3579">
            <v>1826073</v>
          </cell>
        </row>
        <row r="3580">
          <cell r="A3580">
            <v>1249846</v>
          </cell>
        </row>
        <row r="3581">
          <cell r="A3581">
            <v>332458</v>
          </cell>
        </row>
        <row r="3582">
          <cell r="A3582">
            <v>33405</v>
          </cell>
        </row>
        <row r="3583">
          <cell r="A3583">
            <v>33406</v>
          </cell>
        </row>
        <row r="3584">
          <cell r="A3584">
            <v>33409</v>
          </cell>
        </row>
        <row r="3585">
          <cell r="A3585">
            <v>33410</v>
          </cell>
        </row>
        <row r="3586">
          <cell r="A3586">
            <v>33417</v>
          </cell>
        </row>
        <row r="3587">
          <cell r="A3587">
            <v>33435</v>
          </cell>
        </row>
        <row r="3588">
          <cell r="A3588">
            <v>79373</v>
          </cell>
        </row>
        <row r="3589">
          <cell r="A3589">
            <v>33447</v>
          </cell>
        </row>
        <row r="3590">
          <cell r="A3590">
            <v>33956</v>
          </cell>
        </row>
        <row r="3591">
          <cell r="A3591">
            <v>33455</v>
          </cell>
        </row>
        <row r="3592">
          <cell r="A3592">
            <v>33467</v>
          </cell>
        </row>
        <row r="3593">
          <cell r="A3593">
            <v>33471</v>
          </cell>
        </row>
        <row r="3594">
          <cell r="A3594">
            <v>33477</v>
          </cell>
        </row>
        <row r="3595">
          <cell r="A3595">
            <v>33479</v>
          </cell>
        </row>
        <row r="3596">
          <cell r="A3596">
            <v>33487</v>
          </cell>
        </row>
        <row r="3597">
          <cell r="A3597">
            <v>33495</v>
          </cell>
        </row>
        <row r="3598">
          <cell r="A3598">
            <v>33499</v>
          </cell>
        </row>
        <row r="3599">
          <cell r="A3599">
            <v>33958</v>
          </cell>
        </row>
        <row r="3600">
          <cell r="A3600">
            <v>33523</v>
          </cell>
        </row>
        <row r="3601">
          <cell r="A3601">
            <v>33960</v>
          </cell>
        </row>
        <row r="3602">
          <cell r="A3602">
            <v>33962</v>
          </cell>
        </row>
        <row r="3603">
          <cell r="A3603">
            <v>33525</v>
          </cell>
        </row>
        <row r="3604">
          <cell r="A3604">
            <v>91</v>
          </cell>
        </row>
        <row r="3605">
          <cell r="A3605">
            <v>33968</v>
          </cell>
        </row>
        <row r="3606">
          <cell r="A3606">
            <v>115</v>
          </cell>
        </row>
        <row r="3607">
          <cell r="A3607">
            <v>33549</v>
          </cell>
        </row>
        <row r="3608">
          <cell r="A3608">
            <v>33978</v>
          </cell>
        </row>
        <row r="3609">
          <cell r="A3609">
            <v>33551</v>
          </cell>
        </row>
        <row r="3610">
          <cell r="A3610">
            <v>33553</v>
          </cell>
        </row>
        <row r="3611">
          <cell r="A3611">
            <v>33555</v>
          </cell>
        </row>
        <row r="3612">
          <cell r="A3612">
            <v>33561</v>
          </cell>
        </row>
        <row r="3613">
          <cell r="A3613">
            <v>33579</v>
          </cell>
        </row>
        <row r="3614">
          <cell r="A3614">
            <v>33581</v>
          </cell>
        </row>
        <row r="3615">
          <cell r="A3615">
            <v>33582</v>
          </cell>
        </row>
        <row r="3616">
          <cell r="A3616">
            <v>33990</v>
          </cell>
        </row>
        <row r="3617">
          <cell r="A3617">
            <v>33992</v>
          </cell>
        </row>
        <row r="3618">
          <cell r="A3618">
            <v>33994</v>
          </cell>
        </row>
        <row r="3619">
          <cell r="A3619">
            <v>33593</v>
          </cell>
        </row>
        <row r="3620">
          <cell r="A3620">
            <v>33998</v>
          </cell>
        </row>
        <row r="3621">
          <cell r="A3621">
            <v>34006</v>
          </cell>
        </row>
        <row r="3622">
          <cell r="A3622">
            <v>33617</v>
          </cell>
        </row>
        <row r="3623">
          <cell r="A3623">
            <v>33629</v>
          </cell>
        </row>
        <row r="3624">
          <cell r="A3624">
            <v>34008</v>
          </cell>
        </row>
        <row r="3625">
          <cell r="A3625">
            <v>34010</v>
          </cell>
        </row>
        <row r="3626">
          <cell r="A3626">
            <v>240</v>
          </cell>
        </row>
        <row r="3627">
          <cell r="A3627">
            <v>256</v>
          </cell>
        </row>
        <row r="3628">
          <cell r="A3628">
            <v>33645</v>
          </cell>
        </row>
        <row r="3629">
          <cell r="A3629">
            <v>33647</v>
          </cell>
        </row>
        <row r="3630">
          <cell r="A3630">
            <v>33668</v>
          </cell>
        </row>
        <row r="3631">
          <cell r="A3631">
            <v>33670</v>
          </cell>
        </row>
        <row r="3632">
          <cell r="A3632">
            <v>33672</v>
          </cell>
        </row>
        <row r="3633">
          <cell r="A3633">
            <v>33674</v>
          </cell>
        </row>
        <row r="3634">
          <cell r="A3634">
            <v>33680</v>
          </cell>
        </row>
        <row r="3635">
          <cell r="A3635">
            <v>34020</v>
          </cell>
        </row>
        <row r="3636">
          <cell r="A3636">
            <v>80424</v>
          </cell>
        </row>
        <row r="3637">
          <cell r="A3637">
            <v>316118</v>
          </cell>
        </row>
        <row r="3638">
          <cell r="A3638">
            <v>253969</v>
          </cell>
        </row>
        <row r="3639">
          <cell r="A3639">
            <v>331272</v>
          </cell>
        </row>
        <row r="3640">
          <cell r="A3640">
            <v>343926</v>
          </cell>
        </row>
        <row r="3641">
          <cell r="A3641">
            <v>344035</v>
          </cell>
        </row>
        <row r="3642">
          <cell r="A3642">
            <v>344037</v>
          </cell>
        </row>
        <row r="3643">
          <cell r="A3643">
            <v>350132</v>
          </cell>
        </row>
        <row r="3644">
          <cell r="A3644">
            <v>59193</v>
          </cell>
        </row>
        <row r="3645">
          <cell r="A3645">
            <v>86108</v>
          </cell>
        </row>
        <row r="3646">
          <cell r="A3646">
            <v>86109</v>
          </cell>
        </row>
        <row r="3647">
          <cell r="A3647">
            <v>33704</v>
          </cell>
        </row>
        <row r="3648">
          <cell r="A3648">
            <v>1807568</v>
          </cell>
        </row>
        <row r="3649">
          <cell r="A3649">
            <v>33733</v>
          </cell>
        </row>
        <row r="3650">
          <cell r="A3650">
            <v>33736</v>
          </cell>
        </row>
        <row r="3651">
          <cell r="A3651">
            <v>33746</v>
          </cell>
        </row>
        <row r="3652">
          <cell r="A3652">
            <v>278351</v>
          </cell>
        </row>
        <row r="3653">
          <cell r="A3653">
            <v>1609184</v>
          </cell>
        </row>
        <row r="3654">
          <cell r="A3654">
            <v>345529</v>
          </cell>
        </row>
        <row r="3655">
          <cell r="A3655">
            <v>349052</v>
          </cell>
        </row>
        <row r="3656">
          <cell r="A3656">
            <v>1773225</v>
          </cell>
        </row>
        <row r="3657">
          <cell r="A3657">
            <v>1557384</v>
          </cell>
        </row>
        <row r="3658">
          <cell r="A3658">
            <v>1267388</v>
          </cell>
        </row>
        <row r="3659">
          <cell r="A3659">
            <v>1267241</v>
          </cell>
        </row>
        <row r="3660">
          <cell r="A3660">
            <v>1271667</v>
          </cell>
        </row>
        <row r="3661">
          <cell r="A3661">
            <v>1301012</v>
          </cell>
        </row>
        <row r="3662">
          <cell r="A3662">
            <v>1305027</v>
          </cell>
        </row>
        <row r="3663">
          <cell r="A3663">
            <v>1361527</v>
          </cell>
        </row>
        <row r="3664">
          <cell r="A3664">
            <v>1365529</v>
          </cell>
        </row>
        <row r="3665">
          <cell r="A3665">
            <v>1542056</v>
          </cell>
        </row>
        <row r="3666">
          <cell r="A3666">
            <v>1378250</v>
          </cell>
        </row>
        <row r="3667">
          <cell r="A3667">
            <v>1382307</v>
          </cell>
        </row>
        <row r="3668">
          <cell r="A3668">
            <v>1382730</v>
          </cell>
        </row>
        <row r="3669">
          <cell r="A3669">
            <v>1385233</v>
          </cell>
        </row>
        <row r="3670">
          <cell r="A3670">
            <v>1389649</v>
          </cell>
        </row>
        <row r="3671">
          <cell r="A3671">
            <v>1390766</v>
          </cell>
        </row>
        <row r="3672">
          <cell r="A3672">
            <v>1392440</v>
          </cell>
        </row>
        <row r="3673">
          <cell r="A3673">
            <v>1396637</v>
          </cell>
        </row>
        <row r="3674">
          <cell r="A3674">
            <v>1515898</v>
          </cell>
        </row>
        <row r="3675">
          <cell r="A3675">
            <v>1398255</v>
          </cell>
        </row>
        <row r="3676">
          <cell r="A3676">
            <v>1600750</v>
          </cell>
        </row>
        <row r="3677">
          <cell r="A3677">
            <v>1425779</v>
          </cell>
        </row>
        <row r="3678">
          <cell r="A3678">
            <v>1430718</v>
          </cell>
        </row>
        <row r="3679">
          <cell r="A3679">
            <v>1459763</v>
          </cell>
        </row>
        <row r="3680">
          <cell r="A3680">
            <v>1767079</v>
          </cell>
        </row>
        <row r="3681">
          <cell r="A3681">
            <v>1462387</v>
          </cell>
        </row>
        <row r="3682">
          <cell r="A3682">
            <v>1464942</v>
          </cell>
        </row>
        <row r="3683">
          <cell r="A3683">
            <v>1742100</v>
          </cell>
        </row>
        <row r="3684">
          <cell r="A3684">
            <v>1494339</v>
          </cell>
        </row>
        <row r="3685">
          <cell r="A3685">
            <v>1713179</v>
          </cell>
        </row>
        <row r="3686">
          <cell r="A3686">
            <v>1504160</v>
          </cell>
        </row>
        <row r="3687">
          <cell r="A3687">
            <v>1778473</v>
          </cell>
        </row>
        <row r="3688">
          <cell r="A3688">
            <v>1651292</v>
          </cell>
        </row>
        <row r="3689">
          <cell r="A3689">
            <v>1825354</v>
          </cell>
        </row>
        <row r="3690">
          <cell r="A3690">
            <v>1755488</v>
          </cell>
        </row>
        <row r="3691">
          <cell r="A3691">
            <v>1533298</v>
          </cell>
        </row>
        <row r="3692">
          <cell r="A3692">
            <v>1536673</v>
          </cell>
        </row>
        <row r="3693">
          <cell r="A3693">
            <v>1535494</v>
          </cell>
        </row>
        <row r="3694">
          <cell r="A3694">
            <v>1537195</v>
          </cell>
        </row>
        <row r="3695">
          <cell r="A3695">
            <v>1539458</v>
          </cell>
        </row>
        <row r="3696">
          <cell r="A3696">
            <v>1542308</v>
          </cell>
        </row>
        <row r="3697">
          <cell r="A3697">
            <v>1544960</v>
          </cell>
        </row>
        <row r="3698">
          <cell r="A3698">
            <v>1548471</v>
          </cell>
        </row>
        <row r="3699">
          <cell r="A3699">
            <v>1731907</v>
          </cell>
        </row>
        <row r="3700">
          <cell r="A3700">
            <v>1549827</v>
          </cell>
        </row>
        <row r="3701">
          <cell r="A3701">
            <v>1553194</v>
          </cell>
        </row>
        <row r="3702">
          <cell r="A3702">
            <v>1556534</v>
          </cell>
        </row>
        <row r="3703">
          <cell r="A3703">
            <v>1557962</v>
          </cell>
        </row>
        <row r="3704">
          <cell r="A3704">
            <v>1561816</v>
          </cell>
        </row>
        <row r="3705">
          <cell r="A3705">
            <v>1567232</v>
          </cell>
        </row>
        <row r="3706">
          <cell r="A3706">
            <v>1569303</v>
          </cell>
        </row>
        <row r="3707">
          <cell r="A3707">
            <v>1576830</v>
          </cell>
        </row>
        <row r="3708">
          <cell r="A3708">
            <v>1595072</v>
          </cell>
        </row>
        <row r="3709">
          <cell r="A3709">
            <v>1598366</v>
          </cell>
        </row>
        <row r="3710">
          <cell r="A3710">
            <v>1598979</v>
          </cell>
        </row>
        <row r="3711">
          <cell r="A3711">
            <v>1599556</v>
          </cell>
        </row>
        <row r="3712">
          <cell r="A3712">
            <v>1599743</v>
          </cell>
        </row>
        <row r="3713">
          <cell r="A3713">
            <v>1600513</v>
          </cell>
        </row>
        <row r="3714">
          <cell r="A3714">
            <v>1605024</v>
          </cell>
        </row>
        <row r="3715">
          <cell r="A3715">
            <v>1610024</v>
          </cell>
        </row>
        <row r="3716">
          <cell r="A3716">
            <v>1611328</v>
          </cell>
        </row>
        <row r="3717">
          <cell r="A3717">
            <v>1616767</v>
          </cell>
        </row>
        <row r="3718">
          <cell r="A3718">
            <v>1745024</v>
          </cell>
        </row>
        <row r="3719">
          <cell r="A3719">
            <v>1617774</v>
          </cell>
        </row>
        <row r="3720">
          <cell r="A3720">
            <v>1621084</v>
          </cell>
        </row>
        <row r="3721">
          <cell r="A3721">
            <v>1623766</v>
          </cell>
        </row>
        <row r="3722">
          <cell r="A3722">
            <v>1632085</v>
          </cell>
        </row>
        <row r="3723">
          <cell r="A3723">
            <v>1633327</v>
          </cell>
        </row>
        <row r="3724">
          <cell r="A3724">
            <v>1777840</v>
          </cell>
        </row>
        <row r="3725">
          <cell r="A3725">
            <v>1647287</v>
          </cell>
        </row>
        <row r="3726">
          <cell r="A3726">
            <v>1645365</v>
          </cell>
        </row>
        <row r="3727">
          <cell r="A3727">
            <v>1648588</v>
          </cell>
        </row>
        <row r="3728">
          <cell r="A3728">
            <v>1650553</v>
          </cell>
        </row>
        <row r="3729">
          <cell r="A3729">
            <v>1656068</v>
          </cell>
        </row>
        <row r="3730">
          <cell r="A3730">
            <v>1708132</v>
          </cell>
        </row>
        <row r="3731">
          <cell r="A3731">
            <v>1823888</v>
          </cell>
        </row>
        <row r="3732">
          <cell r="A3732">
            <v>1661153</v>
          </cell>
        </row>
        <row r="3733">
          <cell r="A3733">
            <v>1661829</v>
          </cell>
        </row>
        <row r="3734">
          <cell r="A3734">
            <v>1665642</v>
          </cell>
        </row>
        <row r="3735">
          <cell r="A3735">
            <v>1708368</v>
          </cell>
        </row>
        <row r="3736">
          <cell r="A3736">
            <v>1705018</v>
          </cell>
        </row>
        <row r="3737">
          <cell r="A3737">
            <v>1670290</v>
          </cell>
        </row>
        <row r="3738">
          <cell r="A3738">
            <v>1675033</v>
          </cell>
        </row>
        <row r="3739">
          <cell r="A3739">
            <v>1679517</v>
          </cell>
        </row>
        <row r="3740">
          <cell r="A3740">
            <v>1708326</v>
          </cell>
        </row>
        <row r="3741">
          <cell r="A3741">
            <v>1711737</v>
          </cell>
        </row>
        <row r="3742">
          <cell r="A3742">
            <v>1718696</v>
          </cell>
        </row>
        <row r="3743">
          <cell r="A3743">
            <v>1722684</v>
          </cell>
        </row>
        <row r="3744">
          <cell r="A3744">
            <v>1806989</v>
          </cell>
        </row>
        <row r="3745">
          <cell r="A3745">
            <v>1723873</v>
          </cell>
        </row>
        <row r="3746">
          <cell r="A3746">
            <v>1724310</v>
          </cell>
        </row>
        <row r="3747">
          <cell r="A3747">
            <v>1752606</v>
          </cell>
        </row>
        <row r="3748">
          <cell r="A3748">
            <v>1725041</v>
          </cell>
        </row>
        <row r="3749">
          <cell r="A3749">
            <v>1725611</v>
          </cell>
        </row>
        <row r="3750">
          <cell r="A3750">
            <v>1800609</v>
          </cell>
        </row>
        <row r="3751">
          <cell r="A3751">
            <v>1727713</v>
          </cell>
        </row>
        <row r="3752">
          <cell r="A3752">
            <v>1733661</v>
          </cell>
        </row>
        <row r="3753">
          <cell r="A3753">
            <v>1735086</v>
          </cell>
        </row>
        <row r="3754">
          <cell r="A3754">
            <v>1738642</v>
          </cell>
        </row>
        <row r="3755">
          <cell r="A3755">
            <v>1741074</v>
          </cell>
        </row>
        <row r="3756">
          <cell r="A3756">
            <v>1741586</v>
          </cell>
        </row>
        <row r="3757">
          <cell r="A3757">
            <v>1743434</v>
          </cell>
        </row>
        <row r="3758">
          <cell r="A3758">
            <v>1744146</v>
          </cell>
        </row>
        <row r="3759">
          <cell r="A3759">
            <v>1744425</v>
          </cell>
        </row>
        <row r="3760">
          <cell r="A3760">
            <v>1818952</v>
          </cell>
        </row>
        <row r="3761">
          <cell r="A3761">
            <v>1749559</v>
          </cell>
        </row>
        <row r="3762">
          <cell r="A3762">
            <v>1750203</v>
          </cell>
        </row>
        <row r="3763">
          <cell r="A3763">
            <v>1754345</v>
          </cell>
        </row>
        <row r="3764">
          <cell r="A3764">
            <v>1755218</v>
          </cell>
        </row>
        <row r="3765">
          <cell r="A3765">
            <v>1759214</v>
          </cell>
        </row>
        <row r="3766">
          <cell r="A3766">
            <v>1759242</v>
          </cell>
        </row>
        <row r="3767">
          <cell r="A3767">
            <v>1762364</v>
          </cell>
        </row>
        <row r="3768">
          <cell r="A3768">
            <v>1784986</v>
          </cell>
        </row>
        <row r="3769">
          <cell r="A3769">
            <v>1766692</v>
          </cell>
        </row>
        <row r="3770">
          <cell r="A3770">
            <v>1775049</v>
          </cell>
        </row>
        <row r="3771">
          <cell r="A3771">
            <v>1776189</v>
          </cell>
        </row>
        <row r="3772">
          <cell r="A3772">
            <v>1777182</v>
          </cell>
        </row>
        <row r="3773">
          <cell r="A3773">
            <v>1778552</v>
          </cell>
        </row>
        <row r="3774">
          <cell r="A3774">
            <v>1779039</v>
          </cell>
        </row>
        <row r="3775">
          <cell r="A3775">
            <v>1779658</v>
          </cell>
        </row>
        <row r="3776">
          <cell r="A3776">
            <v>1819197</v>
          </cell>
        </row>
        <row r="3777">
          <cell r="A3777">
            <v>1782274</v>
          </cell>
        </row>
        <row r="3778">
          <cell r="A3778">
            <v>1786962</v>
          </cell>
        </row>
        <row r="3779">
          <cell r="A3779">
            <v>1792215</v>
          </cell>
        </row>
        <row r="3780">
          <cell r="A3780">
            <v>1794475</v>
          </cell>
        </row>
        <row r="3781">
          <cell r="A3781">
            <v>1795414</v>
          </cell>
        </row>
        <row r="3782">
          <cell r="A3782">
            <v>1796929</v>
          </cell>
        </row>
        <row r="3783">
          <cell r="A3783">
            <v>1798709</v>
          </cell>
        </row>
        <row r="3784">
          <cell r="A3784">
            <v>1800287</v>
          </cell>
        </row>
        <row r="3785">
          <cell r="A3785">
            <v>1801244</v>
          </cell>
        </row>
        <row r="3786">
          <cell r="A3786">
            <v>1802863</v>
          </cell>
        </row>
        <row r="3787">
          <cell r="A3787">
            <v>1803038</v>
          </cell>
        </row>
        <row r="3788">
          <cell r="A3788">
            <v>1803489</v>
          </cell>
        </row>
        <row r="3789">
          <cell r="A3789">
            <v>1803254</v>
          </cell>
        </row>
        <row r="3790">
          <cell r="A3790">
            <v>1804461</v>
          </cell>
        </row>
        <row r="3791">
          <cell r="A3791">
            <v>1806340</v>
          </cell>
        </row>
        <row r="3792">
          <cell r="A3792">
            <v>1809793</v>
          </cell>
        </row>
        <row r="3793">
          <cell r="A3793">
            <v>1810644</v>
          </cell>
        </row>
        <row r="3794">
          <cell r="A3794">
            <v>1814060</v>
          </cell>
        </row>
        <row r="3795">
          <cell r="A3795">
            <v>1815391</v>
          </cell>
        </row>
        <row r="3796">
          <cell r="A3796">
            <v>1816609</v>
          </cell>
        </row>
        <row r="3797">
          <cell r="A3797">
            <v>1816486</v>
          </cell>
        </row>
        <row r="3798">
          <cell r="A3798">
            <v>1821827</v>
          </cell>
        </row>
        <row r="3799">
          <cell r="A3799">
            <v>1823575</v>
          </cell>
        </row>
        <row r="3800">
          <cell r="A3800">
            <v>1824055</v>
          </cell>
        </row>
        <row r="3801">
          <cell r="A3801">
            <v>1825494</v>
          </cell>
        </row>
        <row r="3802">
          <cell r="A3802">
            <v>1825964</v>
          </cell>
        </row>
        <row r="3803">
          <cell r="A3803">
            <v>1662820</v>
          </cell>
        </row>
        <row r="3804">
          <cell r="A3804">
            <v>1810991</v>
          </cell>
        </row>
        <row r="3805">
          <cell r="A3805">
            <v>1656149</v>
          </cell>
        </row>
        <row r="3806">
          <cell r="A3806">
            <v>1800550</v>
          </cell>
        </row>
        <row r="3807">
          <cell r="A3807">
            <v>1613388</v>
          </cell>
        </row>
        <row r="3808">
          <cell r="A3808">
            <v>1764916</v>
          </cell>
        </row>
        <row r="3809">
          <cell r="A3809">
            <v>1790911</v>
          </cell>
        </row>
        <row r="3810">
          <cell r="A3810">
            <v>1531686</v>
          </cell>
        </row>
        <row r="3811">
          <cell r="A3811">
            <v>1546438</v>
          </cell>
        </row>
        <row r="3812">
          <cell r="A3812">
            <v>1439068</v>
          </cell>
        </row>
        <row r="3813">
          <cell r="A3813">
            <v>1390658</v>
          </cell>
        </row>
        <row r="3814">
          <cell r="A3814">
            <v>1549338</v>
          </cell>
        </row>
        <row r="3815">
          <cell r="A3815">
            <v>1549010</v>
          </cell>
        </row>
        <row r="3816">
          <cell r="A3816">
            <v>1508800</v>
          </cell>
        </row>
        <row r="3817">
          <cell r="A3817">
            <v>1643052</v>
          </cell>
        </row>
        <row r="3818">
          <cell r="A3818">
            <v>1779583</v>
          </cell>
        </row>
        <row r="3819">
          <cell r="A3819">
            <v>1780066</v>
          </cell>
        </row>
        <row r="3820">
          <cell r="A3820">
            <v>1631662</v>
          </cell>
        </row>
        <row r="3821">
          <cell r="A3821">
            <v>1819358</v>
          </cell>
        </row>
        <row r="3822">
          <cell r="A3822">
            <v>33764</v>
          </cell>
        </row>
        <row r="3823">
          <cell r="A3823">
            <v>33765</v>
          </cell>
        </row>
        <row r="3824">
          <cell r="A3824">
            <v>1415670</v>
          </cell>
        </row>
        <row r="3825">
          <cell r="A3825">
            <v>33790</v>
          </cell>
        </row>
        <row r="3826">
          <cell r="A3826">
            <v>33806</v>
          </cell>
        </row>
        <row r="3827">
          <cell r="A3827">
            <v>33814</v>
          </cell>
        </row>
        <row r="3828">
          <cell r="A3828">
            <v>33818</v>
          </cell>
        </row>
        <row r="3829">
          <cell r="A3829">
            <v>33826</v>
          </cell>
        </row>
        <row r="3830">
          <cell r="A3830">
            <v>33837</v>
          </cell>
        </row>
        <row r="3831">
          <cell r="A3831">
            <v>33839</v>
          </cell>
        </row>
        <row r="3832">
          <cell r="A3832">
            <v>33843</v>
          </cell>
        </row>
        <row r="3833">
          <cell r="A3833">
            <v>33846</v>
          </cell>
        </row>
        <row r="3834">
          <cell r="A3834">
            <v>33848</v>
          </cell>
        </row>
        <row r="3835">
          <cell r="A3835">
            <v>33871</v>
          </cell>
        </row>
        <row r="3836">
          <cell r="A3836">
            <v>33875</v>
          </cell>
        </row>
        <row r="3837">
          <cell r="A3837">
            <v>33891</v>
          </cell>
        </row>
        <row r="3838">
          <cell r="A3838">
            <v>33893</v>
          </cell>
        </row>
        <row r="3839">
          <cell r="A3839">
            <v>33904</v>
          </cell>
        </row>
        <row r="3840">
          <cell r="A3840">
            <v>33906</v>
          </cell>
        </row>
        <row r="3841">
          <cell r="A3841">
            <v>33916</v>
          </cell>
        </row>
        <row r="3842">
          <cell r="A3842">
            <v>33920</v>
          </cell>
        </row>
        <row r="3843">
          <cell r="A3843">
            <v>33932</v>
          </cell>
        </row>
        <row r="3844">
          <cell r="A3844">
            <v>33949</v>
          </cell>
        </row>
        <row r="3845">
          <cell r="A3845">
            <v>1734895</v>
          </cell>
        </row>
        <row r="3846">
          <cell r="A3846">
            <v>1782223</v>
          </cell>
        </row>
        <row r="3847">
          <cell r="A3847">
            <v>1778879</v>
          </cell>
        </row>
        <row r="3848">
          <cell r="A3848">
            <v>1563639</v>
          </cell>
        </row>
        <row r="3849">
          <cell r="A3849">
            <v>1426915</v>
          </cell>
        </row>
        <row r="3850">
          <cell r="A3850">
            <v>1543465</v>
          </cell>
        </row>
        <row r="3851">
          <cell r="A3851">
            <v>1742327</v>
          </cell>
        </row>
        <row r="3852">
          <cell r="A3852">
            <v>1388464</v>
          </cell>
        </row>
        <row r="3853">
          <cell r="A3853">
            <v>1802852</v>
          </cell>
        </row>
        <row r="3854">
          <cell r="A3854">
            <v>1677041</v>
          </cell>
        </row>
        <row r="3855">
          <cell r="A3855">
            <v>1546674</v>
          </cell>
        </row>
        <row r="3856">
          <cell r="A3856">
            <v>1616432</v>
          </cell>
        </row>
        <row r="3857">
          <cell r="A3857">
            <v>1749287</v>
          </cell>
        </row>
        <row r="3858">
          <cell r="A3858">
            <v>1251950</v>
          </cell>
        </row>
        <row r="3859">
          <cell r="A3859">
            <v>1254701</v>
          </cell>
        </row>
        <row r="3860">
          <cell r="A3860">
            <v>1256875</v>
          </cell>
        </row>
        <row r="3861">
          <cell r="A3861">
            <v>1272745</v>
          </cell>
        </row>
        <row r="3862">
          <cell r="A3862">
            <v>1366109</v>
          </cell>
        </row>
        <row r="3863">
          <cell r="A3863">
            <v>1541506</v>
          </cell>
        </row>
        <row r="3864">
          <cell r="A3864">
            <v>1366203</v>
          </cell>
        </row>
        <row r="3865">
          <cell r="A3865">
            <v>1721552</v>
          </cell>
        </row>
        <row r="3866">
          <cell r="A3866">
            <v>1714065</v>
          </cell>
        </row>
        <row r="3867">
          <cell r="A3867">
            <v>1776117</v>
          </cell>
        </row>
        <row r="3868">
          <cell r="A3868">
            <v>1385817</v>
          </cell>
        </row>
        <row r="3869">
          <cell r="A3869">
            <v>1389489</v>
          </cell>
        </row>
        <row r="3870">
          <cell r="A3870">
            <v>1397832</v>
          </cell>
        </row>
        <row r="3871">
          <cell r="A3871">
            <v>1746931</v>
          </cell>
        </row>
        <row r="3872">
          <cell r="A3872">
            <v>1440514</v>
          </cell>
        </row>
        <row r="3873">
          <cell r="A3873">
            <v>1773609</v>
          </cell>
        </row>
        <row r="3874">
          <cell r="A3874">
            <v>1446348</v>
          </cell>
        </row>
        <row r="3875">
          <cell r="A3875">
            <v>1779061</v>
          </cell>
        </row>
        <row r="3876">
          <cell r="A3876">
            <v>1462177</v>
          </cell>
        </row>
        <row r="3877">
          <cell r="A3877">
            <v>1463914</v>
          </cell>
        </row>
        <row r="3878">
          <cell r="A3878">
            <v>1746320</v>
          </cell>
        </row>
        <row r="3879">
          <cell r="A3879">
            <v>1492545</v>
          </cell>
        </row>
        <row r="3880">
          <cell r="A3880">
            <v>1708507</v>
          </cell>
        </row>
        <row r="3881">
          <cell r="A3881">
            <v>1498186</v>
          </cell>
        </row>
        <row r="3882">
          <cell r="A3882">
            <v>1512160</v>
          </cell>
        </row>
        <row r="3883">
          <cell r="A3883">
            <v>1534569</v>
          </cell>
        </row>
        <row r="3884">
          <cell r="A3884">
            <v>1675626</v>
          </cell>
        </row>
        <row r="3885">
          <cell r="A3885">
            <v>1726207</v>
          </cell>
        </row>
        <row r="3886">
          <cell r="A3886">
            <v>1561811</v>
          </cell>
        </row>
        <row r="3887">
          <cell r="A3887">
            <v>1747266</v>
          </cell>
        </row>
        <row r="3888">
          <cell r="A3888">
            <v>1807822</v>
          </cell>
        </row>
        <row r="3889">
          <cell r="A3889">
            <v>1610883</v>
          </cell>
        </row>
        <row r="3890">
          <cell r="A3890">
            <v>1622099</v>
          </cell>
        </row>
        <row r="3891">
          <cell r="A3891">
            <v>1647709</v>
          </cell>
        </row>
        <row r="3892">
          <cell r="A3892">
            <v>1665219</v>
          </cell>
        </row>
        <row r="3893">
          <cell r="A3893">
            <v>1804441</v>
          </cell>
        </row>
        <row r="3894">
          <cell r="A3894">
            <v>1741264</v>
          </cell>
        </row>
        <row r="3895">
          <cell r="A3895">
            <v>1662833</v>
          </cell>
        </row>
        <row r="3896">
          <cell r="A3896">
            <v>1676250</v>
          </cell>
        </row>
        <row r="3897">
          <cell r="A3897">
            <v>1690705</v>
          </cell>
        </row>
        <row r="3898">
          <cell r="A3898">
            <v>1701966</v>
          </cell>
        </row>
        <row r="3899">
          <cell r="A3899">
            <v>1709494</v>
          </cell>
        </row>
        <row r="3900">
          <cell r="A3900">
            <v>1797868</v>
          </cell>
        </row>
        <row r="3901">
          <cell r="A3901">
            <v>1728446</v>
          </cell>
        </row>
        <row r="3902">
          <cell r="A3902">
            <v>1733737</v>
          </cell>
        </row>
        <row r="3903">
          <cell r="A3903">
            <v>1736431</v>
          </cell>
        </row>
        <row r="3904">
          <cell r="A3904">
            <v>1739325</v>
          </cell>
        </row>
        <row r="3905">
          <cell r="A3905">
            <v>1738799</v>
          </cell>
        </row>
        <row r="3906">
          <cell r="A3906">
            <v>1751283</v>
          </cell>
        </row>
        <row r="3907">
          <cell r="A3907">
            <v>1742758</v>
          </cell>
        </row>
        <row r="3908">
          <cell r="A3908">
            <v>1744022</v>
          </cell>
        </row>
        <row r="3909">
          <cell r="A3909">
            <v>1746884</v>
          </cell>
        </row>
        <row r="3910">
          <cell r="A3910">
            <v>1747588</v>
          </cell>
        </row>
        <row r="3911">
          <cell r="A3911">
            <v>1763511</v>
          </cell>
        </row>
        <row r="3912">
          <cell r="A3912">
            <v>1764189</v>
          </cell>
        </row>
        <row r="3913">
          <cell r="A3913">
            <v>1764759</v>
          </cell>
        </row>
        <row r="3914">
          <cell r="A3914">
            <v>1821619</v>
          </cell>
        </row>
        <row r="3915">
          <cell r="A3915">
            <v>1770286</v>
          </cell>
        </row>
        <row r="3916">
          <cell r="A3916">
            <v>1771363</v>
          </cell>
        </row>
        <row r="3917">
          <cell r="A3917">
            <v>1773038</v>
          </cell>
        </row>
        <row r="3918">
          <cell r="A3918">
            <v>1774879</v>
          </cell>
        </row>
        <row r="3919">
          <cell r="A3919">
            <v>1774807</v>
          </cell>
        </row>
        <row r="3920">
          <cell r="A3920">
            <v>1778294</v>
          </cell>
        </row>
        <row r="3921">
          <cell r="A3921">
            <v>1779036</v>
          </cell>
        </row>
        <row r="3922">
          <cell r="A3922">
            <v>1787122</v>
          </cell>
        </row>
        <row r="3923">
          <cell r="A3923">
            <v>1787320</v>
          </cell>
        </row>
        <row r="3924">
          <cell r="A3924">
            <v>1789442</v>
          </cell>
        </row>
        <row r="3925">
          <cell r="A3925">
            <v>1794483</v>
          </cell>
        </row>
        <row r="3926">
          <cell r="A3926">
            <v>1797277</v>
          </cell>
        </row>
        <row r="3927">
          <cell r="A3927">
            <v>1798764</v>
          </cell>
        </row>
        <row r="3928">
          <cell r="A3928">
            <v>1802455</v>
          </cell>
        </row>
        <row r="3929">
          <cell r="A3929">
            <v>1803227</v>
          </cell>
        </row>
        <row r="3930">
          <cell r="A3930">
            <v>1803684</v>
          </cell>
        </row>
        <row r="3931">
          <cell r="A3931">
            <v>1806349</v>
          </cell>
        </row>
        <row r="3932">
          <cell r="A3932">
            <v>1808024</v>
          </cell>
        </row>
        <row r="3933">
          <cell r="A3933">
            <v>1812689</v>
          </cell>
        </row>
        <row r="3934">
          <cell r="A3934">
            <v>1817989</v>
          </cell>
        </row>
        <row r="3935">
          <cell r="A3935">
            <v>1815002</v>
          </cell>
        </row>
        <row r="3936">
          <cell r="A3936">
            <v>1818404</v>
          </cell>
        </row>
        <row r="3937">
          <cell r="A3937">
            <v>1504313</v>
          </cell>
        </row>
        <row r="3938">
          <cell r="A3938">
            <v>1738886</v>
          </cell>
        </row>
        <row r="3939">
          <cell r="A3939">
            <v>35683</v>
          </cell>
        </row>
        <row r="3940">
          <cell r="A3940">
            <v>35689</v>
          </cell>
        </row>
        <row r="3941">
          <cell r="A3941">
            <v>35691</v>
          </cell>
        </row>
        <row r="3942">
          <cell r="A3942">
            <v>355678</v>
          </cell>
        </row>
        <row r="3943">
          <cell r="A3943">
            <v>343684</v>
          </cell>
        </row>
        <row r="3944">
          <cell r="A3944">
            <v>34028</v>
          </cell>
        </row>
        <row r="3945">
          <cell r="A3945">
            <v>34047</v>
          </cell>
        </row>
        <row r="3946">
          <cell r="A3946">
            <v>34051</v>
          </cell>
        </row>
        <row r="3947">
          <cell r="A3947">
            <v>34065</v>
          </cell>
        </row>
        <row r="3948">
          <cell r="A3948">
            <v>34069</v>
          </cell>
        </row>
        <row r="3949">
          <cell r="A3949">
            <v>34075</v>
          </cell>
        </row>
        <row r="3950">
          <cell r="A3950">
            <v>34079</v>
          </cell>
        </row>
        <row r="3951">
          <cell r="A3951">
            <v>1438314</v>
          </cell>
        </row>
        <row r="3952">
          <cell r="A3952">
            <v>265319</v>
          </cell>
        </row>
        <row r="3953">
          <cell r="A3953">
            <v>267174</v>
          </cell>
        </row>
        <row r="3954">
          <cell r="A3954">
            <v>275956</v>
          </cell>
        </row>
        <row r="3955">
          <cell r="A3955">
            <v>326772</v>
          </cell>
        </row>
        <row r="3956">
          <cell r="A3956">
            <v>1436130</v>
          </cell>
        </row>
        <row r="3957">
          <cell r="A3957">
            <v>1355517</v>
          </cell>
        </row>
        <row r="3958">
          <cell r="A3958">
            <v>1750803</v>
          </cell>
        </row>
        <row r="3959">
          <cell r="A3959">
            <v>1359780</v>
          </cell>
        </row>
        <row r="3960">
          <cell r="A3960">
            <v>1361960</v>
          </cell>
        </row>
        <row r="3961">
          <cell r="A3961">
            <v>1363430</v>
          </cell>
        </row>
        <row r="3962">
          <cell r="A3962">
            <v>1527379</v>
          </cell>
        </row>
        <row r="3963">
          <cell r="A3963">
            <v>1397026</v>
          </cell>
        </row>
        <row r="3964">
          <cell r="A3964">
            <v>1383622</v>
          </cell>
        </row>
        <row r="3965">
          <cell r="A3965">
            <v>1386512</v>
          </cell>
        </row>
        <row r="3966">
          <cell r="A3966">
            <v>1387305</v>
          </cell>
        </row>
        <row r="3967">
          <cell r="A3967">
            <v>1390484</v>
          </cell>
        </row>
        <row r="3968">
          <cell r="A3968">
            <v>1394520</v>
          </cell>
        </row>
        <row r="3969">
          <cell r="A3969">
            <v>1398075</v>
          </cell>
        </row>
        <row r="3970">
          <cell r="A3970">
            <v>1712176</v>
          </cell>
        </row>
        <row r="3971">
          <cell r="A3971">
            <v>1584635</v>
          </cell>
        </row>
        <row r="3972">
          <cell r="A3972">
            <v>1421143</v>
          </cell>
        </row>
        <row r="3973">
          <cell r="A3973">
            <v>1429030</v>
          </cell>
        </row>
        <row r="3974">
          <cell r="A3974">
            <v>1429325</v>
          </cell>
        </row>
        <row r="3975">
          <cell r="A3975">
            <v>1430702</v>
          </cell>
        </row>
        <row r="3976">
          <cell r="A3976">
            <v>1540265</v>
          </cell>
        </row>
        <row r="3977">
          <cell r="A3977">
            <v>1436368</v>
          </cell>
        </row>
        <row r="3978">
          <cell r="A3978">
            <v>1540281</v>
          </cell>
        </row>
        <row r="3979">
          <cell r="A3979">
            <v>1441935</v>
          </cell>
        </row>
        <row r="3980">
          <cell r="A3980">
            <v>1443229</v>
          </cell>
        </row>
        <row r="3981">
          <cell r="A3981">
            <v>1542111</v>
          </cell>
        </row>
        <row r="3982">
          <cell r="A3982">
            <v>1456069</v>
          </cell>
        </row>
        <row r="3983">
          <cell r="A3983">
            <v>1526250</v>
          </cell>
        </row>
        <row r="3984">
          <cell r="A3984">
            <v>1463695</v>
          </cell>
        </row>
        <row r="3985">
          <cell r="A3985">
            <v>1466480</v>
          </cell>
        </row>
        <row r="3986">
          <cell r="A3986">
            <v>1490960</v>
          </cell>
        </row>
        <row r="3987">
          <cell r="A3987">
            <v>1495786</v>
          </cell>
        </row>
        <row r="3988">
          <cell r="A3988">
            <v>1545150</v>
          </cell>
        </row>
        <row r="3989">
          <cell r="A3989">
            <v>1502978</v>
          </cell>
        </row>
        <row r="3990">
          <cell r="A3990">
            <v>1509565</v>
          </cell>
        </row>
        <row r="3991">
          <cell r="A3991">
            <v>1529887</v>
          </cell>
        </row>
        <row r="3992">
          <cell r="A3992">
            <v>1544244</v>
          </cell>
        </row>
        <row r="3993">
          <cell r="A3993">
            <v>1563695</v>
          </cell>
        </row>
        <row r="3994">
          <cell r="A3994">
            <v>1571483</v>
          </cell>
        </row>
        <row r="3995">
          <cell r="A3995">
            <v>1585937</v>
          </cell>
        </row>
        <row r="3996">
          <cell r="A3996">
            <v>1587795</v>
          </cell>
        </row>
        <row r="3997">
          <cell r="A3997">
            <v>1625593</v>
          </cell>
        </row>
        <row r="3998">
          <cell r="A3998">
            <v>1718781</v>
          </cell>
        </row>
        <row r="3999">
          <cell r="A3999">
            <v>1763218</v>
          </cell>
        </row>
        <row r="4000">
          <cell r="A4000">
            <v>1739285</v>
          </cell>
        </row>
        <row r="4001">
          <cell r="A4001">
            <v>1611050</v>
          </cell>
        </row>
        <row r="4002">
          <cell r="A4002">
            <v>1610596</v>
          </cell>
        </row>
        <row r="4003">
          <cell r="A4003">
            <v>1611908</v>
          </cell>
        </row>
        <row r="4004">
          <cell r="A4004">
            <v>1753013</v>
          </cell>
        </row>
        <row r="4005">
          <cell r="A4005">
            <v>1739389</v>
          </cell>
        </row>
        <row r="4006">
          <cell r="A4006">
            <v>1613980</v>
          </cell>
        </row>
        <row r="4007">
          <cell r="A4007">
            <v>1615059</v>
          </cell>
        </row>
        <row r="4008">
          <cell r="A4008">
            <v>1615299</v>
          </cell>
        </row>
        <row r="4009">
          <cell r="A4009">
            <v>1615871</v>
          </cell>
        </row>
        <row r="4010">
          <cell r="A4010">
            <v>1616655</v>
          </cell>
        </row>
        <row r="4011">
          <cell r="A4011">
            <v>1617143</v>
          </cell>
        </row>
        <row r="4012">
          <cell r="A4012">
            <v>1617259</v>
          </cell>
        </row>
        <row r="4013">
          <cell r="A4013">
            <v>1780133</v>
          </cell>
        </row>
        <row r="4014">
          <cell r="A4014">
            <v>1617515</v>
          </cell>
        </row>
        <row r="4015">
          <cell r="A4015">
            <v>1617678</v>
          </cell>
        </row>
        <row r="4016">
          <cell r="A4016">
            <v>1621301</v>
          </cell>
        </row>
        <row r="4017">
          <cell r="A4017">
            <v>1628263</v>
          </cell>
        </row>
        <row r="4018">
          <cell r="A4018">
            <v>1621559</v>
          </cell>
        </row>
        <row r="4019">
          <cell r="A4019">
            <v>1621628</v>
          </cell>
        </row>
        <row r="4020">
          <cell r="A4020">
            <v>1624092</v>
          </cell>
        </row>
        <row r="4021">
          <cell r="A4021">
            <v>1738995</v>
          </cell>
        </row>
        <row r="4022">
          <cell r="A4022">
            <v>1737239</v>
          </cell>
        </row>
        <row r="4023">
          <cell r="A4023">
            <v>1628548</v>
          </cell>
        </row>
        <row r="4024">
          <cell r="A4024">
            <v>1650567</v>
          </cell>
        </row>
        <row r="4025">
          <cell r="A4025">
            <v>1650690</v>
          </cell>
        </row>
        <row r="4026">
          <cell r="A4026">
            <v>1652646</v>
          </cell>
        </row>
        <row r="4027">
          <cell r="A4027">
            <v>1666036</v>
          </cell>
        </row>
        <row r="4028">
          <cell r="A4028">
            <v>1669648</v>
          </cell>
        </row>
        <row r="4029">
          <cell r="A4029">
            <v>1671886</v>
          </cell>
        </row>
        <row r="4030">
          <cell r="A4030">
            <v>1690830</v>
          </cell>
        </row>
        <row r="4031">
          <cell r="A4031">
            <v>1702152</v>
          </cell>
        </row>
        <row r="4032">
          <cell r="A4032">
            <v>1715394</v>
          </cell>
        </row>
        <row r="4033">
          <cell r="A4033">
            <v>1715541</v>
          </cell>
        </row>
        <row r="4034">
          <cell r="A4034">
            <v>1727828</v>
          </cell>
        </row>
        <row r="4035">
          <cell r="A4035">
            <v>1720126</v>
          </cell>
        </row>
        <row r="4036">
          <cell r="A4036">
            <v>1724345</v>
          </cell>
        </row>
        <row r="4037">
          <cell r="A4037">
            <v>1724812</v>
          </cell>
        </row>
        <row r="4038">
          <cell r="A4038">
            <v>1823300</v>
          </cell>
        </row>
        <row r="4039">
          <cell r="A4039">
            <v>1767231</v>
          </cell>
        </row>
        <row r="4040">
          <cell r="A4040">
            <v>1732470</v>
          </cell>
        </row>
        <row r="4041">
          <cell r="A4041">
            <v>1734044</v>
          </cell>
        </row>
        <row r="4042">
          <cell r="A4042">
            <v>1734498</v>
          </cell>
        </row>
        <row r="4043">
          <cell r="A4043">
            <v>1735781</v>
          </cell>
        </row>
        <row r="4044">
          <cell r="A4044">
            <v>1736555</v>
          </cell>
        </row>
        <row r="4045">
          <cell r="A4045">
            <v>1739108</v>
          </cell>
        </row>
        <row r="4046">
          <cell r="A4046">
            <v>1743528</v>
          </cell>
        </row>
        <row r="4047">
          <cell r="A4047">
            <v>1744624</v>
          </cell>
        </row>
        <row r="4048">
          <cell r="A4048">
            <v>1748101</v>
          </cell>
        </row>
        <row r="4049">
          <cell r="A4049">
            <v>1748865</v>
          </cell>
        </row>
        <row r="4050">
          <cell r="A4050">
            <v>1751853</v>
          </cell>
        </row>
        <row r="4051">
          <cell r="A4051">
            <v>1753890</v>
          </cell>
        </row>
        <row r="4052">
          <cell r="A4052">
            <v>1753950</v>
          </cell>
        </row>
        <row r="4053">
          <cell r="A4053">
            <v>1755202</v>
          </cell>
        </row>
        <row r="4054">
          <cell r="A4054">
            <v>1755155</v>
          </cell>
        </row>
        <row r="4055">
          <cell r="A4055">
            <v>1759893</v>
          </cell>
        </row>
        <row r="4056">
          <cell r="A4056">
            <v>1760341</v>
          </cell>
        </row>
        <row r="4057">
          <cell r="A4057">
            <v>1762125</v>
          </cell>
        </row>
        <row r="4058">
          <cell r="A4058">
            <v>1762486</v>
          </cell>
        </row>
        <row r="4059">
          <cell r="A4059">
            <v>1763187</v>
          </cell>
        </row>
        <row r="4060">
          <cell r="A4060">
            <v>1763546</v>
          </cell>
        </row>
        <row r="4061">
          <cell r="A4061">
            <v>1765594</v>
          </cell>
        </row>
        <row r="4062">
          <cell r="A4062">
            <v>1764400</v>
          </cell>
        </row>
        <row r="4063">
          <cell r="A4063">
            <v>1766749</v>
          </cell>
        </row>
        <row r="4064">
          <cell r="A4064">
            <v>1772703</v>
          </cell>
        </row>
        <row r="4065">
          <cell r="A4065">
            <v>1774557</v>
          </cell>
        </row>
        <row r="4066">
          <cell r="A4066">
            <v>1776675</v>
          </cell>
        </row>
        <row r="4067">
          <cell r="A4067">
            <v>1779928</v>
          </cell>
        </row>
        <row r="4068">
          <cell r="A4068">
            <v>1780708</v>
          </cell>
        </row>
        <row r="4069">
          <cell r="A4069">
            <v>1781723</v>
          </cell>
        </row>
        <row r="4070">
          <cell r="A4070">
            <v>1782608</v>
          </cell>
        </row>
        <row r="4071">
          <cell r="A4071">
            <v>1787902</v>
          </cell>
        </row>
        <row r="4072">
          <cell r="A4072">
            <v>1791184</v>
          </cell>
        </row>
        <row r="4073">
          <cell r="A4073">
            <v>1801881</v>
          </cell>
        </row>
        <row r="4074">
          <cell r="A4074">
            <v>1802094</v>
          </cell>
        </row>
        <row r="4075">
          <cell r="A4075">
            <v>1807835</v>
          </cell>
        </row>
        <row r="4076">
          <cell r="A4076">
            <v>1809824</v>
          </cell>
        </row>
        <row r="4077">
          <cell r="A4077">
            <v>1815559</v>
          </cell>
        </row>
        <row r="4078">
          <cell r="A4078">
            <v>1816121</v>
          </cell>
        </row>
        <row r="4079">
          <cell r="A4079">
            <v>1817231</v>
          </cell>
        </row>
        <row r="4080">
          <cell r="A4080">
            <v>1820477</v>
          </cell>
        </row>
        <row r="4081">
          <cell r="A4081">
            <v>1822749</v>
          </cell>
        </row>
        <row r="4082">
          <cell r="A4082">
            <v>1825860</v>
          </cell>
        </row>
        <row r="4083">
          <cell r="A4083">
            <v>1502827</v>
          </cell>
        </row>
        <row r="4084">
          <cell r="A4084">
            <v>1493313</v>
          </cell>
        </row>
        <row r="4085">
          <cell r="A4085">
            <v>34132</v>
          </cell>
        </row>
        <row r="4086">
          <cell r="A4086">
            <v>34158</v>
          </cell>
        </row>
        <row r="4087">
          <cell r="A4087">
            <v>34166</v>
          </cell>
        </row>
        <row r="4088">
          <cell r="A4088">
            <v>34176</v>
          </cell>
        </row>
        <row r="4089">
          <cell r="A4089">
            <v>34184</v>
          </cell>
        </row>
        <row r="4090">
          <cell r="A4090">
            <v>34188</v>
          </cell>
        </row>
        <row r="4091">
          <cell r="A4091">
            <v>34190</v>
          </cell>
        </row>
        <row r="4092">
          <cell r="A4092">
            <v>34194</v>
          </cell>
        </row>
        <row r="4093">
          <cell r="A4093">
            <v>34202</v>
          </cell>
        </row>
        <row r="4094">
          <cell r="A4094">
            <v>1747637</v>
          </cell>
        </row>
        <row r="4095">
          <cell r="A4095">
            <v>324902</v>
          </cell>
        </row>
        <row r="4096">
          <cell r="A4096">
            <v>87692</v>
          </cell>
        </row>
        <row r="4097">
          <cell r="A4097">
            <v>258030</v>
          </cell>
        </row>
        <row r="4098">
          <cell r="A4098">
            <v>259585</v>
          </cell>
        </row>
        <row r="4099">
          <cell r="A4099">
            <v>1498301</v>
          </cell>
        </row>
        <row r="4100">
          <cell r="A4100">
            <v>1541793</v>
          </cell>
        </row>
        <row r="4101">
          <cell r="A4101">
            <v>272283</v>
          </cell>
        </row>
        <row r="4102">
          <cell r="A4102">
            <v>1809248</v>
          </cell>
        </row>
        <row r="4103">
          <cell r="A4103">
            <v>1725967</v>
          </cell>
        </row>
        <row r="4104">
          <cell r="A4104">
            <v>1457118</v>
          </cell>
        </row>
        <row r="4105">
          <cell r="A4105">
            <v>1509945</v>
          </cell>
        </row>
        <row r="4106">
          <cell r="A4106">
            <v>1249546</v>
          </cell>
        </row>
        <row r="4107">
          <cell r="A4107">
            <v>1670742</v>
          </cell>
        </row>
        <row r="4108">
          <cell r="A4108">
            <v>1259057</v>
          </cell>
        </row>
        <row r="4109">
          <cell r="A4109">
            <v>1258900</v>
          </cell>
        </row>
        <row r="4110">
          <cell r="A4110">
            <v>1762745</v>
          </cell>
        </row>
        <row r="4111">
          <cell r="A4111">
            <v>1269257</v>
          </cell>
        </row>
        <row r="4112">
          <cell r="A4112">
            <v>1540261</v>
          </cell>
        </row>
        <row r="4113">
          <cell r="A4113">
            <v>1732993</v>
          </cell>
        </row>
        <row r="4114">
          <cell r="A4114">
            <v>1812189</v>
          </cell>
        </row>
        <row r="4115">
          <cell r="A4115">
            <v>1384265</v>
          </cell>
        </row>
        <row r="4116">
          <cell r="A4116">
            <v>1797301</v>
          </cell>
        </row>
        <row r="4117">
          <cell r="A4117">
            <v>1398630</v>
          </cell>
        </row>
        <row r="4118">
          <cell r="A4118">
            <v>1416677</v>
          </cell>
        </row>
        <row r="4119">
          <cell r="A4119">
            <v>1539102</v>
          </cell>
        </row>
        <row r="4120">
          <cell r="A4120">
            <v>1489316</v>
          </cell>
        </row>
        <row r="4121">
          <cell r="A4121">
            <v>1419771</v>
          </cell>
        </row>
        <row r="4122">
          <cell r="A4122">
            <v>1766337</v>
          </cell>
        </row>
        <row r="4123">
          <cell r="A4123">
            <v>1436636</v>
          </cell>
        </row>
        <row r="4124">
          <cell r="A4124">
            <v>1709491</v>
          </cell>
        </row>
        <row r="4125">
          <cell r="A4125">
            <v>1592825</v>
          </cell>
        </row>
        <row r="4126">
          <cell r="A4126">
            <v>1451981</v>
          </cell>
        </row>
        <row r="4127">
          <cell r="A4127">
            <v>1543368</v>
          </cell>
        </row>
        <row r="4128">
          <cell r="A4128">
            <v>1648627</v>
          </cell>
        </row>
        <row r="4129">
          <cell r="A4129">
            <v>1599249</v>
          </cell>
        </row>
        <row r="4130">
          <cell r="A4130">
            <v>1781729</v>
          </cell>
        </row>
        <row r="4131">
          <cell r="A4131">
            <v>1514373</v>
          </cell>
        </row>
        <row r="4132">
          <cell r="A4132">
            <v>1519509</v>
          </cell>
        </row>
        <row r="4133">
          <cell r="A4133">
            <v>1522725</v>
          </cell>
        </row>
        <row r="4134">
          <cell r="A4134">
            <v>1609906</v>
          </cell>
        </row>
        <row r="4135">
          <cell r="A4135">
            <v>1744983</v>
          </cell>
        </row>
        <row r="4136">
          <cell r="A4136">
            <v>1751400</v>
          </cell>
        </row>
        <row r="4137">
          <cell r="A4137">
            <v>1543743</v>
          </cell>
        </row>
        <row r="4138">
          <cell r="A4138">
            <v>1783846</v>
          </cell>
        </row>
        <row r="4139">
          <cell r="A4139">
            <v>1581908</v>
          </cell>
        </row>
        <row r="4140">
          <cell r="A4140">
            <v>1719958</v>
          </cell>
        </row>
        <row r="4141">
          <cell r="A4141">
            <v>1624795</v>
          </cell>
        </row>
        <row r="4142">
          <cell r="A4142">
            <v>1590372</v>
          </cell>
        </row>
        <row r="4143">
          <cell r="A4143">
            <v>1595693</v>
          </cell>
        </row>
        <row r="4144">
          <cell r="A4144">
            <v>1706131</v>
          </cell>
        </row>
        <row r="4145">
          <cell r="A4145">
            <v>1646126</v>
          </cell>
        </row>
        <row r="4146">
          <cell r="A4146">
            <v>1647922</v>
          </cell>
        </row>
        <row r="4147">
          <cell r="A4147">
            <v>1815255</v>
          </cell>
        </row>
        <row r="4148">
          <cell r="A4148">
            <v>1656142</v>
          </cell>
        </row>
        <row r="4149">
          <cell r="A4149">
            <v>1667358</v>
          </cell>
        </row>
        <row r="4150">
          <cell r="A4150">
            <v>1693198</v>
          </cell>
        </row>
        <row r="4151">
          <cell r="A4151">
            <v>1729518</v>
          </cell>
        </row>
        <row r="4152">
          <cell r="A4152">
            <v>1807020</v>
          </cell>
        </row>
        <row r="4153">
          <cell r="A4153">
            <v>1702059</v>
          </cell>
        </row>
        <row r="4154">
          <cell r="A4154">
            <v>1703279</v>
          </cell>
        </row>
        <row r="4155">
          <cell r="A4155">
            <v>1704848</v>
          </cell>
        </row>
        <row r="4156">
          <cell r="A4156">
            <v>1717007</v>
          </cell>
        </row>
        <row r="4157">
          <cell r="A4157">
            <v>1726076</v>
          </cell>
        </row>
        <row r="4158">
          <cell r="A4158">
            <v>1746593</v>
          </cell>
        </row>
        <row r="4159">
          <cell r="A4159">
            <v>1749967</v>
          </cell>
        </row>
        <row r="4160">
          <cell r="A4160">
            <v>1752637</v>
          </cell>
        </row>
        <row r="4161">
          <cell r="A4161">
            <v>1753422</v>
          </cell>
        </row>
        <row r="4162">
          <cell r="A4162">
            <v>1754827</v>
          </cell>
        </row>
        <row r="4163">
          <cell r="A4163">
            <v>1755373</v>
          </cell>
        </row>
        <row r="4164">
          <cell r="A4164">
            <v>1757644</v>
          </cell>
        </row>
        <row r="4165">
          <cell r="A4165">
            <v>1761122</v>
          </cell>
        </row>
        <row r="4166">
          <cell r="A4166">
            <v>1761545</v>
          </cell>
        </row>
        <row r="4167">
          <cell r="A4167">
            <v>1767971</v>
          </cell>
        </row>
        <row r="4168">
          <cell r="A4168">
            <v>1775312</v>
          </cell>
        </row>
        <row r="4169">
          <cell r="A4169">
            <v>1776104</v>
          </cell>
        </row>
        <row r="4170">
          <cell r="A4170">
            <v>1789378</v>
          </cell>
        </row>
        <row r="4171">
          <cell r="A4171">
            <v>1791217</v>
          </cell>
        </row>
        <row r="4172">
          <cell r="A4172">
            <v>1793067</v>
          </cell>
        </row>
        <row r="4173">
          <cell r="A4173">
            <v>1818096</v>
          </cell>
        </row>
        <row r="4174">
          <cell r="A4174">
            <v>1645609</v>
          </cell>
        </row>
        <row r="4175">
          <cell r="A4175">
            <v>1558891</v>
          </cell>
        </row>
        <row r="4176">
          <cell r="A4176">
            <v>1554352</v>
          </cell>
        </row>
        <row r="4177">
          <cell r="A4177">
            <v>1603757</v>
          </cell>
        </row>
        <row r="4178">
          <cell r="A4178">
            <v>34234</v>
          </cell>
        </row>
        <row r="4179">
          <cell r="A4179">
            <v>34238</v>
          </cell>
        </row>
        <row r="4180">
          <cell r="A4180">
            <v>1557990</v>
          </cell>
        </row>
        <row r="4181">
          <cell r="A4181">
            <v>34242</v>
          </cell>
        </row>
        <row r="4182">
          <cell r="A4182">
            <v>34243</v>
          </cell>
        </row>
        <row r="4183">
          <cell r="A4183">
            <v>34245</v>
          </cell>
        </row>
        <row r="4184">
          <cell r="A4184">
            <v>34247</v>
          </cell>
        </row>
        <row r="4185">
          <cell r="A4185">
            <v>34228</v>
          </cell>
        </row>
        <row r="4186">
          <cell r="A4186">
            <v>69090</v>
          </cell>
        </row>
        <row r="4187">
          <cell r="A4187">
            <v>1826051</v>
          </cell>
        </row>
        <row r="4188">
          <cell r="A4188">
            <v>69464</v>
          </cell>
        </row>
        <row r="4189">
          <cell r="A4189">
            <v>68828</v>
          </cell>
        </row>
        <row r="4190">
          <cell r="A4190">
            <v>1740953</v>
          </cell>
        </row>
        <row r="4191">
          <cell r="A4191">
            <v>69373</v>
          </cell>
        </row>
        <row r="4192">
          <cell r="A4192">
            <v>69378</v>
          </cell>
        </row>
        <row r="4193">
          <cell r="A4193">
            <v>69391</v>
          </cell>
        </row>
        <row r="4194">
          <cell r="A4194">
            <v>68877</v>
          </cell>
        </row>
        <row r="4195">
          <cell r="A4195">
            <v>69415</v>
          </cell>
        </row>
        <row r="4196">
          <cell r="A4196">
            <v>68742</v>
          </cell>
        </row>
        <row r="4197">
          <cell r="A4197">
            <v>69301</v>
          </cell>
        </row>
        <row r="4198">
          <cell r="A4198">
            <v>69309</v>
          </cell>
        </row>
        <row r="4199">
          <cell r="A4199">
            <v>69332</v>
          </cell>
        </row>
        <row r="4200">
          <cell r="A4200">
            <v>69410</v>
          </cell>
        </row>
        <row r="4201">
          <cell r="A4201">
            <v>69363</v>
          </cell>
        </row>
        <row r="4202">
          <cell r="A4202">
            <v>68773</v>
          </cell>
        </row>
        <row r="4203">
          <cell r="A4203">
            <v>69455</v>
          </cell>
        </row>
        <row r="4204">
          <cell r="A4204">
            <v>69283</v>
          </cell>
        </row>
        <row r="4205">
          <cell r="A4205">
            <v>69439</v>
          </cell>
        </row>
        <row r="4206">
          <cell r="A4206">
            <v>69426</v>
          </cell>
        </row>
        <row r="4207">
          <cell r="A4207">
            <v>68769</v>
          </cell>
        </row>
        <row r="4208">
          <cell r="A4208">
            <v>69418</v>
          </cell>
        </row>
        <row r="4209">
          <cell r="A4209">
            <v>69431</v>
          </cell>
        </row>
        <row r="4210">
          <cell r="A4210">
            <v>1820167</v>
          </cell>
        </row>
        <row r="4211">
          <cell r="A4211">
            <v>69272</v>
          </cell>
        </row>
        <row r="4212">
          <cell r="A4212">
            <v>69276</v>
          </cell>
        </row>
        <row r="4213">
          <cell r="A4213">
            <v>69063</v>
          </cell>
        </row>
        <row r="4214">
          <cell r="A4214">
            <v>69289</v>
          </cell>
        </row>
        <row r="4215">
          <cell r="A4215">
            <v>69342</v>
          </cell>
        </row>
        <row r="4216">
          <cell r="A4216">
            <v>1758913</v>
          </cell>
        </row>
        <row r="4217">
          <cell r="A4217">
            <v>69007</v>
          </cell>
        </row>
        <row r="4218">
          <cell r="A4218">
            <v>1755552</v>
          </cell>
        </row>
        <row r="4219">
          <cell r="A4219">
            <v>1703763</v>
          </cell>
        </row>
        <row r="4220">
          <cell r="A4220">
            <v>1772435</v>
          </cell>
        </row>
        <row r="4221">
          <cell r="A4221">
            <v>342634</v>
          </cell>
        </row>
        <row r="4222">
          <cell r="A4222">
            <v>1751458</v>
          </cell>
        </row>
        <row r="4223">
          <cell r="A4223">
            <v>1464944</v>
          </cell>
        </row>
        <row r="4224">
          <cell r="A4224">
            <v>253414</v>
          </cell>
        </row>
        <row r="4225">
          <cell r="A4225">
            <v>255967</v>
          </cell>
        </row>
        <row r="4226">
          <cell r="A4226">
            <v>1436553</v>
          </cell>
        </row>
        <row r="4227">
          <cell r="A4227">
            <v>1590926</v>
          </cell>
        </row>
        <row r="4228">
          <cell r="A4228">
            <v>337525</v>
          </cell>
        </row>
        <row r="4229">
          <cell r="A4229">
            <v>1541407</v>
          </cell>
        </row>
        <row r="4230">
          <cell r="A4230">
            <v>1386413</v>
          </cell>
        </row>
        <row r="4231">
          <cell r="A4231">
            <v>351130</v>
          </cell>
        </row>
        <row r="4232">
          <cell r="A4232">
            <v>1662127</v>
          </cell>
        </row>
        <row r="4233">
          <cell r="A4233">
            <v>1527466</v>
          </cell>
        </row>
        <row r="4234">
          <cell r="A4234">
            <v>1230175</v>
          </cell>
        </row>
        <row r="4235">
          <cell r="A4235">
            <v>1238091</v>
          </cell>
        </row>
        <row r="4236">
          <cell r="A4236">
            <v>1239516</v>
          </cell>
        </row>
        <row r="4237">
          <cell r="A4237">
            <v>1254902</v>
          </cell>
        </row>
        <row r="4238">
          <cell r="A4238">
            <v>1256950</v>
          </cell>
        </row>
        <row r="4239">
          <cell r="A4239">
            <v>1605858</v>
          </cell>
        </row>
        <row r="4240">
          <cell r="A4240">
            <v>1820356</v>
          </cell>
        </row>
        <row r="4241">
          <cell r="A4241">
            <v>1740111</v>
          </cell>
        </row>
        <row r="4242">
          <cell r="A4242">
            <v>1261852</v>
          </cell>
        </row>
        <row r="4243">
          <cell r="A4243">
            <v>1261763</v>
          </cell>
        </row>
        <row r="4244">
          <cell r="A4244">
            <v>1262504</v>
          </cell>
        </row>
        <row r="4245">
          <cell r="A4245">
            <v>1272201</v>
          </cell>
        </row>
        <row r="4246">
          <cell r="A4246">
            <v>1732449</v>
          </cell>
        </row>
        <row r="4247">
          <cell r="A4247">
            <v>1743697</v>
          </cell>
        </row>
        <row r="4248">
          <cell r="A4248">
            <v>1420105</v>
          </cell>
        </row>
        <row r="4249">
          <cell r="A4249">
            <v>1366241</v>
          </cell>
        </row>
        <row r="4250">
          <cell r="A4250">
            <v>1371090</v>
          </cell>
        </row>
        <row r="4251">
          <cell r="A4251">
            <v>1379238</v>
          </cell>
        </row>
        <row r="4252">
          <cell r="A4252">
            <v>1381273</v>
          </cell>
        </row>
        <row r="4253">
          <cell r="A4253">
            <v>1382121</v>
          </cell>
        </row>
        <row r="4254">
          <cell r="A4254">
            <v>1560133</v>
          </cell>
        </row>
        <row r="4255">
          <cell r="A4255">
            <v>1390899</v>
          </cell>
        </row>
        <row r="4256">
          <cell r="A4256">
            <v>1554450</v>
          </cell>
        </row>
        <row r="4257">
          <cell r="A4257">
            <v>1391893</v>
          </cell>
        </row>
        <row r="4258">
          <cell r="A4258">
            <v>1394475</v>
          </cell>
        </row>
        <row r="4259">
          <cell r="A4259">
            <v>1727157</v>
          </cell>
        </row>
        <row r="4260">
          <cell r="A4260">
            <v>1421621</v>
          </cell>
        </row>
        <row r="4261">
          <cell r="A4261">
            <v>1422870</v>
          </cell>
        </row>
        <row r="4262">
          <cell r="A4262">
            <v>1757854</v>
          </cell>
        </row>
        <row r="4263">
          <cell r="A4263">
            <v>1429909</v>
          </cell>
        </row>
        <row r="4264">
          <cell r="A4264">
            <v>1495041</v>
          </cell>
        </row>
        <row r="4265">
          <cell r="A4265">
            <v>1435856</v>
          </cell>
        </row>
        <row r="4266">
          <cell r="A4266">
            <v>1440357</v>
          </cell>
        </row>
        <row r="4267">
          <cell r="A4267">
            <v>1451953</v>
          </cell>
        </row>
        <row r="4268">
          <cell r="A4268">
            <v>1455676</v>
          </cell>
        </row>
        <row r="4269">
          <cell r="A4269">
            <v>1462381</v>
          </cell>
        </row>
        <row r="4270">
          <cell r="A4270">
            <v>1465226</v>
          </cell>
        </row>
        <row r="4271">
          <cell r="A4271">
            <v>1682583</v>
          </cell>
        </row>
        <row r="4272">
          <cell r="A4272">
            <v>1803289</v>
          </cell>
        </row>
        <row r="4273">
          <cell r="A4273">
            <v>1508237</v>
          </cell>
        </row>
        <row r="4274">
          <cell r="A4274">
            <v>1511448</v>
          </cell>
        </row>
        <row r="4275">
          <cell r="A4275">
            <v>1526320</v>
          </cell>
        </row>
        <row r="4276">
          <cell r="A4276">
            <v>1527417</v>
          </cell>
        </row>
        <row r="4277">
          <cell r="A4277">
            <v>1532754</v>
          </cell>
        </row>
        <row r="4278">
          <cell r="A4278">
            <v>1807299</v>
          </cell>
        </row>
        <row r="4279">
          <cell r="A4279">
            <v>1537333</v>
          </cell>
        </row>
        <row r="4280">
          <cell r="A4280">
            <v>1537579</v>
          </cell>
        </row>
        <row r="4281">
          <cell r="A4281">
            <v>1537868</v>
          </cell>
        </row>
        <row r="4282">
          <cell r="A4282">
            <v>1544179</v>
          </cell>
        </row>
        <row r="4283">
          <cell r="A4283">
            <v>1547012</v>
          </cell>
        </row>
        <row r="4284">
          <cell r="A4284">
            <v>1547820</v>
          </cell>
        </row>
        <row r="4285">
          <cell r="A4285">
            <v>1552324</v>
          </cell>
        </row>
        <row r="4286">
          <cell r="A4286">
            <v>1556245</v>
          </cell>
        </row>
        <row r="4287">
          <cell r="A4287">
            <v>1825702</v>
          </cell>
        </row>
        <row r="4288">
          <cell r="A4288">
            <v>1557264</v>
          </cell>
        </row>
        <row r="4289">
          <cell r="A4289">
            <v>1739997</v>
          </cell>
        </row>
        <row r="4290">
          <cell r="A4290">
            <v>1750886</v>
          </cell>
        </row>
        <row r="4291">
          <cell r="A4291">
            <v>1563283</v>
          </cell>
        </row>
        <row r="4292">
          <cell r="A4292">
            <v>1824078</v>
          </cell>
        </row>
        <row r="4293">
          <cell r="A4293">
            <v>1569404</v>
          </cell>
        </row>
        <row r="4294">
          <cell r="A4294">
            <v>1571591</v>
          </cell>
        </row>
        <row r="4295">
          <cell r="A4295">
            <v>1589485</v>
          </cell>
        </row>
        <row r="4296">
          <cell r="A4296">
            <v>1744632</v>
          </cell>
        </row>
        <row r="4297">
          <cell r="A4297">
            <v>1744454</v>
          </cell>
        </row>
        <row r="4298">
          <cell r="A4298">
            <v>1595298</v>
          </cell>
        </row>
        <row r="4299">
          <cell r="A4299">
            <v>1597349</v>
          </cell>
        </row>
        <row r="4300">
          <cell r="A4300">
            <v>1599552</v>
          </cell>
        </row>
        <row r="4301">
          <cell r="A4301">
            <v>1758140</v>
          </cell>
        </row>
        <row r="4302">
          <cell r="A4302">
            <v>1601735</v>
          </cell>
        </row>
        <row r="4303">
          <cell r="A4303">
            <v>1757552</v>
          </cell>
        </row>
        <row r="4304">
          <cell r="A4304">
            <v>1797525</v>
          </cell>
        </row>
        <row r="4305">
          <cell r="A4305">
            <v>1607365</v>
          </cell>
        </row>
        <row r="4306">
          <cell r="A4306">
            <v>1611202</v>
          </cell>
        </row>
        <row r="4307">
          <cell r="A4307">
            <v>1612104</v>
          </cell>
        </row>
        <row r="4308">
          <cell r="A4308">
            <v>1617157</v>
          </cell>
        </row>
        <row r="4309">
          <cell r="A4309">
            <v>1619930</v>
          </cell>
        </row>
        <row r="4310">
          <cell r="A4310">
            <v>1620470</v>
          </cell>
        </row>
        <row r="4311">
          <cell r="A4311">
            <v>1629534</v>
          </cell>
        </row>
        <row r="4312">
          <cell r="A4312">
            <v>1631082</v>
          </cell>
        </row>
        <row r="4313">
          <cell r="A4313">
            <v>1631552</v>
          </cell>
        </row>
        <row r="4314">
          <cell r="A4314">
            <v>1825961</v>
          </cell>
        </row>
        <row r="4315">
          <cell r="A4315">
            <v>1646779</v>
          </cell>
        </row>
        <row r="4316">
          <cell r="A4316">
            <v>1652625</v>
          </cell>
        </row>
        <row r="4317">
          <cell r="A4317">
            <v>1653341</v>
          </cell>
        </row>
        <row r="4318">
          <cell r="A4318">
            <v>1655338</v>
          </cell>
        </row>
        <row r="4319">
          <cell r="A4319">
            <v>1655712</v>
          </cell>
        </row>
        <row r="4320">
          <cell r="A4320">
            <v>1656843</v>
          </cell>
        </row>
        <row r="4321">
          <cell r="A4321">
            <v>1657630</v>
          </cell>
        </row>
        <row r="4322">
          <cell r="A4322">
            <v>1659681</v>
          </cell>
        </row>
        <row r="4323">
          <cell r="A4323">
            <v>1660810</v>
          </cell>
        </row>
        <row r="4324">
          <cell r="A4324">
            <v>1660952</v>
          </cell>
        </row>
        <row r="4325">
          <cell r="A4325">
            <v>1660996</v>
          </cell>
        </row>
        <row r="4326">
          <cell r="A4326">
            <v>1662194</v>
          </cell>
        </row>
        <row r="4327">
          <cell r="A4327">
            <v>1775174</v>
          </cell>
        </row>
        <row r="4328">
          <cell r="A4328">
            <v>1665636</v>
          </cell>
        </row>
        <row r="4329">
          <cell r="A4329">
            <v>1667612</v>
          </cell>
        </row>
        <row r="4330">
          <cell r="A4330">
            <v>1675454</v>
          </cell>
        </row>
        <row r="4331">
          <cell r="A4331">
            <v>1675911</v>
          </cell>
        </row>
        <row r="4332">
          <cell r="A4332">
            <v>1678697</v>
          </cell>
        </row>
        <row r="4333">
          <cell r="A4333">
            <v>1680655</v>
          </cell>
        </row>
        <row r="4334">
          <cell r="A4334">
            <v>1684919</v>
          </cell>
        </row>
        <row r="4335">
          <cell r="A4335">
            <v>1688048</v>
          </cell>
        </row>
        <row r="4336">
          <cell r="A4336">
            <v>1690679</v>
          </cell>
        </row>
        <row r="4337">
          <cell r="A4337">
            <v>1692167</v>
          </cell>
        </row>
        <row r="4338">
          <cell r="A4338">
            <v>1693170</v>
          </cell>
        </row>
        <row r="4339">
          <cell r="A4339">
            <v>1696573</v>
          </cell>
        </row>
        <row r="4340">
          <cell r="A4340">
            <v>1699788</v>
          </cell>
        </row>
        <row r="4341">
          <cell r="A4341">
            <v>1702062</v>
          </cell>
        </row>
        <row r="4342">
          <cell r="A4342">
            <v>1702930</v>
          </cell>
        </row>
        <row r="4343">
          <cell r="A4343">
            <v>1704363</v>
          </cell>
        </row>
        <row r="4344">
          <cell r="A4344">
            <v>1709158</v>
          </cell>
        </row>
        <row r="4345">
          <cell r="A4345">
            <v>1710498</v>
          </cell>
        </row>
        <row r="4346">
          <cell r="A4346">
            <v>1712665</v>
          </cell>
        </row>
        <row r="4347">
          <cell r="A4347">
            <v>1712957</v>
          </cell>
        </row>
        <row r="4348">
          <cell r="A4348">
            <v>1714146</v>
          </cell>
        </row>
        <row r="4349">
          <cell r="A4349">
            <v>1714799</v>
          </cell>
        </row>
        <row r="4350">
          <cell r="A4350">
            <v>1714882</v>
          </cell>
        </row>
        <row r="4351">
          <cell r="A4351">
            <v>1716054</v>
          </cell>
        </row>
        <row r="4352">
          <cell r="A4352">
            <v>1716126</v>
          </cell>
        </row>
        <row r="4353">
          <cell r="A4353">
            <v>1716655</v>
          </cell>
        </row>
        <row r="4354">
          <cell r="A4354">
            <v>1717406</v>
          </cell>
        </row>
        <row r="4355">
          <cell r="A4355">
            <v>1717471</v>
          </cell>
        </row>
        <row r="4356">
          <cell r="A4356">
            <v>1718587</v>
          </cell>
        </row>
        <row r="4357">
          <cell r="A4357">
            <v>1719272</v>
          </cell>
        </row>
        <row r="4358">
          <cell r="A4358">
            <v>1719964</v>
          </cell>
        </row>
        <row r="4359">
          <cell r="A4359">
            <v>1720119</v>
          </cell>
        </row>
        <row r="4360">
          <cell r="A4360">
            <v>1722013</v>
          </cell>
        </row>
        <row r="4361">
          <cell r="A4361">
            <v>1722234</v>
          </cell>
        </row>
        <row r="4362">
          <cell r="A4362">
            <v>1722267</v>
          </cell>
        </row>
        <row r="4363">
          <cell r="A4363">
            <v>1724338</v>
          </cell>
        </row>
        <row r="4364">
          <cell r="A4364">
            <v>1724892</v>
          </cell>
        </row>
        <row r="4365">
          <cell r="A4365">
            <v>1725683</v>
          </cell>
        </row>
        <row r="4366">
          <cell r="A4366">
            <v>1725979</v>
          </cell>
        </row>
        <row r="4367">
          <cell r="A4367">
            <v>1726210</v>
          </cell>
        </row>
        <row r="4368">
          <cell r="A4368">
            <v>1726555</v>
          </cell>
        </row>
        <row r="4369">
          <cell r="A4369">
            <v>1726632</v>
          </cell>
        </row>
        <row r="4370">
          <cell r="A4370">
            <v>1727210</v>
          </cell>
        </row>
        <row r="4371">
          <cell r="A4371">
            <v>1727232</v>
          </cell>
        </row>
        <row r="4372">
          <cell r="A4372">
            <v>1728458</v>
          </cell>
        </row>
        <row r="4373">
          <cell r="A4373">
            <v>1729266</v>
          </cell>
        </row>
        <row r="4374">
          <cell r="A4374">
            <v>1731144</v>
          </cell>
        </row>
        <row r="4375">
          <cell r="A4375">
            <v>1731943</v>
          </cell>
        </row>
        <row r="4376">
          <cell r="A4376">
            <v>1785197</v>
          </cell>
        </row>
        <row r="4377">
          <cell r="A4377">
            <v>1733424</v>
          </cell>
        </row>
        <row r="4378">
          <cell r="A4378">
            <v>1733730</v>
          </cell>
        </row>
        <row r="4379">
          <cell r="A4379">
            <v>1734676</v>
          </cell>
        </row>
        <row r="4380">
          <cell r="A4380">
            <v>1735127</v>
          </cell>
        </row>
        <row r="4381">
          <cell r="A4381">
            <v>1738692</v>
          </cell>
        </row>
        <row r="4382">
          <cell r="A4382">
            <v>1739274</v>
          </cell>
        </row>
        <row r="4383">
          <cell r="A4383">
            <v>1739401</v>
          </cell>
        </row>
        <row r="4384">
          <cell r="A4384">
            <v>1740077</v>
          </cell>
        </row>
        <row r="4385">
          <cell r="A4385">
            <v>1740923</v>
          </cell>
        </row>
        <row r="4386">
          <cell r="A4386">
            <v>1741153</v>
          </cell>
        </row>
        <row r="4387">
          <cell r="A4387">
            <v>1742531</v>
          </cell>
        </row>
        <row r="4388">
          <cell r="A4388">
            <v>1742834</v>
          </cell>
        </row>
        <row r="4389">
          <cell r="A4389">
            <v>1743103</v>
          </cell>
        </row>
        <row r="4390">
          <cell r="A4390">
            <v>1743711</v>
          </cell>
        </row>
        <row r="4391">
          <cell r="A4391">
            <v>1744876</v>
          </cell>
        </row>
        <row r="4392">
          <cell r="A4392">
            <v>1747602</v>
          </cell>
        </row>
        <row r="4393">
          <cell r="A4393">
            <v>1755222</v>
          </cell>
        </row>
        <row r="4394">
          <cell r="A4394">
            <v>1751083</v>
          </cell>
        </row>
        <row r="4395">
          <cell r="A4395">
            <v>1753694</v>
          </cell>
        </row>
        <row r="4396">
          <cell r="A4396">
            <v>1754352</v>
          </cell>
        </row>
        <row r="4397">
          <cell r="A4397">
            <v>1756226</v>
          </cell>
        </row>
        <row r="4398">
          <cell r="A4398">
            <v>1758222</v>
          </cell>
        </row>
        <row r="4399">
          <cell r="A4399">
            <v>1759283</v>
          </cell>
        </row>
        <row r="4400">
          <cell r="A4400">
            <v>1759804</v>
          </cell>
        </row>
        <row r="4401">
          <cell r="A4401">
            <v>1760405</v>
          </cell>
        </row>
        <row r="4402">
          <cell r="A4402">
            <v>1762017</v>
          </cell>
        </row>
        <row r="4403">
          <cell r="A4403">
            <v>1764351</v>
          </cell>
        </row>
        <row r="4404">
          <cell r="A4404">
            <v>1766147</v>
          </cell>
        </row>
        <row r="4405">
          <cell r="A4405">
            <v>1767989</v>
          </cell>
        </row>
        <row r="4406">
          <cell r="A4406">
            <v>1768613</v>
          </cell>
        </row>
        <row r="4407">
          <cell r="A4407">
            <v>1769855</v>
          </cell>
        </row>
        <row r="4408">
          <cell r="A4408">
            <v>1769915</v>
          </cell>
        </row>
        <row r="4409">
          <cell r="A4409">
            <v>1770256</v>
          </cell>
        </row>
        <row r="4410">
          <cell r="A4410">
            <v>1771505</v>
          </cell>
        </row>
        <row r="4411">
          <cell r="A4411">
            <v>1773632</v>
          </cell>
        </row>
        <row r="4412">
          <cell r="A4412">
            <v>1775153</v>
          </cell>
        </row>
        <row r="4413">
          <cell r="A4413">
            <v>1777384</v>
          </cell>
        </row>
        <row r="4414">
          <cell r="A4414">
            <v>1778005</v>
          </cell>
        </row>
        <row r="4415">
          <cell r="A4415">
            <v>1778188</v>
          </cell>
        </row>
        <row r="4416">
          <cell r="A4416">
            <v>1778557</v>
          </cell>
        </row>
        <row r="4417">
          <cell r="A4417">
            <v>1779910</v>
          </cell>
        </row>
        <row r="4418">
          <cell r="A4418">
            <v>1779930</v>
          </cell>
        </row>
        <row r="4419">
          <cell r="A4419">
            <v>1781427</v>
          </cell>
        </row>
        <row r="4420">
          <cell r="A4420">
            <v>1782872</v>
          </cell>
        </row>
        <row r="4421">
          <cell r="A4421">
            <v>1792021</v>
          </cell>
        </row>
        <row r="4422">
          <cell r="A4422">
            <v>1792956</v>
          </cell>
        </row>
        <row r="4423">
          <cell r="A4423">
            <v>1795172</v>
          </cell>
        </row>
        <row r="4424">
          <cell r="A4424">
            <v>1795240</v>
          </cell>
        </row>
        <row r="4425">
          <cell r="A4425">
            <v>1795447</v>
          </cell>
        </row>
        <row r="4426">
          <cell r="A4426">
            <v>1795938</v>
          </cell>
        </row>
        <row r="4427">
          <cell r="A4427">
            <v>1796052</v>
          </cell>
        </row>
        <row r="4428">
          <cell r="A4428">
            <v>1800615</v>
          </cell>
        </row>
        <row r="4429">
          <cell r="A4429">
            <v>1800953</v>
          </cell>
        </row>
        <row r="4430">
          <cell r="A4430">
            <v>1801342</v>
          </cell>
        </row>
        <row r="4431">
          <cell r="A4431">
            <v>1801398</v>
          </cell>
        </row>
        <row r="4432">
          <cell r="A4432">
            <v>1802928</v>
          </cell>
        </row>
        <row r="4433">
          <cell r="A4433">
            <v>1803788</v>
          </cell>
        </row>
        <row r="4434">
          <cell r="A4434">
            <v>1803859</v>
          </cell>
        </row>
        <row r="4435">
          <cell r="A4435">
            <v>1806106</v>
          </cell>
        </row>
        <row r="4436">
          <cell r="A4436">
            <v>1808286</v>
          </cell>
        </row>
        <row r="4437">
          <cell r="A4437">
            <v>1809393</v>
          </cell>
        </row>
        <row r="4438">
          <cell r="A4438">
            <v>1809442</v>
          </cell>
        </row>
        <row r="4439">
          <cell r="A4439">
            <v>1810303</v>
          </cell>
        </row>
        <row r="4440">
          <cell r="A4440">
            <v>1811353</v>
          </cell>
        </row>
        <row r="4441">
          <cell r="A4441">
            <v>1811725</v>
          </cell>
        </row>
        <row r="4442">
          <cell r="A4442">
            <v>1811844</v>
          </cell>
        </row>
        <row r="4443">
          <cell r="A4443">
            <v>1812766</v>
          </cell>
        </row>
        <row r="4444">
          <cell r="A4444">
            <v>1814165</v>
          </cell>
        </row>
        <row r="4445">
          <cell r="A4445">
            <v>1814322</v>
          </cell>
        </row>
        <row r="4446">
          <cell r="A4446">
            <v>1814706</v>
          </cell>
        </row>
        <row r="4447">
          <cell r="A4447">
            <v>1815125</v>
          </cell>
        </row>
        <row r="4448">
          <cell r="A4448">
            <v>1817786</v>
          </cell>
        </row>
        <row r="4449">
          <cell r="A4449">
            <v>1819701</v>
          </cell>
        </row>
        <row r="4450">
          <cell r="A4450">
            <v>1819756</v>
          </cell>
        </row>
        <row r="4451">
          <cell r="A4451">
            <v>1820202</v>
          </cell>
        </row>
        <row r="4452">
          <cell r="A4452">
            <v>1820575</v>
          </cell>
        </row>
        <row r="4453">
          <cell r="A4453">
            <v>1821449</v>
          </cell>
        </row>
        <row r="4454">
          <cell r="A4454">
            <v>1823604</v>
          </cell>
        </row>
        <row r="4455">
          <cell r="A4455">
            <v>1823634</v>
          </cell>
        </row>
        <row r="4456">
          <cell r="A4456">
            <v>1824576</v>
          </cell>
        </row>
        <row r="4457">
          <cell r="A4457">
            <v>1825870</v>
          </cell>
        </row>
        <row r="4458">
          <cell r="A4458">
            <v>1688553</v>
          </cell>
        </row>
        <row r="4459">
          <cell r="A4459">
            <v>1675883</v>
          </cell>
        </row>
        <row r="4460">
          <cell r="A4460">
            <v>1739141</v>
          </cell>
        </row>
        <row r="4461">
          <cell r="A4461">
            <v>1508394</v>
          </cell>
        </row>
        <row r="4462">
          <cell r="A4462">
            <v>1567372</v>
          </cell>
        </row>
        <row r="4463">
          <cell r="A4463">
            <v>1581278</v>
          </cell>
        </row>
        <row r="4464">
          <cell r="A4464">
            <v>69233</v>
          </cell>
        </row>
        <row r="4465">
          <cell r="A4465">
            <v>69534</v>
          </cell>
        </row>
        <row r="4466">
          <cell r="A4466">
            <v>69338</v>
          </cell>
        </row>
        <row r="4467">
          <cell r="A4467">
            <v>69321</v>
          </cell>
        </row>
        <row r="4468">
          <cell r="A4468">
            <v>69298</v>
          </cell>
        </row>
        <row r="4469">
          <cell r="A4469">
            <v>69282</v>
          </cell>
        </row>
        <row r="4470">
          <cell r="A4470">
            <v>69305</v>
          </cell>
        </row>
        <row r="4471">
          <cell r="A4471">
            <v>1810830</v>
          </cell>
        </row>
        <row r="4472">
          <cell r="A4472">
            <v>1660991</v>
          </cell>
        </row>
        <row r="4473">
          <cell r="A4473">
            <v>35147</v>
          </cell>
        </row>
        <row r="4474">
          <cell r="A4474">
            <v>35149</v>
          </cell>
        </row>
        <row r="4475">
          <cell r="A4475">
            <v>1723506</v>
          </cell>
        </row>
        <row r="4476">
          <cell r="A4476">
            <v>1821481</v>
          </cell>
        </row>
        <row r="4477">
          <cell r="A4477">
            <v>1423462</v>
          </cell>
        </row>
        <row r="4478">
          <cell r="A4478">
            <v>1820028</v>
          </cell>
        </row>
        <row r="4479">
          <cell r="A4479">
            <v>1824031</v>
          </cell>
        </row>
        <row r="4480">
          <cell r="A4480">
            <v>1515979</v>
          </cell>
        </row>
        <row r="4481">
          <cell r="A4481">
            <v>1756161</v>
          </cell>
        </row>
        <row r="4482">
          <cell r="A4482">
            <v>1385568</v>
          </cell>
        </row>
        <row r="4483">
          <cell r="A4483">
            <v>1689955</v>
          </cell>
        </row>
        <row r="4484">
          <cell r="A4484">
            <v>1792325</v>
          </cell>
        </row>
        <row r="4485">
          <cell r="A4485">
            <v>1806852</v>
          </cell>
        </row>
        <row r="4486">
          <cell r="A4486">
            <v>1758300</v>
          </cell>
        </row>
        <row r="4487">
          <cell r="A4487">
            <v>1548056</v>
          </cell>
        </row>
        <row r="4488">
          <cell r="A4488">
            <v>1766502</v>
          </cell>
        </row>
        <row r="4489">
          <cell r="A4489">
            <v>1520424</v>
          </cell>
        </row>
        <row r="4490">
          <cell r="A4490">
            <v>1423635</v>
          </cell>
        </row>
        <row r="4491">
          <cell r="A4491">
            <v>1394672</v>
          </cell>
        </row>
        <row r="4492">
          <cell r="A4492">
            <v>1396879</v>
          </cell>
        </row>
        <row r="4493">
          <cell r="A4493">
            <v>1699180</v>
          </cell>
        </row>
        <row r="4494">
          <cell r="A4494">
            <v>1536167</v>
          </cell>
        </row>
        <row r="4495">
          <cell r="A4495">
            <v>1609250</v>
          </cell>
        </row>
        <row r="4496">
          <cell r="A4496">
            <v>1539857</v>
          </cell>
        </row>
        <row r="4497">
          <cell r="A4497">
            <v>1547828</v>
          </cell>
        </row>
        <row r="4498">
          <cell r="A4498">
            <v>1591810</v>
          </cell>
        </row>
        <row r="4499">
          <cell r="A4499">
            <v>1599484</v>
          </cell>
        </row>
        <row r="4500">
          <cell r="A4500">
            <v>1728711</v>
          </cell>
        </row>
        <row r="4501">
          <cell r="A4501">
            <v>1674023</v>
          </cell>
        </row>
        <row r="4502">
          <cell r="A4502">
            <v>1675521</v>
          </cell>
        </row>
        <row r="4503">
          <cell r="A4503">
            <v>1685106</v>
          </cell>
        </row>
        <row r="4504">
          <cell r="A4504">
            <v>1694546</v>
          </cell>
        </row>
        <row r="4505">
          <cell r="A4505">
            <v>1713566</v>
          </cell>
        </row>
        <row r="4506">
          <cell r="A4506">
            <v>1698999</v>
          </cell>
        </row>
        <row r="4507">
          <cell r="A4507">
            <v>1705200</v>
          </cell>
        </row>
        <row r="4508">
          <cell r="A4508">
            <v>1715910</v>
          </cell>
        </row>
        <row r="4509">
          <cell r="A4509">
            <v>1715940</v>
          </cell>
        </row>
        <row r="4510">
          <cell r="A4510">
            <v>1716765</v>
          </cell>
        </row>
        <row r="4511">
          <cell r="A4511">
            <v>1729513</v>
          </cell>
        </row>
        <row r="4512">
          <cell r="A4512">
            <v>1729809</v>
          </cell>
        </row>
        <row r="4513">
          <cell r="A4513">
            <v>1734446</v>
          </cell>
        </row>
        <row r="4514">
          <cell r="A4514">
            <v>1737715</v>
          </cell>
        </row>
        <row r="4515">
          <cell r="A4515">
            <v>1739009</v>
          </cell>
        </row>
        <row r="4516">
          <cell r="A4516">
            <v>1742644</v>
          </cell>
        </row>
        <row r="4517">
          <cell r="A4517">
            <v>1756618</v>
          </cell>
        </row>
        <row r="4518">
          <cell r="A4518">
            <v>1756964</v>
          </cell>
        </row>
        <row r="4519">
          <cell r="A4519">
            <v>1778201</v>
          </cell>
        </row>
        <row r="4520">
          <cell r="A4520">
            <v>1781792</v>
          </cell>
        </row>
        <row r="4521">
          <cell r="A4521">
            <v>1804499</v>
          </cell>
        </row>
        <row r="4522">
          <cell r="A4522">
            <v>1808437</v>
          </cell>
        </row>
        <row r="4523">
          <cell r="A4523">
            <v>1815469</v>
          </cell>
        </row>
        <row r="4524">
          <cell r="A4524">
            <v>1825351</v>
          </cell>
        </row>
        <row r="4525">
          <cell r="A4525">
            <v>1724246</v>
          </cell>
        </row>
        <row r="4526">
          <cell r="A4526">
            <v>1455239</v>
          </cell>
        </row>
        <row r="4527">
          <cell r="A4527">
            <v>1384742</v>
          </cell>
        </row>
        <row r="4528">
          <cell r="A4528">
            <v>1820175</v>
          </cell>
        </row>
        <row r="4529">
          <cell r="A4529">
            <v>1790019</v>
          </cell>
        </row>
        <row r="4530">
          <cell r="A4530">
            <v>1798747</v>
          </cell>
        </row>
        <row r="4531">
          <cell r="A4531">
            <v>1776289</v>
          </cell>
        </row>
        <row r="4532">
          <cell r="A4532">
            <v>1462249</v>
          </cell>
        </row>
        <row r="4533">
          <cell r="A4533">
            <v>1784448</v>
          </cell>
        </row>
        <row r="4534">
          <cell r="A4534">
            <v>1665225</v>
          </cell>
        </row>
        <row r="4535">
          <cell r="A4535">
            <v>36403</v>
          </cell>
        </row>
        <row r="4536">
          <cell r="A4536">
            <v>1515004</v>
          </cell>
        </row>
        <row r="4537">
          <cell r="A4537">
            <v>1788712</v>
          </cell>
        </row>
        <row r="4538">
          <cell r="A4538">
            <v>1825658</v>
          </cell>
        </row>
        <row r="4539">
          <cell r="A4539">
            <v>1632175</v>
          </cell>
        </row>
        <row r="4540">
          <cell r="A4540">
            <v>1780069</v>
          </cell>
        </row>
        <row r="4541">
          <cell r="A4541">
            <v>1820502</v>
          </cell>
        </row>
        <row r="4542">
          <cell r="A4542">
            <v>1818546</v>
          </cell>
        </row>
        <row r="4543">
          <cell r="A4543">
            <v>1434410</v>
          </cell>
        </row>
        <row r="4544">
          <cell r="A4544">
            <v>1690431</v>
          </cell>
        </row>
        <row r="4545">
          <cell r="A4545">
            <v>1444697</v>
          </cell>
        </row>
        <row r="4546">
          <cell r="A4546">
            <v>1807486</v>
          </cell>
        </row>
        <row r="4547">
          <cell r="A4547">
            <v>1735084</v>
          </cell>
        </row>
        <row r="4548">
          <cell r="A4548">
            <v>1737536</v>
          </cell>
        </row>
        <row r="4549">
          <cell r="A4549">
            <v>1759905</v>
          </cell>
        </row>
        <row r="4550">
          <cell r="A4550">
            <v>1537776</v>
          </cell>
        </row>
        <row r="4551">
          <cell r="A4551">
            <v>1805860</v>
          </cell>
        </row>
        <row r="4552">
          <cell r="A4552">
            <v>1689441</v>
          </cell>
        </row>
        <row r="4553">
          <cell r="A4553">
            <v>1765061</v>
          </cell>
        </row>
        <row r="4554">
          <cell r="A4554">
            <v>36448</v>
          </cell>
        </row>
        <row r="4555">
          <cell r="A4555">
            <v>1820700</v>
          </cell>
        </row>
        <row r="4556">
          <cell r="A4556">
            <v>36452</v>
          </cell>
        </row>
        <row r="4557">
          <cell r="A4557">
            <v>1691954</v>
          </cell>
        </row>
        <row r="4558">
          <cell r="A4558">
            <v>1817661</v>
          </cell>
        </row>
        <row r="4559">
          <cell r="A4559">
            <v>36456</v>
          </cell>
        </row>
        <row r="4560">
          <cell r="A4560">
            <v>1669562</v>
          </cell>
        </row>
        <row r="4561">
          <cell r="A4561">
            <v>1655170</v>
          </cell>
        </row>
        <row r="4562">
          <cell r="A4562">
            <v>1815329</v>
          </cell>
        </row>
        <row r="4563">
          <cell r="A4563">
            <v>1779865</v>
          </cell>
        </row>
        <row r="4564">
          <cell r="A4564">
            <v>1809429</v>
          </cell>
        </row>
        <row r="4565">
          <cell r="A4565">
            <v>36459</v>
          </cell>
        </row>
        <row r="4566">
          <cell r="A4566">
            <v>36461</v>
          </cell>
        </row>
        <row r="4567">
          <cell r="A4567">
            <v>1750863</v>
          </cell>
        </row>
        <row r="4568">
          <cell r="A4568">
            <v>1825011</v>
          </cell>
        </row>
        <row r="4569">
          <cell r="A4569">
            <v>1747330</v>
          </cell>
        </row>
        <row r="4570">
          <cell r="A4570">
            <v>1803262</v>
          </cell>
        </row>
        <row r="4571">
          <cell r="A4571">
            <v>1657904</v>
          </cell>
        </row>
        <row r="4572">
          <cell r="A4572">
            <v>1815196</v>
          </cell>
        </row>
        <row r="4573">
          <cell r="A4573">
            <v>1810260</v>
          </cell>
        </row>
        <row r="4574">
          <cell r="A4574">
            <v>1812447</v>
          </cell>
        </row>
        <row r="4575">
          <cell r="A4575">
            <v>1812590</v>
          </cell>
        </row>
        <row r="4576">
          <cell r="A4576">
            <v>1769834</v>
          </cell>
        </row>
        <row r="4577">
          <cell r="A4577">
            <v>1388953</v>
          </cell>
        </row>
        <row r="4578">
          <cell r="A4578">
            <v>1789159</v>
          </cell>
        </row>
        <row r="4579">
          <cell r="A4579">
            <v>1819656</v>
          </cell>
        </row>
        <row r="4580">
          <cell r="A4580">
            <v>1789848</v>
          </cell>
        </row>
        <row r="4581">
          <cell r="A4581">
            <v>1802553</v>
          </cell>
        </row>
        <row r="4582">
          <cell r="A4582">
            <v>1823234</v>
          </cell>
        </row>
        <row r="4583">
          <cell r="A4583">
            <v>1806299</v>
          </cell>
        </row>
        <row r="4584">
          <cell r="A4584">
            <v>1820072</v>
          </cell>
        </row>
        <row r="4585">
          <cell r="A4585">
            <v>1366792</v>
          </cell>
        </row>
        <row r="4586">
          <cell r="A4586">
            <v>1810014</v>
          </cell>
        </row>
        <row r="4587">
          <cell r="A4587">
            <v>1769213</v>
          </cell>
        </row>
        <row r="4588">
          <cell r="A4588">
            <v>1793403</v>
          </cell>
        </row>
        <row r="4589">
          <cell r="A4589">
            <v>1811610</v>
          </cell>
        </row>
        <row r="4590">
          <cell r="A4590">
            <v>1753414</v>
          </cell>
        </row>
        <row r="4591">
          <cell r="A4591">
            <v>1782835</v>
          </cell>
        </row>
        <row r="4592">
          <cell r="A4592">
            <v>1715620</v>
          </cell>
        </row>
        <row r="4593">
          <cell r="A4593">
            <v>1506715</v>
          </cell>
        </row>
        <row r="4594">
          <cell r="A4594">
            <v>1817674</v>
          </cell>
        </row>
        <row r="4595">
          <cell r="A4595">
            <v>1783825</v>
          </cell>
        </row>
        <row r="4596">
          <cell r="A4596">
            <v>1454340</v>
          </cell>
        </row>
        <row r="4597">
          <cell r="A4597">
            <v>1798793</v>
          </cell>
        </row>
        <row r="4598">
          <cell r="A4598">
            <v>1699547</v>
          </cell>
        </row>
        <row r="4599">
          <cell r="A4599">
            <v>1756954</v>
          </cell>
        </row>
        <row r="4600">
          <cell r="A4600">
            <v>1397501</v>
          </cell>
        </row>
        <row r="4601">
          <cell r="A4601">
            <v>1498298</v>
          </cell>
        </row>
        <row r="4602">
          <cell r="A4602">
            <v>1659477</v>
          </cell>
        </row>
        <row r="4603">
          <cell r="A4603">
            <v>1602675</v>
          </cell>
        </row>
        <row r="4604">
          <cell r="A4604">
            <v>1683334</v>
          </cell>
        </row>
        <row r="4605">
          <cell r="A4605">
            <v>1732412</v>
          </cell>
        </row>
        <row r="4606">
          <cell r="A4606">
            <v>1617858</v>
          </cell>
        </row>
        <row r="4607">
          <cell r="A4607">
            <v>1825543</v>
          </cell>
        </row>
        <row r="4608">
          <cell r="A4608">
            <v>1817036</v>
          </cell>
        </row>
        <row r="4609">
          <cell r="A4609">
            <v>1649132</v>
          </cell>
        </row>
        <row r="4610">
          <cell r="A4610">
            <v>1824279</v>
          </cell>
        </row>
        <row r="4611">
          <cell r="A4611">
            <v>1679196</v>
          </cell>
        </row>
        <row r="4612">
          <cell r="A4612">
            <v>1788414</v>
          </cell>
        </row>
        <row r="4613">
          <cell r="A4613">
            <v>1378760</v>
          </cell>
        </row>
        <row r="4614">
          <cell r="A4614">
            <v>1813117</v>
          </cell>
        </row>
        <row r="4615">
          <cell r="A4615">
            <v>1557170</v>
          </cell>
        </row>
        <row r="4616">
          <cell r="A4616">
            <v>1808756</v>
          </cell>
        </row>
        <row r="4617">
          <cell r="A4617">
            <v>1500225</v>
          </cell>
        </row>
        <row r="4618">
          <cell r="A4618">
            <v>1507741</v>
          </cell>
        </row>
        <row r="4619">
          <cell r="A4619">
            <v>1763772</v>
          </cell>
        </row>
        <row r="4620">
          <cell r="A4620">
            <v>1676278</v>
          </cell>
        </row>
        <row r="4621">
          <cell r="A4621">
            <v>1821312</v>
          </cell>
        </row>
        <row r="4622">
          <cell r="A4622">
            <v>1645214</v>
          </cell>
        </row>
        <row r="4623">
          <cell r="A4623">
            <v>1759602</v>
          </cell>
        </row>
        <row r="4624">
          <cell r="A4624">
            <v>1622895</v>
          </cell>
        </row>
        <row r="4625">
          <cell r="A4625">
            <v>1624355</v>
          </cell>
        </row>
        <row r="4626">
          <cell r="A4626">
            <v>1626074</v>
          </cell>
        </row>
        <row r="4627">
          <cell r="A4627">
            <v>1647230</v>
          </cell>
        </row>
        <row r="4628">
          <cell r="A4628">
            <v>1669993</v>
          </cell>
        </row>
        <row r="4629">
          <cell r="A4629">
            <v>1753082</v>
          </cell>
        </row>
        <row r="4630">
          <cell r="A4630">
            <v>1808974</v>
          </cell>
        </row>
        <row r="4631">
          <cell r="A4631">
            <v>1736429</v>
          </cell>
        </row>
        <row r="4632">
          <cell r="A4632">
            <v>1741095</v>
          </cell>
        </row>
        <row r="4633">
          <cell r="A4633">
            <v>1776787</v>
          </cell>
        </row>
        <row r="4634">
          <cell r="A4634">
            <v>1747836</v>
          </cell>
        </row>
        <row r="4635">
          <cell r="A4635">
            <v>1823655</v>
          </cell>
        </row>
        <row r="4636">
          <cell r="A4636">
            <v>1777358</v>
          </cell>
        </row>
        <row r="4637">
          <cell r="A4637">
            <v>1779638</v>
          </cell>
        </row>
        <row r="4638">
          <cell r="A4638">
            <v>1786867</v>
          </cell>
        </row>
        <row r="4639">
          <cell r="A4639">
            <v>1804323</v>
          </cell>
        </row>
        <row r="4640">
          <cell r="A4640">
            <v>1804664</v>
          </cell>
        </row>
        <row r="4641">
          <cell r="A4641">
            <v>1808264</v>
          </cell>
        </row>
        <row r="4642">
          <cell r="A4642">
            <v>1811537</v>
          </cell>
        </row>
        <row r="4643">
          <cell r="A4643">
            <v>1812021</v>
          </cell>
        </row>
        <row r="4644">
          <cell r="A4644">
            <v>1815232</v>
          </cell>
        </row>
        <row r="4645">
          <cell r="A4645">
            <v>1816473</v>
          </cell>
        </row>
        <row r="4646">
          <cell r="A4646">
            <v>1817104</v>
          </cell>
        </row>
        <row r="4647">
          <cell r="A4647">
            <v>1825947</v>
          </cell>
        </row>
        <row r="4648">
          <cell r="A4648">
            <v>1711102</v>
          </cell>
        </row>
        <row r="4649">
          <cell r="A4649">
            <v>1716302</v>
          </cell>
        </row>
        <row r="4650">
          <cell r="A4650">
            <v>1736514</v>
          </cell>
        </row>
        <row r="4651">
          <cell r="A4651">
            <v>34433</v>
          </cell>
        </row>
        <row r="4652">
          <cell r="A4652">
            <v>1740036</v>
          </cell>
        </row>
        <row r="4653">
          <cell r="A4653">
            <v>1359032</v>
          </cell>
        </row>
        <row r="4654">
          <cell r="A4654">
            <v>1419957</v>
          </cell>
        </row>
        <row r="4655">
          <cell r="A4655">
            <v>1744591</v>
          </cell>
        </row>
        <row r="4656">
          <cell r="A4656">
            <v>1781756</v>
          </cell>
        </row>
        <row r="4657">
          <cell r="A4657">
            <v>1733194</v>
          </cell>
        </row>
        <row r="4658">
          <cell r="A4658">
            <v>1776469</v>
          </cell>
        </row>
        <row r="4659">
          <cell r="A4659">
            <v>1808827</v>
          </cell>
        </row>
        <row r="4660">
          <cell r="A4660">
            <v>1684903</v>
          </cell>
        </row>
        <row r="4661">
          <cell r="A4661">
            <v>1646342</v>
          </cell>
        </row>
        <row r="4662">
          <cell r="A4662">
            <v>1646362</v>
          </cell>
        </row>
        <row r="4663">
          <cell r="A4663">
            <v>1753953</v>
          </cell>
        </row>
        <row r="4664">
          <cell r="A4664">
            <v>1747536</v>
          </cell>
        </row>
        <row r="4665">
          <cell r="A4665">
            <v>1724438</v>
          </cell>
        </row>
        <row r="4666">
          <cell r="A4666">
            <v>1780082</v>
          </cell>
        </row>
        <row r="4667">
          <cell r="A4667">
            <v>1655554</v>
          </cell>
        </row>
        <row r="4668">
          <cell r="A4668">
            <v>1546111</v>
          </cell>
        </row>
        <row r="4669">
          <cell r="A4669">
            <v>1805117</v>
          </cell>
        </row>
        <row r="4670">
          <cell r="A4670">
            <v>1782955</v>
          </cell>
        </row>
        <row r="4671">
          <cell r="A4671">
            <v>1732481</v>
          </cell>
        </row>
        <row r="4672">
          <cell r="A4672">
            <v>1756701</v>
          </cell>
        </row>
        <row r="4673">
          <cell r="A4673">
            <v>1648558</v>
          </cell>
        </row>
        <row r="4674">
          <cell r="A4674">
            <v>1536061</v>
          </cell>
        </row>
        <row r="4675">
          <cell r="A4675">
            <v>1381176</v>
          </cell>
        </row>
        <row r="4676">
          <cell r="A4676">
            <v>1682169</v>
          </cell>
        </row>
        <row r="4677">
          <cell r="A4677">
            <v>1682132</v>
          </cell>
        </row>
        <row r="4678">
          <cell r="A4678">
            <v>1732391</v>
          </cell>
        </row>
        <row r="4679">
          <cell r="A4679">
            <v>1783704</v>
          </cell>
        </row>
        <row r="4680">
          <cell r="A4680">
            <v>1672602</v>
          </cell>
        </row>
        <row r="4681">
          <cell r="A4681">
            <v>1495034</v>
          </cell>
        </row>
        <row r="4682">
          <cell r="A4682">
            <v>1665437</v>
          </cell>
        </row>
        <row r="4683">
          <cell r="A4683">
            <v>1363945</v>
          </cell>
        </row>
        <row r="4684">
          <cell r="A4684">
            <v>1659036</v>
          </cell>
        </row>
        <row r="4685">
          <cell r="A4685">
            <v>1535815</v>
          </cell>
        </row>
        <row r="4686">
          <cell r="A4686">
            <v>1731588</v>
          </cell>
        </row>
        <row r="4687">
          <cell r="A4687">
            <v>1452227</v>
          </cell>
        </row>
        <row r="4688">
          <cell r="A4688">
            <v>1536446</v>
          </cell>
        </row>
        <row r="4689">
          <cell r="A4689">
            <v>1519244</v>
          </cell>
        </row>
        <row r="4690">
          <cell r="A4690">
            <v>1686663</v>
          </cell>
        </row>
        <row r="4691">
          <cell r="A4691">
            <v>1576107</v>
          </cell>
        </row>
        <row r="4692">
          <cell r="A4692">
            <v>1696485</v>
          </cell>
        </row>
        <row r="4693">
          <cell r="A4693">
            <v>1745644</v>
          </cell>
        </row>
        <row r="4694">
          <cell r="A4694">
            <v>1601665</v>
          </cell>
        </row>
        <row r="4695">
          <cell r="A4695">
            <v>1614205</v>
          </cell>
        </row>
        <row r="4696">
          <cell r="A4696">
            <v>1627865</v>
          </cell>
        </row>
        <row r="4697">
          <cell r="A4697">
            <v>1627921</v>
          </cell>
        </row>
        <row r="4698">
          <cell r="A4698">
            <v>1631105</v>
          </cell>
        </row>
        <row r="4699">
          <cell r="A4699">
            <v>1634363</v>
          </cell>
        </row>
        <row r="4700">
          <cell r="A4700">
            <v>1646512</v>
          </cell>
        </row>
        <row r="4701">
          <cell r="A4701">
            <v>1658616</v>
          </cell>
        </row>
        <row r="4702">
          <cell r="A4702">
            <v>1651966</v>
          </cell>
        </row>
        <row r="4703">
          <cell r="A4703">
            <v>1652858</v>
          </cell>
        </row>
        <row r="4704">
          <cell r="A4704">
            <v>1654602</v>
          </cell>
        </row>
        <row r="4705">
          <cell r="A4705">
            <v>1655140</v>
          </cell>
        </row>
        <row r="4706">
          <cell r="A4706">
            <v>1655156</v>
          </cell>
        </row>
        <row r="4707">
          <cell r="A4707">
            <v>1656341</v>
          </cell>
        </row>
        <row r="4708">
          <cell r="A4708">
            <v>1665804</v>
          </cell>
        </row>
        <row r="4709">
          <cell r="A4709">
            <v>1656353</v>
          </cell>
        </row>
        <row r="4710">
          <cell r="A4710">
            <v>1659050</v>
          </cell>
        </row>
        <row r="4711">
          <cell r="A4711">
            <v>1659804</v>
          </cell>
        </row>
        <row r="4712">
          <cell r="A4712">
            <v>1661472</v>
          </cell>
        </row>
        <row r="4713">
          <cell r="A4713">
            <v>1661551</v>
          </cell>
        </row>
        <row r="4714">
          <cell r="A4714">
            <v>1662686</v>
          </cell>
        </row>
        <row r="4715">
          <cell r="A4715">
            <v>1663101</v>
          </cell>
        </row>
        <row r="4716">
          <cell r="A4716">
            <v>1663474</v>
          </cell>
        </row>
        <row r="4717">
          <cell r="A4717">
            <v>1820160</v>
          </cell>
        </row>
        <row r="4718">
          <cell r="A4718">
            <v>1665428</v>
          </cell>
        </row>
        <row r="4719">
          <cell r="A4719">
            <v>1668340</v>
          </cell>
        </row>
        <row r="4720">
          <cell r="A4720">
            <v>1697001</v>
          </cell>
        </row>
        <row r="4721">
          <cell r="A4721">
            <v>1671459</v>
          </cell>
        </row>
        <row r="4722">
          <cell r="A4722">
            <v>1694090</v>
          </cell>
        </row>
        <row r="4723">
          <cell r="A4723">
            <v>1673566</v>
          </cell>
        </row>
        <row r="4724">
          <cell r="A4724">
            <v>1682177</v>
          </cell>
        </row>
        <row r="4725">
          <cell r="A4725">
            <v>1687178</v>
          </cell>
        </row>
        <row r="4726">
          <cell r="A4726">
            <v>1687709</v>
          </cell>
        </row>
        <row r="4727">
          <cell r="A4727">
            <v>1696882</v>
          </cell>
        </row>
        <row r="4728">
          <cell r="A4728">
            <v>1697578</v>
          </cell>
        </row>
        <row r="4729">
          <cell r="A4729">
            <v>1708126</v>
          </cell>
        </row>
        <row r="4730">
          <cell r="A4730">
            <v>1710087</v>
          </cell>
        </row>
        <row r="4731">
          <cell r="A4731">
            <v>1711690</v>
          </cell>
        </row>
        <row r="4732">
          <cell r="A4732">
            <v>1720087</v>
          </cell>
        </row>
        <row r="4733">
          <cell r="A4733">
            <v>1720102</v>
          </cell>
        </row>
        <row r="4734">
          <cell r="A4734">
            <v>1727308</v>
          </cell>
        </row>
        <row r="4735">
          <cell r="A4735">
            <v>1730136</v>
          </cell>
        </row>
        <row r="4736">
          <cell r="A4736">
            <v>1733305</v>
          </cell>
        </row>
        <row r="4737">
          <cell r="A4737">
            <v>1738181</v>
          </cell>
        </row>
        <row r="4738">
          <cell r="A4738">
            <v>1738201</v>
          </cell>
        </row>
        <row r="4739">
          <cell r="A4739">
            <v>1738228</v>
          </cell>
        </row>
        <row r="4740">
          <cell r="A4740">
            <v>1739669</v>
          </cell>
        </row>
        <row r="4741">
          <cell r="A4741">
            <v>1742325</v>
          </cell>
        </row>
        <row r="4742">
          <cell r="A4742">
            <v>1743723</v>
          </cell>
        </row>
        <row r="4743">
          <cell r="A4743">
            <v>1748794</v>
          </cell>
        </row>
        <row r="4744">
          <cell r="A4744">
            <v>1750212</v>
          </cell>
        </row>
        <row r="4745">
          <cell r="A4745">
            <v>1750828</v>
          </cell>
        </row>
        <row r="4746">
          <cell r="A4746">
            <v>1752048</v>
          </cell>
        </row>
        <row r="4747">
          <cell r="A4747">
            <v>1757307</v>
          </cell>
        </row>
        <row r="4748">
          <cell r="A4748">
            <v>1758491</v>
          </cell>
        </row>
        <row r="4749">
          <cell r="A4749">
            <v>1759416</v>
          </cell>
        </row>
        <row r="4750">
          <cell r="A4750">
            <v>1764925</v>
          </cell>
        </row>
        <row r="4751">
          <cell r="A4751">
            <v>1764952</v>
          </cell>
        </row>
        <row r="4752">
          <cell r="A4752">
            <v>1771472</v>
          </cell>
        </row>
        <row r="4753">
          <cell r="A4753">
            <v>1772044</v>
          </cell>
        </row>
        <row r="4754">
          <cell r="A4754">
            <v>1772668</v>
          </cell>
        </row>
        <row r="4755">
          <cell r="A4755">
            <v>1772803</v>
          </cell>
        </row>
        <row r="4756">
          <cell r="A4756">
            <v>1774093</v>
          </cell>
        </row>
        <row r="4757">
          <cell r="A4757">
            <v>1774286</v>
          </cell>
        </row>
        <row r="4758">
          <cell r="A4758">
            <v>1774532</v>
          </cell>
        </row>
        <row r="4759">
          <cell r="A4759">
            <v>1774656</v>
          </cell>
        </row>
        <row r="4760">
          <cell r="A4760">
            <v>1774883</v>
          </cell>
        </row>
        <row r="4761">
          <cell r="A4761">
            <v>1778872</v>
          </cell>
        </row>
        <row r="4762">
          <cell r="A4762">
            <v>1780768</v>
          </cell>
        </row>
        <row r="4763">
          <cell r="A4763">
            <v>1782455</v>
          </cell>
        </row>
        <row r="4764">
          <cell r="A4764">
            <v>1783479</v>
          </cell>
        </row>
        <row r="4765">
          <cell r="A4765">
            <v>1785893</v>
          </cell>
        </row>
        <row r="4766">
          <cell r="A4766">
            <v>1801658</v>
          </cell>
        </row>
        <row r="4767">
          <cell r="A4767">
            <v>1801950</v>
          </cell>
        </row>
        <row r="4768">
          <cell r="A4768">
            <v>1810818</v>
          </cell>
        </row>
        <row r="4769">
          <cell r="A4769">
            <v>1814586</v>
          </cell>
        </row>
        <row r="4770">
          <cell r="A4770">
            <v>1816395</v>
          </cell>
        </row>
        <row r="4771">
          <cell r="A4771">
            <v>1816420</v>
          </cell>
        </row>
        <row r="4772">
          <cell r="A4772">
            <v>1820649</v>
          </cell>
        </row>
        <row r="4773">
          <cell r="A4773">
            <v>1805299</v>
          </cell>
        </row>
        <row r="4774">
          <cell r="A4774">
            <v>38670</v>
          </cell>
        </row>
        <row r="4775">
          <cell r="A4775">
            <v>1382965</v>
          </cell>
        </row>
        <row r="4776">
          <cell r="A4776">
            <v>1654520</v>
          </cell>
        </row>
        <row r="4777">
          <cell r="A4777">
            <v>38617</v>
          </cell>
        </row>
        <row r="4778">
          <cell r="A4778">
            <v>38644</v>
          </cell>
        </row>
        <row r="4779">
          <cell r="A4779">
            <v>38654</v>
          </cell>
        </row>
        <row r="4780">
          <cell r="A4780">
            <v>38662</v>
          </cell>
        </row>
        <row r="4781">
          <cell r="A4781">
            <v>1519077</v>
          </cell>
        </row>
        <row r="4782">
          <cell r="A4782">
            <v>38666</v>
          </cell>
        </row>
        <row r="4783">
          <cell r="A4783">
            <v>38674</v>
          </cell>
        </row>
        <row r="4784">
          <cell r="A4784">
            <v>1602561</v>
          </cell>
        </row>
        <row r="4785">
          <cell r="A4785">
            <v>1506756</v>
          </cell>
        </row>
        <row r="4786">
          <cell r="A4786">
            <v>1505866</v>
          </cell>
        </row>
        <row r="4787">
          <cell r="A4787">
            <v>1582902</v>
          </cell>
        </row>
        <row r="4788">
          <cell r="A4788">
            <v>38685</v>
          </cell>
        </row>
        <row r="4789">
          <cell r="A4789">
            <v>38692</v>
          </cell>
        </row>
        <row r="4790">
          <cell r="A4790">
            <v>38698</v>
          </cell>
        </row>
        <row r="4791">
          <cell r="A4791">
            <v>1435778</v>
          </cell>
        </row>
        <row r="4792">
          <cell r="A4792">
            <v>1216341</v>
          </cell>
        </row>
        <row r="4793">
          <cell r="A4793">
            <v>1651015</v>
          </cell>
        </row>
        <row r="4794">
          <cell r="A4794">
            <v>1385679</v>
          </cell>
        </row>
        <row r="4795">
          <cell r="A4795">
            <v>1489406</v>
          </cell>
        </row>
        <row r="4796">
          <cell r="A4796">
            <v>1394480</v>
          </cell>
        </row>
        <row r="4797">
          <cell r="A4797">
            <v>318313</v>
          </cell>
        </row>
        <row r="4798">
          <cell r="A4798">
            <v>324152</v>
          </cell>
        </row>
        <row r="4799">
          <cell r="A4799">
            <v>1651844</v>
          </cell>
        </row>
        <row r="4800">
          <cell r="A4800">
            <v>1552707</v>
          </cell>
        </row>
        <row r="4801">
          <cell r="A4801">
            <v>1674745</v>
          </cell>
        </row>
        <row r="4802">
          <cell r="A4802">
            <v>1518609</v>
          </cell>
        </row>
        <row r="4803">
          <cell r="A4803">
            <v>1365089</v>
          </cell>
        </row>
        <row r="4804">
          <cell r="A4804">
            <v>1364777</v>
          </cell>
        </row>
        <row r="4805">
          <cell r="A4805">
            <v>1397058</v>
          </cell>
        </row>
        <row r="4806">
          <cell r="A4806">
            <v>1418653</v>
          </cell>
        </row>
        <row r="4807">
          <cell r="A4807">
            <v>1652209</v>
          </cell>
        </row>
        <row r="4808">
          <cell r="A4808">
            <v>1550976</v>
          </cell>
        </row>
        <row r="4809">
          <cell r="A4809">
            <v>1551492</v>
          </cell>
        </row>
        <row r="4810">
          <cell r="A4810">
            <v>1558365</v>
          </cell>
        </row>
        <row r="4811">
          <cell r="A4811">
            <v>1649665</v>
          </cell>
        </row>
        <row r="4812">
          <cell r="A4812">
            <v>1612986</v>
          </cell>
        </row>
        <row r="4813">
          <cell r="A4813">
            <v>1627148</v>
          </cell>
        </row>
        <row r="4814">
          <cell r="A4814">
            <v>1676975</v>
          </cell>
        </row>
        <row r="4815">
          <cell r="A4815">
            <v>1687755</v>
          </cell>
        </row>
        <row r="4816">
          <cell r="A4816">
            <v>1695976</v>
          </cell>
        </row>
        <row r="4817">
          <cell r="A4817">
            <v>1734765</v>
          </cell>
        </row>
        <row r="4818">
          <cell r="A4818">
            <v>1735150</v>
          </cell>
        </row>
        <row r="4819">
          <cell r="A4819">
            <v>1802787</v>
          </cell>
        </row>
        <row r="4820">
          <cell r="A4820">
            <v>1503120</v>
          </cell>
        </row>
        <row r="4821">
          <cell r="A4821">
            <v>1793094</v>
          </cell>
        </row>
        <row r="4822">
          <cell r="A4822">
            <v>1588594</v>
          </cell>
        </row>
        <row r="4823">
          <cell r="A4823">
            <v>1722774</v>
          </cell>
        </row>
        <row r="4824">
          <cell r="A4824">
            <v>1714875</v>
          </cell>
        </row>
        <row r="4825">
          <cell r="A4825">
            <v>1500231</v>
          </cell>
        </row>
        <row r="4826">
          <cell r="A4826">
            <v>1755324</v>
          </cell>
        </row>
        <row r="4827">
          <cell r="A4827">
            <v>1786067</v>
          </cell>
        </row>
        <row r="4828">
          <cell r="A4828">
            <v>1675091</v>
          </cell>
        </row>
        <row r="4829">
          <cell r="A4829">
            <v>1816599</v>
          </cell>
        </row>
        <row r="4830">
          <cell r="A4830">
            <v>1719315</v>
          </cell>
        </row>
        <row r="4831">
          <cell r="A4831">
            <v>1803548</v>
          </cell>
        </row>
        <row r="4832">
          <cell r="A4832">
            <v>1714230</v>
          </cell>
        </row>
        <row r="4833">
          <cell r="A4833">
            <v>1811102</v>
          </cell>
        </row>
        <row r="4834">
          <cell r="A4834">
            <v>1694756</v>
          </cell>
        </row>
        <row r="4835">
          <cell r="A4835">
            <v>1747669</v>
          </cell>
        </row>
        <row r="4836">
          <cell r="A4836">
            <v>1441733</v>
          </cell>
        </row>
        <row r="4837">
          <cell r="A4837">
            <v>1655326</v>
          </cell>
        </row>
        <row r="4838">
          <cell r="A4838">
            <v>1747884</v>
          </cell>
        </row>
        <row r="4839">
          <cell r="A4839">
            <v>1625565</v>
          </cell>
        </row>
        <row r="4840">
          <cell r="A4840">
            <v>1764800</v>
          </cell>
        </row>
        <row r="4841">
          <cell r="A4841">
            <v>1814331</v>
          </cell>
        </row>
        <row r="4842">
          <cell r="A4842">
            <v>1818510</v>
          </cell>
        </row>
        <row r="4843">
          <cell r="A4843">
            <v>1625295</v>
          </cell>
        </row>
        <row r="4844">
          <cell r="A4844">
            <v>1818622</v>
          </cell>
        </row>
        <row r="4845">
          <cell r="A4845">
            <v>1651722</v>
          </cell>
        </row>
        <row r="4846">
          <cell r="A4846">
            <v>1704721</v>
          </cell>
        </row>
        <row r="4847">
          <cell r="A4847">
            <v>1383491</v>
          </cell>
        </row>
        <row r="4848">
          <cell r="A4848">
            <v>1511987</v>
          </cell>
        </row>
        <row r="4849">
          <cell r="A4849">
            <v>1541786</v>
          </cell>
        </row>
        <row r="4850">
          <cell r="A4850">
            <v>1660343</v>
          </cell>
        </row>
        <row r="4851">
          <cell r="A4851">
            <v>1620407</v>
          </cell>
        </row>
        <row r="4852">
          <cell r="A4852">
            <v>1620547</v>
          </cell>
        </row>
        <row r="4853">
          <cell r="A4853">
            <v>1624967</v>
          </cell>
        </row>
        <row r="4854">
          <cell r="A4854">
            <v>1703550</v>
          </cell>
        </row>
        <row r="4855">
          <cell r="A4855">
            <v>1715978</v>
          </cell>
        </row>
        <row r="4856">
          <cell r="A4856">
            <v>1649466</v>
          </cell>
        </row>
        <row r="4857">
          <cell r="A4857">
            <v>1650712</v>
          </cell>
        </row>
        <row r="4858">
          <cell r="A4858">
            <v>1674896</v>
          </cell>
        </row>
        <row r="4859">
          <cell r="A4859">
            <v>1690130</v>
          </cell>
        </row>
        <row r="4860">
          <cell r="A4860">
            <v>1727611</v>
          </cell>
        </row>
        <row r="4861">
          <cell r="A4861">
            <v>1739281</v>
          </cell>
        </row>
        <row r="4862">
          <cell r="A4862">
            <v>1735734</v>
          </cell>
        </row>
        <row r="4863">
          <cell r="A4863">
            <v>1738347</v>
          </cell>
        </row>
        <row r="4864">
          <cell r="A4864">
            <v>1738801</v>
          </cell>
        </row>
        <row r="4865">
          <cell r="A4865">
            <v>1744742</v>
          </cell>
        </row>
        <row r="4866">
          <cell r="A4866">
            <v>1749721</v>
          </cell>
        </row>
        <row r="4867">
          <cell r="A4867">
            <v>1776852</v>
          </cell>
        </row>
        <row r="4868">
          <cell r="A4868">
            <v>1782550</v>
          </cell>
        </row>
        <row r="4869">
          <cell r="A4869">
            <v>1803270</v>
          </cell>
        </row>
        <row r="4870">
          <cell r="A4870">
            <v>1809389</v>
          </cell>
        </row>
        <row r="4871">
          <cell r="A4871">
            <v>1810367</v>
          </cell>
        </row>
        <row r="4872">
          <cell r="A4872">
            <v>1809860</v>
          </cell>
        </row>
        <row r="4873">
          <cell r="A4873">
            <v>1779934</v>
          </cell>
        </row>
        <row r="4874">
          <cell r="A4874">
            <v>1739225</v>
          </cell>
        </row>
        <row r="4875">
          <cell r="A4875">
            <v>1391198</v>
          </cell>
        </row>
        <row r="4876">
          <cell r="A4876">
            <v>35273</v>
          </cell>
        </row>
        <row r="4877">
          <cell r="A4877">
            <v>35291</v>
          </cell>
        </row>
        <row r="4878">
          <cell r="A4878">
            <v>1438634</v>
          </cell>
        </row>
        <row r="4879">
          <cell r="A4879">
            <v>35304</v>
          </cell>
        </row>
        <row r="4880">
          <cell r="A4880">
            <v>1712079</v>
          </cell>
        </row>
        <row r="4881">
          <cell r="A4881">
            <v>1752754</v>
          </cell>
        </row>
        <row r="4882">
          <cell r="A4882">
            <v>1825412</v>
          </cell>
        </row>
        <row r="4883">
          <cell r="A4883">
            <v>263913</v>
          </cell>
        </row>
        <row r="4884">
          <cell r="A4884">
            <v>293203</v>
          </cell>
        </row>
        <row r="4885">
          <cell r="A4885">
            <v>1438838</v>
          </cell>
        </row>
        <row r="4886">
          <cell r="A4886">
            <v>1415123</v>
          </cell>
        </row>
        <row r="4887">
          <cell r="A4887">
            <v>1426118</v>
          </cell>
        </row>
        <row r="4888">
          <cell r="A4888">
            <v>1435414</v>
          </cell>
        </row>
        <row r="4889">
          <cell r="A4889">
            <v>1492636</v>
          </cell>
        </row>
        <row r="4890">
          <cell r="A4890">
            <v>1507354</v>
          </cell>
        </row>
        <row r="4891">
          <cell r="A4891">
            <v>1728185</v>
          </cell>
        </row>
        <row r="4892">
          <cell r="A4892">
            <v>1525935</v>
          </cell>
        </row>
        <row r="4893">
          <cell r="A4893">
            <v>1734964</v>
          </cell>
        </row>
        <row r="4894">
          <cell r="A4894">
            <v>1607358</v>
          </cell>
        </row>
        <row r="4895">
          <cell r="A4895">
            <v>1663652</v>
          </cell>
        </row>
        <row r="4896">
          <cell r="A4896">
            <v>1667657</v>
          </cell>
        </row>
        <row r="4897">
          <cell r="A4897">
            <v>1671490</v>
          </cell>
        </row>
        <row r="4898">
          <cell r="A4898">
            <v>1697042</v>
          </cell>
        </row>
        <row r="4899">
          <cell r="A4899">
            <v>1706256</v>
          </cell>
        </row>
        <row r="4900">
          <cell r="A4900">
            <v>1709054</v>
          </cell>
        </row>
        <row r="4901">
          <cell r="A4901">
            <v>1709691</v>
          </cell>
        </row>
        <row r="4902">
          <cell r="A4902">
            <v>1725431</v>
          </cell>
        </row>
        <row r="4903">
          <cell r="A4903">
            <v>1728992</v>
          </cell>
        </row>
        <row r="4904">
          <cell r="A4904">
            <v>1729578</v>
          </cell>
        </row>
        <row r="4905">
          <cell r="A4905">
            <v>1731297</v>
          </cell>
        </row>
        <row r="4906">
          <cell r="A4906">
            <v>1731473</v>
          </cell>
        </row>
        <row r="4907">
          <cell r="A4907">
            <v>1733176</v>
          </cell>
        </row>
        <row r="4908">
          <cell r="A4908">
            <v>1736673</v>
          </cell>
        </row>
        <row r="4909">
          <cell r="A4909">
            <v>1739944</v>
          </cell>
        </row>
        <row r="4910">
          <cell r="A4910">
            <v>1743629</v>
          </cell>
        </row>
        <row r="4911">
          <cell r="A4911">
            <v>1750791</v>
          </cell>
        </row>
        <row r="4912">
          <cell r="A4912">
            <v>1751303</v>
          </cell>
        </row>
        <row r="4913">
          <cell r="A4913">
            <v>1755859</v>
          </cell>
        </row>
        <row r="4914">
          <cell r="A4914">
            <v>1755957</v>
          </cell>
        </row>
        <row r="4915">
          <cell r="A4915">
            <v>1760382</v>
          </cell>
        </row>
        <row r="4916">
          <cell r="A4916">
            <v>1761570</v>
          </cell>
        </row>
        <row r="4917">
          <cell r="A4917">
            <v>1761617</v>
          </cell>
        </row>
        <row r="4918">
          <cell r="A4918">
            <v>1762985</v>
          </cell>
        </row>
        <row r="4919">
          <cell r="A4919">
            <v>1763809</v>
          </cell>
        </row>
        <row r="4920">
          <cell r="A4920">
            <v>1764903</v>
          </cell>
        </row>
        <row r="4921">
          <cell r="A4921">
            <v>1765260</v>
          </cell>
        </row>
        <row r="4922">
          <cell r="A4922">
            <v>1765432</v>
          </cell>
        </row>
        <row r="4923">
          <cell r="A4923">
            <v>1768264</v>
          </cell>
        </row>
        <row r="4924">
          <cell r="A4924">
            <v>1770605</v>
          </cell>
        </row>
        <row r="4925">
          <cell r="A4925">
            <v>1771575</v>
          </cell>
        </row>
        <row r="4926">
          <cell r="A4926">
            <v>1774155</v>
          </cell>
        </row>
        <row r="4927">
          <cell r="A4927">
            <v>1775285</v>
          </cell>
        </row>
        <row r="4928">
          <cell r="A4928">
            <v>1785532</v>
          </cell>
        </row>
        <row r="4929">
          <cell r="A4929">
            <v>1795705</v>
          </cell>
        </row>
        <row r="4930">
          <cell r="A4930">
            <v>1798632</v>
          </cell>
        </row>
        <row r="4931">
          <cell r="A4931">
            <v>1798758</v>
          </cell>
        </row>
        <row r="4932">
          <cell r="A4932">
            <v>1806229</v>
          </cell>
        </row>
        <row r="4933">
          <cell r="A4933">
            <v>1814407</v>
          </cell>
        </row>
        <row r="4934">
          <cell r="A4934">
            <v>35335</v>
          </cell>
        </row>
        <row r="4935">
          <cell r="A4935">
            <v>35339</v>
          </cell>
        </row>
        <row r="4936">
          <cell r="A4936">
            <v>1397054</v>
          </cell>
        </row>
        <row r="4937">
          <cell r="A4937">
            <v>1419408</v>
          </cell>
        </row>
        <row r="4938">
          <cell r="A4938">
            <v>35345</v>
          </cell>
        </row>
        <row r="4939">
          <cell r="A4939">
            <v>35350</v>
          </cell>
        </row>
        <row r="4940">
          <cell r="A4940">
            <v>35356</v>
          </cell>
        </row>
        <row r="4941">
          <cell r="A4941">
            <v>35358</v>
          </cell>
        </row>
        <row r="4942">
          <cell r="A4942">
            <v>35366</v>
          </cell>
        </row>
        <row r="4943">
          <cell r="A4943">
            <v>35372</v>
          </cell>
        </row>
        <row r="4944">
          <cell r="A4944">
            <v>35376</v>
          </cell>
        </row>
        <row r="4945">
          <cell r="A4945">
            <v>35378</v>
          </cell>
        </row>
        <row r="4946">
          <cell r="A4946">
            <v>1789206</v>
          </cell>
        </row>
        <row r="4947">
          <cell r="A4947">
            <v>1540824</v>
          </cell>
        </row>
        <row r="4948">
          <cell r="A4948">
            <v>1602054</v>
          </cell>
        </row>
        <row r="4949">
          <cell r="A4949">
            <v>1756598</v>
          </cell>
        </row>
        <row r="4950">
          <cell r="A4950">
            <v>1363612</v>
          </cell>
        </row>
        <row r="4951">
          <cell r="A4951">
            <v>1548500</v>
          </cell>
        </row>
        <row r="4952">
          <cell r="A4952">
            <v>1384358</v>
          </cell>
        </row>
        <row r="4953">
          <cell r="A4953">
            <v>1670772</v>
          </cell>
        </row>
        <row r="4954">
          <cell r="A4954">
            <v>1754206</v>
          </cell>
        </row>
        <row r="4955">
          <cell r="A4955">
            <v>1714621</v>
          </cell>
        </row>
        <row r="4956">
          <cell r="A4956">
            <v>1731986</v>
          </cell>
        </row>
        <row r="4957">
          <cell r="A4957">
            <v>1811358</v>
          </cell>
        </row>
        <row r="4958">
          <cell r="A4958">
            <v>1819041</v>
          </cell>
        </row>
        <row r="4959">
          <cell r="A4959">
            <v>1438583</v>
          </cell>
        </row>
        <row r="4960">
          <cell r="A4960">
            <v>1750789</v>
          </cell>
        </row>
        <row r="4961">
          <cell r="A4961">
            <v>35426</v>
          </cell>
        </row>
        <row r="4962">
          <cell r="A4962">
            <v>1657044</v>
          </cell>
        </row>
        <row r="4963">
          <cell r="A4963">
            <v>1755568</v>
          </cell>
        </row>
        <row r="4964">
          <cell r="A4964">
            <v>1627241</v>
          </cell>
        </row>
        <row r="4965">
          <cell r="A4965">
            <v>1648973</v>
          </cell>
        </row>
        <row r="4966">
          <cell r="A4966">
            <v>1761955</v>
          </cell>
        </row>
        <row r="4967">
          <cell r="A4967">
            <v>1375004</v>
          </cell>
        </row>
        <row r="4968">
          <cell r="A4968">
            <v>1750019</v>
          </cell>
        </row>
        <row r="4969">
          <cell r="A4969">
            <v>1816452</v>
          </cell>
        </row>
        <row r="4970">
          <cell r="A4970">
            <v>1807421</v>
          </cell>
        </row>
        <row r="4971">
          <cell r="A4971">
            <v>1753638</v>
          </cell>
        </row>
        <row r="4972">
          <cell r="A4972">
            <v>1600611</v>
          </cell>
        </row>
        <row r="4973">
          <cell r="A4973">
            <v>1669405</v>
          </cell>
        </row>
        <row r="4974">
          <cell r="A4974">
            <v>1782201</v>
          </cell>
        </row>
        <row r="4975">
          <cell r="A4975">
            <v>1630948</v>
          </cell>
        </row>
        <row r="4976">
          <cell r="A4976">
            <v>1815620</v>
          </cell>
        </row>
        <row r="4977">
          <cell r="A4977">
            <v>1818990</v>
          </cell>
        </row>
        <row r="4978">
          <cell r="A4978">
            <v>1713604</v>
          </cell>
        </row>
        <row r="4979">
          <cell r="A4979">
            <v>1716260</v>
          </cell>
        </row>
        <row r="4980">
          <cell r="A4980">
            <v>1727626</v>
          </cell>
        </row>
        <row r="4981">
          <cell r="A4981">
            <v>1748945</v>
          </cell>
        </row>
        <row r="4982">
          <cell r="A4982">
            <v>1742565</v>
          </cell>
        </row>
        <row r="4983">
          <cell r="A4983">
            <v>1750109</v>
          </cell>
        </row>
        <row r="4984">
          <cell r="A4984">
            <v>1815792</v>
          </cell>
        </row>
        <row r="4985">
          <cell r="A4985">
            <v>1770381</v>
          </cell>
        </row>
        <row r="4986">
          <cell r="A4986">
            <v>1797028</v>
          </cell>
        </row>
        <row r="4987">
          <cell r="A4987">
            <v>1805130</v>
          </cell>
        </row>
        <row r="4988">
          <cell r="A4988">
            <v>1386628</v>
          </cell>
        </row>
        <row r="4989">
          <cell r="A4989">
            <v>1375580</v>
          </cell>
        </row>
        <row r="4990">
          <cell r="A4990">
            <v>1816438</v>
          </cell>
        </row>
        <row r="4991">
          <cell r="A4991">
            <v>1812235</v>
          </cell>
        </row>
        <row r="4992">
          <cell r="A4992">
            <v>1819305</v>
          </cell>
        </row>
        <row r="4993">
          <cell r="A4993">
            <v>1491007</v>
          </cell>
        </row>
        <row r="4994">
          <cell r="A4994">
            <v>1541090</v>
          </cell>
        </row>
        <row r="4995">
          <cell r="A4995">
            <v>1391238</v>
          </cell>
        </row>
        <row r="4996">
          <cell r="A4996">
            <v>1612256</v>
          </cell>
        </row>
        <row r="4997">
          <cell r="A4997">
            <v>1777051</v>
          </cell>
        </row>
        <row r="4998">
          <cell r="A4998">
            <v>1818520</v>
          </cell>
        </row>
        <row r="4999">
          <cell r="A4999">
            <v>1790143</v>
          </cell>
        </row>
        <row r="5000">
          <cell r="A5000">
            <v>1808683</v>
          </cell>
        </row>
        <row r="5001">
          <cell r="A5001">
            <v>1785551</v>
          </cell>
        </row>
        <row r="5002">
          <cell r="A5002">
            <v>1528680</v>
          </cell>
        </row>
        <row r="5003">
          <cell r="A5003">
            <v>1621599</v>
          </cell>
        </row>
        <row r="5004">
          <cell r="A5004">
            <v>1715050</v>
          </cell>
        </row>
        <row r="5005">
          <cell r="A5005">
            <v>1756958</v>
          </cell>
        </row>
        <row r="5006">
          <cell r="A5006">
            <v>1450462</v>
          </cell>
        </row>
        <row r="5007">
          <cell r="A5007">
            <v>1815624</v>
          </cell>
        </row>
        <row r="5008">
          <cell r="A5008">
            <v>1802183</v>
          </cell>
        </row>
        <row r="5009">
          <cell r="A5009">
            <v>1788208</v>
          </cell>
        </row>
        <row r="5010">
          <cell r="A5010">
            <v>1581344</v>
          </cell>
        </row>
        <row r="5011">
          <cell r="A5011">
            <v>1631674</v>
          </cell>
        </row>
        <row r="5012">
          <cell r="A5012">
            <v>1364765</v>
          </cell>
        </row>
        <row r="5013">
          <cell r="A5013">
            <v>1533243</v>
          </cell>
        </row>
        <row r="5014">
          <cell r="A5014">
            <v>1491472</v>
          </cell>
        </row>
        <row r="5015">
          <cell r="A5015">
            <v>1505061</v>
          </cell>
        </row>
        <row r="5016">
          <cell r="A5016">
            <v>1675681</v>
          </cell>
        </row>
        <row r="5017">
          <cell r="A5017">
            <v>1623958</v>
          </cell>
        </row>
        <row r="5018">
          <cell r="A5018">
            <v>1466510</v>
          </cell>
        </row>
        <row r="5019">
          <cell r="A5019">
            <v>1225146</v>
          </cell>
        </row>
        <row r="5020">
          <cell r="A5020">
            <v>1436192</v>
          </cell>
        </row>
        <row r="5021">
          <cell r="A5021">
            <v>1355473</v>
          </cell>
        </row>
        <row r="5022">
          <cell r="A5022">
            <v>1361487</v>
          </cell>
        </row>
        <row r="5023">
          <cell r="A5023">
            <v>1382539</v>
          </cell>
        </row>
        <row r="5024">
          <cell r="A5024">
            <v>1437609</v>
          </cell>
        </row>
        <row r="5025">
          <cell r="A5025">
            <v>1440156</v>
          </cell>
        </row>
        <row r="5026">
          <cell r="A5026">
            <v>1461903</v>
          </cell>
        </row>
        <row r="5027">
          <cell r="A5027">
            <v>1706452</v>
          </cell>
        </row>
        <row r="5028">
          <cell r="A5028">
            <v>1463810</v>
          </cell>
        </row>
        <row r="5029">
          <cell r="A5029">
            <v>1784251</v>
          </cell>
        </row>
        <row r="5030">
          <cell r="A5030">
            <v>1806207</v>
          </cell>
        </row>
        <row r="5031">
          <cell r="A5031">
            <v>1750091</v>
          </cell>
        </row>
        <row r="5032">
          <cell r="A5032">
            <v>1620952</v>
          </cell>
        </row>
        <row r="5033">
          <cell r="A5033">
            <v>1622568</v>
          </cell>
        </row>
        <row r="5034">
          <cell r="A5034">
            <v>1658900</v>
          </cell>
        </row>
        <row r="5035">
          <cell r="A5035">
            <v>1800348</v>
          </cell>
        </row>
        <row r="5036">
          <cell r="A5036">
            <v>1803784</v>
          </cell>
        </row>
        <row r="5037">
          <cell r="A5037">
            <v>1698972</v>
          </cell>
        </row>
        <row r="5038">
          <cell r="A5038">
            <v>1711656</v>
          </cell>
        </row>
        <row r="5039">
          <cell r="A5039">
            <v>1714186</v>
          </cell>
        </row>
        <row r="5040">
          <cell r="A5040">
            <v>1731099</v>
          </cell>
        </row>
        <row r="5041">
          <cell r="A5041">
            <v>1735319</v>
          </cell>
        </row>
        <row r="5042">
          <cell r="A5042">
            <v>1751256</v>
          </cell>
        </row>
        <row r="5043">
          <cell r="A5043">
            <v>1755986</v>
          </cell>
        </row>
        <row r="5044">
          <cell r="A5044">
            <v>1765629</v>
          </cell>
        </row>
        <row r="5045">
          <cell r="A5045">
            <v>1771913</v>
          </cell>
        </row>
        <row r="5046">
          <cell r="A5046">
            <v>1795082</v>
          </cell>
        </row>
        <row r="5047">
          <cell r="A5047">
            <v>1796951</v>
          </cell>
        </row>
        <row r="5048">
          <cell r="A5048">
            <v>1805617</v>
          </cell>
        </row>
        <row r="5049">
          <cell r="A5049">
            <v>1807241</v>
          </cell>
        </row>
        <row r="5050">
          <cell r="A5050">
            <v>1810031</v>
          </cell>
        </row>
        <row r="5051">
          <cell r="A5051">
            <v>1813550</v>
          </cell>
        </row>
        <row r="5052">
          <cell r="A5052">
            <v>1814717</v>
          </cell>
        </row>
        <row r="5053">
          <cell r="A5053">
            <v>1817058</v>
          </cell>
        </row>
        <row r="5054">
          <cell r="A5054">
            <v>1819943</v>
          </cell>
        </row>
        <row r="5055">
          <cell r="A5055">
            <v>1821153</v>
          </cell>
        </row>
        <row r="5056">
          <cell r="A5056">
            <v>1824023</v>
          </cell>
        </row>
        <row r="5057">
          <cell r="A5057">
            <v>1738064</v>
          </cell>
        </row>
        <row r="5058">
          <cell r="A5058">
            <v>1730084</v>
          </cell>
        </row>
        <row r="5059">
          <cell r="A5059">
            <v>1648548</v>
          </cell>
        </row>
        <row r="5060">
          <cell r="A5060">
            <v>1716583</v>
          </cell>
        </row>
        <row r="5061">
          <cell r="A5061">
            <v>334575</v>
          </cell>
        </row>
        <row r="5062">
          <cell r="A5062">
            <v>1767969</v>
          </cell>
        </row>
        <row r="5063">
          <cell r="A5063">
            <v>1804100</v>
          </cell>
        </row>
        <row r="5064">
          <cell r="A5064">
            <v>1465952</v>
          </cell>
        </row>
        <row r="5065">
          <cell r="A5065">
            <v>1563927</v>
          </cell>
        </row>
        <row r="5066">
          <cell r="A5066">
            <v>1701082</v>
          </cell>
        </row>
        <row r="5067">
          <cell r="A5067">
            <v>1740212</v>
          </cell>
        </row>
        <row r="5068">
          <cell r="A5068">
            <v>1747414</v>
          </cell>
        </row>
        <row r="5069">
          <cell r="A5069">
            <v>1739959</v>
          </cell>
        </row>
        <row r="5070">
          <cell r="A5070">
            <v>1648608</v>
          </cell>
        </row>
        <row r="5071">
          <cell r="A5071">
            <v>1562106</v>
          </cell>
        </row>
        <row r="5072">
          <cell r="A5072">
            <v>1237444</v>
          </cell>
        </row>
        <row r="5073">
          <cell r="A5073">
            <v>1805786</v>
          </cell>
        </row>
        <row r="5074">
          <cell r="A5074">
            <v>1393139</v>
          </cell>
        </row>
        <row r="5075">
          <cell r="A5075">
            <v>1823693</v>
          </cell>
        </row>
        <row r="5076">
          <cell r="A5076">
            <v>1793218</v>
          </cell>
        </row>
        <row r="5077">
          <cell r="A5077">
            <v>1825000</v>
          </cell>
        </row>
        <row r="5078">
          <cell r="A5078">
            <v>1268214</v>
          </cell>
        </row>
        <row r="5079">
          <cell r="A5079">
            <v>1513594</v>
          </cell>
        </row>
        <row r="5080">
          <cell r="A5080">
            <v>1781644</v>
          </cell>
        </row>
        <row r="5081">
          <cell r="A5081">
            <v>1606931</v>
          </cell>
        </row>
        <row r="5082">
          <cell r="A5082">
            <v>1609980</v>
          </cell>
        </row>
        <row r="5083">
          <cell r="A5083">
            <v>1534488</v>
          </cell>
        </row>
        <row r="5084">
          <cell r="A5084">
            <v>1787642</v>
          </cell>
        </row>
        <row r="5085">
          <cell r="A5085">
            <v>1796256</v>
          </cell>
        </row>
        <row r="5086">
          <cell r="A5086">
            <v>1535350</v>
          </cell>
        </row>
        <row r="5087">
          <cell r="A5087">
            <v>1821227</v>
          </cell>
        </row>
        <row r="5088">
          <cell r="A5088">
            <v>1658161</v>
          </cell>
        </row>
        <row r="5089">
          <cell r="A5089">
            <v>1781814</v>
          </cell>
        </row>
        <row r="5090">
          <cell r="A5090">
            <v>1798199</v>
          </cell>
        </row>
        <row r="5091">
          <cell r="A5091">
            <v>1397531</v>
          </cell>
        </row>
        <row r="5092">
          <cell r="A5092">
            <v>1813704</v>
          </cell>
        </row>
        <row r="5093">
          <cell r="A5093">
            <v>1535889</v>
          </cell>
        </row>
        <row r="5094">
          <cell r="A5094">
            <v>1217558</v>
          </cell>
        </row>
        <row r="5095">
          <cell r="A5095">
            <v>1247862</v>
          </cell>
        </row>
        <row r="5096">
          <cell r="A5096">
            <v>1259660</v>
          </cell>
        </row>
        <row r="5097">
          <cell r="A5097">
            <v>1459791</v>
          </cell>
        </row>
        <row r="5098">
          <cell r="A5098">
            <v>1355759</v>
          </cell>
        </row>
        <row r="5099">
          <cell r="A5099">
            <v>1372015</v>
          </cell>
        </row>
        <row r="5100">
          <cell r="A5100">
            <v>1517679</v>
          </cell>
        </row>
        <row r="5101">
          <cell r="A5101">
            <v>1375822</v>
          </cell>
        </row>
        <row r="5102">
          <cell r="A5102">
            <v>1436005</v>
          </cell>
        </row>
        <row r="5103">
          <cell r="A5103">
            <v>1794457</v>
          </cell>
        </row>
        <row r="5104">
          <cell r="A5104">
            <v>1509988</v>
          </cell>
        </row>
        <row r="5105">
          <cell r="A5105">
            <v>1568790</v>
          </cell>
        </row>
        <row r="5106">
          <cell r="A5106">
            <v>1622333</v>
          </cell>
        </row>
        <row r="5107">
          <cell r="A5107">
            <v>1698609</v>
          </cell>
        </row>
        <row r="5108">
          <cell r="A5108">
            <v>1804559</v>
          </cell>
        </row>
        <row r="5109">
          <cell r="A5109">
            <v>1580946</v>
          </cell>
        </row>
        <row r="5110">
          <cell r="A5110">
            <v>1744616</v>
          </cell>
        </row>
        <row r="5111">
          <cell r="A5111">
            <v>1593032</v>
          </cell>
        </row>
        <row r="5112">
          <cell r="A5112">
            <v>1592635</v>
          </cell>
        </row>
        <row r="5113">
          <cell r="A5113">
            <v>1600842</v>
          </cell>
        </row>
        <row r="5114">
          <cell r="A5114">
            <v>1616278</v>
          </cell>
        </row>
        <row r="5115">
          <cell r="A5115">
            <v>1632010</v>
          </cell>
        </row>
        <row r="5116">
          <cell r="A5116">
            <v>1609354</v>
          </cell>
        </row>
        <row r="5117">
          <cell r="A5117">
            <v>1809363</v>
          </cell>
        </row>
        <row r="5118">
          <cell r="A5118">
            <v>1619746</v>
          </cell>
        </row>
        <row r="5119">
          <cell r="A5119">
            <v>1621090</v>
          </cell>
        </row>
        <row r="5120">
          <cell r="A5120">
            <v>1621540</v>
          </cell>
        </row>
        <row r="5121">
          <cell r="A5121">
            <v>1624154</v>
          </cell>
        </row>
        <row r="5122">
          <cell r="A5122">
            <v>1625355</v>
          </cell>
        </row>
        <row r="5123">
          <cell r="A5123">
            <v>1626076</v>
          </cell>
        </row>
        <row r="5124">
          <cell r="A5124">
            <v>1626822</v>
          </cell>
        </row>
        <row r="5125">
          <cell r="A5125">
            <v>1628351</v>
          </cell>
        </row>
        <row r="5126">
          <cell r="A5126">
            <v>1629084</v>
          </cell>
        </row>
        <row r="5127">
          <cell r="A5127">
            <v>1633265</v>
          </cell>
        </row>
        <row r="5128">
          <cell r="A5128">
            <v>1650635</v>
          </cell>
        </row>
        <row r="5129">
          <cell r="A5129">
            <v>1650791</v>
          </cell>
        </row>
        <row r="5130">
          <cell r="A5130">
            <v>1657037</v>
          </cell>
        </row>
        <row r="5131">
          <cell r="A5131">
            <v>1659968</v>
          </cell>
        </row>
        <row r="5132">
          <cell r="A5132">
            <v>1662632</v>
          </cell>
        </row>
        <row r="5133">
          <cell r="A5133">
            <v>1665273</v>
          </cell>
        </row>
        <row r="5134">
          <cell r="A5134">
            <v>1679182</v>
          </cell>
        </row>
        <row r="5135">
          <cell r="A5135">
            <v>1687182</v>
          </cell>
        </row>
        <row r="5136">
          <cell r="A5136">
            <v>1688170</v>
          </cell>
        </row>
        <row r="5137">
          <cell r="A5137">
            <v>1694827</v>
          </cell>
        </row>
        <row r="5138">
          <cell r="A5138">
            <v>1739515</v>
          </cell>
        </row>
        <row r="5139">
          <cell r="A5139">
            <v>1751466</v>
          </cell>
        </row>
        <row r="5140">
          <cell r="A5140">
            <v>1768806</v>
          </cell>
        </row>
        <row r="5141">
          <cell r="A5141">
            <v>1771828</v>
          </cell>
        </row>
        <row r="5142">
          <cell r="A5142">
            <v>1772737</v>
          </cell>
        </row>
        <row r="5143">
          <cell r="A5143">
            <v>1779385</v>
          </cell>
        </row>
        <row r="5144">
          <cell r="A5144">
            <v>1782153</v>
          </cell>
        </row>
        <row r="5145">
          <cell r="A5145">
            <v>1785184</v>
          </cell>
        </row>
        <row r="5146">
          <cell r="A5146">
            <v>1792796</v>
          </cell>
        </row>
        <row r="5147">
          <cell r="A5147">
            <v>1802560</v>
          </cell>
        </row>
        <row r="5148">
          <cell r="A5148">
            <v>1804325</v>
          </cell>
        </row>
        <row r="5149">
          <cell r="A5149">
            <v>1808176</v>
          </cell>
        </row>
        <row r="5150">
          <cell r="A5150">
            <v>1811323</v>
          </cell>
        </row>
        <row r="5151">
          <cell r="A5151">
            <v>1817975</v>
          </cell>
        </row>
        <row r="5152">
          <cell r="A5152">
            <v>1818412</v>
          </cell>
        </row>
        <row r="5153">
          <cell r="A5153">
            <v>35451</v>
          </cell>
        </row>
        <row r="5154">
          <cell r="A5154">
            <v>1632410</v>
          </cell>
        </row>
        <row r="5155">
          <cell r="A5155">
            <v>1624704</v>
          </cell>
        </row>
        <row r="5156">
          <cell r="A5156">
            <v>1350945</v>
          </cell>
        </row>
        <row r="5157">
          <cell r="A5157">
            <v>34977</v>
          </cell>
        </row>
        <row r="5158">
          <cell r="A5158">
            <v>1495463</v>
          </cell>
        </row>
        <row r="5159">
          <cell r="A5159">
            <v>1617008</v>
          </cell>
        </row>
        <row r="5160">
          <cell r="A5160">
            <v>1573156</v>
          </cell>
        </row>
        <row r="5161">
          <cell r="A5161">
            <v>1724081</v>
          </cell>
        </row>
        <row r="5162">
          <cell r="A5162">
            <v>1549131</v>
          </cell>
        </row>
        <row r="5163">
          <cell r="A5163">
            <v>1818212</v>
          </cell>
        </row>
        <row r="5164">
          <cell r="A5164">
            <v>1774473</v>
          </cell>
        </row>
        <row r="5165">
          <cell r="A5165">
            <v>1722307</v>
          </cell>
        </row>
        <row r="5166">
          <cell r="A5166">
            <v>1768630</v>
          </cell>
        </row>
        <row r="5167">
          <cell r="A5167">
            <v>1801004</v>
          </cell>
        </row>
        <row r="5168">
          <cell r="A5168">
            <v>1450922</v>
          </cell>
        </row>
        <row r="5169">
          <cell r="A5169">
            <v>1784507</v>
          </cell>
        </row>
        <row r="5170">
          <cell r="A5170">
            <v>1799455</v>
          </cell>
        </row>
        <row r="5171">
          <cell r="A5171">
            <v>1648931</v>
          </cell>
        </row>
        <row r="5172">
          <cell r="A5172">
            <v>1793840</v>
          </cell>
        </row>
        <row r="5173">
          <cell r="A5173">
            <v>1461988</v>
          </cell>
        </row>
        <row r="5174">
          <cell r="A5174">
            <v>1740841</v>
          </cell>
        </row>
        <row r="5175">
          <cell r="A5175">
            <v>1782125</v>
          </cell>
        </row>
        <row r="5176">
          <cell r="A5176">
            <v>1738184</v>
          </cell>
        </row>
        <row r="5177">
          <cell r="A5177">
            <v>1421974</v>
          </cell>
        </row>
        <row r="5178">
          <cell r="A5178">
            <v>1539820</v>
          </cell>
        </row>
        <row r="5179">
          <cell r="A5179">
            <v>1619252</v>
          </cell>
        </row>
        <row r="5180">
          <cell r="A5180">
            <v>1436215</v>
          </cell>
        </row>
        <row r="5181">
          <cell r="A5181">
            <v>1805022</v>
          </cell>
        </row>
        <row r="5182">
          <cell r="A5182">
            <v>1250690</v>
          </cell>
        </row>
        <row r="5183">
          <cell r="A5183">
            <v>1362324</v>
          </cell>
        </row>
        <row r="5184">
          <cell r="A5184">
            <v>1378016</v>
          </cell>
        </row>
        <row r="5185">
          <cell r="A5185">
            <v>1383833</v>
          </cell>
        </row>
        <row r="5186">
          <cell r="A5186">
            <v>1697093</v>
          </cell>
        </row>
        <row r="5187">
          <cell r="A5187">
            <v>1549693</v>
          </cell>
        </row>
        <row r="5188">
          <cell r="A5188">
            <v>1579184</v>
          </cell>
        </row>
        <row r="5189">
          <cell r="A5189">
            <v>1580966</v>
          </cell>
        </row>
        <row r="5190">
          <cell r="A5190">
            <v>1583107</v>
          </cell>
        </row>
        <row r="5191">
          <cell r="A5191">
            <v>1654541</v>
          </cell>
        </row>
        <row r="5192">
          <cell r="A5192">
            <v>1588666</v>
          </cell>
        </row>
        <row r="5193">
          <cell r="A5193">
            <v>1589543</v>
          </cell>
        </row>
        <row r="5194">
          <cell r="A5194">
            <v>1589557</v>
          </cell>
        </row>
        <row r="5195">
          <cell r="A5195">
            <v>1606882</v>
          </cell>
        </row>
        <row r="5196">
          <cell r="A5196">
            <v>1613104</v>
          </cell>
        </row>
        <row r="5197">
          <cell r="A5197">
            <v>1748341</v>
          </cell>
        </row>
        <row r="5198">
          <cell r="A5198">
            <v>1627510</v>
          </cell>
        </row>
        <row r="5199">
          <cell r="A5199">
            <v>1643973</v>
          </cell>
        </row>
        <row r="5200">
          <cell r="A5200">
            <v>1650450</v>
          </cell>
        </row>
        <row r="5201">
          <cell r="A5201">
            <v>1809922</v>
          </cell>
        </row>
        <row r="5202">
          <cell r="A5202">
            <v>1704209</v>
          </cell>
        </row>
        <row r="5203">
          <cell r="A5203">
            <v>1712376</v>
          </cell>
        </row>
        <row r="5204">
          <cell r="A5204">
            <v>1739759</v>
          </cell>
        </row>
        <row r="5205">
          <cell r="A5205">
            <v>1809590</v>
          </cell>
        </row>
        <row r="5206">
          <cell r="A5206">
            <v>1809957</v>
          </cell>
        </row>
        <row r="5207">
          <cell r="A5207">
            <v>1813760</v>
          </cell>
        </row>
        <row r="5208">
          <cell r="A5208">
            <v>1816391</v>
          </cell>
        </row>
        <row r="5209">
          <cell r="A5209">
            <v>1375778</v>
          </cell>
        </row>
        <row r="5210">
          <cell r="A5210">
            <v>1824074</v>
          </cell>
        </row>
        <row r="5211">
          <cell r="A5211">
            <v>1799725</v>
          </cell>
        </row>
        <row r="5212">
          <cell r="A5212">
            <v>1425457</v>
          </cell>
        </row>
        <row r="5213">
          <cell r="A5213">
            <v>1795144</v>
          </cell>
        </row>
        <row r="5214">
          <cell r="A5214">
            <v>1799522</v>
          </cell>
        </row>
        <row r="5215">
          <cell r="A5215">
            <v>1703801</v>
          </cell>
        </row>
        <row r="5216">
          <cell r="A5216">
            <v>1733924</v>
          </cell>
        </row>
        <row r="5217">
          <cell r="A5217">
            <v>1754542</v>
          </cell>
        </row>
        <row r="5218">
          <cell r="A5218">
            <v>1821522</v>
          </cell>
        </row>
        <row r="5219">
          <cell r="A5219">
            <v>1769743</v>
          </cell>
        </row>
        <row r="5220">
          <cell r="A5220">
            <v>1734034</v>
          </cell>
        </row>
        <row r="5221">
          <cell r="A5221">
            <v>1588166</v>
          </cell>
        </row>
        <row r="5222">
          <cell r="A5222">
            <v>1819686</v>
          </cell>
        </row>
        <row r="5223">
          <cell r="A5223">
            <v>1772084</v>
          </cell>
        </row>
        <row r="5224">
          <cell r="A5224">
            <v>1384527</v>
          </cell>
        </row>
        <row r="5225">
          <cell r="A5225">
            <v>1261989</v>
          </cell>
        </row>
        <row r="5226">
          <cell r="A5226">
            <v>1756595</v>
          </cell>
        </row>
        <row r="5227">
          <cell r="A5227">
            <v>1383865</v>
          </cell>
        </row>
        <row r="5228">
          <cell r="A5228">
            <v>1631122</v>
          </cell>
        </row>
        <row r="5229">
          <cell r="A5229">
            <v>1647598</v>
          </cell>
        </row>
        <row r="5230">
          <cell r="A5230">
            <v>1770310</v>
          </cell>
        </row>
        <row r="5231">
          <cell r="A5231">
            <v>1632329</v>
          </cell>
        </row>
        <row r="5232">
          <cell r="A5232">
            <v>1533462</v>
          </cell>
        </row>
        <row r="5233">
          <cell r="A5233">
            <v>1258934</v>
          </cell>
        </row>
        <row r="5234">
          <cell r="A5234">
            <v>1259429</v>
          </cell>
        </row>
        <row r="5235">
          <cell r="A5235">
            <v>1535396</v>
          </cell>
        </row>
        <row r="5236">
          <cell r="A5236">
            <v>1355479</v>
          </cell>
        </row>
        <row r="5237">
          <cell r="A5237">
            <v>1363661</v>
          </cell>
        </row>
        <row r="5238">
          <cell r="A5238">
            <v>1551445</v>
          </cell>
        </row>
        <row r="5239">
          <cell r="A5239">
            <v>1680359</v>
          </cell>
        </row>
        <row r="5240">
          <cell r="A5240">
            <v>1823628</v>
          </cell>
        </row>
        <row r="5241">
          <cell r="A5241">
            <v>1388548</v>
          </cell>
        </row>
        <row r="5242">
          <cell r="A5242">
            <v>1391815</v>
          </cell>
        </row>
        <row r="5243">
          <cell r="A5243">
            <v>1428122</v>
          </cell>
        </row>
        <row r="5244">
          <cell r="A5244">
            <v>1541787</v>
          </cell>
        </row>
        <row r="5245">
          <cell r="A5245">
            <v>1438718</v>
          </cell>
        </row>
        <row r="5246">
          <cell r="A5246">
            <v>1440512</v>
          </cell>
        </row>
        <row r="5247">
          <cell r="A5247">
            <v>1500943</v>
          </cell>
        </row>
        <row r="5248">
          <cell r="A5248">
            <v>1569420</v>
          </cell>
        </row>
        <row r="5249">
          <cell r="A5249">
            <v>1628606</v>
          </cell>
        </row>
        <row r="5250">
          <cell r="A5250">
            <v>1577855</v>
          </cell>
        </row>
        <row r="5251">
          <cell r="A5251">
            <v>1662027</v>
          </cell>
        </row>
        <row r="5252">
          <cell r="A5252">
            <v>1644632</v>
          </cell>
        </row>
        <row r="5253">
          <cell r="A5253">
            <v>1628417</v>
          </cell>
        </row>
        <row r="5254">
          <cell r="A5254">
            <v>1821489</v>
          </cell>
        </row>
        <row r="5255">
          <cell r="A5255">
            <v>1667707</v>
          </cell>
        </row>
        <row r="5256">
          <cell r="A5256">
            <v>1706248</v>
          </cell>
        </row>
        <row r="5257">
          <cell r="A5257">
            <v>1707630</v>
          </cell>
        </row>
        <row r="5258">
          <cell r="A5258">
            <v>1736055</v>
          </cell>
        </row>
        <row r="5259">
          <cell r="A5259">
            <v>1737544</v>
          </cell>
        </row>
        <row r="5260">
          <cell r="A5260">
            <v>1757724</v>
          </cell>
        </row>
        <row r="5261">
          <cell r="A5261">
            <v>1771817</v>
          </cell>
        </row>
        <row r="5262">
          <cell r="A5262">
            <v>1778246</v>
          </cell>
        </row>
        <row r="5263">
          <cell r="A5263">
            <v>1778328</v>
          </cell>
        </row>
        <row r="5264">
          <cell r="A5264">
            <v>1780976</v>
          </cell>
        </row>
        <row r="5265">
          <cell r="A5265">
            <v>1795001</v>
          </cell>
        </row>
        <row r="5266">
          <cell r="A5266">
            <v>1804458</v>
          </cell>
        </row>
        <row r="5267">
          <cell r="A5267">
            <v>1810318</v>
          </cell>
        </row>
        <row r="5268">
          <cell r="A5268">
            <v>1811952</v>
          </cell>
        </row>
        <row r="5269">
          <cell r="A5269">
            <v>1818940</v>
          </cell>
        </row>
        <row r="5270">
          <cell r="A5270">
            <v>1820550</v>
          </cell>
        </row>
        <row r="5271">
          <cell r="A5271">
            <v>1662840</v>
          </cell>
        </row>
        <row r="5272">
          <cell r="A5272">
            <v>1787039</v>
          </cell>
        </row>
        <row r="5273">
          <cell r="A5273">
            <v>276049</v>
          </cell>
        </row>
        <row r="5274">
          <cell r="A5274">
            <v>39090</v>
          </cell>
        </row>
        <row r="5275">
          <cell r="A5275">
            <v>1775659</v>
          </cell>
        </row>
        <row r="5276">
          <cell r="A5276">
            <v>1782259</v>
          </cell>
        </row>
        <row r="5277">
          <cell r="A5277">
            <v>1800603</v>
          </cell>
        </row>
        <row r="5278">
          <cell r="A5278">
            <v>1816530</v>
          </cell>
        </row>
        <row r="5279">
          <cell r="A5279">
            <v>39217</v>
          </cell>
        </row>
        <row r="5280">
          <cell r="A5280">
            <v>1824505</v>
          </cell>
        </row>
        <row r="5281">
          <cell r="A5281">
            <v>1692058</v>
          </cell>
        </row>
        <row r="5282">
          <cell r="A5282">
            <v>39349</v>
          </cell>
        </row>
        <row r="5283">
          <cell r="A5283">
            <v>1788850</v>
          </cell>
        </row>
        <row r="5284">
          <cell r="A5284">
            <v>39416</v>
          </cell>
        </row>
        <row r="5285">
          <cell r="A5285">
            <v>39422</v>
          </cell>
        </row>
        <row r="5286">
          <cell r="A5286">
            <v>1824411</v>
          </cell>
        </row>
        <row r="5287">
          <cell r="A5287">
            <v>1809497</v>
          </cell>
        </row>
        <row r="5288">
          <cell r="A5288">
            <v>1779855</v>
          </cell>
        </row>
        <row r="5289">
          <cell r="A5289">
            <v>1592672</v>
          </cell>
        </row>
        <row r="5290">
          <cell r="A5290">
            <v>1221228</v>
          </cell>
        </row>
        <row r="5291">
          <cell r="A5291">
            <v>1701718</v>
          </cell>
        </row>
        <row r="5292">
          <cell r="A5292">
            <v>1589178</v>
          </cell>
        </row>
        <row r="5293">
          <cell r="A5293">
            <v>1824265</v>
          </cell>
        </row>
        <row r="5294">
          <cell r="A5294">
            <v>1815101</v>
          </cell>
        </row>
        <row r="5295">
          <cell r="A5295">
            <v>1806012</v>
          </cell>
        </row>
        <row r="5296">
          <cell r="A5296">
            <v>1648678</v>
          </cell>
        </row>
        <row r="5297">
          <cell r="A5297">
            <v>1795003</v>
          </cell>
        </row>
        <row r="5298">
          <cell r="A5298">
            <v>1812533</v>
          </cell>
        </row>
        <row r="5299">
          <cell r="A5299">
            <v>1770733</v>
          </cell>
        </row>
        <row r="5300">
          <cell r="A5300">
            <v>1790207</v>
          </cell>
        </row>
        <row r="5301">
          <cell r="A5301">
            <v>1750073</v>
          </cell>
        </row>
        <row r="5302">
          <cell r="A5302">
            <v>1820886</v>
          </cell>
        </row>
        <row r="5303">
          <cell r="A5303">
            <v>1816309</v>
          </cell>
        </row>
        <row r="5304">
          <cell r="A5304">
            <v>1657133</v>
          </cell>
        </row>
        <row r="5305">
          <cell r="A5305">
            <v>1221112</v>
          </cell>
        </row>
        <row r="5306">
          <cell r="A5306">
            <v>1812391</v>
          </cell>
        </row>
        <row r="5307">
          <cell r="A5307">
            <v>1766152</v>
          </cell>
        </row>
        <row r="5308">
          <cell r="A5308">
            <v>1396111</v>
          </cell>
        </row>
        <row r="5309">
          <cell r="A5309">
            <v>1649749</v>
          </cell>
        </row>
        <row r="5310">
          <cell r="A5310">
            <v>1398593</v>
          </cell>
        </row>
        <row r="5311">
          <cell r="A5311">
            <v>1570203</v>
          </cell>
        </row>
        <row r="5312">
          <cell r="A5312">
            <v>1814693</v>
          </cell>
        </row>
        <row r="5313">
          <cell r="A5313">
            <v>1812030</v>
          </cell>
        </row>
        <row r="5314">
          <cell r="A5314">
            <v>1597605</v>
          </cell>
        </row>
        <row r="5315">
          <cell r="A5315">
            <v>1747106</v>
          </cell>
        </row>
        <row r="5316">
          <cell r="A5316">
            <v>1601731</v>
          </cell>
        </row>
        <row r="5317">
          <cell r="A5317">
            <v>1623833</v>
          </cell>
        </row>
        <row r="5318">
          <cell r="A5318">
            <v>1692240</v>
          </cell>
        </row>
        <row r="5319">
          <cell r="A5319">
            <v>1697745</v>
          </cell>
        </row>
        <row r="5320">
          <cell r="A5320">
            <v>1706627</v>
          </cell>
        </row>
        <row r="5321">
          <cell r="A5321">
            <v>1712851</v>
          </cell>
        </row>
        <row r="5322">
          <cell r="A5322">
            <v>1813812</v>
          </cell>
        </row>
        <row r="5323">
          <cell r="A5323">
            <v>1734090</v>
          </cell>
        </row>
        <row r="5324">
          <cell r="A5324">
            <v>1814989</v>
          </cell>
        </row>
        <row r="5325">
          <cell r="A5325">
            <v>1813229</v>
          </cell>
        </row>
        <row r="5326">
          <cell r="A5326">
            <v>1751368</v>
          </cell>
        </row>
        <row r="5327">
          <cell r="A5327">
            <v>1814782</v>
          </cell>
        </row>
        <row r="5328">
          <cell r="A5328">
            <v>1762218</v>
          </cell>
        </row>
        <row r="5329">
          <cell r="A5329">
            <v>1813355</v>
          </cell>
        </row>
        <row r="5330">
          <cell r="A5330">
            <v>1772663</v>
          </cell>
        </row>
        <row r="5331">
          <cell r="A5331">
            <v>1787422</v>
          </cell>
        </row>
        <row r="5332">
          <cell r="A5332">
            <v>1791958</v>
          </cell>
        </row>
        <row r="5333">
          <cell r="A5333">
            <v>1795294</v>
          </cell>
        </row>
        <row r="5334">
          <cell r="A5334">
            <v>1801453</v>
          </cell>
        </row>
        <row r="5335">
          <cell r="A5335">
            <v>1804590</v>
          </cell>
        </row>
        <row r="5336">
          <cell r="A5336">
            <v>1805613</v>
          </cell>
        </row>
        <row r="5337">
          <cell r="A5337">
            <v>1807264</v>
          </cell>
        </row>
        <row r="5338">
          <cell r="A5338">
            <v>1814440</v>
          </cell>
        </row>
        <row r="5339">
          <cell r="A5339">
            <v>1816471</v>
          </cell>
        </row>
        <row r="5340">
          <cell r="A5340">
            <v>1817334</v>
          </cell>
        </row>
        <row r="5341">
          <cell r="A5341">
            <v>1817386</v>
          </cell>
        </row>
        <row r="5342">
          <cell r="A5342">
            <v>1817409</v>
          </cell>
        </row>
        <row r="5343">
          <cell r="A5343">
            <v>1818075</v>
          </cell>
        </row>
        <row r="5344">
          <cell r="A5344">
            <v>1818493</v>
          </cell>
        </row>
        <row r="5345">
          <cell r="A5345">
            <v>1821368</v>
          </cell>
        </row>
        <row r="5346">
          <cell r="A5346">
            <v>1823185</v>
          </cell>
        </row>
        <row r="5347">
          <cell r="A5347">
            <v>1823451</v>
          </cell>
        </row>
        <row r="5348">
          <cell r="A5348">
            <v>1776332</v>
          </cell>
        </row>
        <row r="5349">
          <cell r="A5349">
            <v>1746795</v>
          </cell>
        </row>
        <row r="5350">
          <cell r="A5350">
            <v>1758055</v>
          </cell>
        </row>
        <row r="5351">
          <cell r="A5351">
            <v>1581263</v>
          </cell>
        </row>
        <row r="5352">
          <cell r="A5352">
            <v>1550738</v>
          </cell>
        </row>
        <row r="5353">
          <cell r="A5353">
            <v>41252</v>
          </cell>
        </row>
        <row r="5354">
          <cell r="A5354">
            <v>1788449</v>
          </cell>
        </row>
        <row r="5355">
          <cell r="A5355">
            <v>1824732</v>
          </cell>
        </row>
        <row r="5356">
          <cell r="A5356">
            <v>1736508</v>
          </cell>
        </row>
        <row r="5357">
          <cell r="A5357">
            <v>41318</v>
          </cell>
        </row>
        <row r="5358">
          <cell r="A5358">
            <v>1435562</v>
          </cell>
        </row>
        <row r="5359">
          <cell r="A5359">
            <v>1598266</v>
          </cell>
        </row>
        <row r="5360">
          <cell r="A5360">
            <v>1710775</v>
          </cell>
        </row>
        <row r="5361">
          <cell r="A5361">
            <v>1816512</v>
          </cell>
        </row>
        <row r="5362">
          <cell r="A5362">
            <v>1821079</v>
          </cell>
        </row>
        <row r="5363">
          <cell r="A5363">
            <v>1738861</v>
          </cell>
        </row>
        <row r="5364">
          <cell r="A5364">
            <v>1388573</v>
          </cell>
        </row>
        <row r="5365">
          <cell r="A5365">
            <v>1798011</v>
          </cell>
        </row>
        <row r="5366">
          <cell r="A5366">
            <v>41563</v>
          </cell>
        </row>
        <row r="5367">
          <cell r="A5367">
            <v>1312095</v>
          </cell>
        </row>
        <row r="5368">
          <cell r="A5368">
            <v>41644</v>
          </cell>
        </row>
        <row r="5369">
          <cell r="A5369">
            <v>1800144</v>
          </cell>
        </row>
        <row r="5370">
          <cell r="A5370">
            <v>1808001</v>
          </cell>
        </row>
        <row r="5371">
          <cell r="A5371">
            <v>1823362</v>
          </cell>
        </row>
        <row r="5372">
          <cell r="A5372">
            <v>1534501</v>
          </cell>
        </row>
        <row r="5373">
          <cell r="A5373">
            <v>1802776</v>
          </cell>
        </row>
        <row r="5374">
          <cell r="A5374">
            <v>1810671</v>
          </cell>
        </row>
        <row r="5375">
          <cell r="A5375">
            <v>1610409</v>
          </cell>
        </row>
        <row r="5376">
          <cell r="A5376">
            <v>1770910</v>
          </cell>
        </row>
        <row r="5377">
          <cell r="A5377">
            <v>1696269</v>
          </cell>
        </row>
        <row r="5378">
          <cell r="A5378">
            <v>1584050</v>
          </cell>
        </row>
        <row r="5379">
          <cell r="A5379">
            <v>1761727</v>
          </cell>
        </row>
        <row r="5380">
          <cell r="A5380">
            <v>1705159</v>
          </cell>
        </row>
        <row r="5381">
          <cell r="A5381">
            <v>1739794</v>
          </cell>
        </row>
        <row r="5382">
          <cell r="A5382">
            <v>64002</v>
          </cell>
        </row>
        <row r="5383">
          <cell r="A5383">
            <v>1258393</v>
          </cell>
        </row>
        <row r="5384">
          <cell r="A5384">
            <v>1801663</v>
          </cell>
        </row>
        <row r="5385">
          <cell r="A5385">
            <v>1589011</v>
          </cell>
        </row>
        <row r="5386">
          <cell r="A5386">
            <v>1813003</v>
          </cell>
        </row>
        <row r="5387">
          <cell r="A5387">
            <v>1717356</v>
          </cell>
        </row>
        <row r="5388">
          <cell r="A5388">
            <v>1783764</v>
          </cell>
        </row>
        <row r="5389">
          <cell r="A5389">
            <v>1816540</v>
          </cell>
        </row>
        <row r="5390">
          <cell r="A5390">
            <v>1712981</v>
          </cell>
        </row>
        <row r="5391">
          <cell r="A5391">
            <v>1818161</v>
          </cell>
        </row>
        <row r="5392">
          <cell r="A5392">
            <v>1579000</v>
          </cell>
        </row>
        <row r="5393">
          <cell r="A5393">
            <v>1706103</v>
          </cell>
        </row>
        <row r="5394">
          <cell r="A5394">
            <v>1729626</v>
          </cell>
        </row>
        <row r="5395">
          <cell r="A5395">
            <v>1598282</v>
          </cell>
        </row>
        <row r="5396">
          <cell r="A5396">
            <v>1395693</v>
          </cell>
        </row>
        <row r="5397">
          <cell r="A5397">
            <v>1715462</v>
          </cell>
        </row>
        <row r="5398">
          <cell r="A5398">
            <v>1687995</v>
          </cell>
        </row>
        <row r="5399">
          <cell r="A5399">
            <v>1736913</v>
          </cell>
        </row>
        <row r="5400">
          <cell r="A5400">
            <v>1810231</v>
          </cell>
        </row>
        <row r="5401">
          <cell r="A5401">
            <v>1814120</v>
          </cell>
        </row>
        <row r="5402">
          <cell r="A5402">
            <v>1538285</v>
          </cell>
        </row>
        <row r="5403">
          <cell r="A5403">
            <v>1769881</v>
          </cell>
        </row>
        <row r="5404">
          <cell r="A5404">
            <v>1788748</v>
          </cell>
        </row>
        <row r="5405">
          <cell r="A5405">
            <v>1777484</v>
          </cell>
        </row>
        <row r="5406">
          <cell r="A5406">
            <v>1789820</v>
          </cell>
        </row>
        <row r="5407">
          <cell r="A5407">
            <v>1774830</v>
          </cell>
        </row>
        <row r="5408">
          <cell r="A5408">
            <v>1591822</v>
          </cell>
        </row>
        <row r="5409">
          <cell r="A5409">
            <v>1715726</v>
          </cell>
        </row>
        <row r="5410">
          <cell r="A5410">
            <v>1819810</v>
          </cell>
        </row>
        <row r="5411">
          <cell r="A5411">
            <v>1701190</v>
          </cell>
        </row>
        <row r="5412">
          <cell r="A5412">
            <v>1720861</v>
          </cell>
        </row>
        <row r="5413">
          <cell r="A5413">
            <v>1721415</v>
          </cell>
        </row>
        <row r="5414">
          <cell r="A5414">
            <v>1735921</v>
          </cell>
        </row>
        <row r="5415">
          <cell r="A5415">
            <v>1739899</v>
          </cell>
        </row>
        <row r="5416">
          <cell r="A5416">
            <v>1752281</v>
          </cell>
        </row>
        <row r="5417">
          <cell r="A5417">
            <v>1754310</v>
          </cell>
        </row>
        <row r="5418">
          <cell r="A5418">
            <v>1759690</v>
          </cell>
        </row>
        <row r="5419">
          <cell r="A5419">
            <v>1770348</v>
          </cell>
        </row>
        <row r="5420">
          <cell r="A5420">
            <v>1767848</v>
          </cell>
        </row>
        <row r="5421">
          <cell r="A5421">
            <v>1792188</v>
          </cell>
        </row>
        <row r="5422">
          <cell r="A5422">
            <v>1777350</v>
          </cell>
        </row>
        <row r="5423">
          <cell r="A5423">
            <v>1780690</v>
          </cell>
        </row>
        <row r="5424">
          <cell r="A5424">
            <v>1782086</v>
          </cell>
        </row>
        <row r="5425">
          <cell r="A5425">
            <v>1784039</v>
          </cell>
        </row>
        <row r="5426">
          <cell r="A5426">
            <v>1793143</v>
          </cell>
        </row>
        <row r="5427">
          <cell r="A5427">
            <v>1799213</v>
          </cell>
        </row>
        <row r="5428">
          <cell r="A5428">
            <v>1806557</v>
          </cell>
        </row>
        <row r="5429">
          <cell r="A5429">
            <v>1815883</v>
          </cell>
        </row>
        <row r="5430">
          <cell r="A5430">
            <v>1819806</v>
          </cell>
        </row>
        <row r="5431">
          <cell r="A5431">
            <v>1825337</v>
          </cell>
        </row>
        <row r="5432">
          <cell r="A5432">
            <v>319400</v>
          </cell>
        </row>
        <row r="5433">
          <cell r="A5433">
            <v>353200</v>
          </cell>
        </row>
        <row r="5434">
          <cell r="A5434">
            <v>1752573</v>
          </cell>
        </row>
        <row r="5435">
          <cell r="A5435">
            <v>1622362</v>
          </cell>
        </row>
        <row r="5436">
          <cell r="A5436">
            <v>1699590</v>
          </cell>
        </row>
        <row r="5437">
          <cell r="A5437">
            <v>1704025</v>
          </cell>
        </row>
        <row r="5438">
          <cell r="A5438">
            <v>1620302</v>
          </cell>
        </row>
        <row r="5439">
          <cell r="A5439">
            <v>1615742</v>
          </cell>
        </row>
        <row r="5440">
          <cell r="A5440">
            <v>1697747</v>
          </cell>
        </row>
        <row r="5441">
          <cell r="A5441">
            <v>1665881</v>
          </cell>
        </row>
        <row r="5442">
          <cell r="A5442">
            <v>1784050</v>
          </cell>
        </row>
        <row r="5443">
          <cell r="A5443">
            <v>331013</v>
          </cell>
        </row>
        <row r="5444">
          <cell r="A5444">
            <v>1733339</v>
          </cell>
        </row>
        <row r="5445">
          <cell r="A5445">
            <v>1669567</v>
          </cell>
        </row>
        <row r="5446">
          <cell r="A5446">
            <v>1812942</v>
          </cell>
        </row>
        <row r="5447">
          <cell r="A5447">
            <v>1825142</v>
          </cell>
        </row>
        <row r="5448">
          <cell r="A5448">
            <v>1755143</v>
          </cell>
        </row>
        <row r="5449">
          <cell r="A5449">
            <v>41920</v>
          </cell>
        </row>
        <row r="5450">
          <cell r="A5450">
            <v>1739103</v>
          </cell>
        </row>
        <row r="5451">
          <cell r="A5451">
            <v>1790001</v>
          </cell>
        </row>
        <row r="5452">
          <cell r="A5452">
            <v>1801043</v>
          </cell>
        </row>
        <row r="5453">
          <cell r="A5453">
            <v>1752193</v>
          </cell>
        </row>
        <row r="5454">
          <cell r="A5454">
            <v>1814753</v>
          </cell>
        </row>
        <row r="5455">
          <cell r="A5455">
            <v>1799502</v>
          </cell>
        </row>
        <row r="5456">
          <cell r="A5456">
            <v>1534181</v>
          </cell>
        </row>
        <row r="5457">
          <cell r="A5457">
            <v>1809706</v>
          </cell>
        </row>
        <row r="5458">
          <cell r="A5458">
            <v>1590205</v>
          </cell>
        </row>
        <row r="5459">
          <cell r="A5459">
            <v>1528959</v>
          </cell>
        </row>
        <row r="5460">
          <cell r="A5460">
            <v>1796731</v>
          </cell>
        </row>
        <row r="5461">
          <cell r="A5461">
            <v>1769753</v>
          </cell>
        </row>
        <row r="5462">
          <cell r="A5462">
            <v>1752154</v>
          </cell>
        </row>
        <row r="5463">
          <cell r="A5463">
            <v>1779413</v>
          </cell>
        </row>
        <row r="5464">
          <cell r="A5464">
            <v>1623953</v>
          </cell>
        </row>
        <row r="5465">
          <cell r="A5465">
            <v>1631696</v>
          </cell>
        </row>
        <row r="5466">
          <cell r="A5466">
            <v>1660519</v>
          </cell>
        </row>
        <row r="5467">
          <cell r="A5467">
            <v>1815607</v>
          </cell>
        </row>
        <row r="5468">
          <cell r="A5468">
            <v>1773948</v>
          </cell>
        </row>
        <row r="5469">
          <cell r="A5469">
            <v>1377865</v>
          </cell>
        </row>
        <row r="5470">
          <cell r="A5470">
            <v>1764665</v>
          </cell>
        </row>
        <row r="5471">
          <cell r="A5471">
            <v>1764716</v>
          </cell>
        </row>
        <row r="5472">
          <cell r="A5472">
            <v>1745641</v>
          </cell>
        </row>
        <row r="5473">
          <cell r="A5473">
            <v>1801333</v>
          </cell>
        </row>
        <row r="5474">
          <cell r="A5474">
            <v>1751819</v>
          </cell>
        </row>
        <row r="5475">
          <cell r="A5475">
            <v>1535198</v>
          </cell>
        </row>
        <row r="5476">
          <cell r="A5476">
            <v>1815549</v>
          </cell>
        </row>
        <row r="5477">
          <cell r="A5477">
            <v>1744897</v>
          </cell>
        </row>
        <row r="5478">
          <cell r="A5478">
            <v>1753709</v>
          </cell>
        </row>
        <row r="5479">
          <cell r="A5479">
            <v>1560000</v>
          </cell>
        </row>
        <row r="5480">
          <cell r="A5480">
            <v>1698569</v>
          </cell>
        </row>
        <row r="5481">
          <cell r="A5481">
            <v>1810224</v>
          </cell>
        </row>
        <row r="5482">
          <cell r="A5482">
            <v>1544225</v>
          </cell>
        </row>
        <row r="5483">
          <cell r="A5483">
            <v>1393263</v>
          </cell>
        </row>
        <row r="5484">
          <cell r="A5484">
            <v>1574199</v>
          </cell>
        </row>
        <row r="5485">
          <cell r="A5485">
            <v>1794303</v>
          </cell>
        </row>
        <row r="5486">
          <cell r="A5486">
            <v>1449583</v>
          </cell>
        </row>
        <row r="5487">
          <cell r="A5487">
            <v>1789176</v>
          </cell>
        </row>
        <row r="5488">
          <cell r="A5488">
            <v>1821469</v>
          </cell>
        </row>
        <row r="5489">
          <cell r="A5489">
            <v>1663988</v>
          </cell>
        </row>
        <row r="5490">
          <cell r="A5490">
            <v>1549120</v>
          </cell>
        </row>
        <row r="5491">
          <cell r="A5491">
            <v>1438387</v>
          </cell>
        </row>
        <row r="5492">
          <cell r="A5492">
            <v>1438710</v>
          </cell>
        </row>
        <row r="5493">
          <cell r="A5493">
            <v>1441923</v>
          </cell>
        </row>
        <row r="5494">
          <cell r="A5494">
            <v>1526172</v>
          </cell>
        </row>
        <row r="5495">
          <cell r="A5495">
            <v>1819159</v>
          </cell>
        </row>
        <row r="5496">
          <cell r="A5496">
            <v>1770243</v>
          </cell>
        </row>
        <row r="5497">
          <cell r="A5497">
            <v>1465370</v>
          </cell>
        </row>
        <row r="5498">
          <cell r="A5498">
            <v>1770749</v>
          </cell>
        </row>
        <row r="5499">
          <cell r="A5499">
            <v>1550412</v>
          </cell>
        </row>
        <row r="5500">
          <cell r="A5500">
            <v>1555238</v>
          </cell>
        </row>
        <row r="5501">
          <cell r="A5501">
            <v>1596527</v>
          </cell>
        </row>
        <row r="5502">
          <cell r="A5502">
            <v>1575676</v>
          </cell>
        </row>
        <row r="5503">
          <cell r="A5503">
            <v>1734665</v>
          </cell>
        </row>
        <row r="5504">
          <cell r="A5504">
            <v>1588508</v>
          </cell>
        </row>
        <row r="5505">
          <cell r="A5505">
            <v>1740803</v>
          </cell>
        </row>
        <row r="5506">
          <cell r="A5506">
            <v>1598553</v>
          </cell>
        </row>
        <row r="5507">
          <cell r="A5507">
            <v>1818764</v>
          </cell>
        </row>
        <row r="5508">
          <cell r="A5508">
            <v>1608069</v>
          </cell>
        </row>
        <row r="5509">
          <cell r="A5509">
            <v>1619320</v>
          </cell>
        </row>
        <row r="5510">
          <cell r="A5510">
            <v>1629362</v>
          </cell>
        </row>
        <row r="5511">
          <cell r="A5511">
            <v>1633198</v>
          </cell>
        </row>
        <row r="5512">
          <cell r="A5512">
            <v>1657088</v>
          </cell>
        </row>
        <row r="5513">
          <cell r="A5513">
            <v>1669380</v>
          </cell>
        </row>
        <row r="5514">
          <cell r="A5514">
            <v>1687700</v>
          </cell>
        </row>
        <row r="5515">
          <cell r="A5515">
            <v>1812763</v>
          </cell>
        </row>
        <row r="5516">
          <cell r="A5516">
            <v>1710437</v>
          </cell>
        </row>
        <row r="5517">
          <cell r="A5517">
            <v>1795893</v>
          </cell>
        </row>
        <row r="5518">
          <cell r="A5518">
            <v>1727306</v>
          </cell>
        </row>
        <row r="5519">
          <cell r="A5519">
            <v>1733618</v>
          </cell>
        </row>
        <row r="5520">
          <cell r="A5520">
            <v>1751391</v>
          </cell>
        </row>
        <row r="5521">
          <cell r="A5521">
            <v>1766603</v>
          </cell>
        </row>
        <row r="5522">
          <cell r="A5522">
            <v>1777002</v>
          </cell>
        </row>
        <row r="5523">
          <cell r="A5523">
            <v>1820364</v>
          </cell>
        </row>
        <row r="5524">
          <cell r="A5524">
            <v>1788199</v>
          </cell>
        </row>
        <row r="5525">
          <cell r="A5525">
            <v>1792608</v>
          </cell>
        </row>
        <row r="5526">
          <cell r="A5526">
            <v>1794378</v>
          </cell>
        </row>
        <row r="5527">
          <cell r="A5527">
            <v>1796430</v>
          </cell>
        </row>
        <row r="5528">
          <cell r="A5528">
            <v>1799773</v>
          </cell>
        </row>
        <row r="5529">
          <cell r="A5529">
            <v>1800100</v>
          </cell>
        </row>
        <row r="5530">
          <cell r="A5530">
            <v>1809516</v>
          </cell>
        </row>
        <row r="5531">
          <cell r="A5531">
            <v>1809423</v>
          </cell>
        </row>
        <row r="5532">
          <cell r="A5532">
            <v>1816371</v>
          </cell>
        </row>
        <row r="5533">
          <cell r="A5533">
            <v>1816259</v>
          </cell>
        </row>
        <row r="5534">
          <cell r="A5534">
            <v>1816597</v>
          </cell>
        </row>
        <row r="5535">
          <cell r="A5535">
            <v>1817544</v>
          </cell>
        </row>
        <row r="5536">
          <cell r="A5536">
            <v>1820049</v>
          </cell>
        </row>
        <row r="5537">
          <cell r="A5537">
            <v>1823187</v>
          </cell>
        </row>
        <row r="5538">
          <cell r="A5538">
            <v>1823254</v>
          </cell>
        </row>
        <row r="5539">
          <cell r="A5539">
            <v>1824543</v>
          </cell>
        </row>
        <row r="5540">
          <cell r="A5540">
            <v>1599133</v>
          </cell>
        </row>
        <row r="5541">
          <cell r="A5541">
            <v>1440554</v>
          </cell>
        </row>
        <row r="5542">
          <cell r="A5542">
            <v>1772742</v>
          </cell>
        </row>
        <row r="5543">
          <cell r="A5543">
            <v>1744882</v>
          </cell>
        </row>
        <row r="5544">
          <cell r="A5544">
            <v>1809587</v>
          </cell>
        </row>
        <row r="5545">
          <cell r="A5545">
            <v>1706034</v>
          </cell>
        </row>
        <row r="5546">
          <cell r="A5546">
            <v>1792495</v>
          </cell>
        </row>
        <row r="5547">
          <cell r="A5547">
            <v>1724763</v>
          </cell>
        </row>
        <row r="5548">
          <cell r="A5548">
            <v>1784947</v>
          </cell>
        </row>
        <row r="5549">
          <cell r="A5549">
            <v>1715459</v>
          </cell>
        </row>
        <row r="5550">
          <cell r="A5550">
            <v>1672626</v>
          </cell>
        </row>
        <row r="5551">
          <cell r="A5551">
            <v>1731920</v>
          </cell>
        </row>
        <row r="5552">
          <cell r="A5552">
            <v>1734475</v>
          </cell>
        </row>
        <row r="5553">
          <cell r="A5553">
            <v>1766626</v>
          </cell>
        </row>
        <row r="5554">
          <cell r="A5554">
            <v>1789726</v>
          </cell>
        </row>
        <row r="5555">
          <cell r="A5555">
            <v>1808152</v>
          </cell>
        </row>
        <row r="5556">
          <cell r="A5556">
            <v>1656259</v>
          </cell>
        </row>
        <row r="5557">
          <cell r="A5557">
            <v>1488390</v>
          </cell>
        </row>
        <row r="5558">
          <cell r="A5558">
            <v>1814991</v>
          </cell>
        </row>
        <row r="5559">
          <cell r="A5559">
            <v>1749890</v>
          </cell>
        </row>
        <row r="5560">
          <cell r="A5560">
            <v>1806723</v>
          </cell>
        </row>
        <row r="5561">
          <cell r="A5561">
            <v>1816016</v>
          </cell>
        </row>
        <row r="5562">
          <cell r="A5562">
            <v>1671607</v>
          </cell>
        </row>
        <row r="5563">
          <cell r="A5563">
            <v>1823596</v>
          </cell>
        </row>
        <row r="5564">
          <cell r="A5564">
            <v>1746857</v>
          </cell>
        </row>
        <row r="5565">
          <cell r="A5565">
            <v>1567508</v>
          </cell>
        </row>
        <row r="5566">
          <cell r="A5566">
            <v>1790908</v>
          </cell>
        </row>
        <row r="5567">
          <cell r="A5567">
            <v>1817426</v>
          </cell>
        </row>
        <row r="5568">
          <cell r="A5568">
            <v>1818650</v>
          </cell>
        </row>
        <row r="5569">
          <cell r="A5569">
            <v>1439127</v>
          </cell>
        </row>
        <row r="5570">
          <cell r="A5570">
            <v>1696995</v>
          </cell>
        </row>
        <row r="5571">
          <cell r="A5571">
            <v>1512925</v>
          </cell>
        </row>
        <row r="5572">
          <cell r="A5572">
            <v>1825490</v>
          </cell>
        </row>
        <row r="5573">
          <cell r="A5573">
            <v>1369110</v>
          </cell>
        </row>
        <row r="5574">
          <cell r="A5574">
            <v>1386981</v>
          </cell>
        </row>
        <row r="5575">
          <cell r="A5575">
            <v>1398833</v>
          </cell>
        </row>
        <row r="5576">
          <cell r="A5576">
            <v>1428622</v>
          </cell>
        </row>
        <row r="5577">
          <cell r="A5577">
            <v>1717648</v>
          </cell>
        </row>
        <row r="5578">
          <cell r="A5578">
            <v>1794937</v>
          </cell>
        </row>
        <row r="5579">
          <cell r="A5579">
            <v>1648701</v>
          </cell>
        </row>
        <row r="5580">
          <cell r="A5580">
            <v>1798146</v>
          </cell>
        </row>
        <row r="5581">
          <cell r="A5581">
            <v>1780964</v>
          </cell>
        </row>
        <row r="5582">
          <cell r="A5582">
            <v>1617374</v>
          </cell>
        </row>
        <row r="5583">
          <cell r="A5583">
            <v>1628268</v>
          </cell>
        </row>
        <row r="5584">
          <cell r="A5584">
            <v>1699261</v>
          </cell>
        </row>
        <row r="5585">
          <cell r="A5585">
            <v>1725440</v>
          </cell>
        </row>
        <row r="5586">
          <cell r="A5586">
            <v>1728766</v>
          </cell>
        </row>
        <row r="5587">
          <cell r="A5587">
            <v>1730331</v>
          </cell>
        </row>
        <row r="5588">
          <cell r="A5588">
            <v>1732674</v>
          </cell>
        </row>
        <row r="5589">
          <cell r="A5589">
            <v>1815514</v>
          </cell>
        </row>
        <row r="5590">
          <cell r="A5590">
            <v>1749662</v>
          </cell>
        </row>
        <row r="5591">
          <cell r="A5591">
            <v>1750013</v>
          </cell>
        </row>
        <row r="5592">
          <cell r="A5592">
            <v>1750137</v>
          </cell>
        </row>
        <row r="5593">
          <cell r="A5593">
            <v>1752628</v>
          </cell>
        </row>
        <row r="5594">
          <cell r="A5594">
            <v>1755492</v>
          </cell>
        </row>
        <row r="5595">
          <cell r="A5595">
            <v>1757629</v>
          </cell>
        </row>
        <row r="5596">
          <cell r="A5596">
            <v>1768717</v>
          </cell>
        </row>
        <row r="5597">
          <cell r="A5597">
            <v>1770819</v>
          </cell>
        </row>
        <row r="5598">
          <cell r="A5598">
            <v>1774950</v>
          </cell>
        </row>
        <row r="5599">
          <cell r="A5599">
            <v>1774941</v>
          </cell>
        </row>
        <row r="5600">
          <cell r="A5600">
            <v>1774923</v>
          </cell>
        </row>
        <row r="5601">
          <cell r="A5601">
            <v>1810100</v>
          </cell>
        </row>
        <row r="5602">
          <cell r="A5602">
            <v>1780656</v>
          </cell>
        </row>
        <row r="5603">
          <cell r="A5603">
            <v>1796225</v>
          </cell>
        </row>
        <row r="5604">
          <cell r="A5604">
            <v>1805942</v>
          </cell>
        </row>
        <row r="5605">
          <cell r="A5605">
            <v>1810316</v>
          </cell>
        </row>
        <row r="5606">
          <cell r="A5606">
            <v>1813743</v>
          </cell>
        </row>
        <row r="5607">
          <cell r="A5607">
            <v>1816580</v>
          </cell>
        </row>
        <row r="5608">
          <cell r="A5608">
            <v>1817651</v>
          </cell>
        </row>
        <row r="5609">
          <cell r="A5609">
            <v>1820933</v>
          </cell>
        </row>
        <row r="5610">
          <cell r="A5610">
            <v>1825268</v>
          </cell>
        </row>
        <row r="5611">
          <cell r="A5611">
            <v>1746917</v>
          </cell>
        </row>
        <row r="5612">
          <cell r="A5612">
            <v>1821000</v>
          </cell>
        </row>
        <row r="5613">
          <cell r="A5613">
            <v>1757953</v>
          </cell>
        </row>
        <row r="5614">
          <cell r="A5614">
            <v>1686360</v>
          </cell>
        </row>
        <row r="5615">
          <cell r="A5615">
            <v>1762873</v>
          </cell>
        </row>
        <row r="5616">
          <cell r="A5616">
            <v>1752857</v>
          </cell>
        </row>
        <row r="5617">
          <cell r="A5617">
            <v>1749247</v>
          </cell>
        </row>
        <row r="5618">
          <cell r="A5618">
            <v>1645239</v>
          </cell>
        </row>
        <row r="5619">
          <cell r="A5619">
            <v>1787285</v>
          </cell>
        </row>
        <row r="5620">
          <cell r="A5620">
            <v>1787335</v>
          </cell>
        </row>
        <row r="5621">
          <cell r="A5621">
            <v>1737845</v>
          </cell>
        </row>
        <row r="5622">
          <cell r="A5622">
            <v>1592385</v>
          </cell>
        </row>
        <row r="5623">
          <cell r="A5623">
            <v>1802391</v>
          </cell>
        </row>
        <row r="5624">
          <cell r="A5624">
            <v>1788731</v>
          </cell>
        </row>
        <row r="5625">
          <cell r="A5625">
            <v>1745988</v>
          </cell>
        </row>
        <row r="5626">
          <cell r="A5626">
            <v>1739788</v>
          </cell>
        </row>
        <row r="5627">
          <cell r="A5627">
            <v>1803403</v>
          </cell>
        </row>
        <row r="5628">
          <cell r="A5628">
            <v>1810347</v>
          </cell>
        </row>
        <row r="5629">
          <cell r="A5629">
            <v>1804115</v>
          </cell>
        </row>
        <row r="5630">
          <cell r="A5630">
            <v>1382445</v>
          </cell>
        </row>
        <row r="5631">
          <cell r="A5631">
            <v>1446636</v>
          </cell>
        </row>
        <row r="5632">
          <cell r="A5632">
            <v>1823189</v>
          </cell>
        </row>
        <row r="5633">
          <cell r="A5633">
            <v>1750797</v>
          </cell>
        </row>
        <row r="5634">
          <cell r="A5634">
            <v>1764850</v>
          </cell>
        </row>
        <row r="5635">
          <cell r="A5635">
            <v>1506630</v>
          </cell>
        </row>
        <row r="5636">
          <cell r="A5636">
            <v>1734112</v>
          </cell>
        </row>
        <row r="5637">
          <cell r="A5637">
            <v>1616365</v>
          </cell>
        </row>
        <row r="5638">
          <cell r="A5638">
            <v>1773476</v>
          </cell>
        </row>
        <row r="5639">
          <cell r="A5639">
            <v>1568538</v>
          </cell>
        </row>
        <row r="5640">
          <cell r="A5640">
            <v>1801326</v>
          </cell>
        </row>
        <row r="5641">
          <cell r="A5641">
            <v>1800694</v>
          </cell>
        </row>
        <row r="5642">
          <cell r="A5642">
            <v>1755829</v>
          </cell>
        </row>
        <row r="5643">
          <cell r="A5643">
            <v>1466168</v>
          </cell>
        </row>
        <row r="5644">
          <cell r="A5644">
            <v>1746243</v>
          </cell>
        </row>
        <row r="5645">
          <cell r="A5645">
            <v>1798725</v>
          </cell>
        </row>
        <row r="5646">
          <cell r="A5646">
            <v>1768680</v>
          </cell>
        </row>
        <row r="5647">
          <cell r="A5647">
            <v>1718832</v>
          </cell>
        </row>
        <row r="5648">
          <cell r="A5648">
            <v>1735806</v>
          </cell>
        </row>
        <row r="5649">
          <cell r="A5649">
            <v>1795396</v>
          </cell>
        </row>
        <row r="5650">
          <cell r="A5650">
            <v>1746922</v>
          </cell>
        </row>
        <row r="5651">
          <cell r="A5651">
            <v>1758268</v>
          </cell>
        </row>
        <row r="5652">
          <cell r="A5652">
            <v>1732022</v>
          </cell>
        </row>
        <row r="5653">
          <cell r="A5653">
            <v>1759547</v>
          </cell>
        </row>
        <row r="5654">
          <cell r="A5654">
            <v>1542161</v>
          </cell>
        </row>
        <row r="5655">
          <cell r="A5655">
            <v>1805701</v>
          </cell>
        </row>
        <row r="5656">
          <cell r="A5656">
            <v>1389788</v>
          </cell>
        </row>
        <row r="5657">
          <cell r="A5657">
            <v>1568814</v>
          </cell>
        </row>
        <row r="5658">
          <cell r="A5658">
            <v>1679536</v>
          </cell>
        </row>
        <row r="5659">
          <cell r="A5659">
            <v>1803112</v>
          </cell>
        </row>
        <row r="5660">
          <cell r="A5660">
            <v>1699086</v>
          </cell>
        </row>
        <row r="5661">
          <cell r="A5661">
            <v>1634098</v>
          </cell>
        </row>
        <row r="5662">
          <cell r="A5662">
            <v>1257653</v>
          </cell>
        </row>
        <row r="5663">
          <cell r="A5663">
            <v>1538993</v>
          </cell>
        </row>
        <row r="5664">
          <cell r="A5664">
            <v>1375336</v>
          </cell>
        </row>
        <row r="5665">
          <cell r="A5665">
            <v>1378466</v>
          </cell>
        </row>
        <row r="5666">
          <cell r="A5666">
            <v>1650333</v>
          </cell>
        </row>
        <row r="5667">
          <cell r="A5667">
            <v>1389380</v>
          </cell>
        </row>
        <row r="5668">
          <cell r="A5668">
            <v>1393946</v>
          </cell>
        </row>
        <row r="5669">
          <cell r="A5669">
            <v>1766085</v>
          </cell>
        </row>
        <row r="5670">
          <cell r="A5670">
            <v>1703838</v>
          </cell>
        </row>
        <row r="5671">
          <cell r="A5671">
            <v>1425141</v>
          </cell>
        </row>
        <row r="5672">
          <cell r="A5672">
            <v>1753400</v>
          </cell>
        </row>
        <row r="5673">
          <cell r="A5673">
            <v>1440928</v>
          </cell>
        </row>
        <row r="5674">
          <cell r="A5674">
            <v>1542492</v>
          </cell>
        </row>
        <row r="5675">
          <cell r="A5675">
            <v>1734481</v>
          </cell>
        </row>
        <row r="5676">
          <cell r="A5676">
            <v>1744770</v>
          </cell>
        </row>
        <row r="5677">
          <cell r="A5677">
            <v>1511759</v>
          </cell>
        </row>
        <row r="5678">
          <cell r="A5678">
            <v>1813814</v>
          </cell>
        </row>
        <row r="5679">
          <cell r="A5679">
            <v>1756970</v>
          </cell>
        </row>
        <row r="5680">
          <cell r="A5680">
            <v>1549648</v>
          </cell>
        </row>
        <row r="5681">
          <cell r="A5681">
            <v>1552165</v>
          </cell>
        </row>
        <row r="5682">
          <cell r="A5682">
            <v>1787246</v>
          </cell>
        </row>
        <row r="5683">
          <cell r="A5683">
            <v>1566660</v>
          </cell>
        </row>
        <row r="5684">
          <cell r="A5684">
            <v>1582931</v>
          </cell>
        </row>
        <row r="5685">
          <cell r="A5685">
            <v>1777309</v>
          </cell>
        </row>
        <row r="5686">
          <cell r="A5686">
            <v>1778731</v>
          </cell>
        </row>
        <row r="5687">
          <cell r="A5687">
            <v>1583973</v>
          </cell>
        </row>
        <row r="5688">
          <cell r="A5688">
            <v>1758812</v>
          </cell>
        </row>
        <row r="5689">
          <cell r="A5689">
            <v>1591753</v>
          </cell>
        </row>
        <row r="5690">
          <cell r="A5690">
            <v>1743304</v>
          </cell>
        </row>
        <row r="5691">
          <cell r="A5691">
            <v>1710696</v>
          </cell>
        </row>
        <row r="5692">
          <cell r="A5692">
            <v>1715374</v>
          </cell>
        </row>
        <row r="5693">
          <cell r="A5693">
            <v>1776541</v>
          </cell>
        </row>
        <row r="5694">
          <cell r="A5694">
            <v>1750833</v>
          </cell>
        </row>
        <row r="5695">
          <cell r="A5695">
            <v>1705196</v>
          </cell>
        </row>
        <row r="5696">
          <cell r="A5696">
            <v>1705501</v>
          </cell>
        </row>
        <row r="5697">
          <cell r="A5697">
            <v>1811749</v>
          </cell>
        </row>
        <row r="5698">
          <cell r="A5698">
            <v>1712005</v>
          </cell>
        </row>
        <row r="5699">
          <cell r="A5699">
            <v>1662907</v>
          </cell>
        </row>
        <row r="5700">
          <cell r="A5700">
            <v>1771043</v>
          </cell>
        </row>
        <row r="5701">
          <cell r="A5701">
            <v>1675097</v>
          </cell>
        </row>
        <row r="5702">
          <cell r="A5702">
            <v>1801887</v>
          </cell>
        </row>
        <row r="5703">
          <cell r="A5703">
            <v>1698877</v>
          </cell>
        </row>
        <row r="5704">
          <cell r="A5704">
            <v>1699190</v>
          </cell>
        </row>
        <row r="5705">
          <cell r="A5705">
            <v>1735889</v>
          </cell>
        </row>
        <row r="5706">
          <cell r="A5706">
            <v>1756703</v>
          </cell>
        </row>
        <row r="5707">
          <cell r="A5707">
            <v>1703313</v>
          </cell>
        </row>
        <row r="5708">
          <cell r="A5708">
            <v>1712784</v>
          </cell>
        </row>
        <row r="5709">
          <cell r="A5709">
            <v>1713981</v>
          </cell>
        </row>
        <row r="5710">
          <cell r="A5710">
            <v>1746112</v>
          </cell>
        </row>
        <row r="5711">
          <cell r="A5711">
            <v>1718134</v>
          </cell>
        </row>
        <row r="5712">
          <cell r="A5712">
            <v>1735554</v>
          </cell>
        </row>
        <row r="5713">
          <cell r="A5713">
            <v>1779289</v>
          </cell>
        </row>
        <row r="5714">
          <cell r="A5714">
            <v>1818822</v>
          </cell>
        </row>
        <row r="5715">
          <cell r="A5715">
            <v>1750033</v>
          </cell>
        </row>
        <row r="5716">
          <cell r="A5716">
            <v>1751262</v>
          </cell>
        </row>
        <row r="5717">
          <cell r="A5717">
            <v>1778190</v>
          </cell>
        </row>
        <row r="5718">
          <cell r="A5718">
            <v>1753042</v>
          </cell>
        </row>
        <row r="5719">
          <cell r="A5719">
            <v>1764770</v>
          </cell>
        </row>
        <row r="5720">
          <cell r="A5720">
            <v>1765247</v>
          </cell>
        </row>
        <row r="5721">
          <cell r="A5721">
            <v>1769883</v>
          </cell>
        </row>
        <row r="5722">
          <cell r="A5722">
            <v>1771278</v>
          </cell>
        </row>
        <row r="5723">
          <cell r="A5723">
            <v>1772260</v>
          </cell>
        </row>
        <row r="5724">
          <cell r="A5724">
            <v>1788958</v>
          </cell>
        </row>
        <row r="5725">
          <cell r="A5725">
            <v>1790507</v>
          </cell>
        </row>
        <row r="5726">
          <cell r="A5726">
            <v>1798353</v>
          </cell>
        </row>
        <row r="5727">
          <cell r="A5727">
            <v>1802438</v>
          </cell>
        </row>
        <row r="5728">
          <cell r="A5728">
            <v>1803358</v>
          </cell>
        </row>
        <row r="5729">
          <cell r="A5729">
            <v>1807818</v>
          </cell>
        </row>
        <row r="5730">
          <cell r="A5730">
            <v>1810952</v>
          </cell>
        </row>
        <row r="5731">
          <cell r="A5731">
            <v>1812779</v>
          </cell>
        </row>
        <row r="5732">
          <cell r="A5732">
            <v>1813856</v>
          </cell>
        </row>
        <row r="5733">
          <cell r="A5733">
            <v>1815338</v>
          </cell>
        </row>
        <row r="5734">
          <cell r="A5734">
            <v>1816640</v>
          </cell>
        </row>
        <row r="5735">
          <cell r="A5735">
            <v>1818774</v>
          </cell>
        </row>
        <row r="5736">
          <cell r="A5736">
            <v>1821307</v>
          </cell>
        </row>
        <row r="5737">
          <cell r="A5737">
            <v>1824557</v>
          </cell>
        </row>
        <row r="5738">
          <cell r="A5738">
            <v>1804214</v>
          </cell>
        </row>
        <row r="5739">
          <cell r="A5739">
            <v>1455962</v>
          </cell>
        </row>
        <row r="5740">
          <cell r="A5740">
            <v>1722918</v>
          </cell>
        </row>
        <row r="5741">
          <cell r="A5741">
            <v>1752158</v>
          </cell>
        </row>
        <row r="5742">
          <cell r="A5742">
            <v>1648595</v>
          </cell>
        </row>
        <row r="5743">
          <cell r="A5743">
            <v>1747314</v>
          </cell>
        </row>
        <row r="5744">
          <cell r="A5744">
            <v>1809928</v>
          </cell>
        </row>
        <row r="5745">
          <cell r="A5745">
            <v>1811956</v>
          </cell>
        </row>
        <row r="5746">
          <cell r="A5746">
            <v>1751595</v>
          </cell>
        </row>
        <row r="5747">
          <cell r="A5747">
            <v>1798207</v>
          </cell>
        </row>
        <row r="5748">
          <cell r="A5748">
            <v>1672702</v>
          </cell>
        </row>
        <row r="5749">
          <cell r="A5749">
            <v>1766878</v>
          </cell>
        </row>
        <row r="5750">
          <cell r="A5750">
            <v>1618409</v>
          </cell>
        </row>
        <row r="5751">
          <cell r="A5751">
            <v>1737414</v>
          </cell>
        </row>
        <row r="5752">
          <cell r="A5752">
            <v>1740897</v>
          </cell>
        </row>
        <row r="5753">
          <cell r="A5753">
            <v>1395792</v>
          </cell>
        </row>
        <row r="5754">
          <cell r="A5754">
            <v>36196</v>
          </cell>
        </row>
        <row r="5755">
          <cell r="A5755">
            <v>1414710</v>
          </cell>
        </row>
        <row r="5756">
          <cell r="A5756">
            <v>1768907</v>
          </cell>
        </row>
        <row r="5757">
          <cell r="A5757">
            <v>1762114</v>
          </cell>
        </row>
        <row r="5758">
          <cell r="A5758">
            <v>36204</v>
          </cell>
        </row>
        <row r="5759">
          <cell r="A5759">
            <v>36250</v>
          </cell>
        </row>
        <row r="5760">
          <cell r="A5760">
            <v>1766996</v>
          </cell>
        </row>
        <row r="5761">
          <cell r="A5761">
            <v>36288</v>
          </cell>
        </row>
        <row r="5762">
          <cell r="A5762">
            <v>36302</v>
          </cell>
        </row>
        <row r="5763">
          <cell r="A5763">
            <v>42396</v>
          </cell>
        </row>
        <row r="5764">
          <cell r="A5764">
            <v>42404</v>
          </cell>
        </row>
        <row r="5765">
          <cell r="A5765">
            <v>1799570</v>
          </cell>
        </row>
        <row r="5766">
          <cell r="A5766">
            <v>1808442</v>
          </cell>
        </row>
        <row r="5767">
          <cell r="A5767">
            <v>1799481</v>
          </cell>
        </row>
        <row r="5768">
          <cell r="A5768">
            <v>1705068</v>
          </cell>
        </row>
        <row r="5769">
          <cell r="A5769">
            <v>1820451</v>
          </cell>
        </row>
        <row r="5770">
          <cell r="A5770">
            <v>1738037</v>
          </cell>
        </row>
        <row r="5771">
          <cell r="A5771">
            <v>1656595</v>
          </cell>
        </row>
        <row r="5772">
          <cell r="A5772">
            <v>1819516</v>
          </cell>
        </row>
        <row r="5773">
          <cell r="A5773">
            <v>1799026</v>
          </cell>
        </row>
        <row r="5774">
          <cell r="A5774">
            <v>1815594</v>
          </cell>
        </row>
        <row r="5775">
          <cell r="A5775">
            <v>1660358</v>
          </cell>
        </row>
        <row r="5776">
          <cell r="A5776">
            <v>1779950</v>
          </cell>
        </row>
        <row r="5777">
          <cell r="A5777">
            <v>1623188</v>
          </cell>
        </row>
        <row r="5778">
          <cell r="A5778">
            <v>1793585</v>
          </cell>
        </row>
        <row r="5779">
          <cell r="A5779">
            <v>1631207</v>
          </cell>
        </row>
        <row r="5780">
          <cell r="A5780">
            <v>1811743</v>
          </cell>
        </row>
        <row r="5781">
          <cell r="A5781">
            <v>1812006</v>
          </cell>
        </row>
        <row r="5782">
          <cell r="A5782">
            <v>1678105</v>
          </cell>
        </row>
        <row r="5783">
          <cell r="A5783">
            <v>1697034</v>
          </cell>
        </row>
        <row r="5784">
          <cell r="A5784">
            <v>1759376</v>
          </cell>
        </row>
        <row r="5785">
          <cell r="A5785">
            <v>1510175</v>
          </cell>
        </row>
        <row r="5786">
          <cell r="A5786">
            <v>1427798</v>
          </cell>
        </row>
        <row r="5787">
          <cell r="A5787">
            <v>1684359</v>
          </cell>
        </row>
        <row r="5788">
          <cell r="A5788">
            <v>1821187</v>
          </cell>
        </row>
        <row r="5789">
          <cell r="A5789">
            <v>1645371</v>
          </cell>
        </row>
        <row r="5790">
          <cell r="A5790">
            <v>1676191</v>
          </cell>
        </row>
        <row r="5791">
          <cell r="A5791">
            <v>1610678</v>
          </cell>
        </row>
        <row r="5792">
          <cell r="A5792">
            <v>1769829</v>
          </cell>
        </row>
        <row r="5793">
          <cell r="A5793">
            <v>1824021</v>
          </cell>
        </row>
        <row r="5794">
          <cell r="A5794">
            <v>1769827</v>
          </cell>
        </row>
        <row r="5795">
          <cell r="A5795">
            <v>1814365</v>
          </cell>
        </row>
        <row r="5796">
          <cell r="A5796">
            <v>1708591</v>
          </cell>
        </row>
        <row r="5797">
          <cell r="A5797">
            <v>1794469</v>
          </cell>
        </row>
        <row r="5798">
          <cell r="A5798">
            <v>1720906</v>
          </cell>
        </row>
        <row r="5799">
          <cell r="A5799">
            <v>1728444</v>
          </cell>
        </row>
        <row r="5800">
          <cell r="A5800">
            <v>1494634</v>
          </cell>
        </row>
        <row r="5801">
          <cell r="A5801">
            <v>1776457</v>
          </cell>
        </row>
        <row r="5802">
          <cell r="A5802">
            <v>1753478</v>
          </cell>
        </row>
        <row r="5803">
          <cell r="A5803">
            <v>1724147</v>
          </cell>
        </row>
        <row r="5804">
          <cell r="A5804">
            <v>341349</v>
          </cell>
        </row>
        <row r="5805">
          <cell r="A5805">
            <v>1714215</v>
          </cell>
        </row>
        <row r="5806">
          <cell r="A5806">
            <v>358542</v>
          </cell>
        </row>
        <row r="5807">
          <cell r="A5807">
            <v>1813682</v>
          </cell>
        </row>
        <row r="5808">
          <cell r="A5808">
            <v>1748077</v>
          </cell>
        </row>
        <row r="5809">
          <cell r="A5809">
            <v>1799752</v>
          </cell>
        </row>
        <row r="5810">
          <cell r="A5810">
            <v>1800597</v>
          </cell>
        </row>
        <row r="5811">
          <cell r="A5811">
            <v>1747145</v>
          </cell>
        </row>
        <row r="5812">
          <cell r="A5812">
            <v>1813535</v>
          </cell>
        </row>
        <row r="5813">
          <cell r="A5813">
            <v>1226415</v>
          </cell>
        </row>
        <row r="5814">
          <cell r="A5814">
            <v>1666274</v>
          </cell>
        </row>
        <row r="5815">
          <cell r="A5815">
            <v>1747042</v>
          </cell>
        </row>
        <row r="5816">
          <cell r="A5816">
            <v>1692614</v>
          </cell>
        </row>
        <row r="5817">
          <cell r="A5817">
            <v>1712968</v>
          </cell>
        </row>
        <row r="5818">
          <cell r="A5818">
            <v>1415294</v>
          </cell>
        </row>
        <row r="5819">
          <cell r="A5819">
            <v>1734211</v>
          </cell>
        </row>
        <row r="5820">
          <cell r="A5820">
            <v>1430619</v>
          </cell>
        </row>
        <row r="5821">
          <cell r="A5821">
            <v>1758869</v>
          </cell>
        </row>
        <row r="5822">
          <cell r="A5822">
            <v>1825733</v>
          </cell>
        </row>
        <row r="5823">
          <cell r="A5823">
            <v>1463526</v>
          </cell>
        </row>
        <row r="5824">
          <cell r="A5824">
            <v>1582682</v>
          </cell>
        </row>
        <row r="5825">
          <cell r="A5825">
            <v>1786393</v>
          </cell>
        </row>
        <row r="5826">
          <cell r="A5826">
            <v>1817957</v>
          </cell>
        </row>
        <row r="5827">
          <cell r="A5827">
            <v>1778710</v>
          </cell>
        </row>
        <row r="5828">
          <cell r="A5828">
            <v>1793053</v>
          </cell>
        </row>
        <row r="5829">
          <cell r="A5829">
            <v>1657072</v>
          </cell>
        </row>
        <row r="5830">
          <cell r="A5830">
            <v>1692563</v>
          </cell>
        </row>
        <row r="5831">
          <cell r="A5831">
            <v>1599035</v>
          </cell>
        </row>
        <row r="5832">
          <cell r="A5832">
            <v>1599481</v>
          </cell>
        </row>
        <row r="5833">
          <cell r="A5833">
            <v>1740513</v>
          </cell>
        </row>
        <row r="5834">
          <cell r="A5834">
            <v>1632622</v>
          </cell>
        </row>
        <row r="5835">
          <cell r="A5835">
            <v>1601032</v>
          </cell>
        </row>
        <row r="5836">
          <cell r="A5836">
            <v>1602667</v>
          </cell>
        </row>
        <row r="5837">
          <cell r="A5837">
            <v>1606809</v>
          </cell>
        </row>
        <row r="5838">
          <cell r="A5838">
            <v>1606856</v>
          </cell>
        </row>
        <row r="5839">
          <cell r="A5839">
            <v>1611787</v>
          </cell>
        </row>
        <row r="5840">
          <cell r="A5840">
            <v>1826018</v>
          </cell>
        </row>
        <row r="5841">
          <cell r="A5841">
            <v>1619896</v>
          </cell>
        </row>
        <row r="5842">
          <cell r="A5842">
            <v>1644292</v>
          </cell>
        </row>
        <row r="5843">
          <cell r="A5843">
            <v>1797436</v>
          </cell>
        </row>
        <row r="5844">
          <cell r="A5844">
            <v>1818539</v>
          </cell>
        </row>
        <row r="5845">
          <cell r="A5845">
            <v>1824493</v>
          </cell>
        </row>
        <row r="5846">
          <cell r="A5846">
            <v>1800612</v>
          </cell>
        </row>
        <row r="5847">
          <cell r="A5847">
            <v>1678487</v>
          </cell>
        </row>
        <row r="5848">
          <cell r="A5848">
            <v>1678746</v>
          </cell>
        </row>
        <row r="5849">
          <cell r="A5849">
            <v>1682119</v>
          </cell>
        </row>
        <row r="5850">
          <cell r="A5850">
            <v>1690639</v>
          </cell>
        </row>
        <row r="5851">
          <cell r="A5851">
            <v>1617997</v>
          </cell>
        </row>
        <row r="5852">
          <cell r="A5852">
            <v>1706091</v>
          </cell>
        </row>
        <row r="5853">
          <cell r="A5853">
            <v>1763730</v>
          </cell>
        </row>
        <row r="5854">
          <cell r="A5854">
            <v>1709687</v>
          </cell>
        </row>
        <row r="5855">
          <cell r="A5855">
            <v>1710822</v>
          </cell>
        </row>
        <row r="5856">
          <cell r="A5856">
            <v>1716834</v>
          </cell>
        </row>
        <row r="5857">
          <cell r="A5857">
            <v>1733643</v>
          </cell>
        </row>
        <row r="5858">
          <cell r="A5858">
            <v>1738794</v>
          </cell>
        </row>
        <row r="5859">
          <cell r="A5859">
            <v>1746014</v>
          </cell>
        </row>
        <row r="5860">
          <cell r="A5860">
            <v>1747525</v>
          </cell>
        </row>
        <row r="5861">
          <cell r="A5861">
            <v>1747690</v>
          </cell>
        </row>
        <row r="5862">
          <cell r="A5862">
            <v>1751903</v>
          </cell>
        </row>
        <row r="5863">
          <cell r="A5863">
            <v>1753020</v>
          </cell>
        </row>
        <row r="5864">
          <cell r="A5864">
            <v>1764262</v>
          </cell>
        </row>
        <row r="5865">
          <cell r="A5865">
            <v>1765191</v>
          </cell>
        </row>
        <row r="5866">
          <cell r="A5866">
            <v>1765967</v>
          </cell>
        </row>
        <row r="5867">
          <cell r="A5867">
            <v>1771495</v>
          </cell>
        </row>
        <row r="5868">
          <cell r="A5868">
            <v>1773884</v>
          </cell>
        </row>
        <row r="5869">
          <cell r="A5869">
            <v>1777941</v>
          </cell>
        </row>
        <row r="5870">
          <cell r="A5870">
            <v>1780087</v>
          </cell>
        </row>
        <row r="5871">
          <cell r="A5871">
            <v>1786129</v>
          </cell>
        </row>
        <row r="5872">
          <cell r="A5872">
            <v>1786869</v>
          </cell>
        </row>
        <row r="5873">
          <cell r="A5873">
            <v>1789066</v>
          </cell>
        </row>
        <row r="5874">
          <cell r="A5874">
            <v>1792016</v>
          </cell>
        </row>
        <row r="5875">
          <cell r="A5875">
            <v>1793534</v>
          </cell>
        </row>
        <row r="5876">
          <cell r="A5876">
            <v>1793715</v>
          </cell>
        </row>
        <row r="5877">
          <cell r="A5877">
            <v>1794596</v>
          </cell>
        </row>
        <row r="5878">
          <cell r="A5878">
            <v>1808766</v>
          </cell>
        </row>
        <row r="5879">
          <cell r="A5879">
            <v>1809784</v>
          </cell>
        </row>
        <row r="5880">
          <cell r="A5880">
            <v>1812543</v>
          </cell>
        </row>
        <row r="5881">
          <cell r="A5881">
            <v>1812850</v>
          </cell>
        </row>
        <row r="5882">
          <cell r="A5882">
            <v>1813896</v>
          </cell>
        </row>
        <row r="5883">
          <cell r="A5883">
            <v>1814691</v>
          </cell>
        </row>
        <row r="5884">
          <cell r="A5884">
            <v>1825615</v>
          </cell>
        </row>
        <row r="5885">
          <cell r="A5885">
            <v>1811131</v>
          </cell>
        </row>
        <row r="5886">
          <cell r="A5886">
            <v>1802044</v>
          </cell>
        </row>
        <row r="5887">
          <cell r="A5887">
            <v>1650638</v>
          </cell>
        </row>
        <row r="5888">
          <cell r="A5888">
            <v>1670788</v>
          </cell>
        </row>
        <row r="5889">
          <cell r="A5889">
            <v>1659573</v>
          </cell>
        </row>
        <row r="5890">
          <cell r="A5890">
            <v>1818052</v>
          </cell>
        </row>
        <row r="5891">
          <cell r="A5891">
            <v>1738054</v>
          </cell>
        </row>
        <row r="5892">
          <cell r="A5892">
            <v>1751473</v>
          </cell>
        </row>
        <row r="5893">
          <cell r="A5893">
            <v>1387168</v>
          </cell>
        </row>
        <row r="5894">
          <cell r="A5894">
            <v>1691180</v>
          </cell>
        </row>
        <row r="5895">
          <cell r="A5895">
            <v>1760680</v>
          </cell>
        </row>
        <row r="5896">
          <cell r="A5896">
            <v>1653719</v>
          </cell>
        </row>
        <row r="5897">
          <cell r="A5897">
            <v>1790504</v>
          </cell>
        </row>
        <row r="5898">
          <cell r="A5898">
            <v>1626719</v>
          </cell>
        </row>
        <row r="5899">
          <cell r="A5899">
            <v>1678720</v>
          </cell>
        </row>
        <row r="5900">
          <cell r="A5900">
            <v>1694185</v>
          </cell>
        </row>
        <row r="5901">
          <cell r="A5901">
            <v>1738912</v>
          </cell>
        </row>
        <row r="5902">
          <cell r="A5902">
            <v>1799448</v>
          </cell>
        </row>
        <row r="5903">
          <cell r="A5903">
            <v>42490</v>
          </cell>
        </row>
        <row r="5904">
          <cell r="A5904">
            <v>1698859</v>
          </cell>
        </row>
        <row r="5905">
          <cell r="A5905">
            <v>1695362</v>
          </cell>
        </row>
        <row r="5906">
          <cell r="A5906">
            <v>1386083</v>
          </cell>
        </row>
        <row r="5907">
          <cell r="A5907">
            <v>1760246</v>
          </cell>
        </row>
        <row r="5908">
          <cell r="A5908">
            <v>1738623</v>
          </cell>
        </row>
        <row r="5909">
          <cell r="A5909">
            <v>1801324</v>
          </cell>
        </row>
        <row r="5910">
          <cell r="A5910">
            <v>1781183</v>
          </cell>
        </row>
        <row r="5911">
          <cell r="A5911">
            <v>1693095</v>
          </cell>
        </row>
        <row r="5912">
          <cell r="A5912">
            <v>1806701</v>
          </cell>
        </row>
        <row r="5913">
          <cell r="A5913">
            <v>1543208</v>
          </cell>
        </row>
        <row r="5914">
          <cell r="A5914">
            <v>1808274</v>
          </cell>
        </row>
        <row r="5915">
          <cell r="A5915">
            <v>1736401</v>
          </cell>
        </row>
        <row r="5916">
          <cell r="A5916">
            <v>1726267</v>
          </cell>
        </row>
        <row r="5917">
          <cell r="A5917">
            <v>1795106</v>
          </cell>
        </row>
        <row r="5918">
          <cell r="A5918">
            <v>1782408</v>
          </cell>
        </row>
        <row r="5919">
          <cell r="A5919">
            <v>1721471</v>
          </cell>
        </row>
        <row r="5920">
          <cell r="A5920">
            <v>1744265</v>
          </cell>
        </row>
        <row r="5921">
          <cell r="A5921">
            <v>1695523</v>
          </cell>
        </row>
        <row r="5922">
          <cell r="A5922">
            <v>1774126</v>
          </cell>
        </row>
        <row r="5923">
          <cell r="A5923">
            <v>1811632</v>
          </cell>
        </row>
        <row r="5924">
          <cell r="A5924">
            <v>1799801</v>
          </cell>
        </row>
        <row r="5925">
          <cell r="A5925">
            <v>1815506</v>
          </cell>
        </row>
        <row r="5926">
          <cell r="A5926">
            <v>1654224</v>
          </cell>
        </row>
        <row r="5927">
          <cell r="A5927">
            <v>1817336</v>
          </cell>
        </row>
        <row r="5928">
          <cell r="A5928">
            <v>1688025</v>
          </cell>
        </row>
        <row r="5929">
          <cell r="A5929">
            <v>1754364</v>
          </cell>
        </row>
        <row r="5930">
          <cell r="A5930">
            <v>336476</v>
          </cell>
        </row>
        <row r="5931">
          <cell r="A5931">
            <v>1776177</v>
          </cell>
        </row>
        <row r="5932">
          <cell r="A5932">
            <v>1754898</v>
          </cell>
        </row>
        <row r="5933">
          <cell r="A5933">
            <v>1747101</v>
          </cell>
        </row>
        <row r="5934">
          <cell r="A5934">
            <v>1746902</v>
          </cell>
        </row>
        <row r="5935">
          <cell r="A5935">
            <v>1650859</v>
          </cell>
        </row>
        <row r="5936">
          <cell r="A5936">
            <v>1273509</v>
          </cell>
        </row>
        <row r="5937">
          <cell r="A5937">
            <v>1750048</v>
          </cell>
        </row>
        <row r="5938">
          <cell r="A5938">
            <v>1624397</v>
          </cell>
        </row>
        <row r="5939">
          <cell r="A5939">
            <v>1541874</v>
          </cell>
        </row>
        <row r="5940">
          <cell r="A5940">
            <v>1691780</v>
          </cell>
        </row>
        <row r="5941">
          <cell r="A5941">
            <v>1551933</v>
          </cell>
        </row>
        <row r="5942">
          <cell r="A5942">
            <v>1777274</v>
          </cell>
        </row>
        <row r="5943">
          <cell r="A5943">
            <v>1588548</v>
          </cell>
        </row>
        <row r="5944">
          <cell r="A5944">
            <v>1810835</v>
          </cell>
        </row>
        <row r="5945">
          <cell r="A5945">
            <v>1717642</v>
          </cell>
        </row>
        <row r="5946">
          <cell r="A5946">
            <v>1619712</v>
          </cell>
        </row>
        <row r="5947">
          <cell r="A5947">
            <v>1802607</v>
          </cell>
        </row>
        <row r="5948">
          <cell r="A5948">
            <v>1775164</v>
          </cell>
        </row>
        <row r="5949">
          <cell r="A5949">
            <v>1664452</v>
          </cell>
        </row>
        <row r="5950">
          <cell r="A5950">
            <v>1684520</v>
          </cell>
        </row>
        <row r="5951">
          <cell r="A5951">
            <v>1690062</v>
          </cell>
        </row>
        <row r="5952">
          <cell r="A5952">
            <v>1744987</v>
          </cell>
        </row>
        <row r="5953">
          <cell r="A5953">
            <v>1699041</v>
          </cell>
        </row>
        <row r="5954">
          <cell r="A5954">
            <v>1703987</v>
          </cell>
        </row>
        <row r="5955">
          <cell r="A5955">
            <v>1724694</v>
          </cell>
        </row>
        <row r="5956">
          <cell r="A5956">
            <v>1738757</v>
          </cell>
        </row>
        <row r="5957">
          <cell r="A5957">
            <v>1785206</v>
          </cell>
        </row>
        <row r="5958">
          <cell r="A5958">
            <v>1786013</v>
          </cell>
        </row>
        <row r="5959">
          <cell r="A5959">
            <v>1788044</v>
          </cell>
        </row>
        <row r="5960">
          <cell r="A5960">
            <v>1798649</v>
          </cell>
        </row>
        <row r="5961">
          <cell r="A5961">
            <v>1808206</v>
          </cell>
        </row>
        <row r="5962">
          <cell r="A5962">
            <v>1808413</v>
          </cell>
        </row>
        <row r="5963">
          <cell r="A5963">
            <v>1813090</v>
          </cell>
        </row>
        <row r="5964">
          <cell r="A5964">
            <v>1815451</v>
          </cell>
        </row>
        <row r="5965">
          <cell r="A5965">
            <v>1816295</v>
          </cell>
        </row>
        <row r="5966">
          <cell r="A5966">
            <v>1825396</v>
          </cell>
        </row>
        <row r="5967">
          <cell r="A5967">
            <v>1820035</v>
          </cell>
        </row>
        <row r="5968">
          <cell r="A5968">
            <v>1515892</v>
          </cell>
        </row>
        <row r="5969">
          <cell r="A5969">
            <v>1805784</v>
          </cell>
        </row>
        <row r="5970">
          <cell r="A5970">
            <v>1775104</v>
          </cell>
        </row>
        <row r="5971">
          <cell r="A5971">
            <v>1497156</v>
          </cell>
        </row>
        <row r="5972">
          <cell r="A5972">
            <v>853</v>
          </cell>
        </row>
        <row r="5973">
          <cell r="A5973">
            <v>38230</v>
          </cell>
        </row>
        <row r="5974">
          <cell r="A5974">
            <v>38245</v>
          </cell>
        </row>
        <row r="5975">
          <cell r="A5975">
            <v>38257</v>
          </cell>
        </row>
        <row r="5976">
          <cell r="A5976">
            <v>243768</v>
          </cell>
        </row>
        <row r="5977">
          <cell r="A5977">
            <v>38322</v>
          </cell>
        </row>
        <row r="5978">
          <cell r="A5978">
            <v>1753297</v>
          </cell>
        </row>
        <row r="5979">
          <cell r="A5979">
            <v>1382280</v>
          </cell>
        </row>
        <row r="5980">
          <cell r="A5980">
            <v>38329</v>
          </cell>
        </row>
        <row r="5981">
          <cell r="A5981">
            <v>38349</v>
          </cell>
        </row>
        <row r="5982">
          <cell r="A5982">
            <v>38351</v>
          </cell>
        </row>
        <row r="5983">
          <cell r="A5983">
            <v>38388</v>
          </cell>
        </row>
        <row r="5984">
          <cell r="A5984">
            <v>38443</v>
          </cell>
        </row>
        <row r="5985">
          <cell r="A5985">
            <v>1787932</v>
          </cell>
        </row>
        <row r="5986">
          <cell r="A5986">
            <v>861</v>
          </cell>
        </row>
        <row r="5987">
          <cell r="A5987">
            <v>1611835</v>
          </cell>
        </row>
        <row r="5988">
          <cell r="A5988">
            <v>1207757</v>
          </cell>
        </row>
        <row r="5989">
          <cell r="A5989">
            <v>62716</v>
          </cell>
        </row>
        <row r="5990">
          <cell r="A5990">
            <v>1786865</v>
          </cell>
        </row>
        <row r="5991">
          <cell r="A5991">
            <v>1621088</v>
          </cell>
        </row>
        <row r="5992">
          <cell r="A5992">
            <v>81006</v>
          </cell>
        </row>
        <row r="5993">
          <cell r="A5993">
            <v>1584702</v>
          </cell>
        </row>
        <row r="5994">
          <cell r="A5994">
            <v>1365362</v>
          </cell>
        </row>
        <row r="5995">
          <cell r="A5995">
            <v>1815079</v>
          </cell>
        </row>
        <row r="5996">
          <cell r="A5996">
            <v>1497478</v>
          </cell>
        </row>
        <row r="5997">
          <cell r="A5997">
            <v>346347</v>
          </cell>
        </row>
        <row r="5998">
          <cell r="A5998">
            <v>1814996</v>
          </cell>
        </row>
        <row r="5999">
          <cell r="A5999">
            <v>1747009</v>
          </cell>
        </row>
        <row r="6000">
          <cell r="A6000">
            <v>1763468</v>
          </cell>
        </row>
        <row r="6001">
          <cell r="A6001">
            <v>1257441</v>
          </cell>
        </row>
        <row r="6002">
          <cell r="A6002">
            <v>1556447</v>
          </cell>
        </row>
        <row r="6003">
          <cell r="A6003">
            <v>1733545</v>
          </cell>
        </row>
        <row r="6004">
          <cell r="A6004">
            <v>1606160</v>
          </cell>
        </row>
        <row r="6005">
          <cell r="A6005">
            <v>1809109</v>
          </cell>
        </row>
        <row r="6006">
          <cell r="A6006">
            <v>1767039</v>
          </cell>
        </row>
        <row r="6007">
          <cell r="A6007">
            <v>1818728</v>
          </cell>
        </row>
        <row r="6008">
          <cell r="A6008">
            <v>1254424</v>
          </cell>
        </row>
        <row r="6009">
          <cell r="A6009">
            <v>1535426</v>
          </cell>
        </row>
        <row r="6010">
          <cell r="A6010">
            <v>1257007</v>
          </cell>
        </row>
        <row r="6011">
          <cell r="A6011">
            <v>1265367</v>
          </cell>
        </row>
        <row r="6012">
          <cell r="A6012">
            <v>1364413</v>
          </cell>
        </row>
        <row r="6013">
          <cell r="A6013">
            <v>1373041</v>
          </cell>
        </row>
        <row r="6014">
          <cell r="A6014">
            <v>1420033</v>
          </cell>
        </row>
        <row r="6015">
          <cell r="A6015">
            <v>1550796</v>
          </cell>
        </row>
        <row r="6016">
          <cell r="A6016">
            <v>1544089</v>
          </cell>
        </row>
        <row r="6017">
          <cell r="A6017">
            <v>1652492</v>
          </cell>
        </row>
        <row r="6018">
          <cell r="A6018">
            <v>1783393</v>
          </cell>
        </row>
        <row r="6019">
          <cell r="A6019">
            <v>1441819</v>
          </cell>
        </row>
        <row r="6020">
          <cell r="A6020">
            <v>1650304</v>
          </cell>
        </row>
        <row r="6021">
          <cell r="A6021">
            <v>1759379</v>
          </cell>
        </row>
        <row r="6022">
          <cell r="A6022">
            <v>1702298</v>
          </cell>
        </row>
        <row r="6023">
          <cell r="A6023">
            <v>1544649</v>
          </cell>
        </row>
        <row r="6024">
          <cell r="A6024">
            <v>1741407</v>
          </cell>
        </row>
        <row r="6025">
          <cell r="A6025">
            <v>1538168</v>
          </cell>
        </row>
        <row r="6026">
          <cell r="A6026">
            <v>1770557</v>
          </cell>
        </row>
        <row r="6027">
          <cell r="A6027">
            <v>1542102</v>
          </cell>
        </row>
        <row r="6028">
          <cell r="A6028">
            <v>1550998</v>
          </cell>
        </row>
        <row r="6029">
          <cell r="A6029">
            <v>1576603</v>
          </cell>
        </row>
        <row r="6030">
          <cell r="A6030">
            <v>1608829</v>
          </cell>
        </row>
        <row r="6031">
          <cell r="A6031">
            <v>1652806</v>
          </cell>
        </row>
        <row r="6032">
          <cell r="A6032">
            <v>1664384</v>
          </cell>
        </row>
        <row r="6033">
          <cell r="A6033">
            <v>1671475</v>
          </cell>
        </row>
        <row r="6034">
          <cell r="A6034">
            <v>1693253</v>
          </cell>
        </row>
        <row r="6035">
          <cell r="A6035">
            <v>1701408</v>
          </cell>
        </row>
        <row r="6036">
          <cell r="A6036">
            <v>1738933</v>
          </cell>
        </row>
        <row r="6037">
          <cell r="A6037">
            <v>1747300</v>
          </cell>
        </row>
        <row r="6038">
          <cell r="A6038">
            <v>1759935</v>
          </cell>
        </row>
        <row r="6039">
          <cell r="A6039">
            <v>1765599</v>
          </cell>
        </row>
        <row r="6040">
          <cell r="A6040">
            <v>1771456</v>
          </cell>
        </row>
        <row r="6041">
          <cell r="A6041">
            <v>1776619</v>
          </cell>
        </row>
        <row r="6042">
          <cell r="A6042">
            <v>1779362</v>
          </cell>
        </row>
        <row r="6043">
          <cell r="A6043">
            <v>1783522</v>
          </cell>
        </row>
        <row r="6044">
          <cell r="A6044">
            <v>1785808</v>
          </cell>
        </row>
        <row r="6045">
          <cell r="A6045">
            <v>1786406</v>
          </cell>
        </row>
        <row r="6046">
          <cell r="A6046">
            <v>1801863</v>
          </cell>
        </row>
        <row r="6047">
          <cell r="A6047">
            <v>1803677</v>
          </cell>
        </row>
        <row r="6048">
          <cell r="A6048">
            <v>1805728</v>
          </cell>
        </row>
        <row r="6049">
          <cell r="A6049">
            <v>1806187</v>
          </cell>
        </row>
        <row r="6050">
          <cell r="A6050">
            <v>1807037</v>
          </cell>
        </row>
        <row r="6051">
          <cell r="A6051">
            <v>1807584</v>
          </cell>
        </row>
        <row r="6052">
          <cell r="A6052">
            <v>1809255</v>
          </cell>
        </row>
        <row r="6053">
          <cell r="A6053">
            <v>1809288</v>
          </cell>
        </row>
        <row r="6054">
          <cell r="A6054">
            <v>1811134</v>
          </cell>
        </row>
        <row r="6055">
          <cell r="A6055">
            <v>1813673</v>
          </cell>
        </row>
        <row r="6056">
          <cell r="A6056">
            <v>1815352</v>
          </cell>
        </row>
        <row r="6057">
          <cell r="A6057">
            <v>1817405</v>
          </cell>
        </row>
        <row r="6058">
          <cell r="A6058">
            <v>1817449</v>
          </cell>
        </row>
        <row r="6059">
          <cell r="A6059">
            <v>1817725</v>
          </cell>
        </row>
        <row r="6060">
          <cell r="A6060">
            <v>1818196</v>
          </cell>
        </row>
        <row r="6061">
          <cell r="A6061">
            <v>1818620</v>
          </cell>
        </row>
        <row r="6062">
          <cell r="A6062">
            <v>1818917</v>
          </cell>
        </row>
        <row r="6063">
          <cell r="A6063">
            <v>1820183</v>
          </cell>
        </row>
        <row r="6064">
          <cell r="A6064">
            <v>1820506</v>
          </cell>
        </row>
        <row r="6065">
          <cell r="A6065">
            <v>1824310</v>
          </cell>
        </row>
        <row r="6066">
          <cell r="A6066">
            <v>1817072</v>
          </cell>
        </row>
        <row r="6067">
          <cell r="A6067">
            <v>1809910</v>
          </cell>
        </row>
        <row r="6068">
          <cell r="A6068">
            <v>1825315</v>
          </cell>
        </row>
        <row r="6069">
          <cell r="A6069">
            <v>1765536</v>
          </cell>
        </row>
        <row r="6070">
          <cell r="A6070">
            <v>1687956</v>
          </cell>
        </row>
        <row r="6071">
          <cell r="A6071">
            <v>1554980</v>
          </cell>
        </row>
        <row r="6072">
          <cell r="A6072">
            <v>348176</v>
          </cell>
        </row>
        <row r="6073">
          <cell r="A6073">
            <v>1735800</v>
          </cell>
        </row>
        <row r="6074">
          <cell r="A6074">
            <v>1723968</v>
          </cell>
        </row>
        <row r="6075">
          <cell r="A6075">
            <v>1450043</v>
          </cell>
        </row>
        <row r="6076">
          <cell r="A6076">
            <v>1725849</v>
          </cell>
        </row>
        <row r="6077">
          <cell r="A6077">
            <v>1550142</v>
          </cell>
        </row>
        <row r="6078">
          <cell r="A6078">
            <v>1510140</v>
          </cell>
        </row>
        <row r="6079">
          <cell r="A6079">
            <v>1651100</v>
          </cell>
        </row>
        <row r="6080">
          <cell r="A6080">
            <v>1682400</v>
          </cell>
        </row>
        <row r="6081">
          <cell r="A6081">
            <v>1775257</v>
          </cell>
        </row>
        <row r="6082">
          <cell r="A6082">
            <v>1676624</v>
          </cell>
        </row>
        <row r="6083">
          <cell r="A6083">
            <v>1799139</v>
          </cell>
        </row>
        <row r="6084">
          <cell r="A6084">
            <v>1748904</v>
          </cell>
        </row>
        <row r="6085">
          <cell r="A6085">
            <v>1611977</v>
          </cell>
        </row>
        <row r="6086">
          <cell r="A6086">
            <v>1598987</v>
          </cell>
        </row>
        <row r="6087">
          <cell r="A6087">
            <v>1615384</v>
          </cell>
        </row>
        <row r="6088">
          <cell r="A6088">
            <v>1448859</v>
          </cell>
        </row>
        <row r="6089">
          <cell r="A6089">
            <v>1699031</v>
          </cell>
        </row>
        <row r="6090">
          <cell r="A6090">
            <v>1752475</v>
          </cell>
        </row>
        <row r="6091">
          <cell r="A6091">
            <v>1364616</v>
          </cell>
        </row>
        <row r="6092">
          <cell r="A6092">
            <v>1740530</v>
          </cell>
        </row>
        <row r="6093">
          <cell r="A6093">
            <v>1510908</v>
          </cell>
        </row>
        <row r="6094">
          <cell r="A6094">
            <v>1815733</v>
          </cell>
        </row>
        <row r="6095">
          <cell r="A6095">
            <v>1539443</v>
          </cell>
        </row>
        <row r="6096">
          <cell r="A6096">
            <v>1736404</v>
          </cell>
        </row>
        <row r="6097">
          <cell r="A6097">
            <v>1761576</v>
          </cell>
        </row>
        <row r="6098">
          <cell r="A6098">
            <v>1658755</v>
          </cell>
        </row>
        <row r="6099">
          <cell r="A6099">
            <v>1786704</v>
          </cell>
        </row>
        <row r="6100">
          <cell r="A6100">
            <v>1424725</v>
          </cell>
        </row>
        <row r="6101">
          <cell r="A6101">
            <v>1777271</v>
          </cell>
        </row>
        <row r="6102">
          <cell r="A6102">
            <v>1450053</v>
          </cell>
        </row>
        <row r="6103">
          <cell r="A6103">
            <v>1820512</v>
          </cell>
        </row>
        <row r="6104">
          <cell r="A6104">
            <v>1735310</v>
          </cell>
        </row>
        <row r="6105">
          <cell r="A6105">
            <v>1783255</v>
          </cell>
        </row>
        <row r="6106">
          <cell r="A6106">
            <v>1467020</v>
          </cell>
        </row>
        <row r="6107">
          <cell r="A6107">
            <v>1646539</v>
          </cell>
        </row>
        <row r="6108">
          <cell r="A6108">
            <v>1736067</v>
          </cell>
        </row>
        <row r="6109">
          <cell r="A6109">
            <v>1775686</v>
          </cell>
        </row>
        <row r="6110">
          <cell r="A6110">
            <v>1681219</v>
          </cell>
        </row>
        <row r="6111">
          <cell r="A6111">
            <v>1794234</v>
          </cell>
        </row>
        <row r="6112">
          <cell r="A6112">
            <v>1796311</v>
          </cell>
        </row>
        <row r="6113">
          <cell r="A6113">
            <v>1742946</v>
          </cell>
        </row>
        <row r="6114">
          <cell r="A6114">
            <v>1812132</v>
          </cell>
        </row>
        <row r="6115">
          <cell r="A6115">
            <v>1776361</v>
          </cell>
        </row>
        <row r="6116">
          <cell r="A6116">
            <v>1540630</v>
          </cell>
        </row>
        <row r="6117">
          <cell r="A6117">
            <v>1533469</v>
          </cell>
        </row>
        <row r="6118">
          <cell r="A6118">
            <v>1806948</v>
          </cell>
        </row>
        <row r="6119">
          <cell r="A6119">
            <v>1397893</v>
          </cell>
        </row>
        <row r="6120">
          <cell r="A6120">
            <v>1542797</v>
          </cell>
        </row>
        <row r="6121">
          <cell r="A6121">
            <v>284506</v>
          </cell>
        </row>
        <row r="6122">
          <cell r="A6122">
            <v>1742371</v>
          </cell>
        </row>
        <row r="6123">
          <cell r="A6123">
            <v>1743511</v>
          </cell>
        </row>
        <row r="6124">
          <cell r="A6124">
            <v>327463</v>
          </cell>
        </row>
        <row r="6125">
          <cell r="A6125">
            <v>1390826</v>
          </cell>
        </row>
        <row r="6126">
          <cell r="A6126">
            <v>1801612</v>
          </cell>
        </row>
        <row r="6127">
          <cell r="A6127">
            <v>1808162</v>
          </cell>
        </row>
        <row r="6128">
          <cell r="A6128">
            <v>1699550</v>
          </cell>
        </row>
        <row r="6129">
          <cell r="A6129">
            <v>1680500</v>
          </cell>
        </row>
        <row r="6130">
          <cell r="A6130">
            <v>1706563</v>
          </cell>
        </row>
        <row r="6131">
          <cell r="A6131">
            <v>1534998</v>
          </cell>
        </row>
        <row r="6132">
          <cell r="A6132">
            <v>1784893</v>
          </cell>
        </row>
        <row r="6133">
          <cell r="A6133">
            <v>1771676</v>
          </cell>
        </row>
        <row r="6134">
          <cell r="A6134">
            <v>1818809</v>
          </cell>
        </row>
        <row r="6135">
          <cell r="A6135">
            <v>1463247</v>
          </cell>
        </row>
        <row r="6136">
          <cell r="A6136">
            <v>1735095</v>
          </cell>
        </row>
        <row r="6137">
          <cell r="A6137">
            <v>1577829</v>
          </cell>
        </row>
        <row r="6138">
          <cell r="A6138">
            <v>1742390</v>
          </cell>
        </row>
        <row r="6139">
          <cell r="A6139">
            <v>1726120</v>
          </cell>
        </row>
        <row r="6140">
          <cell r="A6140">
            <v>1790077</v>
          </cell>
        </row>
        <row r="6141">
          <cell r="A6141">
            <v>1649240</v>
          </cell>
        </row>
        <row r="6142">
          <cell r="A6142">
            <v>1649056</v>
          </cell>
        </row>
        <row r="6143">
          <cell r="A6143">
            <v>1649914</v>
          </cell>
        </row>
        <row r="6144">
          <cell r="A6144">
            <v>1566144</v>
          </cell>
        </row>
        <row r="6145">
          <cell r="A6145">
            <v>1702180</v>
          </cell>
        </row>
        <row r="6146">
          <cell r="A6146">
            <v>1776513</v>
          </cell>
        </row>
        <row r="6147">
          <cell r="A6147">
            <v>1734934</v>
          </cell>
        </row>
        <row r="6148">
          <cell r="A6148">
            <v>1493620</v>
          </cell>
        </row>
        <row r="6149">
          <cell r="A6149">
            <v>1552336</v>
          </cell>
        </row>
        <row r="6150">
          <cell r="A6150">
            <v>1500142</v>
          </cell>
        </row>
        <row r="6151">
          <cell r="A6151">
            <v>1771771</v>
          </cell>
        </row>
        <row r="6152">
          <cell r="A6152">
            <v>1678726</v>
          </cell>
        </row>
        <row r="6153">
          <cell r="A6153">
            <v>1361559</v>
          </cell>
        </row>
        <row r="6154">
          <cell r="A6154">
            <v>1364855</v>
          </cell>
        </row>
        <row r="6155">
          <cell r="A6155">
            <v>1812719</v>
          </cell>
        </row>
        <row r="6156">
          <cell r="A6156">
            <v>1379876</v>
          </cell>
        </row>
        <row r="6157">
          <cell r="A6157">
            <v>1786717</v>
          </cell>
        </row>
        <row r="6158">
          <cell r="A6158">
            <v>1693178</v>
          </cell>
        </row>
        <row r="6159">
          <cell r="A6159">
            <v>1427480</v>
          </cell>
        </row>
        <row r="6160">
          <cell r="A6160">
            <v>1740907</v>
          </cell>
        </row>
        <row r="6161">
          <cell r="A6161">
            <v>1456847</v>
          </cell>
        </row>
        <row r="6162">
          <cell r="A6162">
            <v>1615552</v>
          </cell>
        </row>
        <row r="6163">
          <cell r="A6163">
            <v>1784450</v>
          </cell>
        </row>
        <row r="6164">
          <cell r="A6164">
            <v>1800283</v>
          </cell>
        </row>
        <row r="6165">
          <cell r="A6165">
            <v>1810774</v>
          </cell>
        </row>
        <row r="6166">
          <cell r="A6166">
            <v>1498331</v>
          </cell>
        </row>
        <row r="6167">
          <cell r="A6167">
            <v>1751248</v>
          </cell>
        </row>
        <row r="6168">
          <cell r="A6168">
            <v>1751085</v>
          </cell>
        </row>
        <row r="6169">
          <cell r="A6169">
            <v>1506773</v>
          </cell>
        </row>
        <row r="6170">
          <cell r="A6170">
            <v>1533090</v>
          </cell>
        </row>
        <row r="6171">
          <cell r="A6171">
            <v>1801103</v>
          </cell>
        </row>
        <row r="6172">
          <cell r="A6172">
            <v>1748509</v>
          </cell>
        </row>
        <row r="6173">
          <cell r="A6173">
            <v>1550297</v>
          </cell>
        </row>
        <row r="6174">
          <cell r="A6174">
            <v>1551758</v>
          </cell>
        </row>
        <row r="6175">
          <cell r="A6175">
            <v>1551890</v>
          </cell>
        </row>
        <row r="6176">
          <cell r="A6176">
            <v>1562434</v>
          </cell>
        </row>
        <row r="6177">
          <cell r="A6177">
            <v>1568689</v>
          </cell>
        </row>
        <row r="6178">
          <cell r="A6178">
            <v>1596889</v>
          </cell>
        </row>
        <row r="6179">
          <cell r="A6179">
            <v>1598816</v>
          </cell>
        </row>
        <row r="6180">
          <cell r="A6180">
            <v>1598836</v>
          </cell>
        </row>
        <row r="6181">
          <cell r="A6181">
            <v>1801764</v>
          </cell>
        </row>
        <row r="6182">
          <cell r="A6182">
            <v>1615411</v>
          </cell>
        </row>
        <row r="6183">
          <cell r="A6183">
            <v>1740704</v>
          </cell>
        </row>
        <row r="6184">
          <cell r="A6184">
            <v>1770599</v>
          </cell>
        </row>
        <row r="6185">
          <cell r="A6185">
            <v>1771651</v>
          </cell>
        </row>
        <row r="6186">
          <cell r="A6186">
            <v>1446503</v>
          </cell>
        </row>
        <row r="6187">
          <cell r="A6187">
            <v>1658908</v>
          </cell>
        </row>
        <row r="6188">
          <cell r="A6188">
            <v>1704656</v>
          </cell>
        </row>
        <row r="6189">
          <cell r="A6189">
            <v>1691285</v>
          </cell>
        </row>
        <row r="6190">
          <cell r="A6190">
            <v>1693183</v>
          </cell>
        </row>
        <row r="6191">
          <cell r="A6191">
            <v>1709755</v>
          </cell>
        </row>
        <row r="6192">
          <cell r="A6192">
            <v>1712105</v>
          </cell>
        </row>
        <row r="6193">
          <cell r="A6193">
            <v>1716777</v>
          </cell>
        </row>
        <row r="6194">
          <cell r="A6194">
            <v>1719175</v>
          </cell>
        </row>
        <row r="6195">
          <cell r="A6195">
            <v>1727946</v>
          </cell>
        </row>
        <row r="6196">
          <cell r="A6196">
            <v>1735673</v>
          </cell>
        </row>
        <row r="6197">
          <cell r="A6197">
            <v>1741536</v>
          </cell>
        </row>
        <row r="6198">
          <cell r="A6198">
            <v>1746058</v>
          </cell>
        </row>
        <row r="6199">
          <cell r="A6199">
            <v>1749170</v>
          </cell>
        </row>
        <row r="6200">
          <cell r="A6200">
            <v>1756143</v>
          </cell>
        </row>
        <row r="6201">
          <cell r="A6201">
            <v>1763451</v>
          </cell>
        </row>
        <row r="6202">
          <cell r="A6202">
            <v>1763792</v>
          </cell>
        </row>
        <row r="6203">
          <cell r="A6203">
            <v>1773082</v>
          </cell>
        </row>
        <row r="6204">
          <cell r="A6204">
            <v>1781402</v>
          </cell>
        </row>
        <row r="6205">
          <cell r="A6205">
            <v>1783446</v>
          </cell>
        </row>
        <row r="6206">
          <cell r="A6206">
            <v>1783823</v>
          </cell>
        </row>
        <row r="6207">
          <cell r="A6207">
            <v>1796294</v>
          </cell>
        </row>
        <row r="6208">
          <cell r="A6208">
            <v>1808430</v>
          </cell>
        </row>
        <row r="6209">
          <cell r="A6209">
            <v>1814714</v>
          </cell>
        </row>
        <row r="6210">
          <cell r="A6210">
            <v>1814835</v>
          </cell>
        </row>
        <row r="6211">
          <cell r="A6211">
            <v>1815130</v>
          </cell>
        </row>
        <row r="6212">
          <cell r="A6212">
            <v>1553198</v>
          </cell>
        </row>
        <row r="6213">
          <cell r="A6213">
            <v>1770128</v>
          </cell>
        </row>
        <row r="6214">
          <cell r="A6214">
            <v>1819890</v>
          </cell>
        </row>
        <row r="6215">
          <cell r="A6215">
            <v>1363379</v>
          </cell>
        </row>
        <row r="6216">
          <cell r="A6216">
            <v>1608594</v>
          </cell>
        </row>
        <row r="6217">
          <cell r="A6217">
            <v>1775400</v>
          </cell>
        </row>
        <row r="6218">
          <cell r="A6218">
            <v>1799544</v>
          </cell>
        </row>
        <row r="6219">
          <cell r="A6219">
            <v>1808210</v>
          </cell>
        </row>
        <row r="6220">
          <cell r="A6220">
            <v>1808310</v>
          </cell>
        </row>
        <row r="6221">
          <cell r="A6221">
            <v>1592345</v>
          </cell>
        </row>
        <row r="6222">
          <cell r="A6222">
            <v>1773524</v>
          </cell>
        </row>
        <row r="6223">
          <cell r="A6223">
            <v>1572108</v>
          </cell>
        </row>
        <row r="6224">
          <cell r="A6224">
            <v>358198</v>
          </cell>
        </row>
        <row r="6225">
          <cell r="A6225">
            <v>1791945</v>
          </cell>
        </row>
        <row r="6226">
          <cell r="A6226">
            <v>1803889</v>
          </cell>
        </row>
        <row r="6227">
          <cell r="A6227">
            <v>1819635</v>
          </cell>
        </row>
        <row r="6228">
          <cell r="A6228">
            <v>1357758</v>
          </cell>
        </row>
        <row r="6229">
          <cell r="A6229">
            <v>1789114</v>
          </cell>
        </row>
        <row r="6230">
          <cell r="A6230">
            <v>1721228</v>
          </cell>
        </row>
        <row r="6231">
          <cell r="A6231">
            <v>1786295</v>
          </cell>
        </row>
        <row r="6232">
          <cell r="A6232">
            <v>1750997</v>
          </cell>
        </row>
        <row r="6233">
          <cell r="A6233">
            <v>1788929</v>
          </cell>
        </row>
        <row r="6234">
          <cell r="A6234">
            <v>1768458</v>
          </cell>
        </row>
        <row r="6235">
          <cell r="A6235">
            <v>1771790</v>
          </cell>
        </row>
        <row r="6236">
          <cell r="A6236">
            <v>1825213</v>
          </cell>
        </row>
        <row r="6237">
          <cell r="A6237">
            <v>1736145</v>
          </cell>
        </row>
        <row r="6238">
          <cell r="A6238">
            <v>1267048</v>
          </cell>
        </row>
        <row r="6239">
          <cell r="A6239">
            <v>1786532</v>
          </cell>
        </row>
        <row r="6240">
          <cell r="A6240">
            <v>1704762</v>
          </cell>
        </row>
        <row r="6241">
          <cell r="A6241">
            <v>1762708</v>
          </cell>
        </row>
        <row r="6242">
          <cell r="A6242">
            <v>1747334</v>
          </cell>
        </row>
        <row r="6243">
          <cell r="A6243">
            <v>1415255</v>
          </cell>
        </row>
        <row r="6244">
          <cell r="A6244">
            <v>1758385</v>
          </cell>
        </row>
        <row r="6245">
          <cell r="A6245">
            <v>1700904</v>
          </cell>
        </row>
        <row r="6246">
          <cell r="A6246">
            <v>1808203</v>
          </cell>
        </row>
        <row r="6247">
          <cell r="A6247">
            <v>1795302</v>
          </cell>
        </row>
        <row r="6248">
          <cell r="A6248">
            <v>1722453</v>
          </cell>
        </row>
        <row r="6249">
          <cell r="A6249">
            <v>1657526</v>
          </cell>
        </row>
        <row r="6250">
          <cell r="A6250">
            <v>1663492</v>
          </cell>
        </row>
        <row r="6251">
          <cell r="A6251">
            <v>1393541</v>
          </cell>
        </row>
        <row r="6252">
          <cell r="A6252">
            <v>1398350</v>
          </cell>
        </row>
        <row r="6253">
          <cell r="A6253">
            <v>1503214</v>
          </cell>
        </row>
        <row r="6254">
          <cell r="A6254">
            <v>1508204</v>
          </cell>
        </row>
        <row r="6255">
          <cell r="A6255">
            <v>1709694</v>
          </cell>
        </row>
        <row r="6256">
          <cell r="A6256">
            <v>1790226</v>
          </cell>
        </row>
        <row r="6257">
          <cell r="A6257">
            <v>1825191</v>
          </cell>
        </row>
        <row r="6258">
          <cell r="A6258">
            <v>1772219</v>
          </cell>
        </row>
        <row r="6259">
          <cell r="A6259">
            <v>1586959</v>
          </cell>
        </row>
        <row r="6260">
          <cell r="A6260">
            <v>1651137</v>
          </cell>
        </row>
        <row r="6261">
          <cell r="A6261">
            <v>1651354</v>
          </cell>
        </row>
        <row r="6262">
          <cell r="A6262">
            <v>1595242</v>
          </cell>
        </row>
        <row r="6263">
          <cell r="A6263">
            <v>1603431</v>
          </cell>
        </row>
        <row r="6264">
          <cell r="A6264">
            <v>1657208</v>
          </cell>
        </row>
        <row r="6265">
          <cell r="A6265">
            <v>1735904</v>
          </cell>
        </row>
        <row r="6266">
          <cell r="A6266">
            <v>1725734</v>
          </cell>
        </row>
        <row r="6267">
          <cell r="A6267">
            <v>1705698</v>
          </cell>
        </row>
        <row r="6268">
          <cell r="A6268">
            <v>1716759</v>
          </cell>
        </row>
        <row r="6269">
          <cell r="A6269">
            <v>1725639</v>
          </cell>
        </row>
        <row r="6270">
          <cell r="A6270">
            <v>1734705</v>
          </cell>
        </row>
        <row r="6271">
          <cell r="A6271">
            <v>1751685</v>
          </cell>
        </row>
        <row r="6272">
          <cell r="A6272">
            <v>1758230</v>
          </cell>
        </row>
        <row r="6273">
          <cell r="A6273">
            <v>1762856</v>
          </cell>
        </row>
        <row r="6274">
          <cell r="A6274">
            <v>1798362</v>
          </cell>
        </row>
        <row r="6275">
          <cell r="A6275">
            <v>1805509</v>
          </cell>
        </row>
        <row r="6276">
          <cell r="A6276">
            <v>1821206</v>
          </cell>
        </row>
        <row r="6277">
          <cell r="A6277">
            <v>1824043</v>
          </cell>
        </row>
        <row r="6278">
          <cell r="A6278">
            <v>1756472</v>
          </cell>
        </row>
        <row r="6279">
          <cell r="A6279">
            <v>1698293</v>
          </cell>
        </row>
        <row r="6280">
          <cell r="A6280">
            <v>1823606</v>
          </cell>
        </row>
        <row r="6281">
          <cell r="A6281">
            <v>1808899</v>
          </cell>
        </row>
        <row r="6282">
          <cell r="A6282">
            <v>1712528</v>
          </cell>
        </row>
        <row r="6283">
          <cell r="A6283">
            <v>1572425</v>
          </cell>
        </row>
        <row r="6284">
          <cell r="A6284">
            <v>1516599</v>
          </cell>
        </row>
        <row r="6285">
          <cell r="A6285">
            <v>40408</v>
          </cell>
        </row>
        <row r="6286">
          <cell r="A6286">
            <v>1728488</v>
          </cell>
        </row>
        <row r="6287">
          <cell r="A6287">
            <v>1815762</v>
          </cell>
        </row>
        <row r="6288">
          <cell r="A6288">
            <v>1790755</v>
          </cell>
        </row>
        <row r="6289">
          <cell r="A6289">
            <v>1692136</v>
          </cell>
        </row>
        <row r="6290">
          <cell r="A6290">
            <v>1231159</v>
          </cell>
        </row>
        <row r="6291">
          <cell r="A6291">
            <v>1800336</v>
          </cell>
        </row>
        <row r="6292">
          <cell r="A6292">
            <v>1788014</v>
          </cell>
        </row>
        <row r="6293">
          <cell r="A6293">
            <v>1702769</v>
          </cell>
        </row>
        <row r="6294">
          <cell r="A6294">
            <v>1804052</v>
          </cell>
        </row>
        <row r="6295">
          <cell r="A6295">
            <v>1677011</v>
          </cell>
        </row>
        <row r="6296">
          <cell r="A6296">
            <v>1809241</v>
          </cell>
        </row>
        <row r="6297">
          <cell r="A6297">
            <v>1705151</v>
          </cell>
        </row>
        <row r="6298">
          <cell r="A6298">
            <v>1767537</v>
          </cell>
        </row>
        <row r="6299">
          <cell r="A6299">
            <v>1706458</v>
          </cell>
        </row>
        <row r="6300">
          <cell r="A6300">
            <v>1463893</v>
          </cell>
        </row>
        <row r="6301">
          <cell r="A6301">
            <v>40682</v>
          </cell>
        </row>
        <row r="6302">
          <cell r="A6302">
            <v>1737004</v>
          </cell>
        </row>
        <row r="6303">
          <cell r="A6303">
            <v>1726888</v>
          </cell>
        </row>
        <row r="6304">
          <cell r="A6304">
            <v>1813223</v>
          </cell>
        </row>
        <row r="6305">
          <cell r="A6305">
            <v>1786320</v>
          </cell>
        </row>
        <row r="6306">
          <cell r="A6306">
            <v>40770</v>
          </cell>
        </row>
        <row r="6307">
          <cell r="A6307">
            <v>1536980</v>
          </cell>
        </row>
        <row r="6308">
          <cell r="A6308">
            <v>1734151</v>
          </cell>
        </row>
        <row r="6309">
          <cell r="A6309">
            <v>1764674</v>
          </cell>
        </row>
        <row r="6310">
          <cell r="A6310">
            <v>1697393</v>
          </cell>
        </row>
        <row r="6311">
          <cell r="A6311">
            <v>1756520</v>
          </cell>
        </row>
        <row r="6312">
          <cell r="A6312">
            <v>41080</v>
          </cell>
        </row>
        <row r="6313">
          <cell r="A6313">
            <v>1516745</v>
          </cell>
        </row>
        <row r="6314">
          <cell r="A6314">
            <v>1706527</v>
          </cell>
        </row>
        <row r="6315">
          <cell r="A6315">
            <v>41104</v>
          </cell>
        </row>
        <row r="6316">
          <cell r="A6316">
            <v>41111</v>
          </cell>
        </row>
        <row r="6317">
          <cell r="A6317">
            <v>1797632</v>
          </cell>
        </row>
        <row r="6318">
          <cell r="A6318">
            <v>1779884</v>
          </cell>
        </row>
        <row r="6319">
          <cell r="A6319">
            <v>1805270</v>
          </cell>
        </row>
        <row r="6320">
          <cell r="A6320">
            <v>1675591</v>
          </cell>
        </row>
        <row r="6321">
          <cell r="A6321">
            <v>1540422</v>
          </cell>
        </row>
        <row r="6322">
          <cell r="A6322">
            <v>1678337</v>
          </cell>
        </row>
        <row r="6323">
          <cell r="A6323">
            <v>1804852</v>
          </cell>
        </row>
        <row r="6324">
          <cell r="A6324">
            <v>1756495</v>
          </cell>
        </row>
        <row r="6325">
          <cell r="A6325">
            <v>1761429</v>
          </cell>
        </row>
        <row r="6326">
          <cell r="A6326">
            <v>1805888</v>
          </cell>
        </row>
        <row r="6327">
          <cell r="A6327">
            <v>1704301</v>
          </cell>
        </row>
        <row r="6328">
          <cell r="A6328">
            <v>1701708</v>
          </cell>
        </row>
        <row r="6329">
          <cell r="A6329">
            <v>1619692</v>
          </cell>
        </row>
        <row r="6330">
          <cell r="A6330">
            <v>1804070</v>
          </cell>
        </row>
        <row r="6331">
          <cell r="A6331">
            <v>1794087</v>
          </cell>
        </row>
        <row r="6332">
          <cell r="A6332">
            <v>1799476</v>
          </cell>
        </row>
        <row r="6333">
          <cell r="A6333">
            <v>1541924</v>
          </cell>
        </row>
        <row r="6334">
          <cell r="A6334">
            <v>1556214</v>
          </cell>
        </row>
        <row r="6335">
          <cell r="A6335">
            <v>1677561</v>
          </cell>
        </row>
        <row r="6336">
          <cell r="A6336">
            <v>1414799</v>
          </cell>
        </row>
        <row r="6337">
          <cell r="A6337">
            <v>1397088</v>
          </cell>
        </row>
        <row r="6338">
          <cell r="A6338">
            <v>1421651</v>
          </cell>
        </row>
        <row r="6339">
          <cell r="A6339">
            <v>1438243</v>
          </cell>
        </row>
        <row r="6340">
          <cell r="A6340">
            <v>1447337</v>
          </cell>
        </row>
        <row r="6341">
          <cell r="A6341">
            <v>1459432</v>
          </cell>
        </row>
        <row r="6342">
          <cell r="A6342">
            <v>1498020</v>
          </cell>
        </row>
        <row r="6343">
          <cell r="A6343">
            <v>1524205</v>
          </cell>
        </row>
        <row r="6344">
          <cell r="A6344">
            <v>1535142</v>
          </cell>
        </row>
        <row r="6345">
          <cell r="A6345">
            <v>1541910</v>
          </cell>
        </row>
        <row r="6346">
          <cell r="A6346">
            <v>1555448</v>
          </cell>
        </row>
        <row r="6347">
          <cell r="A6347">
            <v>1578828</v>
          </cell>
        </row>
        <row r="6348">
          <cell r="A6348">
            <v>1606757</v>
          </cell>
        </row>
        <row r="6349">
          <cell r="A6349">
            <v>1779056</v>
          </cell>
        </row>
        <row r="6350">
          <cell r="A6350">
            <v>1769708</v>
          </cell>
        </row>
        <row r="6351">
          <cell r="A6351">
            <v>1593229</v>
          </cell>
        </row>
        <row r="6352">
          <cell r="A6352">
            <v>1435517</v>
          </cell>
        </row>
        <row r="6353">
          <cell r="A6353">
            <v>1784444</v>
          </cell>
        </row>
        <row r="6354">
          <cell r="A6354">
            <v>1685931</v>
          </cell>
        </row>
        <row r="6355">
          <cell r="A6355">
            <v>1693472</v>
          </cell>
        </row>
        <row r="6356">
          <cell r="A6356">
            <v>1695401</v>
          </cell>
        </row>
        <row r="6357">
          <cell r="A6357">
            <v>1742481</v>
          </cell>
        </row>
        <row r="6358">
          <cell r="A6358">
            <v>1758083</v>
          </cell>
        </row>
        <row r="6359">
          <cell r="A6359">
            <v>1763777</v>
          </cell>
        </row>
        <row r="6360">
          <cell r="A6360">
            <v>1775252</v>
          </cell>
        </row>
        <row r="6361">
          <cell r="A6361">
            <v>1787926</v>
          </cell>
        </row>
        <row r="6362">
          <cell r="A6362">
            <v>1788962</v>
          </cell>
        </row>
        <row r="6363">
          <cell r="A6363">
            <v>1792014</v>
          </cell>
        </row>
        <row r="6364">
          <cell r="A6364">
            <v>1795860</v>
          </cell>
        </row>
        <row r="6365">
          <cell r="A6365">
            <v>1800265</v>
          </cell>
        </row>
        <row r="6366">
          <cell r="A6366">
            <v>1816461</v>
          </cell>
        </row>
        <row r="6367">
          <cell r="A6367">
            <v>1821124</v>
          </cell>
        </row>
        <row r="6368">
          <cell r="A6368">
            <v>1824503</v>
          </cell>
        </row>
        <row r="6369">
          <cell r="A6369">
            <v>1743885</v>
          </cell>
        </row>
        <row r="6370">
          <cell r="A6370">
            <v>1621510</v>
          </cell>
        </row>
        <row r="6371">
          <cell r="A6371">
            <v>1790290</v>
          </cell>
        </row>
        <row r="6372">
          <cell r="A6372">
            <v>1501241</v>
          </cell>
        </row>
        <row r="6373">
          <cell r="A6373">
            <v>1390961</v>
          </cell>
        </row>
        <row r="6374">
          <cell r="A6374">
            <v>1743779</v>
          </cell>
        </row>
        <row r="6375">
          <cell r="A6375">
            <v>1665179</v>
          </cell>
        </row>
        <row r="6376">
          <cell r="A6376">
            <v>1781780</v>
          </cell>
        </row>
        <row r="6377">
          <cell r="A6377">
            <v>1725867</v>
          </cell>
        </row>
        <row r="6378">
          <cell r="A6378">
            <v>1768354</v>
          </cell>
        </row>
        <row r="6379">
          <cell r="A6379">
            <v>1805628</v>
          </cell>
        </row>
        <row r="6380">
          <cell r="A6380">
            <v>1680885</v>
          </cell>
        </row>
        <row r="6381">
          <cell r="A6381">
            <v>1802790</v>
          </cell>
        </row>
        <row r="6382">
          <cell r="A6382">
            <v>1814866</v>
          </cell>
        </row>
        <row r="6383">
          <cell r="A6383">
            <v>1806982</v>
          </cell>
        </row>
        <row r="6384">
          <cell r="A6384">
            <v>1814064</v>
          </cell>
        </row>
        <row r="6385">
          <cell r="A6385">
            <v>1759421</v>
          </cell>
        </row>
        <row r="6386">
          <cell r="A6386">
            <v>1659122</v>
          </cell>
        </row>
        <row r="6387">
          <cell r="A6387">
            <v>1386626</v>
          </cell>
        </row>
        <row r="6388">
          <cell r="A6388">
            <v>1504020</v>
          </cell>
        </row>
        <row r="6389">
          <cell r="A6389">
            <v>1651698</v>
          </cell>
        </row>
        <row r="6390">
          <cell r="A6390">
            <v>1565639</v>
          </cell>
        </row>
        <row r="6391">
          <cell r="A6391">
            <v>1729608</v>
          </cell>
        </row>
        <row r="6392">
          <cell r="A6392">
            <v>1787028</v>
          </cell>
        </row>
        <row r="6393">
          <cell r="A6393">
            <v>1622258</v>
          </cell>
        </row>
        <row r="6394">
          <cell r="A6394">
            <v>1749614</v>
          </cell>
        </row>
        <row r="6395">
          <cell r="A6395">
            <v>1784709</v>
          </cell>
        </row>
        <row r="6396">
          <cell r="A6396">
            <v>38014</v>
          </cell>
        </row>
        <row r="6397">
          <cell r="A6397">
            <v>1579528</v>
          </cell>
        </row>
        <row r="6398">
          <cell r="A6398">
            <v>1800605</v>
          </cell>
        </row>
        <row r="6399">
          <cell r="A6399">
            <v>1572199</v>
          </cell>
        </row>
        <row r="6400">
          <cell r="A6400">
            <v>1495397</v>
          </cell>
        </row>
        <row r="6401">
          <cell r="A6401">
            <v>1814772</v>
          </cell>
        </row>
        <row r="6402">
          <cell r="A6402">
            <v>1463135</v>
          </cell>
        </row>
        <row r="6403">
          <cell r="A6403">
            <v>1606536</v>
          </cell>
        </row>
        <row r="6404">
          <cell r="A6404">
            <v>1699699</v>
          </cell>
        </row>
        <row r="6405">
          <cell r="A6405">
            <v>1675568</v>
          </cell>
        </row>
        <row r="6406">
          <cell r="A6406">
            <v>1543001</v>
          </cell>
        </row>
        <row r="6407">
          <cell r="A6407">
            <v>1759924</v>
          </cell>
        </row>
        <row r="6408">
          <cell r="A6408">
            <v>1786427</v>
          </cell>
        </row>
        <row r="6409">
          <cell r="A6409">
            <v>1729449</v>
          </cell>
        </row>
        <row r="6410">
          <cell r="A6410">
            <v>1812259</v>
          </cell>
        </row>
        <row r="6411">
          <cell r="A6411">
            <v>1814826</v>
          </cell>
        </row>
        <row r="6412">
          <cell r="A6412">
            <v>1744409</v>
          </cell>
        </row>
        <row r="6413">
          <cell r="A6413">
            <v>1714400</v>
          </cell>
        </row>
        <row r="6414">
          <cell r="A6414">
            <v>1775335</v>
          </cell>
        </row>
        <row r="6415">
          <cell r="A6415">
            <v>1547866</v>
          </cell>
        </row>
        <row r="6416">
          <cell r="A6416">
            <v>1778168</v>
          </cell>
        </row>
        <row r="6417">
          <cell r="A6417">
            <v>1714111</v>
          </cell>
        </row>
        <row r="6418">
          <cell r="A6418">
            <v>1578534</v>
          </cell>
        </row>
        <row r="6419">
          <cell r="A6419">
            <v>1533657</v>
          </cell>
        </row>
        <row r="6420">
          <cell r="A6420">
            <v>1741420</v>
          </cell>
        </row>
        <row r="6421">
          <cell r="A6421">
            <v>1759937</v>
          </cell>
        </row>
        <row r="6422">
          <cell r="A6422">
            <v>1661898</v>
          </cell>
        </row>
        <row r="6423">
          <cell r="A6423">
            <v>1735455</v>
          </cell>
        </row>
        <row r="6424">
          <cell r="A6424">
            <v>1818326</v>
          </cell>
        </row>
        <row r="6425">
          <cell r="A6425">
            <v>1778727</v>
          </cell>
        </row>
        <row r="6426">
          <cell r="A6426">
            <v>1540649</v>
          </cell>
        </row>
        <row r="6427">
          <cell r="A6427">
            <v>1812865</v>
          </cell>
        </row>
        <row r="6428">
          <cell r="A6428">
            <v>1668217</v>
          </cell>
        </row>
        <row r="6429">
          <cell r="A6429">
            <v>1772658</v>
          </cell>
        </row>
        <row r="6430">
          <cell r="A6430">
            <v>1543634</v>
          </cell>
        </row>
        <row r="6431">
          <cell r="A6431">
            <v>1676965</v>
          </cell>
        </row>
        <row r="6432">
          <cell r="A6432">
            <v>1747710</v>
          </cell>
        </row>
        <row r="6433">
          <cell r="A6433">
            <v>1823261</v>
          </cell>
        </row>
        <row r="6434">
          <cell r="A6434">
            <v>1689473</v>
          </cell>
        </row>
        <row r="6435">
          <cell r="A6435">
            <v>1690802</v>
          </cell>
        </row>
        <row r="6436">
          <cell r="A6436">
            <v>1762934</v>
          </cell>
        </row>
        <row r="6437">
          <cell r="A6437">
            <v>1692566</v>
          </cell>
        </row>
        <row r="6438">
          <cell r="A6438">
            <v>1795804</v>
          </cell>
        </row>
        <row r="6439">
          <cell r="A6439">
            <v>1784391</v>
          </cell>
        </row>
        <row r="6440">
          <cell r="A6440">
            <v>1675509</v>
          </cell>
        </row>
        <row r="6441">
          <cell r="A6441">
            <v>1819557</v>
          </cell>
        </row>
        <row r="6442">
          <cell r="A6442">
            <v>1767999</v>
          </cell>
        </row>
        <row r="6443">
          <cell r="A6443">
            <v>1791880</v>
          </cell>
        </row>
        <row r="6444">
          <cell r="A6444">
            <v>1685968</v>
          </cell>
        </row>
        <row r="6445">
          <cell r="A6445">
            <v>1817987</v>
          </cell>
        </row>
        <row r="6446">
          <cell r="A6446">
            <v>1655825</v>
          </cell>
        </row>
        <row r="6447">
          <cell r="A6447">
            <v>1812930</v>
          </cell>
        </row>
        <row r="6448">
          <cell r="A6448">
            <v>1788799</v>
          </cell>
        </row>
        <row r="6449">
          <cell r="A6449">
            <v>1749324</v>
          </cell>
        </row>
        <row r="6450">
          <cell r="A6450">
            <v>1441111</v>
          </cell>
        </row>
        <row r="6451">
          <cell r="A6451">
            <v>1753275</v>
          </cell>
        </row>
        <row r="6452">
          <cell r="A6452">
            <v>1752051</v>
          </cell>
        </row>
        <row r="6453">
          <cell r="A6453">
            <v>1655516</v>
          </cell>
        </row>
        <row r="6454">
          <cell r="A6454">
            <v>1505510</v>
          </cell>
        </row>
        <row r="6455">
          <cell r="A6455">
            <v>1775665</v>
          </cell>
        </row>
        <row r="6456">
          <cell r="A6456">
            <v>1819749</v>
          </cell>
        </row>
        <row r="6457">
          <cell r="A6457">
            <v>1699088</v>
          </cell>
        </row>
        <row r="6458">
          <cell r="A6458">
            <v>1775657</v>
          </cell>
        </row>
        <row r="6459">
          <cell r="A6459">
            <v>1713130</v>
          </cell>
        </row>
        <row r="6460">
          <cell r="A6460">
            <v>1799126</v>
          </cell>
        </row>
        <row r="6461">
          <cell r="A6461">
            <v>1532955</v>
          </cell>
        </row>
        <row r="6462">
          <cell r="A6462">
            <v>1533949</v>
          </cell>
        </row>
        <row r="6463">
          <cell r="A6463">
            <v>1566898</v>
          </cell>
        </row>
        <row r="6464">
          <cell r="A6464">
            <v>1824625</v>
          </cell>
        </row>
        <row r="6465">
          <cell r="A6465">
            <v>1589347</v>
          </cell>
        </row>
        <row r="6466">
          <cell r="A6466">
            <v>1806976</v>
          </cell>
        </row>
        <row r="6467">
          <cell r="A6467">
            <v>1820523</v>
          </cell>
        </row>
        <row r="6468">
          <cell r="A6468">
            <v>1583446</v>
          </cell>
        </row>
        <row r="6469">
          <cell r="A6469">
            <v>1775970</v>
          </cell>
        </row>
        <row r="6470">
          <cell r="A6470">
            <v>1775667</v>
          </cell>
        </row>
        <row r="6471">
          <cell r="A6471">
            <v>1729591</v>
          </cell>
        </row>
        <row r="6472">
          <cell r="A6472">
            <v>1546864</v>
          </cell>
        </row>
        <row r="6473">
          <cell r="A6473">
            <v>1516604</v>
          </cell>
        </row>
        <row r="6474">
          <cell r="A6474">
            <v>1816821</v>
          </cell>
        </row>
        <row r="6475">
          <cell r="A6475">
            <v>1454438</v>
          </cell>
        </row>
        <row r="6476">
          <cell r="A6476">
            <v>1810660</v>
          </cell>
        </row>
        <row r="6477">
          <cell r="A6477">
            <v>1772495</v>
          </cell>
        </row>
        <row r="6478">
          <cell r="A6478">
            <v>1603550</v>
          </cell>
        </row>
        <row r="6479">
          <cell r="A6479">
            <v>1739004</v>
          </cell>
        </row>
        <row r="6480">
          <cell r="A6480">
            <v>1825665</v>
          </cell>
        </row>
        <row r="6481">
          <cell r="A6481">
            <v>1779013</v>
          </cell>
        </row>
        <row r="6482">
          <cell r="A6482">
            <v>1715422</v>
          </cell>
        </row>
        <row r="6483">
          <cell r="A6483">
            <v>1549113</v>
          </cell>
        </row>
        <row r="6484">
          <cell r="A6484">
            <v>1783289</v>
          </cell>
        </row>
        <row r="6485">
          <cell r="A6485">
            <v>1801943</v>
          </cell>
        </row>
        <row r="6486">
          <cell r="A6486">
            <v>1805813</v>
          </cell>
        </row>
        <row r="6487">
          <cell r="A6487">
            <v>1620089</v>
          </cell>
        </row>
        <row r="6488">
          <cell r="A6488">
            <v>340736</v>
          </cell>
        </row>
        <row r="6489">
          <cell r="A6489">
            <v>1697773</v>
          </cell>
        </row>
        <row r="6490">
          <cell r="A6490">
            <v>1273001</v>
          </cell>
        </row>
        <row r="6491">
          <cell r="A6491">
            <v>1756782</v>
          </cell>
        </row>
        <row r="6492">
          <cell r="A6492">
            <v>1750045</v>
          </cell>
        </row>
        <row r="6493">
          <cell r="A6493">
            <v>1548302</v>
          </cell>
        </row>
        <row r="6494">
          <cell r="A6494">
            <v>1540730</v>
          </cell>
        </row>
        <row r="6495">
          <cell r="A6495">
            <v>1723492</v>
          </cell>
        </row>
        <row r="6496">
          <cell r="A6496">
            <v>1741960</v>
          </cell>
        </row>
        <row r="6497">
          <cell r="A6497">
            <v>1762807</v>
          </cell>
        </row>
        <row r="6498">
          <cell r="A6498">
            <v>1748096</v>
          </cell>
        </row>
        <row r="6499">
          <cell r="A6499">
            <v>1704023</v>
          </cell>
        </row>
        <row r="6500">
          <cell r="A6500">
            <v>37539</v>
          </cell>
        </row>
        <row r="6501">
          <cell r="A6501">
            <v>1676231</v>
          </cell>
        </row>
        <row r="6502">
          <cell r="A6502">
            <v>1796253</v>
          </cell>
        </row>
        <row r="6503">
          <cell r="A6503">
            <v>1723906</v>
          </cell>
        </row>
        <row r="6504">
          <cell r="A6504">
            <v>1773135</v>
          </cell>
        </row>
        <row r="6505">
          <cell r="A6505">
            <v>1800758</v>
          </cell>
        </row>
        <row r="6506">
          <cell r="A6506">
            <v>1631529</v>
          </cell>
        </row>
        <row r="6507">
          <cell r="A6507">
            <v>1570939</v>
          </cell>
        </row>
        <row r="6508">
          <cell r="A6508">
            <v>1396466</v>
          </cell>
        </row>
        <row r="6509">
          <cell r="A6509">
            <v>1656031</v>
          </cell>
        </row>
        <row r="6510">
          <cell r="A6510">
            <v>1618204</v>
          </cell>
        </row>
        <row r="6511">
          <cell r="A6511">
            <v>1228425</v>
          </cell>
        </row>
        <row r="6512">
          <cell r="A6512">
            <v>1754429</v>
          </cell>
        </row>
        <row r="6513">
          <cell r="A6513">
            <v>1791445</v>
          </cell>
        </row>
        <row r="6514">
          <cell r="A6514">
            <v>1256756</v>
          </cell>
        </row>
        <row r="6515">
          <cell r="A6515">
            <v>1260072</v>
          </cell>
        </row>
        <row r="6516">
          <cell r="A6516">
            <v>1584781</v>
          </cell>
        </row>
        <row r="6517">
          <cell r="A6517">
            <v>1653074</v>
          </cell>
        </row>
        <row r="6518">
          <cell r="A6518">
            <v>1535187</v>
          </cell>
        </row>
        <row r="6519">
          <cell r="A6519">
            <v>1820940</v>
          </cell>
        </row>
        <row r="6520">
          <cell r="A6520">
            <v>1823265</v>
          </cell>
        </row>
        <row r="6521">
          <cell r="A6521">
            <v>1617427</v>
          </cell>
        </row>
        <row r="6522">
          <cell r="A6522">
            <v>1391469</v>
          </cell>
        </row>
        <row r="6523">
          <cell r="A6523">
            <v>1772206</v>
          </cell>
        </row>
        <row r="6524">
          <cell r="A6524">
            <v>1546013</v>
          </cell>
        </row>
        <row r="6525">
          <cell r="A6525">
            <v>1543458</v>
          </cell>
        </row>
        <row r="6526">
          <cell r="A6526">
            <v>1491845</v>
          </cell>
        </row>
        <row r="6527">
          <cell r="A6527">
            <v>1623249</v>
          </cell>
        </row>
        <row r="6528">
          <cell r="A6528">
            <v>1582590</v>
          </cell>
        </row>
        <row r="6529">
          <cell r="A6529">
            <v>1735253</v>
          </cell>
        </row>
        <row r="6530">
          <cell r="A6530">
            <v>1609707</v>
          </cell>
        </row>
        <row r="6531">
          <cell r="A6531">
            <v>1666266</v>
          </cell>
        </row>
        <row r="6532">
          <cell r="A6532">
            <v>1648464</v>
          </cell>
        </row>
        <row r="6533">
          <cell r="A6533">
            <v>1591759</v>
          </cell>
        </row>
        <row r="6534">
          <cell r="A6534">
            <v>1703548</v>
          </cell>
        </row>
        <row r="6535">
          <cell r="A6535">
            <v>1551300</v>
          </cell>
        </row>
        <row r="6536">
          <cell r="A6536">
            <v>1810024</v>
          </cell>
        </row>
        <row r="6537">
          <cell r="A6537">
            <v>1801411</v>
          </cell>
        </row>
        <row r="6538">
          <cell r="A6538">
            <v>1695782</v>
          </cell>
        </row>
        <row r="6539">
          <cell r="A6539">
            <v>1800262</v>
          </cell>
        </row>
        <row r="6540">
          <cell r="A6540">
            <v>1820884</v>
          </cell>
        </row>
        <row r="6541">
          <cell r="A6541">
            <v>1761169</v>
          </cell>
        </row>
        <row r="6542">
          <cell r="A6542">
            <v>1761176</v>
          </cell>
        </row>
        <row r="6543">
          <cell r="A6543">
            <v>1812488</v>
          </cell>
        </row>
        <row r="6544">
          <cell r="A6544">
            <v>1602216</v>
          </cell>
        </row>
        <row r="6545">
          <cell r="A6545">
            <v>1603035</v>
          </cell>
        </row>
        <row r="6546">
          <cell r="A6546">
            <v>1788068</v>
          </cell>
        </row>
        <row r="6547">
          <cell r="A6547">
            <v>1818933</v>
          </cell>
        </row>
        <row r="6548">
          <cell r="A6548">
            <v>1614734</v>
          </cell>
        </row>
        <row r="6549">
          <cell r="A6549">
            <v>1773898</v>
          </cell>
        </row>
        <row r="6550">
          <cell r="A6550">
            <v>1746775</v>
          </cell>
        </row>
        <row r="6551">
          <cell r="A6551">
            <v>1644468</v>
          </cell>
        </row>
        <row r="6552">
          <cell r="A6552">
            <v>1667526</v>
          </cell>
        </row>
        <row r="6553">
          <cell r="A6553">
            <v>1727361</v>
          </cell>
        </row>
        <row r="6554">
          <cell r="A6554">
            <v>1674874</v>
          </cell>
        </row>
        <row r="6555">
          <cell r="A6555">
            <v>1676622</v>
          </cell>
        </row>
        <row r="6556">
          <cell r="A6556">
            <v>1679179</v>
          </cell>
        </row>
        <row r="6557">
          <cell r="A6557">
            <v>1679624</v>
          </cell>
        </row>
        <row r="6558">
          <cell r="A6558">
            <v>1681277</v>
          </cell>
        </row>
        <row r="6559">
          <cell r="A6559">
            <v>1682553</v>
          </cell>
        </row>
        <row r="6560">
          <cell r="A6560">
            <v>1712575</v>
          </cell>
        </row>
        <row r="6561">
          <cell r="A6561">
            <v>1699407</v>
          </cell>
        </row>
        <row r="6562">
          <cell r="A6562">
            <v>1702911</v>
          </cell>
        </row>
        <row r="6563">
          <cell r="A6563">
            <v>1773379</v>
          </cell>
        </row>
        <row r="6564">
          <cell r="A6564">
            <v>1702921</v>
          </cell>
        </row>
        <row r="6565">
          <cell r="A6565">
            <v>1709484</v>
          </cell>
        </row>
        <row r="6566">
          <cell r="A6566">
            <v>1717389</v>
          </cell>
        </row>
        <row r="6567">
          <cell r="A6567">
            <v>1718754</v>
          </cell>
        </row>
        <row r="6568">
          <cell r="A6568">
            <v>1809488</v>
          </cell>
        </row>
        <row r="6569">
          <cell r="A6569">
            <v>1724095</v>
          </cell>
        </row>
        <row r="6570">
          <cell r="A6570">
            <v>1729215</v>
          </cell>
        </row>
        <row r="6571">
          <cell r="A6571">
            <v>1811145</v>
          </cell>
        </row>
        <row r="6572">
          <cell r="A6572">
            <v>1735560</v>
          </cell>
        </row>
        <row r="6573">
          <cell r="A6573">
            <v>1741368</v>
          </cell>
        </row>
        <row r="6574">
          <cell r="A6574">
            <v>1825163</v>
          </cell>
        </row>
        <row r="6575">
          <cell r="A6575">
            <v>1743486</v>
          </cell>
        </row>
        <row r="6576">
          <cell r="A6576">
            <v>1751711</v>
          </cell>
        </row>
        <row r="6577">
          <cell r="A6577">
            <v>1762360</v>
          </cell>
        </row>
        <row r="6578">
          <cell r="A6578">
            <v>1768851</v>
          </cell>
        </row>
        <row r="6579">
          <cell r="A6579">
            <v>1776633</v>
          </cell>
        </row>
        <row r="6580">
          <cell r="A6580">
            <v>1776741</v>
          </cell>
        </row>
        <row r="6581">
          <cell r="A6581">
            <v>1778476</v>
          </cell>
        </row>
        <row r="6582">
          <cell r="A6582">
            <v>1780093</v>
          </cell>
        </row>
        <row r="6583">
          <cell r="A6583">
            <v>1789120</v>
          </cell>
        </row>
        <row r="6584">
          <cell r="A6584">
            <v>1793710</v>
          </cell>
        </row>
        <row r="6585">
          <cell r="A6585">
            <v>1794411</v>
          </cell>
        </row>
        <row r="6586">
          <cell r="A6586">
            <v>1799315</v>
          </cell>
        </row>
        <row r="6587">
          <cell r="A6587">
            <v>1804395</v>
          </cell>
        </row>
        <row r="6588">
          <cell r="A6588">
            <v>1809333</v>
          </cell>
        </row>
        <row r="6589">
          <cell r="A6589">
            <v>1813554</v>
          </cell>
        </row>
        <row r="6590">
          <cell r="A6590">
            <v>1813834</v>
          </cell>
        </row>
        <row r="6591">
          <cell r="A6591">
            <v>1814457</v>
          </cell>
        </row>
        <row r="6592">
          <cell r="A6592">
            <v>1816926</v>
          </cell>
        </row>
        <row r="6593">
          <cell r="A6593">
            <v>1820127</v>
          </cell>
        </row>
        <row r="6594">
          <cell r="A6594">
            <v>1821190</v>
          </cell>
        </row>
        <row r="6595">
          <cell r="A6595">
            <v>1821213</v>
          </cell>
        </row>
        <row r="6596">
          <cell r="A6596">
            <v>1823699</v>
          </cell>
        </row>
        <row r="6597">
          <cell r="A6597">
            <v>1824272</v>
          </cell>
        </row>
        <row r="6598">
          <cell r="A6598">
            <v>1748929</v>
          </cell>
        </row>
        <row r="6599">
          <cell r="A6599">
            <v>1566250</v>
          </cell>
        </row>
        <row r="6600">
          <cell r="A6600">
            <v>1270245</v>
          </cell>
        </row>
        <row r="6601">
          <cell r="A6601">
            <v>1643600</v>
          </cell>
        </row>
        <row r="6602">
          <cell r="A6602">
            <v>1740771</v>
          </cell>
        </row>
        <row r="6603">
          <cell r="A6603">
            <v>1823664</v>
          </cell>
        </row>
        <row r="6604">
          <cell r="A6604">
            <v>1698320</v>
          </cell>
        </row>
        <row r="6605">
          <cell r="A6605">
            <v>1688569</v>
          </cell>
        </row>
        <row r="6606">
          <cell r="A6606">
            <v>1694099</v>
          </cell>
        </row>
        <row r="6607">
          <cell r="A6607">
            <v>1652509</v>
          </cell>
        </row>
        <row r="6608">
          <cell r="A6608">
            <v>1682245</v>
          </cell>
        </row>
        <row r="6609">
          <cell r="A6609">
            <v>1797646</v>
          </cell>
        </row>
        <row r="6610">
          <cell r="A6610">
            <v>1767976</v>
          </cell>
        </row>
        <row r="6611">
          <cell r="A6611">
            <v>1605993</v>
          </cell>
        </row>
        <row r="6612">
          <cell r="A6612">
            <v>1791171</v>
          </cell>
        </row>
        <row r="6613">
          <cell r="A6613">
            <v>1809940</v>
          </cell>
        </row>
        <row r="6614">
          <cell r="A6614">
            <v>1806398</v>
          </cell>
        </row>
        <row r="6615">
          <cell r="A6615">
            <v>1699143</v>
          </cell>
        </row>
        <row r="6616">
          <cell r="A6616">
            <v>1734613</v>
          </cell>
        </row>
        <row r="6617">
          <cell r="A6617">
            <v>1612018</v>
          </cell>
        </row>
        <row r="6618">
          <cell r="A6618">
            <v>1774112</v>
          </cell>
        </row>
        <row r="6619">
          <cell r="A6619">
            <v>1629604</v>
          </cell>
        </row>
        <row r="6620">
          <cell r="A6620">
            <v>1238025</v>
          </cell>
        </row>
        <row r="6621">
          <cell r="A6621">
            <v>1538944</v>
          </cell>
        </row>
        <row r="6622">
          <cell r="A6622">
            <v>1747741</v>
          </cell>
        </row>
        <row r="6623">
          <cell r="A6623">
            <v>358704</v>
          </cell>
        </row>
        <row r="6624">
          <cell r="A6624">
            <v>1714091</v>
          </cell>
        </row>
        <row r="6625">
          <cell r="A6625">
            <v>1794133</v>
          </cell>
        </row>
        <row r="6626">
          <cell r="A6626">
            <v>1803702</v>
          </cell>
        </row>
        <row r="6627">
          <cell r="A6627">
            <v>1241623</v>
          </cell>
        </row>
        <row r="6628">
          <cell r="A6628">
            <v>1564023</v>
          </cell>
        </row>
        <row r="6629">
          <cell r="A6629">
            <v>1809653</v>
          </cell>
        </row>
        <row r="6630">
          <cell r="A6630">
            <v>1756631</v>
          </cell>
        </row>
        <row r="6631">
          <cell r="A6631">
            <v>1592257</v>
          </cell>
        </row>
        <row r="6632">
          <cell r="A6632">
            <v>1670251</v>
          </cell>
        </row>
        <row r="6633">
          <cell r="A6633">
            <v>350524</v>
          </cell>
        </row>
        <row r="6634">
          <cell r="A6634">
            <v>1390175</v>
          </cell>
        </row>
        <row r="6635">
          <cell r="A6635">
            <v>1578346</v>
          </cell>
        </row>
        <row r="6636">
          <cell r="A6636">
            <v>1539127</v>
          </cell>
        </row>
        <row r="6637">
          <cell r="A6637">
            <v>438236</v>
          </cell>
        </row>
        <row r="6638">
          <cell r="A6638">
            <v>1378554</v>
          </cell>
        </row>
        <row r="6639">
          <cell r="A6639">
            <v>1397641</v>
          </cell>
        </row>
        <row r="6640">
          <cell r="A6640">
            <v>1682374</v>
          </cell>
        </row>
        <row r="6641">
          <cell r="A6641">
            <v>1797428</v>
          </cell>
        </row>
        <row r="6642">
          <cell r="A6642">
            <v>1673997</v>
          </cell>
        </row>
        <row r="6643">
          <cell r="A6643">
            <v>1676017</v>
          </cell>
        </row>
        <row r="6644">
          <cell r="A6644">
            <v>1233559</v>
          </cell>
        </row>
        <row r="6645">
          <cell r="A6645">
            <v>1235202</v>
          </cell>
        </row>
        <row r="6646">
          <cell r="A6646">
            <v>1540722</v>
          </cell>
        </row>
        <row r="6647">
          <cell r="A6647">
            <v>1376113</v>
          </cell>
        </row>
        <row r="6648">
          <cell r="A6648">
            <v>1419373</v>
          </cell>
        </row>
        <row r="6649">
          <cell r="A6649">
            <v>1745619</v>
          </cell>
        </row>
        <row r="6650">
          <cell r="A6650">
            <v>1456837</v>
          </cell>
        </row>
        <row r="6651">
          <cell r="A6651">
            <v>1469119</v>
          </cell>
        </row>
        <row r="6652">
          <cell r="A6652">
            <v>1504493</v>
          </cell>
        </row>
        <row r="6653">
          <cell r="A6653">
            <v>1508119</v>
          </cell>
        </row>
        <row r="6654">
          <cell r="A6654">
            <v>1513196</v>
          </cell>
        </row>
        <row r="6655">
          <cell r="A6655">
            <v>1817618</v>
          </cell>
        </row>
        <row r="6656">
          <cell r="A6656">
            <v>1522062</v>
          </cell>
        </row>
        <row r="6657">
          <cell r="A6657">
            <v>1543274</v>
          </cell>
        </row>
        <row r="6658">
          <cell r="A6658">
            <v>1791454</v>
          </cell>
        </row>
        <row r="6659">
          <cell r="A6659">
            <v>1557874</v>
          </cell>
        </row>
        <row r="6660">
          <cell r="A6660">
            <v>1760717</v>
          </cell>
        </row>
        <row r="6661">
          <cell r="A6661">
            <v>1654953</v>
          </cell>
        </row>
        <row r="6662">
          <cell r="A6662">
            <v>1770183</v>
          </cell>
        </row>
        <row r="6663">
          <cell r="A6663">
            <v>1618321</v>
          </cell>
        </row>
        <row r="6664">
          <cell r="A6664">
            <v>1619015</v>
          </cell>
        </row>
        <row r="6665">
          <cell r="A6665">
            <v>1625268</v>
          </cell>
        </row>
        <row r="6666">
          <cell r="A6666">
            <v>1647304</v>
          </cell>
        </row>
        <row r="6667">
          <cell r="A6667">
            <v>1649005</v>
          </cell>
        </row>
        <row r="6668">
          <cell r="A6668">
            <v>1653223</v>
          </cell>
        </row>
        <row r="6669">
          <cell r="A6669">
            <v>1655267</v>
          </cell>
        </row>
        <row r="6670">
          <cell r="A6670">
            <v>1657914</v>
          </cell>
        </row>
        <row r="6671">
          <cell r="A6671">
            <v>1659191</v>
          </cell>
        </row>
        <row r="6672">
          <cell r="A6672">
            <v>1784401</v>
          </cell>
        </row>
        <row r="6673">
          <cell r="A6673">
            <v>1688080</v>
          </cell>
        </row>
        <row r="6674">
          <cell r="A6674">
            <v>1691250</v>
          </cell>
        </row>
        <row r="6675">
          <cell r="A6675">
            <v>1694204</v>
          </cell>
        </row>
        <row r="6676">
          <cell r="A6676">
            <v>1694388</v>
          </cell>
        </row>
        <row r="6677">
          <cell r="A6677">
            <v>1703980</v>
          </cell>
        </row>
        <row r="6678">
          <cell r="A6678">
            <v>1713906</v>
          </cell>
        </row>
        <row r="6679">
          <cell r="A6679">
            <v>1719355</v>
          </cell>
        </row>
        <row r="6680">
          <cell r="A6680">
            <v>1736949</v>
          </cell>
        </row>
        <row r="6681">
          <cell r="A6681">
            <v>1739278</v>
          </cell>
        </row>
        <row r="6682">
          <cell r="A6682">
            <v>1811949</v>
          </cell>
        </row>
        <row r="6683">
          <cell r="A6683">
            <v>1752099</v>
          </cell>
        </row>
        <row r="6684">
          <cell r="A6684">
            <v>1764396</v>
          </cell>
        </row>
        <row r="6685">
          <cell r="A6685">
            <v>1766543</v>
          </cell>
        </row>
        <row r="6686">
          <cell r="A6686">
            <v>1768874</v>
          </cell>
        </row>
        <row r="6687">
          <cell r="A6687">
            <v>1770319</v>
          </cell>
        </row>
        <row r="6688">
          <cell r="A6688">
            <v>1770720</v>
          </cell>
        </row>
        <row r="6689">
          <cell r="A6689">
            <v>1774137</v>
          </cell>
        </row>
        <row r="6690">
          <cell r="A6690">
            <v>1781932</v>
          </cell>
        </row>
        <row r="6691">
          <cell r="A6691">
            <v>1782023</v>
          </cell>
        </row>
        <row r="6692">
          <cell r="A6692">
            <v>1792099</v>
          </cell>
        </row>
        <row r="6693">
          <cell r="A6693">
            <v>1794496</v>
          </cell>
        </row>
        <row r="6694">
          <cell r="A6694">
            <v>1796229</v>
          </cell>
        </row>
        <row r="6695">
          <cell r="A6695">
            <v>1796315</v>
          </cell>
        </row>
        <row r="6696">
          <cell r="A6696">
            <v>1799153</v>
          </cell>
        </row>
        <row r="6697">
          <cell r="A6697">
            <v>1801607</v>
          </cell>
        </row>
        <row r="6698">
          <cell r="A6698">
            <v>1806001</v>
          </cell>
        </row>
        <row r="6699">
          <cell r="A6699">
            <v>1808549</v>
          </cell>
        </row>
        <row r="6700">
          <cell r="A6700">
            <v>1810491</v>
          </cell>
        </row>
        <row r="6701">
          <cell r="A6701">
            <v>1812427</v>
          </cell>
        </row>
        <row r="6702">
          <cell r="A6702">
            <v>1813575</v>
          </cell>
        </row>
        <row r="6703">
          <cell r="A6703">
            <v>1814799</v>
          </cell>
        </row>
        <row r="6704">
          <cell r="A6704">
            <v>1814993</v>
          </cell>
        </row>
        <row r="6705">
          <cell r="A6705">
            <v>1823356</v>
          </cell>
        </row>
        <row r="6706">
          <cell r="A6706">
            <v>1818257</v>
          </cell>
        </row>
        <row r="6707">
          <cell r="A6707">
            <v>1365729</v>
          </cell>
        </row>
        <row r="6708">
          <cell r="A6708">
            <v>1775288</v>
          </cell>
        </row>
        <row r="6709">
          <cell r="A6709">
            <v>1775941</v>
          </cell>
        </row>
        <row r="6710">
          <cell r="A6710">
            <v>39781</v>
          </cell>
        </row>
        <row r="6711">
          <cell r="A6711">
            <v>39816</v>
          </cell>
        </row>
        <row r="6712">
          <cell r="A6712">
            <v>39857</v>
          </cell>
        </row>
        <row r="6713">
          <cell r="A6713">
            <v>1610397</v>
          </cell>
        </row>
        <row r="6714">
          <cell r="A6714">
            <v>1733783</v>
          </cell>
        </row>
        <row r="6715">
          <cell r="A6715">
            <v>1753740</v>
          </cell>
        </row>
        <row r="6716">
          <cell r="A6716">
            <v>1824270</v>
          </cell>
        </row>
        <row r="6717">
          <cell r="A6717">
            <v>1659069</v>
          </cell>
        </row>
        <row r="6718">
          <cell r="A6718">
            <v>1751492</v>
          </cell>
        </row>
        <row r="6719">
          <cell r="A6719">
            <v>1428560</v>
          </cell>
        </row>
        <row r="6720">
          <cell r="A6720">
            <v>1505506</v>
          </cell>
        </row>
        <row r="6721">
          <cell r="A6721">
            <v>1778105</v>
          </cell>
        </row>
        <row r="6722">
          <cell r="A6722">
            <v>1823993</v>
          </cell>
        </row>
        <row r="6723">
          <cell r="A6723">
            <v>1511215</v>
          </cell>
        </row>
        <row r="6724">
          <cell r="A6724">
            <v>1393352</v>
          </cell>
        </row>
        <row r="6725">
          <cell r="A6725">
            <v>1455234</v>
          </cell>
        </row>
        <row r="6726">
          <cell r="A6726">
            <v>1496891</v>
          </cell>
        </row>
        <row r="6727">
          <cell r="A6727">
            <v>1552844</v>
          </cell>
        </row>
        <row r="6728">
          <cell r="A6728">
            <v>1619840</v>
          </cell>
        </row>
        <row r="6729">
          <cell r="A6729">
            <v>1620405</v>
          </cell>
        </row>
        <row r="6730">
          <cell r="A6730">
            <v>1814018</v>
          </cell>
        </row>
        <row r="6731">
          <cell r="A6731">
            <v>1660677</v>
          </cell>
        </row>
        <row r="6732">
          <cell r="A6732">
            <v>1671096</v>
          </cell>
        </row>
        <row r="6733">
          <cell r="A6733">
            <v>1675916</v>
          </cell>
        </row>
        <row r="6734">
          <cell r="A6734">
            <v>1687057</v>
          </cell>
        </row>
        <row r="6735">
          <cell r="A6735">
            <v>1701824</v>
          </cell>
        </row>
        <row r="6736">
          <cell r="A6736">
            <v>1702848</v>
          </cell>
        </row>
        <row r="6737">
          <cell r="A6737">
            <v>1710813</v>
          </cell>
        </row>
        <row r="6738">
          <cell r="A6738">
            <v>1711694</v>
          </cell>
        </row>
        <row r="6739">
          <cell r="A6739">
            <v>1719109</v>
          </cell>
        </row>
        <row r="6740">
          <cell r="A6740">
            <v>1741627</v>
          </cell>
        </row>
        <row r="6741">
          <cell r="A6741">
            <v>1748620</v>
          </cell>
        </row>
        <row r="6742">
          <cell r="A6742">
            <v>1762434</v>
          </cell>
        </row>
        <row r="6743">
          <cell r="A6743">
            <v>1505006</v>
          </cell>
        </row>
        <row r="6744">
          <cell r="A6744">
            <v>1788733</v>
          </cell>
        </row>
        <row r="6745">
          <cell r="A6745">
            <v>1523660</v>
          </cell>
        </row>
        <row r="6746">
          <cell r="A6746">
            <v>1784919</v>
          </cell>
        </row>
        <row r="6747">
          <cell r="A6747">
            <v>1786491</v>
          </cell>
        </row>
        <row r="6748">
          <cell r="A6748">
            <v>1792217</v>
          </cell>
        </row>
        <row r="6749">
          <cell r="A6749">
            <v>1800966</v>
          </cell>
        </row>
        <row r="6750">
          <cell r="A6750">
            <v>1800992</v>
          </cell>
        </row>
        <row r="6751">
          <cell r="A6751">
            <v>1801360</v>
          </cell>
        </row>
        <row r="6752">
          <cell r="A6752">
            <v>1801861</v>
          </cell>
        </row>
        <row r="6753">
          <cell r="A6753">
            <v>1801858</v>
          </cell>
        </row>
        <row r="6754">
          <cell r="A6754">
            <v>1805765</v>
          </cell>
        </row>
        <row r="6755">
          <cell r="A6755">
            <v>1806332</v>
          </cell>
        </row>
        <row r="6756">
          <cell r="A6756">
            <v>1812727</v>
          </cell>
        </row>
        <row r="6757">
          <cell r="A6757">
            <v>1808464</v>
          </cell>
        </row>
        <row r="6758">
          <cell r="A6758">
            <v>1813285</v>
          </cell>
        </row>
        <row r="6759">
          <cell r="A6759">
            <v>1814025</v>
          </cell>
        </row>
        <row r="6760">
          <cell r="A6760">
            <v>1817901</v>
          </cell>
        </row>
        <row r="6761">
          <cell r="A6761">
            <v>1808948</v>
          </cell>
        </row>
        <row r="6762">
          <cell r="A6762">
            <v>39652</v>
          </cell>
        </row>
        <row r="6763">
          <cell r="A6763">
            <v>1776517</v>
          </cell>
        </row>
        <row r="6764">
          <cell r="A6764">
            <v>1814761</v>
          </cell>
        </row>
        <row r="6765">
          <cell r="A6765">
            <v>1383905</v>
          </cell>
        </row>
        <row r="6766">
          <cell r="A6766">
            <v>1809961</v>
          </cell>
        </row>
        <row r="6767">
          <cell r="A6767">
            <v>1663354</v>
          </cell>
        </row>
        <row r="6768">
          <cell r="A6768">
            <v>1734726</v>
          </cell>
        </row>
        <row r="6769">
          <cell r="A6769">
            <v>1716212</v>
          </cell>
        </row>
        <row r="6770">
          <cell r="A6770">
            <v>41809</v>
          </cell>
        </row>
        <row r="6771">
          <cell r="A6771">
            <v>1584253</v>
          </cell>
        </row>
        <row r="6772">
          <cell r="A6772">
            <v>1743177</v>
          </cell>
        </row>
        <row r="6773">
          <cell r="A6773">
            <v>1543811</v>
          </cell>
        </row>
        <row r="6774">
          <cell r="A6774">
            <v>1768113</v>
          </cell>
        </row>
        <row r="6775">
          <cell r="A6775">
            <v>1712161</v>
          </cell>
        </row>
        <row r="6776">
          <cell r="A6776">
            <v>1776998</v>
          </cell>
        </row>
        <row r="6777">
          <cell r="A6777">
            <v>1749607</v>
          </cell>
        </row>
        <row r="6778">
          <cell r="A6778">
            <v>1539146</v>
          </cell>
        </row>
        <row r="6779">
          <cell r="A6779">
            <v>41901</v>
          </cell>
        </row>
        <row r="6780">
          <cell r="A6780">
            <v>1823662</v>
          </cell>
        </row>
        <row r="6781">
          <cell r="A6781">
            <v>1812587</v>
          </cell>
        </row>
        <row r="6782">
          <cell r="A6782">
            <v>1606513</v>
          </cell>
        </row>
        <row r="6783">
          <cell r="A6783">
            <v>1437592</v>
          </cell>
        </row>
        <row r="6784">
          <cell r="A6784">
            <v>1789392</v>
          </cell>
        </row>
        <row r="6785">
          <cell r="A6785">
            <v>1710193</v>
          </cell>
        </row>
        <row r="6786">
          <cell r="A6786">
            <v>1815992</v>
          </cell>
        </row>
        <row r="6787">
          <cell r="A6787">
            <v>1661526</v>
          </cell>
        </row>
        <row r="6788">
          <cell r="A6788">
            <v>1644783</v>
          </cell>
        </row>
        <row r="6789">
          <cell r="A6789">
            <v>1761561</v>
          </cell>
        </row>
        <row r="6790">
          <cell r="A6790">
            <v>1623976</v>
          </cell>
        </row>
        <row r="6791">
          <cell r="A6791">
            <v>334609</v>
          </cell>
        </row>
        <row r="6792">
          <cell r="A6792">
            <v>1752054</v>
          </cell>
        </row>
        <row r="6793">
          <cell r="A6793">
            <v>1815387</v>
          </cell>
        </row>
        <row r="6794">
          <cell r="A6794">
            <v>1819903</v>
          </cell>
        </row>
        <row r="6795">
          <cell r="A6795">
            <v>1797383</v>
          </cell>
        </row>
        <row r="6796">
          <cell r="A6796">
            <v>1543573</v>
          </cell>
        </row>
        <row r="6797">
          <cell r="A6797">
            <v>1377747</v>
          </cell>
        </row>
        <row r="6798">
          <cell r="A6798">
            <v>1525404</v>
          </cell>
        </row>
        <row r="6799">
          <cell r="A6799">
            <v>1597566</v>
          </cell>
        </row>
        <row r="6800">
          <cell r="A6800">
            <v>1814592</v>
          </cell>
        </row>
        <row r="6801">
          <cell r="A6801">
            <v>1808735</v>
          </cell>
        </row>
        <row r="6802">
          <cell r="A6802">
            <v>1772181</v>
          </cell>
        </row>
        <row r="6803">
          <cell r="A6803">
            <v>1527688</v>
          </cell>
        </row>
        <row r="6804">
          <cell r="A6804">
            <v>1771405</v>
          </cell>
        </row>
        <row r="6805">
          <cell r="A6805">
            <v>1758604</v>
          </cell>
        </row>
        <row r="6806">
          <cell r="A6806">
            <v>1819931</v>
          </cell>
        </row>
        <row r="6807">
          <cell r="A6807">
            <v>1781879</v>
          </cell>
        </row>
        <row r="6808">
          <cell r="A6808">
            <v>1586730</v>
          </cell>
        </row>
        <row r="6809">
          <cell r="A6809">
            <v>1597459</v>
          </cell>
        </row>
        <row r="6810">
          <cell r="A6810">
            <v>1779311</v>
          </cell>
        </row>
        <row r="6811">
          <cell r="A6811">
            <v>1610561</v>
          </cell>
        </row>
        <row r="6812">
          <cell r="A6812">
            <v>1620226</v>
          </cell>
        </row>
        <row r="6813">
          <cell r="A6813">
            <v>1626215</v>
          </cell>
        </row>
        <row r="6814">
          <cell r="A6814">
            <v>1626250</v>
          </cell>
        </row>
        <row r="6815">
          <cell r="A6815">
            <v>1645539</v>
          </cell>
        </row>
        <row r="6816">
          <cell r="A6816">
            <v>1817961</v>
          </cell>
        </row>
        <row r="6817">
          <cell r="A6817">
            <v>1666278</v>
          </cell>
        </row>
        <row r="6818">
          <cell r="A6818">
            <v>1699438</v>
          </cell>
        </row>
        <row r="6819">
          <cell r="A6819">
            <v>1702432</v>
          </cell>
        </row>
        <row r="6820">
          <cell r="A6820">
            <v>1794560</v>
          </cell>
        </row>
        <row r="6821">
          <cell r="A6821">
            <v>1715961</v>
          </cell>
        </row>
        <row r="6822">
          <cell r="A6822">
            <v>1756082</v>
          </cell>
        </row>
        <row r="6823">
          <cell r="A6823">
            <v>1761252</v>
          </cell>
        </row>
        <row r="6824">
          <cell r="A6824">
            <v>1768998</v>
          </cell>
        </row>
        <row r="6825">
          <cell r="A6825">
            <v>1779759</v>
          </cell>
        </row>
        <row r="6826">
          <cell r="A6826">
            <v>1778517</v>
          </cell>
        </row>
        <row r="6827">
          <cell r="A6827">
            <v>1791851</v>
          </cell>
        </row>
        <row r="6828">
          <cell r="A6828">
            <v>1794401</v>
          </cell>
        </row>
        <row r="6829">
          <cell r="A6829">
            <v>1795169</v>
          </cell>
        </row>
        <row r="6830">
          <cell r="A6830">
            <v>1807252</v>
          </cell>
        </row>
        <row r="6831">
          <cell r="A6831">
            <v>1808101</v>
          </cell>
        </row>
        <row r="6832">
          <cell r="A6832">
            <v>1815345</v>
          </cell>
        </row>
        <row r="6833">
          <cell r="A6833">
            <v>1817898</v>
          </cell>
        </row>
        <row r="6834">
          <cell r="A6834">
            <v>1617920</v>
          </cell>
        </row>
        <row r="6835">
          <cell r="A6835">
            <v>1622169</v>
          </cell>
        </row>
        <row r="6836">
          <cell r="A6836">
            <v>1760700</v>
          </cell>
        </row>
        <row r="6837">
          <cell r="A6837">
            <v>1760688</v>
          </cell>
        </row>
        <row r="6838">
          <cell r="A6838">
            <v>1540645</v>
          </cell>
        </row>
        <row r="6839">
          <cell r="A6839">
            <v>1747484</v>
          </cell>
        </row>
        <row r="6840">
          <cell r="A6840">
            <v>1705665</v>
          </cell>
        </row>
        <row r="6841">
          <cell r="A6841">
            <v>1811734</v>
          </cell>
        </row>
        <row r="6842">
          <cell r="A6842">
            <v>1595115</v>
          </cell>
        </row>
        <row r="6843">
          <cell r="A6843">
            <v>1802989</v>
          </cell>
        </row>
        <row r="6844">
          <cell r="A6844">
            <v>1795844</v>
          </cell>
        </row>
        <row r="6845">
          <cell r="A6845">
            <v>1713612</v>
          </cell>
        </row>
        <row r="6846">
          <cell r="A6846">
            <v>1697452</v>
          </cell>
        </row>
        <row r="6847">
          <cell r="A6847">
            <v>1428785</v>
          </cell>
        </row>
        <row r="6848">
          <cell r="A6848">
            <v>1732908</v>
          </cell>
        </row>
        <row r="6849">
          <cell r="A6849">
            <v>1731386</v>
          </cell>
        </row>
        <row r="6850">
          <cell r="A6850">
            <v>1750896</v>
          </cell>
        </row>
        <row r="6851">
          <cell r="A6851">
            <v>1796854</v>
          </cell>
        </row>
        <row r="6852">
          <cell r="A6852">
            <v>1577099</v>
          </cell>
        </row>
        <row r="6853">
          <cell r="A6853">
            <v>1579712</v>
          </cell>
        </row>
        <row r="6854">
          <cell r="A6854">
            <v>1719106</v>
          </cell>
        </row>
        <row r="6855">
          <cell r="A6855">
            <v>1652438</v>
          </cell>
        </row>
        <row r="6856">
          <cell r="A6856">
            <v>1732191</v>
          </cell>
        </row>
        <row r="6857">
          <cell r="A6857">
            <v>1707239</v>
          </cell>
        </row>
        <row r="6858">
          <cell r="A6858">
            <v>1237792</v>
          </cell>
        </row>
        <row r="6859">
          <cell r="A6859">
            <v>1729351</v>
          </cell>
        </row>
        <row r="6860">
          <cell r="A6860">
            <v>1722902</v>
          </cell>
        </row>
        <row r="6861">
          <cell r="A6861">
            <v>1766241</v>
          </cell>
        </row>
        <row r="6862">
          <cell r="A6862">
            <v>1792701</v>
          </cell>
        </row>
        <row r="6863">
          <cell r="A6863">
            <v>1813818</v>
          </cell>
        </row>
        <row r="6864">
          <cell r="A6864">
            <v>1771702</v>
          </cell>
        </row>
        <row r="6865">
          <cell r="A6865">
            <v>1717464</v>
          </cell>
        </row>
        <row r="6866">
          <cell r="A6866">
            <v>80161</v>
          </cell>
        </row>
        <row r="6867">
          <cell r="A6867">
            <v>1534033</v>
          </cell>
        </row>
        <row r="6868">
          <cell r="A6868">
            <v>36987</v>
          </cell>
        </row>
        <row r="6869">
          <cell r="A6869">
            <v>1436024</v>
          </cell>
        </row>
        <row r="6870">
          <cell r="A6870">
            <v>1811092</v>
          </cell>
        </row>
        <row r="6871">
          <cell r="A6871">
            <v>1662651</v>
          </cell>
        </row>
        <row r="6872">
          <cell r="A6872">
            <v>1753567</v>
          </cell>
        </row>
        <row r="6873">
          <cell r="A6873">
            <v>1818891</v>
          </cell>
        </row>
        <row r="6874">
          <cell r="A6874">
            <v>1434684</v>
          </cell>
        </row>
        <row r="6875">
          <cell r="A6875">
            <v>1756654</v>
          </cell>
        </row>
        <row r="6876">
          <cell r="A6876">
            <v>339831</v>
          </cell>
        </row>
        <row r="6877">
          <cell r="A6877">
            <v>1814444</v>
          </cell>
        </row>
        <row r="6878">
          <cell r="A6878">
            <v>1758860</v>
          </cell>
        </row>
        <row r="6879">
          <cell r="A6879">
            <v>1797489</v>
          </cell>
        </row>
        <row r="6880">
          <cell r="A6880">
            <v>1543628</v>
          </cell>
        </row>
        <row r="6881">
          <cell r="A6881">
            <v>1802230</v>
          </cell>
        </row>
        <row r="6882">
          <cell r="A6882">
            <v>1793259</v>
          </cell>
        </row>
        <row r="6883">
          <cell r="A6883">
            <v>1812346</v>
          </cell>
        </row>
        <row r="6884">
          <cell r="A6884">
            <v>1631764</v>
          </cell>
        </row>
        <row r="6885">
          <cell r="A6885">
            <v>1543227</v>
          </cell>
        </row>
        <row r="6886">
          <cell r="A6886">
            <v>1754223</v>
          </cell>
        </row>
        <row r="6887">
          <cell r="A6887">
            <v>1761156</v>
          </cell>
        </row>
        <row r="6888">
          <cell r="A6888">
            <v>1564496</v>
          </cell>
        </row>
        <row r="6889">
          <cell r="A6889">
            <v>1823667</v>
          </cell>
        </row>
        <row r="6890">
          <cell r="A6890">
            <v>1787379</v>
          </cell>
        </row>
        <row r="6891">
          <cell r="A6891">
            <v>1728195</v>
          </cell>
        </row>
        <row r="6892">
          <cell r="A6892">
            <v>1771639</v>
          </cell>
        </row>
        <row r="6893">
          <cell r="A6893">
            <v>1809218</v>
          </cell>
        </row>
        <row r="6894">
          <cell r="A6894">
            <v>1818658</v>
          </cell>
        </row>
        <row r="6895">
          <cell r="A6895">
            <v>1821107</v>
          </cell>
        </row>
        <row r="6896">
          <cell r="A6896">
            <v>1824541</v>
          </cell>
        </row>
        <row r="6897">
          <cell r="A6897">
            <v>1825274</v>
          </cell>
        </row>
        <row r="6898">
          <cell r="A6898">
            <v>1583979</v>
          </cell>
        </row>
        <row r="6899">
          <cell r="A6899">
            <v>1775823</v>
          </cell>
        </row>
        <row r="6900">
          <cell r="A6900">
            <v>1704902</v>
          </cell>
        </row>
        <row r="6901">
          <cell r="A6901">
            <v>1779018</v>
          </cell>
        </row>
        <row r="6902">
          <cell r="A6902">
            <v>1799590</v>
          </cell>
        </row>
        <row r="6903">
          <cell r="A6903">
            <v>1790137</v>
          </cell>
        </row>
        <row r="6904">
          <cell r="A6904">
            <v>1442155</v>
          </cell>
        </row>
        <row r="6905">
          <cell r="A6905">
            <v>1714495</v>
          </cell>
        </row>
        <row r="6906">
          <cell r="A6906">
            <v>1748612</v>
          </cell>
        </row>
        <row r="6907">
          <cell r="A6907">
            <v>1748636</v>
          </cell>
        </row>
        <row r="6908">
          <cell r="A6908">
            <v>1807580</v>
          </cell>
        </row>
        <row r="6909">
          <cell r="A6909">
            <v>1673888</v>
          </cell>
        </row>
        <row r="6910">
          <cell r="A6910">
            <v>1395930</v>
          </cell>
        </row>
        <row r="6911">
          <cell r="A6911">
            <v>1768912</v>
          </cell>
        </row>
        <row r="6912">
          <cell r="A6912">
            <v>1778165</v>
          </cell>
        </row>
        <row r="6913">
          <cell r="A6913">
            <v>1800945</v>
          </cell>
        </row>
        <row r="6914">
          <cell r="A6914">
            <v>1815794</v>
          </cell>
        </row>
        <row r="6915">
          <cell r="A6915">
            <v>1583471</v>
          </cell>
        </row>
        <row r="6916">
          <cell r="A6916">
            <v>1805826</v>
          </cell>
        </row>
        <row r="6917">
          <cell r="A6917">
            <v>359041</v>
          </cell>
        </row>
        <row r="6918">
          <cell r="A6918">
            <v>1595711</v>
          </cell>
        </row>
        <row r="6919">
          <cell r="A6919">
            <v>1794078</v>
          </cell>
        </row>
        <row r="6920">
          <cell r="A6920">
            <v>1806202</v>
          </cell>
        </row>
        <row r="6921">
          <cell r="A6921">
            <v>1379470</v>
          </cell>
        </row>
        <row r="6922">
          <cell r="A6922">
            <v>1812909</v>
          </cell>
        </row>
        <row r="6923">
          <cell r="A6923">
            <v>1810467</v>
          </cell>
        </row>
        <row r="6924">
          <cell r="A6924">
            <v>1452925</v>
          </cell>
        </row>
        <row r="6925">
          <cell r="A6925">
            <v>1786123</v>
          </cell>
        </row>
        <row r="6926">
          <cell r="A6926">
            <v>1742804</v>
          </cell>
        </row>
        <row r="6927">
          <cell r="A6927">
            <v>1814544</v>
          </cell>
        </row>
        <row r="6928">
          <cell r="A6928">
            <v>1645773</v>
          </cell>
        </row>
        <row r="6929">
          <cell r="A6929">
            <v>1814398</v>
          </cell>
        </row>
        <row r="6930">
          <cell r="A6930">
            <v>1759582</v>
          </cell>
        </row>
        <row r="6931">
          <cell r="A6931">
            <v>1790073</v>
          </cell>
        </row>
        <row r="6932">
          <cell r="A6932">
            <v>1779131</v>
          </cell>
        </row>
        <row r="6933">
          <cell r="A6933">
            <v>1780848</v>
          </cell>
        </row>
        <row r="6934">
          <cell r="A6934">
            <v>1811556</v>
          </cell>
        </row>
        <row r="6935">
          <cell r="A6935">
            <v>1814697</v>
          </cell>
        </row>
        <row r="6936">
          <cell r="A6936">
            <v>1738349</v>
          </cell>
        </row>
        <row r="6937">
          <cell r="A6937">
            <v>1759281</v>
          </cell>
        </row>
        <row r="6938">
          <cell r="A6938">
            <v>1736078</v>
          </cell>
        </row>
        <row r="6939">
          <cell r="A6939">
            <v>1535499</v>
          </cell>
        </row>
        <row r="6940">
          <cell r="A6940">
            <v>1814220</v>
          </cell>
        </row>
        <row r="6941">
          <cell r="A6941">
            <v>1820239</v>
          </cell>
        </row>
        <row r="6942">
          <cell r="A6942">
            <v>1703113</v>
          </cell>
        </row>
        <row r="6943">
          <cell r="A6943">
            <v>1784565</v>
          </cell>
        </row>
        <row r="6944">
          <cell r="A6944">
            <v>1814917</v>
          </cell>
        </row>
        <row r="6945">
          <cell r="A6945">
            <v>1825424</v>
          </cell>
        </row>
        <row r="6946">
          <cell r="A6946">
            <v>1789750</v>
          </cell>
        </row>
        <row r="6947">
          <cell r="A6947">
            <v>1753207</v>
          </cell>
        </row>
        <row r="6948">
          <cell r="A6948">
            <v>1816577</v>
          </cell>
        </row>
        <row r="6949">
          <cell r="A6949">
            <v>1661068</v>
          </cell>
        </row>
        <row r="6950">
          <cell r="A6950">
            <v>341431</v>
          </cell>
        </row>
        <row r="6951">
          <cell r="A6951">
            <v>348382</v>
          </cell>
        </row>
        <row r="6952">
          <cell r="A6952">
            <v>1623492</v>
          </cell>
        </row>
        <row r="6953">
          <cell r="A6953">
            <v>435021</v>
          </cell>
        </row>
        <row r="6954">
          <cell r="A6954">
            <v>1774919</v>
          </cell>
        </row>
        <row r="6955">
          <cell r="A6955">
            <v>1609824</v>
          </cell>
        </row>
        <row r="6956">
          <cell r="A6956">
            <v>1724392</v>
          </cell>
        </row>
        <row r="6957">
          <cell r="A6957">
            <v>1760188</v>
          </cell>
        </row>
        <row r="6958">
          <cell r="A6958">
            <v>1808878</v>
          </cell>
        </row>
        <row r="6959">
          <cell r="A6959">
            <v>1718495</v>
          </cell>
        </row>
        <row r="6960">
          <cell r="A6960">
            <v>1756587</v>
          </cell>
        </row>
        <row r="6961">
          <cell r="A6961">
            <v>1708374</v>
          </cell>
        </row>
        <row r="6962">
          <cell r="A6962">
            <v>1787866</v>
          </cell>
        </row>
        <row r="6963">
          <cell r="A6963">
            <v>1450477</v>
          </cell>
        </row>
        <row r="6964">
          <cell r="A6964">
            <v>1656888</v>
          </cell>
        </row>
        <row r="6965">
          <cell r="A6965">
            <v>1263087</v>
          </cell>
        </row>
        <row r="6966">
          <cell r="A6966">
            <v>1731467</v>
          </cell>
        </row>
        <row r="6967">
          <cell r="A6967">
            <v>1364507</v>
          </cell>
        </row>
        <row r="6968">
          <cell r="A6968">
            <v>1376997</v>
          </cell>
        </row>
        <row r="6969">
          <cell r="A6969">
            <v>1466840</v>
          </cell>
        </row>
        <row r="6970">
          <cell r="A6970">
            <v>1382188</v>
          </cell>
        </row>
        <row r="6971">
          <cell r="A6971">
            <v>1386869</v>
          </cell>
        </row>
        <row r="6972">
          <cell r="A6972">
            <v>1811482</v>
          </cell>
        </row>
        <row r="6973">
          <cell r="A6973">
            <v>1451756</v>
          </cell>
        </row>
        <row r="6974">
          <cell r="A6974">
            <v>1397819</v>
          </cell>
        </row>
        <row r="6975">
          <cell r="A6975">
            <v>1818676</v>
          </cell>
        </row>
        <row r="6976">
          <cell r="A6976">
            <v>1426789</v>
          </cell>
        </row>
        <row r="6977">
          <cell r="A6977">
            <v>1747212</v>
          </cell>
        </row>
        <row r="6978">
          <cell r="A6978">
            <v>1814664</v>
          </cell>
        </row>
        <row r="6979">
          <cell r="A6979">
            <v>1624960</v>
          </cell>
        </row>
        <row r="6980">
          <cell r="A6980">
            <v>1452634</v>
          </cell>
        </row>
        <row r="6981">
          <cell r="A6981">
            <v>1651324</v>
          </cell>
        </row>
        <row r="6982">
          <cell r="A6982">
            <v>1781990</v>
          </cell>
        </row>
        <row r="6983">
          <cell r="A6983">
            <v>1496573</v>
          </cell>
        </row>
        <row r="6984">
          <cell r="A6984">
            <v>1497890</v>
          </cell>
        </row>
        <row r="6985">
          <cell r="A6985">
            <v>1783955</v>
          </cell>
        </row>
        <row r="6986">
          <cell r="A6986">
            <v>1594409</v>
          </cell>
        </row>
        <row r="6987">
          <cell r="A6987">
            <v>1703601</v>
          </cell>
        </row>
        <row r="6988">
          <cell r="A6988">
            <v>1824158</v>
          </cell>
        </row>
        <row r="6989">
          <cell r="A6989">
            <v>1824966</v>
          </cell>
        </row>
        <row r="6990">
          <cell r="A6990">
            <v>1789128</v>
          </cell>
        </row>
        <row r="6991">
          <cell r="A6991">
            <v>1807266</v>
          </cell>
        </row>
        <row r="6992">
          <cell r="A6992">
            <v>1744845</v>
          </cell>
        </row>
        <row r="6993">
          <cell r="A6993">
            <v>1531207</v>
          </cell>
        </row>
        <row r="6994">
          <cell r="A6994">
            <v>1702233</v>
          </cell>
        </row>
        <row r="6995">
          <cell r="A6995">
            <v>1715004</v>
          </cell>
        </row>
        <row r="6996">
          <cell r="A6996">
            <v>1557728</v>
          </cell>
        </row>
        <row r="6997">
          <cell r="A6997">
            <v>1564188</v>
          </cell>
        </row>
        <row r="6998">
          <cell r="A6998">
            <v>1569277</v>
          </cell>
        </row>
        <row r="6999">
          <cell r="A6999">
            <v>1653685</v>
          </cell>
        </row>
        <row r="7000">
          <cell r="A7000">
            <v>1577792</v>
          </cell>
        </row>
        <row r="7001">
          <cell r="A7001">
            <v>1589111</v>
          </cell>
        </row>
        <row r="7002">
          <cell r="A7002">
            <v>1777340</v>
          </cell>
        </row>
        <row r="7003">
          <cell r="A7003">
            <v>1600549</v>
          </cell>
        </row>
        <row r="7004">
          <cell r="A7004">
            <v>1724997</v>
          </cell>
        </row>
        <row r="7005">
          <cell r="A7005">
            <v>1766931</v>
          </cell>
        </row>
        <row r="7006">
          <cell r="A7006">
            <v>1612654</v>
          </cell>
        </row>
        <row r="7007">
          <cell r="A7007">
            <v>1620357</v>
          </cell>
        </row>
        <row r="7008">
          <cell r="A7008">
            <v>1776052</v>
          </cell>
        </row>
        <row r="7009">
          <cell r="A7009">
            <v>1714526</v>
          </cell>
        </row>
        <row r="7010">
          <cell r="A7010">
            <v>1763084</v>
          </cell>
        </row>
        <row r="7011">
          <cell r="A7011">
            <v>1819628</v>
          </cell>
        </row>
        <row r="7012">
          <cell r="A7012">
            <v>1624134</v>
          </cell>
        </row>
        <row r="7013">
          <cell r="A7013">
            <v>1624589</v>
          </cell>
        </row>
        <row r="7014">
          <cell r="A7014">
            <v>1816368</v>
          </cell>
        </row>
        <row r="7015">
          <cell r="A7015">
            <v>1657691</v>
          </cell>
        </row>
        <row r="7016">
          <cell r="A7016">
            <v>1662811</v>
          </cell>
        </row>
        <row r="7017">
          <cell r="A7017">
            <v>1795379</v>
          </cell>
        </row>
        <row r="7018">
          <cell r="A7018">
            <v>1805216</v>
          </cell>
        </row>
        <row r="7019">
          <cell r="A7019">
            <v>1756638</v>
          </cell>
        </row>
        <row r="7020">
          <cell r="A7020">
            <v>1694617</v>
          </cell>
        </row>
        <row r="7021">
          <cell r="A7021">
            <v>1698006</v>
          </cell>
        </row>
        <row r="7022">
          <cell r="A7022">
            <v>1699283</v>
          </cell>
        </row>
        <row r="7023">
          <cell r="A7023">
            <v>1699611</v>
          </cell>
        </row>
        <row r="7024">
          <cell r="A7024">
            <v>1702927</v>
          </cell>
        </row>
        <row r="7025">
          <cell r="A7025">
            <v>1702969</v>
          </cell>
        </row>
        <row r="7026">
          <cell r="A7026">
            <v>1703523</v>
          </cell>
        </row>
        <row r="7027">
          <cell r="A7027">
            <v>1704715</v>
          </cell>
        </row>
        <row r="7028">
          <cell r="A7028">
            <v>1705947</v>
          </cell>
        </row>
        <row r="7029">
          <cell r="A7029">
            <v>1705996</v>
          </cell>
        </row>
        <row r="7030">
          <cell r="A7030">
            <v>1706166</v>
          </cell>
        </row>
        <row r="7031">
          <cell r="A7031">
            <v>1823718</v>
          </cell>
        </row>
        <row r="7032">
          <cell r="A7032">
            <v>1708188</v>
          </cell>
        </row>
        <row r="7033">
          <cell r="A7033">
            <v>1709188</v>
          </cell>
        </row>
        <row r="7034">
          <cell r="A7034">
            <v>1709952</v>
          </cell>
        </row>
        <row r="7035">
          <cell r="A7035">
            <v>1714127</v>
          </cell>
        </row>
        <row r="7036">
          <cell r="A7036">
            <v>1719244</v>
          </cell>
        </row>
        <row r="7037">
          <cell r="A7037">
            <v>1796208</v>
          </cell>
        </row>
        <row r="7038">
          <cell r="A7038">
            <v>1803354</v>
          </cell>
        </row>
        <row r="7039">
          <cell r="A7039">
            <v>1726780</v>
          </cell>
        </row>
        <row r="7040">
          <cell r="A7040">
            <v>1729460</v>
          </cell>
        </row>
        <row r="7041">
          <cell r="A7041">
            <v>1731158</v>
          </cell>
        </row>
        <row r="7042">
          <cell r="A7042">
            <v>1731828</v>
          </cell>
        </row>
        <row r="7043">
          <cell r="A7043">
            <v>1732077</v>
          </cell>
        </row>
        <row r="7044">
          <cell r="A7044">
            <v>1812832</v>
          </cell>
        </row>
        <row r="7045">
          <cell r="A7045">
            <v>1732266</v>
          </cell>
        </row>
        <row r="7046">
          <cell r="A7046">
            <v>1733775</v>
          </cell>
        </row>
        <row r="7047">
          <cell r="A7047">
            <v>1735828</v>
          </cell>
        </row>
        <row r="7048">
          <cell r="A7048">
            <v>1736205</v>
          </cell>
        </row>
        <row r="7049">
          <cell r="A7049">
            <v>1736220</v>
          </cell>
        </row>
        <row r="7050">
          <cell r="A7050">
            <v>1736724</v>
          </cell>
        </row>
        <row r="7051">
          <cell r="A7051">
            <v>1737234</v>
          </cell>
        </row>
        <row r="7052">
          <cell r="A7052">
            <v>1737260</v>
          </cell>
        </row>
        <row r="7053">
          <cell r="A7053">
            <v>1738087</v>
          </cell>
        </row>
        <row r="7054">
          <cell r="A7054">
            <v>1772731</v>
          </cell>
        </row>
        <row r="7055">
          <cell r="A7055">
            <v>1810881</v>
          </cell>
        </row>
        <row r="7056">
          <cell r="A7056">
            <v>1738803</v>
          </cell>
        </row>
        <row r="7057">
          <cell r="A7057">
            <v>1811796</v>
          </cell>
        </row>
        <row r="7058">
          <cell r="A7058">
            <v>1740038</v>
          </cell>
        </row>
        <row r="7059">
          <cell r="A7059">
            <v>1741567</v>
          </cell>
        </row>
        <row r="7060">
          <cell r="A7060">
            <v>1741685</v>
          </cell>
        </row>
        <row r="7061">
          <cell r="A7061">
            <v>1742654</v>
          </cell>
        </row>
        <row r="7062">
          <cell r="A7062">
            <v>1742740</v>
          </cell>
        </row>
        <row r="7063">
          <cell r="A7063">
            <v>1744614</v>
          </cell>
        </row>
        <row r="7064">
          <cell r="A7064">
            <v>1746146</v>
          </cell>
        </row>
        <row r="7065">
          <cell r="A7065">
            <v>1746330</v>
          </cell>
        </row>
        <row r="7066">
          <cell r="A7066">
            <v>1746968</v>
          </cell>
        </row>
        <row r="7067">
          <cell r="A7067">
            <v>1747007</v>
          </cell>
        </row>
        <row r="7068">
          <cell r="A7068">
            <v>1747416</v>
          </cell>
        </row>
        <row r="7069">
          <cell r="A7069">
            <v>1748072</v>
          </cell>
        </row>
        <row r="7070">
          <cell r="A7070">
            <v>1748812</v>
          </cell>
        </row>
        <row r="7071">
          <cell r="A7071">
            <v>1751159</v>
          </cell>
        </row>
        <row r="7072">
          <cell r="A7072">
            <v>1751997</v>
          </cell>
        </row>
        <row r="7073">
          <cell r="A7073">
            <v>1753549</v>
          </cell>
        </row>
        <row r="7074">
          <cell r="A7074">
            <v>1754350</v>
          </cell>
        </row>
        <row r="7075">
          <cell r="A7075">
            <v>1771509</v>
          </cell>
        </row>
        <row r="7076">
          <cell r="A7076">
            <v>1757137</v>
          </cell>
        </row>
        <row r="7077">
          <cell r="A7077">
            <v>1757579</v>
          </cell>
        </row>
        <row r="7078">
          <cell r="A7078">
            <v>1758250</v>
          </cell>
        </row>
        <row r="7079">
          <cell r="A7079">
            <v>1759240</v>
          </cell>
        </row>
        <row r="7080">
          <cell r="A7080">
            <v>1760799</v>
          </cell>
        </row>
        <row r="7081">
          <cell r="A7081">
            <v>1761581</v>
          </cell>
        </row>
        <row r="7082">
          <cell r="A7082">
            <v>1761597</v>
          </cell>
        </row>
        <row r="7083">
          <cell r="A7083">
            <v>1762489</v>
          </cell>
        </row>
        <row r="7084">
          <cell r="A7084">
            <v>1762558</v>
          </cell>
        </row>
        <row r="7085">
          <cell r="A7085">
            <v>1763294</v>
          </cell>
        </row>
        <row r="7086">
          <cell r="A7086">
            <v>1763641</v>
          </cell>
        </row>
        <row r="7087">
          <cell r="A7087">
            <v>1765058</v>
          </cell>
        </row>
        <row r="7088">
          <cell r="A7088">
            <v>1765500</v>
          </cell>
        </row>
        <row r="7089">
          <cell r="A7089">
            <v>1820081</v>
          </cell>
        </row>
        <row r="7090">
          <cell r="A7090">
            <v>1766620</v>
          </cell>
        </row>
        <row r="7091">
          <cell r="A7091">
            <v>1770283</v>
          </cell>
        </row>
        <row r="7092">
          <cell r="A7092">
            <v>1775986</v>
          </cell>
        </row>
        <row r="7093">
          <cell r="A7093">
            <v>1776229</v>
          </cell>
        </row>
        <row r="7094">
          <cell r="A7094">
            <v>1776250</v>
          </cell>
        </row>
        <row r="7095">
          <cell r="A7095">
            <v>1776869</v>
          </cell>
        </row>
        <row r="7096">
          <cell r="A7096">
            <v>1777758</v>
          </cell>
        </row>
        <row r="7097">
          <cell r="A7097">
            <v>1778285</v>
          </cell>
        </row>
        <row r="7098">
          <cell r="A7098">
            <v>1778736</v>
          </cell>
        </row>
        <row r="7099">
          <cell r="A7099">
            <v>1801443</v>
          </cell>
        </row>
        <row r="7100">
          <cell r="A7100">
            <v>1780876</v>
          </cell>
        </row>
        <row r="7101">
          <cell r="A7101">
            <v>1781197</v>
          </cell>
        </row>
        <row r="7102">
          <cell r="A7102">
            <v>1782241</v>
          </cell>
        </row>
        <row r="7103">
          <cell r="A7103">
            <v>1782517</v>
          </cell>
        </row>
        <row r="7104">
          <cell r="A7104">
            <v>1784938</v>
          </cell>
        </row>
        <row r="7105">
          <cell r="A7105">
            <v>1784993</v>
          </cell>
        </row>
        <row r="7106">
          <cell r="A7106">
            <v>1785377</v>
          </cell>
        </row>
        <row r="7107">
          <cell r="A7107">
            <v>1788751</v>
          </cell>
        </row>
        <row r="7108">
          <cell r="A7108">
            <v>1789385</v>
          </cell>
        </row>
        <row r="7109">
          <cell r="A7109">
            <v>1797958</v>
          </cell>
        </row>
        <row r="7110">
          <cell r="A7110">
            <v>1801194</v>
          </cell>
        </row>
        <row r="7111">
          <cell r="A7111">
            <v>1802435</v>
          </cell>
        </row>
        <row r="7112">
          <cell r="A7112">
            <v>1807285</v>
          </cell>
        </row>
        <row r="7113">
          <cell r="A7113">
            <v>1810247</v>
          </cell>
        </row>
        <row r="7114">
          <cell r="A7114">
            <v>1811435</v>
          </cell>
        </row>
        <row r="7115">
          <cell r="A7115">
            <v>1815136</v>
          </cell>
        </row>
        <row r="7116">
          <cell r="A7116">
            <v>1815465</v>
          </cell>
        </row>
        <row r="7117">
          <cell r="A7117">
            <v>1815493</v>
          </cell>
        </row>
        <row r="7118">
          <cell r="A7118">
            <v>1815948</v>
          </cell>
        </row>
        <row r="7119">
          <cell r="A7119">
            <v>1817438</v>
          </cell>
        </row>
        <row r="7120">
          <cell r="A7120">
            <v>1817521</v>
          </cell>
        </row>
        <row r="7121">
          <cell r="A7121">
            <v>1817678</v>
          </cell>
        </row>
        <row r="7122">
          <cell r="A7122">
            <v>1820295</v>
          </cell>
        </row>
        <row r="7123">
          <cell r="A7123">
            <v>1820645</v>
          </cell>
        </row>
        <row r="7124">
          <cell r="A7124">
            <v>1821157</v>
          </cell>
        </row>
        <row r="7125">
          <cell r="A7125">
            <v>1821178</v>
          </cell>
        </row>
        <row r="7126">
          <cell r="A7126">
            <v>1824760</v>
          </cell>
        </row>
        <row r="7127">
          <cell r="A7127">
            <v>1704377</v>
          </cell>
        </row>
        <row r="7128">
          <cell r="A7128">
            <v>1659597</v>
          </cell>
        </row>
        <row r="7129">
          <cell r="A7129">
            <v>1800294</v>
          </cell>
        </row>
        <row r="7130">
          <cell r="A7130">
            <v>1793866</v>
          </cell>
        </row>
        <row r="7131">
          <cell r="A7131">
            <v>1817055</v>
          </cell>
        </row>
        <row r="7132">
          <cell r="A7132">
            <v>1727842</v>
          </cell>
        </row>
        <row r="7133">
          <cell r="A7133">
            <v>1812420</v>
          </cell>
        </row>
        <row r="7134">
          <cell r="A7134">
            <v>1718546</v>
          </cell>
        </row>
        <row r="7135">
          <cell r="A7135">
            <v>1808770</v>
          </cell>
        </row>
        <row r="7136">
          <cell r="A7136">
            <v>1821343</v>
          </cell>
        </row>
        <row r="7137">
          <cell r="A7137">
            <v>1795204</v>
          </cell>
        </row>
        <row r="7138">
          <cell r="A7138">
            <v>1802629</v>
          </cell>
        </row>
        <row r="7139">
          <cell r="A7139">
            <v>1630237</v>
          </cell>
        </row>
        <row r="7140">
          <cell r="A7140">
            <v>1770495</v>
          </cell>
        </row>
        <row r="7141">
          <cell r="A7141">
            <v>1732143</v>
          </cell>
        </row>
        <row r="7142">
          <cell r="A7142">
            <v>1738306</v>
          </cell>
        </row>
        <row r="7143">
          <cell r="A7143">
            <v>1804339</v>
          </cell>
        </row>
        <row r="7144">
          <cell r="A7144">
            <v>1438396</v>
          </cell>
        </row>
        <row r="7145">
          <cell r="A7145">
            <v>1787870</v>
          </cell>
        </row>
        <row r="7146">
          <cell r="A7146">
            <v>1526035</v>
          </cell>
        </row>
        <row r="7147">
          <cell r="A7147">
            <v>1449608</v>
          </cell>
        </row>
        <row r="7148">
          <cell r="A7148">
            <v>1712203</v>
          </cell>
        </row>
        <row r="7149">
          <cell r="A7149">
            <v>1797240</v>
          </cell>
        </row>
        <row r="7150">
          <cell r="A7150">
            <v>1804855</v>
          </cell>
        </row>
        <row r="7151">
          <cell r="A7151">
            <v>1795807</v>
          </cell>
        </row>
        <row r="7152">
          <cell r="A7152">
            <v>1380204</v>
          </cell>
        </row>
        <row r="7153">
          <cell r="A7153">
            <v>1243705</v>
          </cell>
        </row>
        <row r="7154">
          <cell r="A7154">
            <v>1460962</v>
          </cell>
        </row>
        <row r="7155">
          <cell r="A7155">
            <v>1731186</v>
          </cell>
        </row>
        <row r="7156">
          <cell r="A7156">
            <v>1702050</v>
          </cell>
        </row>
        <row r="7157">
          <cell r="A7157">
            <v>1591502</v>
          </cell>
        </row>
        <row r="7158">
          <cell r="A7158">
            <v>1662062</v>
          </cell>
        </row>
        <row r="7159">
          <cell r="A7159">
            <v>1809938</v>
          </cell>
        </row>
        <row r="7160">
          <cell r="A7160">
            <v>1743280</v>
          </cell>
        </row>
        <row r="7161">
          <cell r="A7161">
            <v>1593479</v>
          </cell>
        </row>
        <row r="7162">
          <cell r="A7162">
            <v>1821550</v>
          </cell>
        </row>
        <row r="7163">
          <cell r="A7163">
            <v>1446647</v>
          </cell>
        </row>
        <row r="7164">
          <cell r="A7164">
            <v>1749635</v>
          </cell>
        </row>
        <row r="7165">
          <cell r="A7165">
            <v>1805419</v>
          </cell>
        </row>
        <row r="7166">
          <cell r="A7166">
            <v>1813049</v>
          </cell>
        </row>
        <row r="7167">
          <cell r="A7167">
            <v>1389335</v>
          </cell>
        </row>
        <row r="7168">
          <cell r="A7168">
            <v>1744885</v>
          </cell>
        </row>
        <row r="7169">
          <cell r="A7169">
            <v>1793526</v>
          </cell>
        </row>
        <row r="7170">
          <cell r="A7170">
            <v>1660874</v>
          </cell>
        </row>
        <row r="7171">
          <cell r="A7171">
            <v>1825844</v>
          </cell>
        </row>
        <row r="7172">
          <cell r="A7172">
            <v>1814279</v>
          </cell>
        </row>
        <row r="7173">
          <cell r="A7173">
            <v>1810249</v>
          </cell>
        </row>
        <row r="7174">
          <cell r="A7174">
            <v>1615634</v>
          </cell>
        </row>
        <row r="7175">
          <cell r="A7175">
            <v>1778384</v>
          </cell>
        </row>
        <row r="7176">
          <cell r="A7176">
            <v>1391998</v>
          </cell>
        </row>
        <row r="7177">
          <cell r="A7177">
            <v>1777731</v>
          </cell>
        </row>
        <row r="7178">
          <cell r="A7178">
            <v>1818018</v>
          </cell>
        </row>
        <row r="7179">
          <cell r="A7179">
            <v>1691705</v>
          </cell>
        </row>
        <row r="7180">
          <cell r="A7180">
            <v>1797225</v>
          </cell>
        </row>
        <row r="7181">
          <cell r="A7181">
            <v>1812341</v>
          </cell>
        </row>
        <row r="7182">
          <cell r="A7182">
            <v>1719996</v>
          </cell>
        </row>
        <row r="7183">
          <cell r="A7183">
            <v>1387004</v>
          </cell>
        </row>
        <row r="7184">
          <cell r="A7184">
            <v>1767550</v>
          </cell>
        </row>
        <row r="7185">
          <cell r="A7185">
            <v>1235514</v>
          </cell>
        </row>
        <row r="7186">
          <cell r="A7186">
            <v>1748407</v>
          </cell>
        </row>
        <row r="7187">
          <cell r="A7187">
            <v>1363163</v>
          </cell>
        </row>
        <row r="7188">
          <cell r="A7188">
            <v>1422400</v>
          </cell>
        </row>
        <row r="7189">
          <cell r="A7189">
            <v>1388797</v>
          </cell>
        </row>
        <row r="7190">
          <cell r="A7190">
            <v>1422958</v>
          </cell>
        </row>
        <row r="7191">
          <cell r="A7191">
            <v>1426588</v>
          </cell>
        </row>
        <row r="7192">
          <cell r="A7192">
            <v>1426796</v>
          </cell>
        </row>
        <row r="7193">
          <cell r="A7193">
            <v>1429888</v>
          </cell>
        </row>
        <row r="7194">
          <cell r="A7194">
            <v>1445994</v>
          </cell>
        </row>
        <row r="7195">
          <cell r="A7195">
            <v>1463161</v>
          </cell>
        </row>
        <row r="7196">
          <cell r="A7196">
            <v>1497937</v>
          </cell>
        </row>
        <row r="7197">
          <cell r="A7197">
            <v>1496346</v>
          </cell>
        </row>
        <row r="7198">
          <cell r="A7198">
            <v>1675549</v>
          </cell>
        </row>
        <row r="7199">
          <cell r="A7199">
            <v>1596309</v>
          </cell>
        </row>
        <row r="7200">
          <cell r="A7200">
            <v>1753539</v>
          </cell>
        </row>
        <row r="7201">
          <cell r="A7201">
            <v>1549124</v>
          </cell>
        </row>
        <row r="7202">
          <cell r="A7202">
            <v>1583610</v>
          </cell>
        </row>
        <row r="7203">
          <cell r="A7203">
            <v>1594559</v>
          </cell>
        </row>
        <row r="7204">
          <cell r="A7204">
            <v>1648575</v>
          </cell>
        </row>
        <row r="7205">
          <cell r="A7205">
            <v>1595069</v>
          </cell>
        </row>
        <row r="7206">
          <cell r="A7206">
            <v>1600863</v>
          </cell>
        </row>
        <row r="7207">
          <cell r="A7207">
            <v>1601604</v>
          </cell>
        </row>
        <row r="7208">
          <cell r="A7208">
            <v>1606211</v>
          </cell>
        </row>
        <row r="7209">
          <cell r="A7209">
            <v>1610103</v>
          </cell>
        </row>
        <row r="7210">
          <cell r="A7210">
            <v>1782764</v>
          </cell>
        </row>
        <row r="7211">
          <cell r="A7211">
            <v>1623904</v>
          </cell>
        </row>
        <row r="7212">
          <cell r="A7212">
            <v>1625103</v>
          </cell>
        </row>
        <row r="7213">
          <cell r="A7213">
            <v>1649538</v>
          </cell>
        </row>
        <row r="7214">
          <cell r="A7214">
            <v>1627712</v>
          </cell>
        </row>
        <row r="7215">
          <cell r="A7215">
            <v>1627844</v>
          </cell>
        </row>
        <row r="7216">
          <cell r="A7216">
            <v>1648936</v>
          </cell>
        </row>
        <row r="7217">
          <cell r="A7217">
            <v>1778830</v>
          </cell>
        </row>
        <row r="7218">
          <cell r="A7218">
            <v>1700968</v>
          </cell>
        </row>
        <row r="7219">
          <cell r="A7219">
            <v>1644733</v>
          </cell>
        </row>
        <row r="7220">
          <cell r="A7220">
            <v>1649528</v>
          </cell>
        </row>
        <row r="7221">
          <cell r="A7221">
            <v>1652101</v>
          </cell>
        </row>
        <row r="7222">
          <cell r="A7222">
            <v>1654687</v>
          </cell>
        </row>
        <row r="7223">
          <cell r="A7223">
            <v>1655046</v>
          </cell>
        </row>
        <row r="7224">
          <cell r="A7224">
            <v>1655676</v>
          </cell>
        </row>
        <row r="7225">
          <cell r="A7225">
            <v>1659659</v>
          </cell>
        </row>
        <row r="7226">
          <cell r="A7226">
            <v>1662635</v>
          </cell>
        </row>
        <row r="7227">
          <cell r="A7227">
            <v>1665185</v>
          </cell>
        </row>
        <row r="7228">
          <cell r="A7228">
            <v>1668699</v>
          </cell>
        </row>
        <row r="7229">
          <cell r="A7229">
            <v>1677353</v>
          </cell>
        </row>
        <row r="7230">
          <cell r="A7230">
            <v>1714814</v>
          </cell>
        </row>
        <row r="7231">
          <cell r="A7231">
            <v>1708134</v>
          </cell>
        </row>
        <row r="7232">
          <cell r="A7232">
            <v>1693011</v>
          </cell>
        </row>
        <row r="7233">
          <cell r="A7233">
            <v>1694396</v>
          </cell>
        </row>
        <row r="7234">
          <cell r="A7234">
            <v>1700449</v>
          </cell>
        </row>
        <row r="7235">
          <cell r="A7235">
            <v>1702551</v>
          </cell>
        </row>
        <row r="7236">
          <cell r="A7236">
            <v>1704465</v>
          </cell>
        </row>
        <row r="7237">
          <cell r="A7237">
            <v>1704661</v>
          </cell>
        </row>
        <row r="7238">
          <cell r="A7238">
            <v>1704998</v>
          </cell>
        </row>
        <row r="7239">
          <cell r="A7239">
            <v>1706121</v>
          </cell>
        </row>
        <row r="7240">
          <cell r="A7240">
            <v>1706030</v>
          </cell>
        </row>
        <row r="7241">
          <cell r="A7241">
            <v>1706149</v>
          </cell>
        </row>
        <row r="7242">
          <cell r="A7242">
            <v>1706713</v>
          </cell>
        </row>
        <row r="7243">
          <cell r="A7243">
            <v>1708702</v>
          </cell>
        </row>
        <row r="7244">
          <cell r="A7244">
            <v>1710035</v>
          </cell>
        </row>
        <row r="7245">
          <cell r="A7245">
            <v>1710746</v>
          </cell>
        </row>
        <row r="7246">
          <cell r="A7246">
            <v>1711038</v>
          </cell>
        </row>
        <row r="7247">
          <cell r="A7247">
            <v>1711719</v>
          </cell>
        </row>
        <row r="7248">
          <cell r="A7248">
            <v>1712456</v>
          </cell>
        </row>
        <row r="7249">
          <cell r="A7249">
            <v>1712334</v>
          </cell>
        </row>
        <row r="7250">
          <cell r="A7250">
            <v>1713452</v>
          </cell>
        </row>
        <row r="7251">
          <cell r="A7251">
            <v>1714124</v>
          </cell>
        </row>
        <row r="7252">
          <cell r="A7252">
            <v>1714248</v>
          </cell>
        </row>
        <row r="7253">
          <cell r="A7253">
            <v>1715006</v>
          </cell>
        </row>
        <row r="7254">
          <cell r="A7254">
            <v>1716704</v>
          </cell>
        </row>
        <row r="7255">
          <cell r="A7255">
            <v>1716813</v>
          </cell>
        </row>
        <row r="7256">
          <cell r="A7256">
            <v>1717562</v>
          </cell>
        </row>
        <row r="7257">
          <cell r="A7257">
            <v>1717587</v>
          </cell>
        </row>
        <row r="7258">
          <cell r="A7258">
            <v>1718519</v>
          </cell>
        </row>
        <row r="7259">
          <cell r="A7259">
            <v>1718615</v>
          </cell>
        </row>
        <row r="7260">
          <cell r="A7260">
            <v>1718925</v>
          </cell>
        </row>
        <row r="7261">
          <cell r="A7261">
            <v>1719149</v>
          </cell>
        </row>
        <row r="7262">
          <cell r="A7262">
            <v>1719453</v>
          </cell>
        </row>
        <row r="7263">
          <cell r="A7263">
            <v>1721066</v>
          </cell>
        </row>
        <row r="7264">
          <cell r="A7264">
            <v>1720179</v>
          </cell>
        </row>
        <row r="7265">
          <cell r="A7265">
            <v>1722139</v>
          </cell>
        </row>
        <row r="7266">
          <cell r="A7266">
            <v>1724759</v>
          </cell>
        </row>
        <row r="7267">
          <cell r="A7267">
            <v>1725002</v>
          </cell>
        </row>
        <row r="7268">
          <cell r="A7268">
            <v>1817929</v>
          </cell>
        </row>
        <row r="7269">
          <cell r="A7269">
            <v>1725938</v>
          </cell>
        </row>
        <row r="7270">
          <cell r="A7270">
            <v>1727467</v>
          </cell>
        </row>
        <row r="7271">
          <cell r="A7271">
            <v>1729331</v>
          </cell>
        </row>
        <row r="7272">
          <cell r="A7272">
            <v>1789801</v>
          </cell>
        </row>
        <row r="7273">
          <cell r="A7273">
            <v>1730508</v>
          </cell>
        </row>
        <row r="7274">
          <cell r="A7274">
            <v>1731566</v>
          </cell>
        </row>
        <row r="7275">
          <cell r="A7275">
            <v>1733701</v>
          </cell>
        </row>
        <row r="7276">
          <cell r="A7276">
            <v>1733754</v>
          </cell>
        </row>
        <row r="7277">
          <cell r="A7277">
            <v>1734789</v>
          </cell>
        </row>
        <row r="7278">
          <cell r="A7278">
            <v>1734798</v>
          </cell>
        </row>
        <row r="7279">
          <cell r="A7279">
            <v>1735143</v>
          </cell>
        </row>
        <row r="7280">
          <cell r="A7280">
            <v>1735266</v>
          </cell>
        </row>
        <row r="7281">
          <cell r="A7281">
            <v>1735699</v>
          </cell>
        </row>
        <row r="7282">
          <cell r="A7282">
            <v>1739808</v>
          </cell>
        </row>
        <row r="7283">
          <cell r="A7283">
            <v>1739901</v>
          </cell>
        </row>
        <row r="7284">
          <cell r="A7284">
            <v>1742458</v>
          </cell>
        </row>
        <row r="7285">
          <cell r="A7285">
            <v>1742570</v>
          </cell>
        </row>
        <row r="7286">
          <cell r="A7286">
            <v>1744407</v>
          </cell>
        </row>
        <row r="7287">
          <cell r="A7287">
            <v>1751603</v>
          </cell>
        </row>
        <row r="7288">
          <cell r="A7288">
            <v>1755589</v>
          </cell>
        </row>
        <row r="7289">
          <cell r="A7289">
            <v>1757366</v>
          </cell>
        </row>
        <row r="7290">
          <cell r="A7290">
            <v>1758530</v>
          </cell>
        </row>
        <row r="7291">
          <cell r="A7291">
            <v>1758576</v>
          </cell>
        </row>
        <row r="7292">
          <cell r="A7292">
            <v>1759765</v>
          </cell>
        </row>
        <row r="7293">
          <cell r="A7293">
            <v>1761158</v>
          </cell>
        </row>
        <row r="7294">
          <cell r="A7294">
            <v>1761223</v>
          </cell>
        </row>
        <row r="7295">
          <cell r="A7295">
            <v>1761409</v>
          </cell>
        </row>
        <row r="7296">
          <cell r="A7296">
            <v>1766298</v>
          </cell>
        </row>
        <row r="7297">
          <cell r="A7297">
            <v>1766830</v>
          </cell>
        </row>
        <row r="7298">
          <cell r="A7298">
            <v>1768235</v>
          </cell>
        </row>
        <row r="7299">
          <cell r="A7299">
            <v>1768783</v>
          </cell>
        </row>
        <row r="7300">
          <cell r="A7300">
            <v>1769869</v>
          </cell>
        </row>
        <row r="7301">
          <cell r="A7301">
            <v>1770368</v>
          </cell>
        </row>
        <row r="7302">
          <cell r="A7302">
            <v>1771264</v>
          </cell>
        </row>
        <row r="7303">
          <cell r="A7303">
            <v>1774903</v>
          </cell>
        </row>
        <row r="7304">
          <cell r="A7304">
            <v>1775551</v>
          </cell>
        </row>
        <row r="7305">
          <cell r="A7305">
            <v>1776275</v>
          </cell>
        </row>
        <row r="7306">
          <cell r="A7306">
            <v>1778091</v>
          </cell>
        </row>
        <row r="7307">
          <cell r="A7307">
            <v>1778317</v>
          </cell>
        </row>
        <row r="7308">
          <cell r="A7308">
            <v>1778370</v>
          </cell>
        </row>
        <row r="7309">
          <cell r="A7309">
            <v>1781647</v>
          </cell>
        </row>
        <row r="7310">
          <cell r="A7310">
            <v>1782003</v>
          </cell>
        </row>
        <row r="7311">
          <cell r="A7311">
            <v>1783735</v>
          </cell>
        </row>
        <row r="7312">
          <cell r="A7312">
            <v>1783794</v>
          </cell>
        </row>
        <row r="7313">
          <cell r="A7313">
            <v>1785065</v>
          </cell>
        </row>
        <row r="7314">
          <cell r="A7314">
            <v>1785339</v>
          </cell>
        </row>
        <row r="7315">
          <cell r="A7315">
            <v>1790818</v>
          </cell>
        </row>
        <row r="7316">
          <cell r="A7316">
            <v>1794682</v>
          </cell>
        </row>
        <row r="7317">
          <cell r="A7317">
            <v>1797519</v>
          </cell>
        </row>
        <row r="7318">
          <cell r="A7318">
            <v>1801967</v>
          </cell>
        </row>
        <row r="7319">
          <cell r="A7319">
            <v>1804455</v>
          </cell>
        </row>
        <row r="7320">
          <cell r="A7320">
            <v>1809876</v>
          </cell>
        </row>
        <row r="7321">
          <cell r="A7321">
            <v>1811613</v>
          </cell>
        </row>
        <row r="7322">
          <cell r="A7322">
            <v>1812019</v>
          </cell>
        </row>
        <row r="7323">
          <cell r="A7323">
            <v>1821071</v>
          </cell>
        </row>
        <row r="7324">
          <cell r="A7324">
            <v>1812706</v>
          </cell>
        </row>
        <row r="7325">
          <cell r="A7325">
            <v>1813159</v>
          </cell>
        </row>
        <row r="7326">
          <cell r="A7326">
            <v>1815745</v>
          </cell>
        </row>
        <row r="7327">
          <cell r="A7327">
            <v>1817942</v>
          </cell>
        </row>
        <row r="7328">
          <cell r="A7328">
            <v>1818549</v>
          </cell>
        </row>
        <row r="7329">
          <cell r="A7329">
            <v>1818615</v>
          </cell>
        </row>
        <row r="7330">
          <cell r="A7330">
            <v>1819696</v>
          </cell>
        </row>
        <row r="7331">
          <cell r="A7331">
            <v>1819744</v>
          </cell>
        </row>
        <row r="7332">
          <cell r="A7332">
            <v>1820667</v>
          </cell>
        </row>
        <row r="7333">
          <cell r="A7333">
            <v>1821146</v>
          </cell>
        </row>
        <row r="7334">
          <cell r="A7334">
            <v>1821889</v>
          </cell>
        </row>
        <row r="7335">
          <cell r="A7335">
            <v>1823702</v>
          </cell>
        </row>
        <row r="7336">
          <cell r="A7336">
            <v>1825941</v>
          </cell>
        </row>
        <row r="7337">
          <cell r="A7337">
            <v>1231038</v>
          </cell>
        </row>
        <row r="7338">
          <cell r="A7338">
            <v>1587964</v>
          </cell>
        </row>
        <row r="7339">
          <cell r="A7339">
            <v>1594010</v>
          </cell>
        </row>
        <row r="7340">
          <cell r="A7340">
            <v>1761121</v>
          </cell>
        </row>
        <row r="7341">
          <cell r="A7341">
            <v>1799728</v>
          </cell>
        </row>
        <row r="7342">
          <cell r="A7342">
            <v>1815267</v>
          </cell>
        </row>
        <row r="7343">
          <cell r="A7343">
            <v>1776771</v>
          </cell>
        </row>
        <row r="7344">
          <cell r="A7344">
            <v>1783667</v>
          </cell>
        </row>
        <row r="7345">
          <cell r="A7345">
            <v>1758597</v>
          </cell>
        </row>
        <row r="7346">
          <cell r="A7346">
            <v>1764331</v>
          </cell>
        </row>
        <row r="7347">
          <cell r="A7347">
            <v>1766849</v>
          </cell>
        </row>
        <row r="7348">
          <cell r="A7348">
            <v>1768023</v>
          </cell>
        </row>
        <row r="7349">
          <cell r="A7349">
            <v>1768225</v>
          </cell>
        </row>
        <row r="7350">
          <cell r="A7350">
            <v>1769012</v>
          </cell>
        </row>
        <row r="7351">
          <cell r="A7351">
            <v>1769170</v>
          </cell>
        </row>
        <row r="7352">
          <cell r="A7352">
            <v>1769205</v>
          </cell>
        </row>
        <row r="7353">
          <cell r="A7353">
            <v>1771689</v>
          </cell>
        </row>
        <row r="7354">
          <cell r="A7354">
            <v>1775160</v>
          </cell>
        </row>
        <row r="7355">
          <cell r="A7355">
            <v>1775999</v>
          </cell>
        </row>
        <row r="7356">
          <cell r="A7356">
            <v>1776160</v>
          </cell>
        </row>
        <row r="7357">
          <cell r="A7357">
            <v>1776801</v>
          </cell>
        </row>
        <row r="7358">
          <cell r="A7358">
            <v>1778313</v>
          </cell>
        </row>
        <row r="7359">
          <cell r="A7359">
            <v>1779851</v>
          </cell>
        </row>
        <row r="7360">
          <cell r="A7360">
            <v>1781930</v>
          </cell>
        </row>
        <row r="7361">
          <cell r="A7361">
            <v>1783670</v>
          </cell>
        </row>
        <row r="7362">
          <cell r="A7362">
            <v>1785519</v>
          </cell>
        </row>
        <row r="7363">
          <cell r="A7363">
            <v>1785655</v>
          </cell>
        </row>
        <row r="7364">
          <cell r="A7364">
            <v>1789458</v>
          </cell>
        </row>
        <row r="7365">
          <cell r="A7365">
            <v>1794693</v>
          </cell>
        </row>
        <row r="7366">
          <cell r="A7366">
            <v>1796202</v>
          </cell>
        </row>
        <row r="7367">
          <cell r="A7367">
            <v>1800278</v>
          </cell>
        </row>
        <row r="7368">
          <cell r="A7368">
            <v>1801672</v>
          </cell>
        </row>
        <row r="7369">
          <cell r="A7369">
            <v>1804057</v>
          </cell>
        </row>
        <row r="7370">
          <cell r="A7370">
            <v>1806289</v>
          </cell>
        </row>
        <row r="7371">
          <cell r="A7371">
            <v>1810875</v>
          </cell>
        </row>
        <row r="7372">
          <cell r="A7372">
            <v>1813816</v>
          </cell>
        </row>
        <row r="7373">
          <cell r="A7373">
            <v>1814569</v>
          </cell>
        </row>
        <row r="7374">
          <cell r="A7374">
            <v>1816365</v>
          </cell>
        </row>
        <row r="7375">
          <cell r="A7375">
            <v>1816916</v>
          </cell>
        </row>
        <row r="7376">
          <cell r="A7376">
            <v>1817018</v>
          </cell>
        </row>
        <row r="7377">
          <cell r="A7377">
            <v>1819786</v>
          </cell>
        </row>
        <row r="7378">
          <cell r="A7378">
            <v>1819801</v>
          </cell>
        </row>
        <row r="7379">
          <cell r="A7379">
            <v>1821829</v>
          </cell>
        </row>
        <row r="7380">
          <cell r="A7380">
            <v>1808999</v>
          </cell>
        </row>
        <row r="7381">
          <cell r="A7381">
            <v>1824562</v>
          </cell>
        </row>
        <row r="7382">
          <cell r="A7382">
            <v>1819808</v>
          </cell>
        </row>
        <row r="7383">
          <cell r="A7383">
            <v>1761133</v>
          </cell>
        </row>
        <row r="7384">
          <cell r="A7384">
            <v>1815181</v>
          </cell>
        </row>
        <row r="7385">
          <cell r="A7385">
            <v>1751217</v>
          </cell>
        </row>
        <row r="7386">
          <cell r="A7386">
            <v>1789081</v>
          </cell>
        </row>
        <row r="7387">
          <cell r="A7387">
            <v>1801522</v>
          </cell>
        </row>
        <row r="7388">
          <cell r="A7388">
            <v>1818094</v>
          </cell>
        </row>
        <row r="7389">
          <cell r="A7389">
            <v>1761308</v>
          </cell>
        </row>
        <row r="7390">
          <cell r="A7390">
            <v>1820272</v>
          </cell>
        </row>
        <row r="7391">
          <cell r="A7391">
            <v>1791725</v>
          </cell>
        </row>
        <row r="7392">
          <cell r="A7392">
            <v>1749383</v>
          </cell>
        </row>
        <row r="7393">
          <cell r="A7393">
            <v>1750067</v>
          </cell>
        </row>
        <row r="7394">
          <cell r="A7394">
            <v>1750246</v>
          </cell>
        </row>
        <row r="7395">
          <cell r="A7395">
            <v>1751900</v>
          </cell>
        </row>
        <row r="7396">
          <cell r="A7396">
            <v>1753308</v>
          </cell>
        </row>
        <row r="7397">
          <cell r="A7397">
            <v>1758282</v>
          </cell>
        </row>
        <row r="7398">
          <cell r="A7398">
            <v>1758312</v>
          </cell>
        </row>
        <row r="7399">
          <cell r="A7399">
            <v>1759362</v>
          </cell>
        </row>
        <row r="7400">
          <cell r="A7400">
            <v>1759862</v>
          </cell>
        </row>
        <row r="7401">
          <cell r="A7401">
            <v>1760397</v>
          </cell>
        </row>
        <row r="7402">
          <cell r="A7402">
            <v>1765509</v>
          </cell>
        </row>
        <row r="7403">
          <cell r="A7403">
            <v>1767437</v>
          </cell>
        </row>
        <row r="7404">
          <cell r="A7404">
            <v>1768111</v>
          </cell>
        </row>
        <row r="7405">
          <cell r="A7405">
            <v>1769195</v>
          </cell>
        </row>
        <row r="7406">
          <cell r="A7406">
            <v>1770266</v>
          </cell>
        </row>
        <row r="7407">
          <cell r="A7407">
            <v>1772421</v>
          </cell>
        </row>
        <row r="7408">
          <cell r="A7408">
            <v>1772595</v>
          </cell>
        </row>
        <row r="7409">
          <cell r="A7409">
            <v>1776322</v>
          </cell>
        </row>
        <row r="7410">
          <cell r="A7410">
            <v>1777606</v>
          </cell>
        </row>
        <row r="7411">
          <cell r="A7411">
            <v>1777652</v>
          </cell>
        </row>
        <row r="7412">
          <cell r="A7412">
            <v>1779096</v>
          </cell>
        </row>
        <row r="7413">
          <cell r="A7413">
            <v>1779734</v>
          </cell>
        </row>
        <row r="7414">
          <cell r="A7414">
            <v>1779952</v>
          </cell>
        </row>
        <row r="7415">
          <cell r="A7415">
            <v>1782203</v>
          </cell>
        </row>
        <row r="7416">
          <cell r="A7416">
            <v>1782536</v>
          </cell>
        </row>
        <row r="7417">
          <cell r="A7417">
            <v>1782718</v>
          </cell>
        </row>
        <row r="7418">
          <cell r="A7418">
            <v>1783268</v>
          </cell>
        </row>
        <row r="7419">
          <cell r="A7419">
            <v>1783511</v>
          </cell>
        </row>
        <row r="7420">
          <cell r="A7420">
            <v>1784485</v>
          </cell>
        </row>
        <row r="7421">
          <cell r="A7421">
            <v>1787886</v>
          </cell>
        </row>
        <row r="7422">
          <cell r="A7422">
            <v>1793783</v>
          </cell>
        </row>
        <row r="7423">
          <cell r="A7423">
            <v>1794391</v>
          </cell>
        </row>
        <row r="7424">
          <cell r="A7424">
            <v>1795110</v>
          </cell>
        </row>
        <row r="7425">
          <cell r="A7425">
            <v>1795157</v>
          </cell>
        </row>
        <row r="7426">
          <cell r="A7426">
            <v>1797361</v>
          </cell>
        </row>
        <row r="7427">
          <cell r="A7427">
            <v>1798789</v>
          </cell>
        </row>
        <row r="7428">
          <cell r="A7428">
            <v>1798813</v>
          </cell>
        </row>
        <row r="7429">
          <cell r="A7429">
            <v>1798910</v>
          </cell>
        </row>
        <row r="7430">
          <cell r="A7430">
            <v>1799519</v>
          </cell>
        </row>
        <row r="7431">
          <cell r="A7431">
            <v>1800552</v>
          </cell>
        </row>
        <row r="7432">
          <cell r="A7432">
            <v>1801006</v>
          </cell>
        </row>
        <row r="7433">
          <cell r="A7433">
            <v>1803948</v>
          </cell>
        </row>
        <row r="7434">
          <cell r="A7434">
            <v>1805558</v>
          </cell>
        </row>
        <row r="7435">
          <cell r="A7435">
            <v>1806860</v>
          </cell>
        </row>
        <row r="7436">
          <cell r="A7436">
            <v>1808660</v>
          </cell>
        </row>
        <row r="7437">
          <cell r="A7437">
            <v>1809347</v>
          </cell>
        </row>
        <row r="7438">
          <cell r="A7438">
            <v>1810866</v>
          </cell>
        </row>
        <row r="7439">
          <cell r="A7439">
            <v>1812646</v>
          </cell>
        </row>
        <row r="7440">
          <cell r="A7440">
            <v>1812775</v>
          </cell>
        </row>
        <row r="7441">
          <cell r="A7441">
            <v>1813695</v>
          </cell>
        </row>
        <row r="7442">
          <cell r="A7442">
            <v>1814780</v>
          </cell>
        </row>
        <row r="7443">
          <cell r="A7443">
            <v>1814923</v>
          </cell>
        </row>
        <row r="7444">
          <cell r="A7444">
            <v>1815490</v>
          </cell>
        </row>
        <row r="7445">
          <cell r="A7445">
            <v>1816862</v>
          </cell>
        </row>
        <row r="7446">
          <cell r="A7446">
            <v>1817259</v>
          </cell>
        </row>
        <row r="7447">
          <cell r="A7447">
            <v>1818739</v>
          </cell>
        </row>
        <row r="7448">
          <cell r="A7448">
            <v>1819107</v>
          </cell>
        </row>
        <row r="7449">
          <cell r="A7449">
            <v>1819154</v>
          </cell>
        </row>
        <row r="7450">
          <cell r="A7450">
            <v>1820044</v>
          </cell>
        </row>
        <row r="7451">
          <cell r="A7451">
            <v>1820428</v>
          </cell>
        </row>
        <row r="7452">
          <cell r="A7452">
            <v>1820656</v>
          </cell>
        </row>
        <row r="7453">
          <cell r="A7453">
            <v>1821919</v>
          </cell>
        </row>
        <row r="7454">
          <cell r="A7454">
            <v>1822768</v>
          </cell>
        </row>
        <row r="7455">
          <cell r="A7455">
            <v>1823759</v>
          </cell>
        </row>
        <row r="7456">
          <cell r="A7456">
            <v>1824651</v>
          </cell>
        </row>
        <row r="7457">
          <cell r="A7457">
            <v>1824877</v>
          </cell>
        </row>
        <row r="7458">
          <cell r="A7458">
            <v>1825417</v>
          </cell>
        </row>
        <row r="7459">
          <cell r="A7459">
            <v>1825974</v>
          </cell>
        </row>
        <row r="7460">
          <cell r="A7460">
            <v>1775130</v>
          </cell>
        </row>
        <row r="7461">
          <cell r="A7461">
            <v>1818200</v>
          </cell>
        </row>
        <row r="7462">
          <cell r="A7462">
            <v>1755756</v>
          </cell>
        </row>
        <row r="7463">
          <cell r="A7463">
            <v>1765106</v>
          </cell>
        </row>
        <row r="7464">
          <cell r="A7464">
            <v>1803695</v>
          </cell>
        </row>
        <row r="7465">
          <cell r="A7465">
            <v>1802167</v>
          </cell>
        </row>
        <row r="7466">
          <cell r="A7466">
            <v>1808212</v>
          </cell>
        </row>
        <row r="7467">
          <cell r="A7467">
            <v>1812040</v>
          </cell>
        </row>
        <row r="7468">
          <cell r="A7468">
            <v>1810167</v>
          </cell>
        </row>
        <row r="7469">
          <cell r="A7469">
            <v>1784347</v>
          </cell>
        </row>
        <row r="7470">
          <cell r="A7470">
            <v>1785714</v>
          </cell>
        </row>
        <row r="7471">
          <cell r="A7471">
            <v>1760249</v>
          </cell>
        </row>
        <row r="7472">
          <cell r="A7472">
            <v>1765282</v>
          </cell>
        </row>
        <row r="7473">
          <cell r="A7473">
            <v>1766709</v>
          </cell>
        </row>
        <row r="7474">
          <cell r="A7474">
            <v>1767626</v>
          </cell>
        </row>
        <row r="7475">
          <cell r="A7475">
            <v>1769790</v>
          </cell>
        </row>
        <row r="7476">
          <cell r="A7476">
            <v>1770186</v>
          </cell>
        </row>
        <row r="7477">
          <cell r="A7477">
            <v>1772129</v>
          </cell>
        </row>
        <row r="7478">
          <cell r="A7478">
            <v>1816997</v>
          </cell>
        </row>
        <row r="7479">
          <cell r="A7479">
            <v>1778933</v>
          </cell>
        </row>
        <row r="7480">
          <cell r="A7480">
            <v>1779913</v>
          </cell>
        </row>
        <row r="7481">
          <cell r="A7481">
            <v>1782263</v>
          </cell>
        </row>
        <row r="7482">
          <cell r="A7482">
            <v>1783792</v>
          </cell>
        </row>
        <row r="7483">
          <cell r="A7483">
            <v>1785995</v>
          </cell>
        </row>
        <row r="7484">
          <cell r="A7484">
            <v>1796375</v>
          </cell>
        </row>
        <row r="7485">
          <cell r="A7485">
            <v>1797852</v>
          </cell>
        </row>
        <row r="7486">
          <cell r="A7486">
            <v>1803938</v>
          </cell>
        </row>
        <row r="7487">
          <cell r="A7487">
            <v>1806871</v>
          </cell>
        </row>
        <row r="7488">
          <cell r="A7488">
            <v>1807922</v>
          </cell>
        </row>
        <row r="7489">
          <cell r="A7489">
            <v>1808290</v>
          </cell>
        </row>
        <row r="7490">
          <cell r="A7490">
            <v>1814227</v>
          </cell>
        </row>
        <row r="7491">
          <cell r="A7491">
            <v>1814784</v>
          </cell>
        </row>
        <row r="7492">
          <cell r="A7492">
            <v>1817598</v>
          </cell>
        </row>
        <row r="7493">
          <cell r="A7493">
            <v>1817876</v>
          </cell>
        </row>
        <row r="7494">
          <cell r="A7494">
            <v>1820215</v>
          </cell>
        </row>
        <row r="7495">
          <cell r="A7495">
            <v>1821105</v>
          </cell>
        </row>
        <row r="7496">
          <cell r="A7496">
            <v>1824571</v>
          </cell>
        </row>
        <row r="7497">
          <cell r="A7497">
            <v>1806358</v>
          </cell>
        </row>
        <row r="7498">
          <cell r="A7498">
            <v>78707</v>
          </cell>
        </row>
        <row r="7499">
          <cell r="A7499">
            <v>78713</v>
          </cell>
        </row>
        <row r="7500">
          <cell r="A7500">
            <v>1537567</v>
          </cell>
        </row>
        <row r="7501">
          <cell r="A7501">
            <v>1719940</v>
          </cell>
        </row>
        <row r="7502">
          <cell r="A7502">
            <v>1633144</v>
          </cell>
        </row>
        <row r="7503">
          <cell r="A7503">
            <v>1613699</v>
          </cell>
        </row>
        <row r="7504">
          <cell r="A7504">
            <v>1606356</v>
          </cell>
        </row>
        <row r="7505">
          <cell r="A7505">
            <v>1426757</v>
          </cell>
        </row>
        <row r="7506">
          <cell r="A7506">
            <v>1461144</v>
          </cell>
        </row>
        <row r="7507">
          <cell r="A7507">
            <v>1791481</v>
          </cell>
        </row>
        <row r="7508">
          <cell r="A7508">
            <v>1574352</v>
          </cell>
        </row>
        <row r="7509">
          <cell r="A7509">
            <v>1511627</v>
          </cell>
        </row>
        <row r="7510">
          <cell r="A7510">
            <v>1524029</v>
          </cell>
        </row>
        <row r="7511">
          <cell r="A7511">
            <v>1529055</v>
          </cell>
        </row>
        <row r="7512">
          <cell r="A7512">
            <v>1724795</v>
          </cell>
        </row>
        <row r="7513">
          <cell r="A7513">
            <v>1716870</v>
          </cell>
        </row>
        <row r="7514">
          <cell r="A7514">
            <v>1557870</v>
          </cell>
        </row>
        <row r="7515">
          <cell r="A7515">
            <v>1595166</v>
          </cell>
        </row>
        <row r="7516">
          <cell r="A7516">
            <v>1798089</v>
          </cell>
        </row>
        <row r="7517">
          <cell r="A7517">
            <v>1631134</v>
          </cell>
        </row>
        <row r="7518">
          <cell r="A7518">
            <v>1645965</v>
          </cell>
        </row>
        <row r="7519">
          <cell r="A7519">
            <v>1649399</v>
          </cell>
        </row>
        <row r="7520">
          <cell r="A7520">
            <v>1651798</v>
          </cell>
        </row>
        <row r="7521">
          <cell r="A7521">
            <v>1661513</v>
          </cell>
        </row>
        <row r="7522">
          <cell r="A7522">
            <v>1667619</v>
          </cell>
        </row>
        <row r="7523">
          <cell r="A7523">
            <v>1682744</v>
          </cell>
        </row>
        <row r="7524">
          <cell r="A7524">
            <v>1684512</v>
          </cell>
        </row>
        <row r="7525">
          <cell r="A7525">
            <v>1703453</v>
          </cell>
        </row>
        <row r="7526">
          <cell r="A7526">
            <v>1704456</v>
          </cell>
        </row>
        <row r="7527">
          <cell r="A7527">
            <v>1704895</v>
          </cell>
        </row>
        <row r="7528">
          <cell r="A7528">
            <v>1711603</v>
          </cell>
        </row>
        <row r="7529">
          <cell r="A7529">
            <v>1715318</v>
          </cell>
        </row>
        <row r="7530">
          <cell r="A7530">
            <v>1719981</v>
          </cell>
        </row>
        <row r="7531">
          <cell r="A7531">
            <v>1721797</v>
          </cell>
        </row>
        <row r="7532">
          <cell r="A7532">
            <v>1726183</v>
          </cell>
        </row>
        <row r="7533">
          <cell r="A7533">
            <v>1734272</v>
          </cell>
        </row>
        <row r="7534">
          <cell r="A7534">
            <v>1735549</v>
          </cell>
        </row>
        <row r="7535">
          <cell r="A7535">
            <v>1737301</v>
          </cell>
        </row>
        <row r="7536">
          <cell r="A7536">
            <v>1740685</v>
          </cell>
        </row>
        <row r="7537">
          <cell r="A7537">
            <v>1747005</v>
          </cell>
        </row>
        <row r="7538">
          <cell r="A7538">
            <v>1756029</v>
          </cell>
        </row>
        <row r="7539">
          <cell r="A7539">
            <v>1765553</v>
          </cell>
        </row>
        <row r="7540">
          <cell r="A7540">
            <v>1770163</v>
          </cell>
        </row>
        <row r="7541">
          <cell r="A7541">
            <v>1776139</v>
          </cell>
        </row>
        <row r="7542">
          <cell r="A7542">
            <v>1797151</v>
          </cell>
        </row>
        <row r="7543">
          <cell r="A7543">
            <v>1802594</v>
          </cell>
        </row>
        <row r="7544">
          <cell r="A7544">
            <v>1803183</v>
          </cell>
        </row>
        <row r="7545">
          <cell r="A7545">
            <v>1805966</v>
          </cell>
        </row>
        <row r="7546">
          <cell r="A7546">
            <v>1807893</v>
          </cell>
        </row>
        <row r="7547">
          <cell r="A7547">
            <v>1808803</v>
          </cell>
        </row>
        <row r="7548">
          <cell r="A7548">
            <v>1811827</v>
          </cell>
        </row>
        <row r="7549">
          <cell r="A7549">
            <v>1813715</v>
          </cell>
        </row>
        <row r="7550">
          <cell r="A7550">
            <v>1814296</v>
          </cell>
        </row>
        <row r="7551">
          <cell r="A7551">
            <v>1815441</v>
          </cell>
        </row>
        <row r="7552">
          <cell r="A7552">
            <v>1817166</v>
          </cell>
        </row>
        <row r="7553">
          <cell r="A7553">
            <v>1818170</v>
          </cell>
        </row>
        <row r="7554">
          <cell r="A7554">
            <v>1826016</v>
          </cell>
        </row>
        <row r="7555">
          <cell r="A7555">
            <v>1775239</v>
          </cell>
        </row>
        <row r="7556">
          <cell r="A7556">
            <v>1816554</v>
          </cell>
        </row>
        <row r="7557">
          <cell r="A7557">
            <v>1794090</v>
          </cell>
        </row>
        <row r="7558">
          <cell r="A7558">
            <v>1254412</v>
          </cell>
        </row>
        <row r="7559">
          <cell r="A7559">
            <v>1815960</v>
          </cell>
        </row>
        <row r="7560">
          <cell r="A7560">
            <v>1534144</v>
          </cell>
        </row>
        <row r="7561">
          <cell r="A7561">
            <v>1425625</v>
          </cell>
        </row>
        <row r="7562">
          <cell r="A7562">
            <v>1726799</v>
          </cell>
        </row>
        <row r="7563">
          <cell r="A7563">
            <v>1726980</v>
          </cell>
        </row>
        <row r="7564">
          <cell r="A7564">
            <v>1736547</v>
          </cell>
        </row>
        <row r="7565">
          <cell r="A7565">
            <v>1744914</v>
          </cell>
        </row>
        <row r="7566">
          <cell r="A7566">
            <v>1779462</v>
          </cell>
        </row>
        <row r="7567">
          <cell r="A7567">
            <v>1798703</v>
          </cell>
        </row>
        <row r="7568">
          <cell r="A7568">
            <v>1810666</v>
          </cell>
        </row>
        <row r="7569">
          <cell r="A7569">
            <v>1814755</v>
          </cell>
        </row>
        <row r="7570">
          <cell r="A7570">
            <v>1799575</v>
          </cell>
        </row>
        <row r="7571">
          <cell r="A7571">
            <v>1702977</v>
          </cell>
        </row>
        <row r="7572">
          <cell r="A7572">
            <v>1795412</v>
          </cell>
        </row>
        <row r="7573">
          <cell r="A7573">
            <v>1615466</v>
          </cell>
        </row>
        <row r="7574">
          <cell r="A7574">
            <v>1569289</v>
          </cell>
        </row>
        <row r="7575">
          <cell r="A7575">
            <v>1747704</v>
          </cell>
        </row>
        <row r="7576">
          <cell r="A7576">
            <v>345731</v>
          </cell>
        </row>
        <row r="7577">
          <cell r="A7577">
            <v>1579693</v>
          </cell>
        </row>
        <row r="7578">
          <cell r="A7578">
            <v>1793083</v>
          </cell>
        </row>
        <row r="7579">
          <cell r="A7579">
            <v>1525258</v>
          </cell>
        </row>
        <row r="7580">
          <cell r="A7580">
            <v>1521678</v>
          </cell>
        </row>
        <row r="7581">
          <cell r="A7581">
            <v>1254696</v>
          </cell>
        </row>
        <row r="7582">
          <cell r="A7582">
            <v>1545328</v>
          </cell>
        </row>
        <row r="7583">
          <cell r="A7583">
            <v>1732600</v>
          </cell>
        </row>
        <row r="7584">
          <cell r="A7584">
            <v>1706676</v>
          </cell>
        </row>
        <row r="7585">
          <cell r="A7585">
            <v>1583251</v>
          </cell>
        </row>
        <row r="7586">
          <cell r="A7586">
            <v>1730987</v>
          </cell>
        </row>
        <row r="7587">
          <cell r="A7587">
            <v>1582658</v>
          </cell>
        </row>
        <row r="7588">
          <cell r="A7588">
            <v>1496459</v>
          </cell>
        </row>
        <row r="7589">
          <cell r="A7589">
            <v>1721592</v>
          </cell>
        </row>
        <row r="7590">
          <cell r="A7590">
            <v>1737621</v>
          </cell>
        </row>
        <row r="7591">
          <cell r="A7591">
            <v>1800462</v>
          </cell>
        </row>
        <row r="7592">
          <cell r="A7592">
            <v>1509794</v>
          </cell>
        </row>
        <row r="7593">
          <cell r="A7593">
            <v>1510828</v>
          </cell>
        </row>
        <row r="7594">
          <cell r="A7594">
            <v>1514474</v>
          </cell>
        </row>
        <row r="7595">
          <cell r="A7595">
            <v>1578599</v>
          </cell>
        </row>
        <row r="7596">
          <cell r="A7596">
            <v>1534689</v>
          </cell>
        </row>
        <row r="7597">
          <cell r="A7597">
            <v>1521190</v>
          </cell>
        </row>
        <row r="7598">
          <cell r="A7598">
            <v>1520651</v>
          </cell>
        </row>
        <row r="7599">
          <cell r="A7599">
            <v>1574249</v>
          </cell>
        </row>
        <row r="7600">
          <cell r="A7600">
            <v>1649731</v>
          </cell>
        </row>
        <row r="7601">
          <cell r="A7601">
            <v>1761745</v>
          </cell>
        </row>
        <row r="7602">
          <cell r="A7602">
            <v>1526674</v>
          </cell>
        </row>
        <row r="7603">
          <cell r="A7603">
            <v>1687748</v>
          </cell>
        </row>
        <row r="7604">
          <cell r="A7604">
            <v>1537780</v>
          </cell>
        </row>
        <row r="7605">
          <cell r="A7605">
            <v>1539023</v>
          </cell>
        </row>
        <row r="7606">
          <cell r="A7606">
            <v>1539882</v>
          </cell>
        </row>
        <row r="7607">
          <cell r="A7607">
            <v>1543703</v>
          </cell>
        </row>
        <row r="7608">
          <cell r="A7608">
            <v>1544173</v>
          </cell>
        </row>
        <row r="7609">
          <cell r="A7609">
            <v>1726067</v>
          </cell>
        </row>
        <row r="7610">
          <cell r="A7610">
            <v>1818725</v>
          </cell>
        </row>
        <row r="7611">
          <cell r="A7611">
            <v>1548388</v>
          </cell>
        </row>
        <row r="7612">
          <cell r="A7612">
            <v>1824324</v>
          </cell>
        </row>
        <row r="7613">
          <cell r="A7613">
            <v>1556678</v>
          </cell>
        </row>
        <row r="7614">
          <cell r="A7614">
            <v>1560341</v>
          </cell>
        </row>
        <row r="7615">
          <cell r="A7615">
            <v>1566245</v>
          </cell>
        </row>
        <row r="7616">
          <cell r="A7616">
            <v>1657516</v>
          </cell>
        </row>
        <row r="7617">
          <cell r="A7617">
            <v>1571552</v>
          </cell>
        </row>
        <row r="7618">
          <cell r="A7618">
            <v>1572695</v>
          </cell>
        </row>
        <row r="7619">
          <cell r="A7619">
            <v>1573356</v>
          </cell>
        </row>
        <row r="7620">
          <cell r="A7620">
            <v>1574046</v>
          </cell>
        </row>
        <row r="7621">
          <cell r="A7621">
            <v>1746938</v>
          </cell>
        </row>
        <row r="7622">
          <cell r="A7622">
            <v>1584420</v>
          </cell>
        </row>
        <row r="7623">
          <cell r="A7623">
            <v>1778523</v>
          </cell>
        </row>
        <row r="7624">
          <cell r="A7624">
            <v>1585499</v>
          </cell>
        </row>
        <row r="7625">
          <cell r="A7625">
            <v>1587971</v>
          </cell>
        </row>
        <row r="7626">
          <cell r="A7626">
            <v>1774705</v>
          </cell>
        </row>
        <row r="7627">
          <cell r="A7627">
            <v>1596253</v>
          </cell>
        </row>
        <row r="7628">
          <cell r="A7628">
            <v>1597672</v>
          </cell>
        </row>
        <row r="7629">
          <cell r="A7629">
            <v>1600085</v>
          </cell>
        </row>
        <row r="7630">
          <cell r="A7630">
            <v>1606023</v>
          </cell>
        </row>
        <row r="7631">
          <cell r="A7631">
            <v>1614786</v>
          </cell>
        </row>
        <row r="7632">
          <cell r="A7632">
            <v>1615159</v>
          </cell>
        </row>
        <row r="7633">
          <cell r="A7633">
            <v>1620085</v>
          </cell>
        </row>
        <row r="7634">
          <cell r="A7634">
            <v>1621585</v>
          </cell>
        </row>
        <row r="7635">
          <cell r="A7635">
            <v>1794700</v>
          </cell>
        </row>
        <row r="7636">
          <cell r="A7636">
            <v>1648546</v>
          </cell>
        </row>
        <row r="7637">
          <cell r="A7637">
            <v>1653184</v>
          </cell>
        </row>
        <row r="7638">
          <cell r="A7638">
            <v>1655657</v>
          </cell>
        </row>
        <row r="7639">
          <cell r="A7639">
            <v>1657628</v>
          </cell>
        </row>
        <row r="7640">
          <cell r="A7640">
            <v>1718095</v>
          </cell>
        </row>
        <row r="7641">
          <cell r="A7641">
            <v>1663360</v>
          </cell>
        </row>
        <row r="7642">
          <cell r="A7642">
            <v>1683125</v>
          </cell>
        </row>
        <row r="7643">
          <cell r="A7643">
            <v>1709205</v>
          </cell>
        </row>
        <row r="7644">
          <cell r="A7644">
            <v>1732365</v>
          </cell>
        </row>
        <row r="7645">
          <cell r="A7645">
            <v>1673501</v>
          </cell>
        </row>
        <row r="7646">
          <cell r="A7646">
            <v>1679286</v>
          </cell>
        </row>
        <row r="7647">
          <cell r="A7647">
            <v>1681337</v>
          </cell>
        </row>
        <row r="7648">
          <cell r="A7648">
            <v>1682665</v>
          </cell>
        </row>
        <row r="7649">
          <cell r="A7649">
            <v>1696184</v>
          </cell>
        </row>
        <row r="7650">
          <cell r="A7650">
            <v>1697015</v>
          </cell>
        </row>
        <row r="7651">
          <cell r="A7651">
            <v>1700942</v>
          </cell>
        </row>
        <row r="7652">
          <cell r="A7652">
            <v>1701801</v>
          </cell>
        </row>
        <row r="7653">
          <cell r="A7653">
            <v>1702824</v>
          </cell>
        </row>
        <row r="7654">
          <cell r="A7654">
            <v>1702956</v>
          </cell>
        </row>
        <row r="7655">
          <cell r="A7655">
            <v>1703619</v>
          </cell>
        </row>
        <row r="7656">
          <cell r="A7656">
            <v>1703634</v>
          </cell>
        </row>
        <row r="7657">
          <cell r="A7657">
            <v>1704165</v>
          </cell>
        </row>
        <row r="7658">
          <cell r="A7658">
            <v>1704858</v>
          </cell>
        </row>
        <row r="7659">
          <cell r="A7659">
            <v>1707714</v>
          </cell>
        </row>
        <row r="7660">
          <cell r="A7660">
            <v>1717097</v>
          </cell>
        </row>
        <row r="7661">
          <cell r="A7661">
            <v>1717439</v>
          </cell>
        </row>
        <row r="7662">
          <cell r="A7662">
            <v>1718363</v>
          </cell>
        </row>
        <row r="7663">
          <cell r="A7663">
            <v>1721051</v>
          </cell>
        </row>
        <row r="7664">
          <cell r="A7664">
            <v>1722114</v>
          </cell>
        </row>
        <row r="7665">
          <cell r="A7665">
            <v>1723589</v>
          </cell>
        </row>
        <row r="7666">
          <cell r="A7666">
            <v>1726128</v>
          </cell>
        </row>
        <row r="7667">
          <cell r="A7667">
            <v>1727725</v>
          </cell>
        </row>
        <row r="7668">
          <cell r="A7668">
            <v>1729044</v>
          </cell>
        </row>
        <row r="7669">
          <cell r="A7669">
            <v>1729805</v>
          </cell>
        </row>
        <row r="7670">
          <cell r="A7670">
            <v>1730406</v>
          </cell>
        </row>
        <row r="7671">
          <cell r="A7671">
            <v>1749984</v>
          </cell>
        </row>
        <row r="7672">
          <cell r="A7672">
            <v>1737507</v>
          </cell>
        </row>
        <row r="7673">
          <cell r="A7673">
            <v>1738836</v>
          </cell>
        </row>
        <row r="7674">
          <cell r="A7674">
            <v>1738871</v>
          </cell>
        </row>
        <row r="7675">
          <cell r="A7675">
            <v>1742137</v>
          </cell>
        </row>
        <row r="7676">
          <cell r="A7676">
            <v>1744038</v>
          </cell>
        </row>
        <row r="7677">
          <cell r="A7677">
            <v>1744120</v>
          </cell>
        </row>
        <row r="7678">
          <cell r="A7678">
            <v>1747455</v>
          </cell>
        </row>
        <row r="7679">
          <cell r="A7679">
            <v>1748962</v>
          </cell>
        </row>
        <row r="7680">
          <cell r="A7680">
            <v>1749293</v>
          </cell>
        </row>
        <row r="7681">
          <cell r="A7681">
            <v>1751133</v>
          </cell>
        </row>
        <row r="7682">
          <cell r="A7682">
            <v>1751142</v>
          </cell>
        </row>
        <row r="7683">
          <cell r="A7683">
            <v>1752887</v>
          </cell>
        </row>
        <row r="7684">
          <cell r="A7684">
            <v>1753717</v>
          </cell>
        </row>
        <row r="7685">
          <cell r="A7685">
            <v>1754555</v>
          </cell>
        </row>
        <row r="7686">
          <cell r="A7686">
            <v>1791248</v>
          </cell>
        </row>
        <row r="7687">
          <cell r="A7687">
            <v>1757321</v>
          </cell>
        </row>
        <row r="7688">
          <cell r="A7688">
            <v>1759819</v>
          </cell>
        </row>
        <row r="7689">
          <cell r="A7689">
            <v>1760355</v>
          </cell>
        </row>
        <row r="7690">
          <cell r="A7690">
            <v>1762312</v>
          </cell>
        </row>
        <row r="7691">
          <cell r="A7691">
            <v>1763221</v>
          </cell>
        </row>
        <row r="7692">
          <cell r="A7692">
            <v>1768746</v>
          </cell>
        </row>
        <row r="7693">
          <cell r="A7693">
            <v>1771777</v>
          </cell>
        </row>
        <row r="7694">
          <cell r="A7694">
            <v>1775808</v>
          </cell>
        </row>
        <row r="7695">
          <cell r="A7695">
            <v>1779365</v>
          </cell>
        </row>
        <row r="7696">
          <cell r="A7696">
            <v>1779920</v>
          </cell>
        </row>
        <row r="7697">
          <cell r="A7697">
            <v>1781950</v>
          </cell>
        </row>
        <row r="7698">
          <cell r="A7698">
            <v>1783932</v>
          </cell>
        </row>
        <row r="7699">
          <cell r="A7699">
            <v>1784822</v>
          </cell>
        </row>
        <row r="7700">
          <cell r="A7700">
            <v>1787993</v>
          </cell>
        </row>
        <row r="7701">
          <cell r="A7701">
            <v>1793397</v>
          </cell>
        </row>
        <row r="7702">
          <cell r="A7702">
            <v>1794609</v>
          </cell>
        </row>
        <row r="7703">
          <cell r="A7703">
            <v>1797425</v>
          </cell>
        </row>
        <row r="7704">
          <cell r="A7704">
            <v>1799704</v>
          </cell>
        </row>
        <row r="7705">
          <cell r="A7705">
            <v>1802576</v>
          </cell>
        </row>
        <row r="7706">
          <cell r="A7706">
            <v>1804812</v>
          </cell>
        </row>
        <row r="7707">
          <cell r="A7707">
            <v>1805988</v>
          </cell>
        </row>
        <row r="7708">
          <cell r="A7708">
            <v>1806602</v>
          </cell>
        </row>
        <row r="7709">
          <cell r="A7709">
            <v>1807009</v>
          </cell>
        </row>
        <row r="7710">
          <cell r="A7710">
            <v>1807547</v>
          </cell>
        </row>
        <row r="7711">
          <cell r="A7711">
            <v>1808705</v>
          </cell>
        </row>
        <row r="7712">
          <cell r="A7712">
            <v>1811727</v>
          </cell>
        </row>
        <row r="7713">
          <cell r="A7713">
            <v>1811853</v>
          </cell>
        </row>
        <row r="7714">
          <cell r="A7714">
            <v>1812472</v>
          </cell>
        </row>
        <row r="7715">
          <cell r="A7715">
            <v>1815401</v>
          </cell>
        </row>
        <row r="7716">
          <cell r="A7716">
            <v>1815830</v>
          </cell>
        </row>
        <row r="7717">
          <cell r="A7717">
            <v>1820224</v>
          </cell>
        </row>
        <row r="7718">
          <cell r="A7718">
            <v>1820585</v>
          </cell>
        </row>
        <row r="7719">
          <cell r="A7719">
            <v>1820974</v>
          </cell>
        </row>
        <row r="7720">
          <cell r="A7720">
            <v>1821097</v>
          </cell>
        </row>
        <row r="7721">
          <cell r="A7721">
            <v>1821570</v>
          </cell>
        </row>
        <row r="7722">
          <cell r="A7722">
            <v>1823980</v>
          </cell>
        </row>
        <row r="7723">
          <cell r="A7723">
            <v>1824285</v>
          </cell>
        </row>
        <row r="7724">
          <cell r="A7724">
            <v>1655311</v>
          </cell>
        </row>
        <row r="7725">
          <cell r="A7725">
            <v>1613548</v>
          </cell>
        </row>
        <row r="7726">
          <cell r="A7726">
            <v>1386212</v>
          </cell>
        </row>
        <row r="7727">
          <cell r="A7727">
            <v>1633152</v>
          </cell>
        </row>
        <row r="7728">
          <cell r="A7728">
            <v>1706153</v>
          </cell>
        </row>
        <row r="7729">
          <cell r="A7729">
            <v>1764279</v>
          </cell>
        </row>
        <row r="7730">
          <cell r="A7730">
            <v>1718537</v>
          </cell>
        </row>
        <row r="7731">
          <cell r="A7731">
            <v>1736687</v>
          </cell>
        </row>
        <row r="7732">
          <cell r="A7732">
            <v>1632325</v>
          </cell>
        </row>
        <row r="7733">
          <cell r="A7733">
            <v>1541576</v>
          </cell>
        </row>
        <row r="7734">
          <cell r="A7734">
            <v>1430421</v>
          </cell>
        </row>
        <row r="7735">
          <cell r="A7735">
            <v>1575444</v>
          </cell>
        </row>
        <row r="7736">
          <cell r="A7736">
            <v>1416366</v>
          </cell>
        </row>
        <row r="7737">
          <cell r="A7737">
            <v>1703856</v>
          </cell>
        </row>
        <row r="7738">
          <cell r="A7738">
            <v>1261750</v>
          </cell>
        </row>
        <row r="7739">
          <cell r="A7739">
            <v>1574732</v>
          </cell>
        </row>
        <row r="7740">
          <cell r="A7740">
            <v>1540705</v>
          </cell>
        </row>
        <row r="7741">
          <cell r="A7741">
            <v>1267354</v>
          </cell>
        </row>
        <row r="7742">
          <cell r="A7742">
            <v>1623433</v>
          </cell>
        </row>
        <row r="7743">
          <cell r="A7743">
            <v>1809609</v>
          </cell>
        </row>
        <row r="7744">
          <cell r="A7744">
            <v>1269696</v>
          </cell>
        </row>
        <row r="7745">
          <cell r="A7745">
            <v>1375616</v>
          </cell>
        </row>
        <row r="7746">
          <cell r="A7746">
            <v>1658994</v>
          </cell>
        </row>
        <row r="7747">
          <cell r="A7747">
            <v>1359218</v>
          </cell>
        </row>
        <row r="7748">
          <cell r="A7748">
            <v>1359530</v>
          </cell>
        </row>
        <row r="7749">
          <cell r="A7749">
            <v>1731754</v>
          </cell>
        </row>
        <row r="7750">
          <cell r="A7750">
            <v>1362761</v>
          </cell>
        </row>
        <row r="7751">
          <cell r="A7751">
            <v>1365658</v>
          </cell>
        </row>
        <row r="7752">
          <cell r="A7752">
            <v>1544580</v>
          </cell>
        </row>
        <row r="7753">
          <cell r="A7753">
            <v>1374423</v>
          </cell>
        </row>
        <row r="7754">
          <cell r="A7754">
            <v>1727198</v>
          </cell>
        </row>
        <row r="7755">
          <cell r="A7755">
            <v>1379451</v>
          </cell>
        </row>
        <row r="7756">
          <cell r="A7756">
            <v>1577576</v>
          </cell>
        </row>
        <row r="7757">
          <cell r="A7757">
            <v>1382553</v>
          </cell>
        </row>
        <row r="7758">
          <cell r="A7758">
            <v>1383473</v>
          </cell>
        </row>
        <row r="7759">
          <cell r="A7759">
            <v>1606805</v>
          </cell>
        </row>
        <row r="7760">
          <cell r="A7760">
            <v>1385943</v>
          </cell>
        </row>
        <row r="7761">
          <cell r="A7761">
            <v>1392063</v>
          </cell>
        </row>
        <row r="7762">
          <cell r="A7762">
            <v>1393132</v>
          </cell>
        </row>
        <row r="7763">
          <cell r="A7763">
            <v>1394895</v>
          </cell>
        </row>
        <row r="7764">
          <cell r="A7764">
            <v>1421561</v>
          </cell>
        </row>
        <row r="7765">
          <cell r="A7765">
            <v>1778217</v>
          </cell>
        </row>
        <row r="7766">
          <cell r="A7766">
            <v>1725629</v>
          </cell>
        </row>
        <row r="7767">
          <cell r="A7767">
            <v>1725603</v>
          </cell>
        </row>
        <row r="7768">
          <cell r="A7768">
            <v>1773713</v>
          </cell>
        </row>
        <row r="7769">
          <cell r="A7769">
            <v>1773195</v>
          </cell>
        </row>
        <row r="7770">
          <cell r="A7770">
            <v>1428277</v>
          </cell>
        </row>
        <row r="7771">
          <cell r="A7771">
            <v>1502266</v>
          </cell>
        </row>
        <row r="7772">
          <cell r="A7772">
            <v>1436683</v>
          </cell>
        </row>
        <row r="7773">
          <cell r="A7773">
            <v>1438723</v>
          </cell>
        </row>
        <row r="7774">
          <cell r="A7774">
            <v>1540660</v>
          </cell>
        </row>
        <row r="7775">
          <cell r="A7775">
            <v>1614960</v>
          </cell>
        </row>
        <row r="7776">
          <cell r="A7776">
            <v>1540746</v>
          </cell>
        </row>
        <row r="7777">
          <cell r="A7777">
            <v>1602205</v>
          </cell>
        </row>
        <row r="7778">
          <cell r="A7778">
            <v>1456848</v>
          </cell>
        </row>
        <row r="7779">
          <cell r="A7779">
            <v>1582001</v>
          </cell>
        </row>
        <row r="7780">
          <cell r="A7780">
            <v>1458813</v>
          </cell>
        </row>
        <row r="7781">
          <cell r="A7781">
            <v>1540655</v>
          </cell>
        </row>
        <row r="7782">
          <cell r="A7782">
            <v>1488392</v>
          </cell>
        </row>
        <row r="7783">
          <cell r="A7783">
            <v>1539736</v>
          </cell>
        </row>
        <row r="7784">
          <cell r="A7784">
            <v>1497777</v>
          </cell>
        </row>
        <row r="7785">
          <cell r="A7785">
            <v>1505413</v>
          </cell>
        </row>
        <row r="7786">
          <cell r="A7786">
            <v>1512750</v>
          </cell>
        </row>
        <row r="7787">
          <cell r="A7787">
            <v>1515908</v>
          </cell>
        </row>
        <row r="7788">
          <cell r="A7788">
            <v>1800705</v>
          </cell>
        </row>
        <row r="7789">
          <cell r="A7789">
            <v>1519096</v>
          </cell>
        </row>
        <row r="7790">
          <cell r="A7790">
            <v>1522864</v>
          </cell>
        </row>
        <row r="7791">
          <cell r="A7791">
            <v>1629092</v>
          </cell>
        </row>
        <row r="7792">
          <cell r="A7792">
            <v>1527974</v>
          </cell>
        </row>
        <row r="7793">
          <cell r="A7793">
            <v>1825429</v>
          </cell>
        </row>
        <row r="7794">
          <cell r="A7794">
            <v>1536375</v>
          </cell>
        </row>
        <row r="7795">
          <cell r="A7795">
            <v>1541113</v>
          </cell>
        </row>
        <row r="7796">
          <cell r="A7796">
            <v>1543494</v>
          </cell>
        </row>
        <row r="7797">
          <cell r="A7797">
            <v>1544576</v>
          </cell>
        </row>
        <row r="7798">
          <cell r="A7798">
            <v>1544609</v>
          </cell>
        </row>
        <row r="7799">
          <cell r="A7799">
            <v>1670111</v>
          </cell>
        </row>
        <row r="7800">
          <cell r="A7800">
            <v>1646731</v>
          </cell>
        </row>
        <row r="7801">
          <cell r="A7801">
            <v>1782047</v>
          </cell>
        </row>
        <row r="7802">
          <cell r="A7802">
            <v>1552079</v>
          </cell>
        </row>
        <row r="7803">
          <cell r="A7803">
            <v>1559408</v>
          </cell>
        </row>
        <row r="7804">
          <cell r="A7804">
            <v>1629307</v>
          </cell>
        </row>
        <row r="7805">
          <cell r="A7805">
            <v>1718360</v>
          </cell>
        </row>
        <row r="7806">
          <cell r="A7806">
            <v>1676842</v>
          </cell>
        </row>
        <row r="7807">
          <cell r="A7807">
            <v>1588121</v>
          </cell>
        </row>
        <row r="7808">
          <cell r="A7808">
            <v>1766653</v>
          </cell>
        </row>
        <row r="7809">
          <cell r="A7809">
            <v>1602265</v>
          </cell>
        </row>
        <row r="7810">
          <cell r="A7810">
            <v>1606813</v>
          </cell>
        </row>
        <row r="7811">
          <cell r="A7811">
            <v>1756120</v>
          </cell>
        </row>
        <row r="7812">
          <cell r="A7812">
            <v>1614227</v>
          </cell>
        </row>
        <row r="7813">
          <cell r="A7813">
            <v>1659758</v>
          </cell>
        </row>
        <row r="7814">
          <cell r="A7814">
            <v>1616201</v>
          </cell>
        </row>
        <row r="7815">
          <cell r="A7815">
            <v>1616665</v>
          </cell>
        </row>
        <row r="7816">
          <cell r="A7816">
            <v>1676763</v>
          </cell>
        </row>
        <row r="7817">
          <cell r="A7817">
            <v>1808348</v>
          </cell>
        </row>
        <row r="7818">
          <cell r="A7818">
            <v>1654494</v>
          </cell>
        </row>
        <row r="7819">
          <cell r="A7819">
            <v>1624148</v>
          </cell>
        </row>
        <row r="7820">
          <cell r="A7820">
            <v>1626057</v>
          </cell>
        </row>
        <row r="7821">
          <cell r="A7821">
            <v>1626711</v>
          </cell>
        </row>
        <row r="7822">
          <cell r="A7822">
            <v>1627150</v>
          </cell>
        </row>
        <row r="7823">
          <cell r="A7823">
            <v>1627721</v>
          </cell>
        </row>
        <row r="7824">
          <cell r="A7824">
            <v>1628435</v>
          </cell>
        </row>
        <row r="7825">
          <cell r="A7825">
            <v>1631621</v>
          </cell>
        </row>
        <row r="7826">
          <cell r="A7826">
            <v>1717477</v>
          </cell>
        </row>
        <row r="7827">
          <cell r="A7827">
            <v>1634137</v>
          </cell>
        </row>
        <row r="7828">
          <cell r="A7828">
            <v>1643630</v>
          </cell>
        </row>
        <row r="7829">
          <cell r="A7829">
            <v>1643907</v>
          </cell>
        </row>
        <row r="7830">
          <cell r="A7830">
            <v>1648452</v>
          </cell>
        </row>
        <row r="7831">
          <cell r="A7831">
            <v>1648598</v>
          </cell>
        </row>
        <row r="7832">
          <cell r="A7832">
            <v>1650122</v>
          </cell>
        </row>
        <row r="7833">
          <cell r="A7833">
            <v>1655485</v>
          </cell>
        </row>
        <row r="7834">
          <cell r="A7834">
            <v>1702822</v>
          </cell>
        </row>
        <row r="7835">
          <cell r="A7835">
            <v>1824491</v>
          </cell>
        </row>
        <row r="7836">
          <cell r="A7836">
            <v>1658960</v>
          </cell>
        </row>
        <row r="7837">
          <cell r="A7837">
            <v>1659760</v>
          </cell>
        </row>
        <row r="7838">
          <cell r="A7838">
            <v>1795423</v>
          </cell>
        </row>
        <row r="7839">
          <cell r="A7839">
            <v>1664990</v>
          </cell>
        </row>
        <row r="7840">
          <cell r="A7840">
            <v>1692558</v>
          </cell>
        </row>
        <row r="7841">
          <cell r="A7841">
            <v>1665800</v>
          </cell>
        </row>
        <row r="7842">
          <cell r="A7842">
            <v>1668230</v>
          </cell>
        </row>
        <row r="7843">
          <cell r="A7843">
            <v>1669059</v>
          </cell>
        </row>
        <row r="7844">
          <cell r="A7844">
            <v>1671984</v>
          </cell>
        </row>
        <row r="7845">
          <cell r="A7845">
            <v>1675243</v>
          </cell>
        </row>
        <row r="7846">
          <cell r="A7846">
            <v>1765702</v>
          </cell>
        </row>
        <row r="7847">
          <cell r="A7847">
            <v>1745883</v>
          </cell>
        </row>
        <row r="7848">
          <cell r="A7848">
            <v>1676038</v>
          </cell>
        </row>
        <row r="7849">
          <cell r="A7849">
            <v>1684718</v>
          </cell>
        </row>
        <row r="7850">
          <cell r="A7850">
            <v>1796443</v>
          </cell>
        </row>
        <row r="7851">
          <cell r="A7851">
            <v>1686391</v>
          </cell>
        </row>
        <row r="7852">
          <cell r="A7852">
            <v>1687226</v>
          </cell>
        </row>
        <row r="7853">
          <cell r="A7853">
            <v>1705061</v>
          </cell>
        </row>
        <row r="7854">
          <cell r="A7854">
            <v>1699302</v>
          </cell>
        </row>
        <row r="7855">
          <cell r="A7855">
            <v>1700137</v>
          </cell>
        </row>
        <row r="7856">
          <cell r="A7856">
            <v>1701702</v>
          </cell>
        </row>
        <row r="7857">
          <cell r="A7857">
            <v>1702306</v>
          </cell>
        </row>
        <row r="7858">
          <cell r="A7858">
            <v>1705090</v>
          </cell>
        </row>
        <row r="7859">
          <cell r="A7859">
            <v>1709313</v>
          </cell>
        </row>
        <row r="7860">
          <cell r="A7860">
            <v>1710075</v>
          </cell>
        </row>
        <row r="7861">
          <cell r="A7861">
            <v>1747540</v>
          </cell>
        </row>
        <row r="7862">
          <cell r="A7862">
            <v>1711767</v>
          </cell>
        </row>
        <row r="7863">
          <cell r="A7863">
            <v>1711776</v>
          </cell>
        </row>
        <row r="7864">
          <cell r="A7864">
            <v>1712990</v>
          </cell>
        </row>
        <row r="7865">
          <cell r="A7865">
            <v>1774799</v>
          </cell>
        </row>
        <row r="7866">
          <cell r="A7866">
            <v>1716209</v>
          </cell>
        </row>
        <row r="7867">
          <cell r="A7867">
            <v>1720935</v>
          </cell>
        </row>
        <row r="7868">
          <cell r="A7868">
            <v>1721594</v>
          </cell>
        </row>
        <row r="7869">
          <cell r="A7869">
            <v>1724280</v>
          </cell>
        </row>
        <row r="7870">
          <cell r="A7870">
            <v>1726100</v>
          </cell>
        </row>
        <row r="7871">
          <cell r="A7871">
            <v>1726107</v>
          </cell>
        </row>
        <row r="7872">
          <cell r="A7872">
            <v>1726747</v>
          </cell>
        </row>
        <row r="7873">
          <cell r="A7873">
            <v>1729336</v>
          </cell>
        </row>
        <row r="7874">
          <cell r="A7874">
            <v>1730526</v>
          </cell>
        </row>
        <row r="7875">
          <cell r="A7875">
            <v>1740214</v>
          </cell>
        </row>
        <row r="7876">
          <cell r="A7876">
            <v>1735530</v>
          </cell>
        </row>
        <row r="7877">
          <cell r="A7877">
            <v>1735655</v>
          </cell>
        </row>
        <row r="7878">
          <cell r="A7878">
            <v>1739813</v>
          </cell>
        </row>
        <row r="7879">
          <cell r="A7879">
            <v>1740971</v>
          </cell>
        </row>
        <row r="7880">
          <cell r="A7880">
            <v>1741717</v>
          </cell>
        </row>
        <row r="7881">
          <cell r="A7881">
            <v>1744169</v>
          </cell>
        </row>
        <row r="7882">
          <cell r="A7882">
            <v>1744856</v>
          </cell>
        </row>
        <row r="7883">
          <cell r="A7883">
            <v>1746101</v>
          </cell>
        </row>
        <row r="7884">
          <cell r="A7884">
            <v>1746276</v>
          </cell>
        </row>
        <row r="7885">
          <cell r="A7885">
            <v>1747676</v>
          </cell>
        </row>
        <row r="7886">
          <cell r="A7886">
            <v>1747845</v>
          </cell>
        </row>
        <row r="7887">
          <cell r="A7887">
            <v>1817981</v>
          </cell>
        </row>
        <row r="7888">
          <cell r="A7888">
            <v>1748105</v>
          </cell>
        </row>
        <row r="7889">
          <cell r="A7889">
            <v>1748372</v>
          </cell>
        </row>
        <row r="7890">
          <cell r="A7890">
            <v>1749034</v>
          </cell>
        </row>
        <row r="7891">
          <cell r="A7891">
            <v>1749581</v>
          </cell>
        </row>
        <row r="7892">
          <cell r="A7892">
            <v>1752602</v>
          </cell>
        </row>
        <row r="7893">
          <cell r="A7893">
            <v>1753256</v>
          </cell>
        </row>
        <row r="7894">
          <cell r="A7894">
            <v>1753993</v>
          </cell>
        </row>
        <row r="7895">
          <cell r="A7895">
            <v>1755116</v>
          </cell>
        </row>
        <row r="7896">
          <cell r="A7896">
            <v>1755269</v>
          </cell>
        </row>
        <row r="7897">
          <cell r="A7897">
            <v>1755605</v>
          </cell>
        </row>
        <row r="7898">
          <cell r="A7898">
            <v>1757250</v>
          </cell>
        </row>
        <row r="7899">
          <cell r="A7899">
            <v>1757213</v>
          </cell>
        </row>
        <row r="7900">
          <cell r="A7900">
            <v>1757775</v>
          </cell>
        </row>
        <row r="7901">
          <cell r="A7901">
            <v>1757959</v>
          </cell>
        </row>
        <row r="7902">
          <cell r="A7902">
            <v>1760434</v>
          </cell>
        </row>
        <row r="7903">
          <cell r="A7903">
            <v>1761386</v>
          </cell>
        </row>
        <row r="7904">
          <cell r="A7904">
            <v>1764871</v>
          </cell>
        </row>
        <row r="7905">
          <cell r="A7905">
            <v>1766640</v>
          </cell>
        </row>
        <row r="7906">
          <cell r="A7906">
            <v>1769944</v>
          </cell>
        </row>
        <row r="7907">
          <cell r="A7907">
            <v>1771830</v>
          </cell>
        </row>
        <row r="7908">
          <cell r="A7908">
            <v>1775147</v>
          </cell>
        </row>
        <row r="7909">
          <cell r="A7909">
            <v>1778161</v>
          </cell>
        </row>
        <row r="7910">
          <cell r="A7910">
            <v>1779139</v>
          </cell>
        </row>
        <row r="7911">
          <cell r="A7911">
            <v>1780835</v>
          </cell>
        </row>
        <row r="7912">
          <cell r="A7912">
            <v>1787856</v>
          </cell>
        </row>
        <row r="7913">
          <cell r="A7913">
            <v>1801026</v>
          </cell>
        </row>
        <row r="7914">
          <cell r="A7914">
            <v>1791214</v>
          </cell>
        </row>
        <row r="7915">
          <cell r="A7915">
            <v>1791998</v>
          </cell>
        </row>
        <row r="7916">
          <cell r="A7916">
            <v>1793693</v>
          </cell>
        </row>
        <row r="7917">
          <cell r="A7917">
            <v>1795237</v>
          </cell>
        </row>
        <row r="7918">
          <cell r="A7918">
            <v>1800307</v>
          </cell>
        </row>
        <row r="7919">
          <cell r="A7919">
            <v>1808042</v>
          </cell>
        </row>
        <row r="7920">
          <cell r="A7920">
            <v>1801441</v>
          </cell>
        </row>
        <row r="7921">
          <cell r="A7921">
            <v>1802915</v>
          </cell>
        </row>
        <row r="7922">
          <cell r="A7922">
            <v>1803339</v>
          </cell>
        </row>
        <row r="7923">
          <cell r="A7923">
            <v>1805072</v>
          </cell>
        </row>
        <row r="7924">
          <cell r="A7924">
            <v>1805144</v>
          </cell>
        </row>
        <row r="7925">
          <cell r="A7925">
            <v>1814391</v>
          </cell>
        </row>
        <row r="7926">
          <cell r="A7926">
            <v>1808956</v>
          </cell>
        </row>
        <row r="7927">
          <cell r="A7927">
            <v>1810615</v>
          </cell>
        </row>
        <row r="7928">
          <cell r="A7928">
            <v>1810706</v>
          </cell>
        </row>
        <row r="7929">
          <cell r="A7929">
            <v>1812017</v>
          </cell>
        </row>
        <row r="7930">
          <cell r="A7930">
            <v>1812415</v>
          </cell>
        </row>
        <row r="7931">
          <cell r="A7931">
            <v>1814810</v>
          </cell>
        </row>
        <row r="7932">
          <cell r="A7932">
            <v>1815122</v>
          </cell>
        </row>
        <row r="7933">
          <cell r="A7933">
            <v>1816449</v>
          </cell>
        </row>
        <row r="7934">
          <cell r="A7934">
            <v>1816889</v>
          </cell>
        </row>
        <row r="7935">
          <cell r="A7935">
            <v>1818781</v>
          </cell>
        </row>
        <row r="7936">
          <cell r="A7936">
            <v>1820246</v>
          </cell>
        </row>
        <row r="7937">
          <cell r="A7937">
            <v>1824037</v>
          </cell>
        </row>
        <row r="7938">
          <cell r="A7938">
            <v>1824604</v>
          </cell>
        </row>
        <row r="7939">
          <cell r="A7939">
            <v>1824629</v>
          </cell>
        </row>
        <row r="7940">
          <cell r="A7940">
            <v>1825774</v>
          </cell>
        </row>
        <row r="7941">
          <cell r="A7941">
            <v>1799808</v>
          </cell>
        </row>
        <row r="7942">
          <cell r="A7942">
            <v>1688617</v>
          </cell>
        </row>
        <row r="7943">
          <cell r="A7943">
            <v>1536197</v>
          </cell>
        </row>
        <row r="7944">
          <cell r="A7944">
            <v>1260136</v>
          </cell>
        </row>
        <row r="7945">
          <cell r="A7945">
            <v>1667529</v>
          </cell>
        </row>
        <row r="7946">
          <cell r="A7946">
            <v>1543204</v>
          </cell>
        </row>
        <row r="7947">
          <cell r="A7947">
            <v>1728224</v>
          </cell>
        </row>
        <row r="7948">
          <cell r="A7948">
            <v>1621849</v>
          </cell>
        </row>
        <row r="7949">
          <cell r="A7949">
            <v>1532510</v>
          </cell>
        </row>
        <row r="7950">
          <cell r="A7950">
            <v>1697880</v>
          </cell>
        </row>
        <row r="7951">
          <cell r="A7951">
            <v>1579949</v>
          </cell>
        </row>
        <row r="7952">
          <cell r="A7952">
            <v>1585180</v>
          </cell>
        </row>
        <row r="7953">
          <cell r="A7953">
            <v>1588052</v>
          </cell>
        </row>
        <row r="7954">
          <cell r="A7954">
            <v>1691650</v>
          </cell>
        </row>
        <row r="7955">
          <cell r="A7955">
            <v>1693143</v>
          </cell>
        </row>
        <row r="7956">
          <cell r="A7956">
            <v>1707641</v>
          </cell>
        </row>
        <row r="7957">
          <cell r="A7957">
            <v>1712483</v>
          </cell>
        </row>
        <row r="7958">
          <cell r="A7958">
            <v>1729669</v>
          </cell>
        </row>
        <row r="7959">
          <cell r="A7959">
            <v>1805981</v>
          </cell>
        </row>
        <row r="7960">
          <cell r="A7960">
            <v>1809555</v>
          </cell>
        </row>
        <row r="7961">
          <cell r="A7961">
            <v>1811475</v>
          </cell>
        </row>
        <row r="7962">
          <cell r="A7962">
            <v>1817136</v>
          </cell>
        </row>
        <row r="7963">
          <cell r="A7963">
            <v>1817227</v>
          </cell>
        </row>
        <row r="7964">
          <cell r="A7964">
            <v>1818159</v>
          </cell>
        </row>
        <row r="7965">
          <cell r="A7965">
            <v>1818685</v>
          </cell>
        </row>
        <row r="7966">
          <cell r="A7966">
            <v>1822716</v>
          </cell>
        </row>
        <row r="7967">
          <cell r="A7967">
            <v>1823440</v>
          </cell>
        </row>
        <row r="7968">
          <cell r="A7968">
            <v>1823697</v>
          </cell>
        </row>
        <row r="7969">
          <cell r="A7969">
            <v>1826104</v>
          </cell>
        </row>
        <row r="7970">
          <cell r="A7970">
            <v>1566404</v>
          </cell>
        </row>
        <row r="7971">
          <cell r="A7971">
            <v>1566415</v>
          </cell>
        </row>
        <row r="7972">
          <cell r="A7972">
            <v>1794153</v>
          </cell>
        </row>
        <row r="7973">
          <cell r="A7973">
            <v>1462940</v>
          </cell>
        </row>
        <row r="7974">
          <cell r="A7974">
            <v>1426673</v>
          </cell>
        </row>
        <row r="7975">
          <cell r="A7975">
            <v>1717025</v>
          </cell>
        </row>
        <row r="7976">
          <cell r="A7976">
            <v>1355553</v>
          </cell>
        </row>
        <row r="7977">
          <cell r="A7977">
            <v>1363377</v>
          </cell>
        </row>
        <row r="7978">
          <cell r="A7978">
            <v>1620402</v>
          </cell>
        </row>
        <row r="7979">
          <cell r="A7979">
            <v>1620400</v>
          </cell>
        </row>
        <row r="7980">
          <cell r="A7980">
            <v>1520152</v>
          </cell>
        </row>
        <row r="7981">
          <cell r="A7981">
            <v>1366059</v>
          </cell>
        </row>
        <row r="7982">
          <cell r="A7982">
            <v>1370229</v>
          </cell>
        </row>
        <row r="7983">
          <cell r="A7983">
            <v>1371494</v>
          </cell>
        </row>
        <row r="7984">
          <cell r="A7984">
            <v>1761397</v>
          </cell>
        </row>
        <row r="7985">
          <cell r="A7985">
            <v>1374477</v>
          </cell>
        </row>
        <row r="7986">
          <cell r="A7986">
            <v>1616330</v>
          </cell>
        </row>
        <row r="7987">
          <cell r="A7987">
            <v>1542812</v>
          </cell>
        </row>
        <row r="7988">
          <cell r="A7988">
            <v>1379765</v>
          </cell>
        </row>
        <row r="7989">
          <cell r="A7989">
            <v>1380726</v>
          </cell>
        </row>
        <row r="7990">
          <cell r="A7990">
            <v>1742323</v>
          </cell>
        </row>
        <row r="7991">
          <cell r="A7991">
            <v>1385274</v>
          </cell>
        </row>
        <row r="7992">
          <cell r="A7992">
            <v>1463683</v>
          </cell>
        </row>
        <row r="7993">
          <cell r="A7993">
            <v>1740773</v>
          </cell>
        </row>
        <row r="7994">
          <cell r="A7994">
            <v>1754217</v>
          </cell>
        </row>
        <row r="7995">
          <cell r="A7995">
            <v>1393209</v>
          </cell>
        </row>
        <row r="7996">
          <cell r="A7996">
            <v>1395855</v>
          </cell>
        </row>
        <row r="7997">
          <cell r="A7997">
            <v>1398976</v>
          </cell>
        </row>
        <row r="7998">
          <cell r="A7998">
            <v>1810612</v>
          </cell>
        </row>
        <row r="7999">
          <cell r="A7999">
            <v>1452885</v>
          </cell>
        </row>
        <row r="8000">
          <cell r="A8000">
            <v>1419806</v>
          </cell>
        </row>
        <row r="8001">
          <cell r="A8001">
            <v>1420073</v>
          </cell>
        </row>
        <row r="8002">
          <cell r="A8002">
            <v>1620260</v>
          </cell>
        </row>
        <row r="8003">
          <cell r="A8003">
            <v>1426473</v>
          </cell>
        </row>
        <row r="8004">
          <cell r="A8004">
            <v>1426413</v>
          </cell>
        </row>
        <row r="8005">
          <cell r="A8005">
            <v>1428416</v>
          </cell>
        </row>
        <row r="8006">
          <cell r="A8006">
            <v>1532269</v>
          </cell>
        </row>
        <row r="8007">
          <cell r="A8007">
            <v>1703554</v>
          </cell>
        </row>
        <row r="8008">
          <cell r="A8008">
            <v>1436181</v>
          </cell>
        </row>
        <row r="8009">
          <cell r="A8009">
            <v>1437121</v>
          </cell>
        </row>
        <row r="8010">
          <cell r="A8010">
            <v>1437938</v>
          </cell>
        </row>
        <row r="8011">
          <cell r="A8011">
            <v>1438159</v>
          </cell>
        </row>
        <row r="8012">
          <cell r="A8012">
            <v>1439055</v>
          </cell>
        </row>
        <row r="8013">
          <cell r="A8013">
            <v>1444372</v>
          </cell>
        </row>
        <row r="8014">
          <cell r="A8014">
            <v>1602212</v>
          </cell>
        </row>
        <row r="8015">
          <cell r="A8015">
            <v>1752130</v>
          </cell>
        </row>
        <row r="8016">
          <cell r="A8016">
            <v>1749611</v>
          </cell>
        </row>
        <row r="8017">
          <cell r="A8017">
            <v>1554522</v>
          </cell>
        </row>
        <row r="8018">
          <cell r="A8018">
            <v>1448720</v>
          </cell>
        </row>
        <row r="8019">
          <cell r="A8019">
            <v>1457347</v>
          </cell>
        </row>
        <row r="8020">
          <cell r="A8020">
            <v>1461354</v>
          </cell>
        </row>
        <row r="8021">
          <cell r="A8021">
            <v>1466502</v>
          </cell>
        </row>
        <row r="8022">
          <cell r="A8022">
            <v>1684511</v>
          </cell>
        </row>
        <row r="8023">
          <cell r="A8023">
            <v>1503550</v>
          </cell>
        </row>
        <row r="8024">
          <cell r="A8024">
            <v>1508268</v>
          </cell>
        </row>
        <row r="8025">
          <cell r="A8025">
            <v>1507513</v>
          </cell>
        </row>
        <row r="8026">
          <cell r="A8026">
            <v>1523111</v>
          </cell>
        </row>
        <row r="8027">
          <cell r="A8027">
            <v>1592358</v>
          </cell>
        </row>
        <row r="8028">
          <cell r="A8028">
            <v>1525794</v>
          </cell>
        </row>
        <row r="8029">
          <cell r="A8029">
            <v>1525951</v>
          </cell>
        </row>
        <row r="8030">
          <cell r="A8030">
            <v>1579717</v>
          </cell>
        </row>
        <row r="8031">
          <cell r="A8031">
            <v>1579916</v>
          </cell>
        </row>
        <row r="8032">
          <cell r="A8032">
            <v>1536997</v>
          </cell>
        </row>
        <row r="8033">
          <cell r="A8033">
            <v>1538962</v>
          </cell>
        </row>
        <row r="8034">
          <cell r="A8034">
            <v>1785577</v>
          </cell>
        </row>
        <row r="8035">
          <cell r="A8035">
            <v>1578533</v>
          </cell>
        </row>
        <row r="8036">
          <cell r="A8036">
            <v>1542713</v>
          </cell>
        </row>
        <row r="8037">
          <cell r="A8037">
            <v>1601166</v>
          </cell>
        </row>
        <row r="8038">
          <cell r="A8038">
            <v>1547546</v>
          </cell>
        </row>
        <row r="8039">
          <cell r="A8039">
            <v>1547505</v>
          </cell>
        </row>
        <row r="8040">
          <cell r="A8040">
            <v>1581886</v>
          </cell>
        </row>
        <row r="8041">
          <cell r="A8041">
            <v>1824034</v>
          </cell>
        </row>
        <row r="8042">
          <cell r="A8042">
            <v>1554428</v>
          </cell>
        </row>
        <row r="8043">
          <cell r="A8043">
            <v>1566624</v>
          </cell>
        </row>
        <row r="8044">
          <cell r="A8044">
            <v>1775714</v>
          </cell>
        </row>
        <row r="8045">
          <cell r="A8045">
            <v>1736512</v>
          </cell>
        </row>
        <row r="8046">
          <cell r="A8046">
            <v>1776630</v>
          </cell>
        </row>
        <row r="8047">
          <cell r="A8047">
            <v>1623280</v>
          </cell>
        </row>
        <row r="8048">
          <cell r="A8048">
            <v>1619434</v>
          </cell>
        </row>
        <row r="8049">
          <cell r="A8049">
            <v>1576173</v>
          </cell>
        </row>
        <row r="8050">
          <cell r="A8050">
            <v>1577422</v>
          </cell>
        </row>
        <row r="8051">
          <cell r="A8051">
            <v>1578310</v>
          </cell>
        </row>
        <row r="8052">
          <cell r="A8052">
            <v>1580444</v>
          </cell>
        </row>
        <row r="8053">
          <cell r="A8053">
            <v>1581055</v>
          </cell>
        </row>
        <row r="8054">
          <cell r="A8054">
            <v>1713670</v>
          </cell>
        </row>
        <row r="8055">
          <cell r="A8055">
            <v>1586519</v>
          </cell>
        </row>
        <row r="8056">
          <cell r="A8056">
            <v>1702611</v>
          </cell>
        </row>
        <row r="8057">
          <cell r="A8057">
            <v>1587565</v>
          </cell>
        </row>
        <row r="8058">
          <cell r="A8058">
            <v>1700773</v>
          </cell>
        </row>
        <row r="8059">
          <cell r="A8059">
            <v>1757655</v>
          </cell>
        </row>
        <row r="8060">
          <cell r="A8060">
            <v>1590324</v>
          </cell>
        </row>
        <row r="8061">
          <cell r="A8061">
            <v>1631503</v>
          </cell>
        </row>
        <row r="8062">
          <cell r="A8062">
            <v>1703976</v>
          </cell>
        </row>
        <row r="8063">
          <cell r="A8063">
            <v>1589870</v>
          </cell>
        </row>
        <row r="8064">
          <cell r="A8064">
            <v>1661180</v>
          </cell>
        </row>
        <row r="8065">
          <cell r="A8065">
            <v>1589601</v>
          </cell>
        </row>
        <row r="8066">
          <cell r="A8066">
            <v>1589835</v>
          </cell>
        </row>
        <row r="8067">
          <cell r="A8067">
            <v>1590074</v>
          </cell>
        </row>
        <row r="8068">
          <cell r="A8068">
            <v>1617150</v>
          </cell>
        </row>
        <row r="8069">
          <cell r="A8069">
            <v>1590373</v>
          </cell>
        </row>
        <row r="8070">
          <cell r="A8070">
            <v>1590662</v>
          </cell>
        </row>
        <row r="8071">
          <cell r="A8071">
            <v>1676101</v>
          </cell>
        </row>
        <row r="8072">
          <cell r="A8072">
            <v>1594699</v>
          </cell>
        </row>
        <row r="8073">
          <cell r="A8073">
            <v>1794448</v>
          </cell>
        </row>
        <row r="8074">
          <cell r="A8074">
            <v>1594957</v>
          </cell>
        </row>
        <row r="8075">
          <cell r="A8075">
            <v>1597786</v>
          </cell>
        </row>
        <row r="8076">
          <cell r="A8076">
            <v>1672717</v>
          </cell>
        </row>
        <row r="8077">
          <cell r="A8077">
            <v>1658418</v>
          </cell>
        </row>
        <row r="8078">
          <cell r="A8078">
            <v>1598781</v>
          </cell>
        </row>
        <row r="8079">
          <cell r="A8079">
            <v>1598657</v>
          </cell>
        </row>
        <row r="8080">
          <cell r="A8080">
            <v>1598908</v>
          </cell>
        </row>
        <row r="8081">
          <cell r="A8081">
            <v>1733307</v>
          </cell>
        </row>
        <row r="8082">
          <cell r="A8082">
            <v>1716250</v>
          </cell>
        </row>
        <row r="8083">
          <cell r="A8083">
            <v>1656129</v>
          </cell>
        </row>
        <row r="8084">
          <cell r="A8084">
            <v>1809478</v>
          </cell>
        </row>
        <row r="8085">
          <cell r="A8085">
            <v>1602274</v>
          </cell>
        </row>
        <row r="8086">
          <cell r="A8086">
            <v>1602179</v>
          </cell>
        </row>
        <row r="8087">
          <cell r="A8087">
            <v>1623668</v>
          </cell>
        </row>
        <row r="8088">
          <cell r="A8088">
            <v>1603068</v>
          </cell>
        </row>
        <row r="8089">
          <cell r="A8089">
            <v>1606149</v>
          </cell>
        </row>
        <row r="8090">
          <cell r="A8090">
            <v>1606163</v>
          </cell>
        </row>
        <row r="8091">
          <cell r="A8091">
            <v>1606515</v>
          </cell>
        </row>
        <row r="8092">
          <cell r="A8092">
            <v>1626336</v>
          </cell>
        </row>
        <row r="8093">
          <cell r="A8093">
            <v>1779823</v>
          </cell>
        </row>
        <row r="8094">
          <cell r="A8094">
            <v>1617984</v>
          </cell>
        </row>
        <row r="8095">
          <cell r="A8095">
            <v>1611808</v>
          </cell>
        </row>
        <row r="8096">
          <cell r="A8096">
            <v>1766455</v>
          </cell>
        </row>
        <row r="8097">
          <cell r="A8097">
            <v>1745990</v>
          </cell>
        </row>
        <row r="8098">
          <cell r="A8098">
            <v>1614718</v>
          </cell>
        </row>
        <row r="8099">
          <cell r="A8099">
            <v>1633150</v>
          </cell>
        </row>
        <row r="8100">
          <cell r="A8100">
            <v>1712584</v>
          </cell>
        </row>
        <row r="8101">
          <cell r="A8101">
            <v>1736296</v>
          </cell>
        </row>
        <row r="8102">
          <cell r="A8102">
            <v>1617244</v>
          </cell>
        </row>
        <row r="8103">
          <cell r="A8103">
            <v>1618095</v>
          </cell>
        </row>
        <row r="8104">
          <cell r="A8104">
            <v>1666217</v>
          </cell>
        </row>
        <row r="8105">
          <cell r="A8105">
            <v>1619459</v>
          </cell>
        </row>
        <row r="8106">
          <cell r="A8106">
            <v>1707582</v>
          </cell>
        </row>
        <row r="8107">
          <cell r="A8107">
            <v>1619946</v>
          </cell>
        </row>
        <row r="8108">
          <cell r="A8108">
            <v>1620424</v>
          </cell>
        </row>
        <row r="8109">
          <cell r="A8109">
            <v>1724491</v>
          </cell>
        </row>
        <row r="8110">
          <cell r="A8110">
            <v>1728143</v>
          </cell>
        </row>
        <row r="8111">
          <cell r="A8111">
            <v>1820361</v>
          </cell>
        </row>
        <row r="8112">
          <cell r="A8112">
            <v>1622299</v>
          </cell>
        </row>
        <row r="8113">
          <cell r="A8113">
            <v>1657012</v>
          </cell>
        </row>
        <row r="8114">
          <cell r="A8114">
            <v>1713110</v>
          </cell>
        </row>
        <row r="8115">
          <cell r="A8115">
            <v>1736299</v>
          </cell>
        </row>
        <row r="8116">
          <cell r="A8116">
            <v>1778912</v>
          </cell>
        </row>
        <row r="8117">
          <cell r="A8117">
            <v>1624922</v>
          </cell>
        </row>
        <row r="8118">
          <cell r="A8118">
            <v>1644873</v>
          </cell>
        </row>
        <row r="8119">
          <cell r="A8119">
            <v>1625349</v>
          </cell>
        </row>
        <row r="8120">
          <cell r="A8120">
            <v>1626086</v>
          </cell>
        </row>
        <row r="8121">
          <cell r="A8121">
            <v>1626092</v>
          </cell>
        </row>
        <row r="8122">
          <cell r="A8122">
            <v>1627266</v>
          </cell>
        </row>
        <row r="8123">
          <cell r="A8123">
            <v>1627732</v>
          </cell>
        </row>
        <row r="8124">
          <cell r="A8124">
            <v>1628054</v>
          </cell>
        </row>
        <row r="8125">
          <cell r="A8125">
            <v>1628347</v>
          </cell>
        </row>
        <row r="8126">
          <cell r="A8126">
            <v>1644416</v>
          </cell>
        </row>
        <row r="8127">
          <cell r="A8127">
            <v>1630096</v>
          </cell>
        </row>
        <row r="8128">
          <cell r="A8128">
            <v>1810658</v>
          </cell>
        </row>
        <row r="8129">
          <cell r="A8129">
            <v>1751806</v>
          </cell>
        </row>
        <row r="8130">
          <cell r="A8130">
            <v>1719387</v>
          </cell>
        </row>
        <row r="8131">
          <cell r="A8131">
            <v>1631688</v>
          </cell>
        </row>
        <row r="8132">
          <cell r="A8132">
            <v>1648571</v>
          </cell>
        </row>
        <row r="8133">
          <cell r="A8133">
            <v>1631707</v>
          </cell>
        </row>
        <row r="8134">
          <cell r="A8134">
            <v>1801172</v>
          </cell>
        </row>
        <row r="8135">
          <cell r="A8135">
            <v>1633239</v>
          </cell>
        </row>
        <row r="8136">
          <cell r="A8136">
            <v>1719372</v>
          </cell>
        </row>
        <row r="8137">
          <cell r="A8137">
            <v>1687985</v>
          </cell>
        </row>
        <row r="8138">
          <cell r="A8138">
            <v>1643427</v>
          </cell>
        </row>
        <row r="8139">
          <cell r="A8139">
            <v>1648665</v>
          </cell>
        </row>
        <row r="8140">
          <cell r="A8140">
            <v>1644785</v>
          </cell>
        </row>
        <row r="8141">
          <cell r="A8141">
            <v>1645300</v>
          </cell>
        </row>
        <row r="8142">
          <cell r="A8142">
            <v>1646607</v>
          </cell>
        </row>
        <row r="8143">
          <cell r="A8143">
            <v>1647619</v>
          </cell>
        </row>
        <row r="8144">
          <cell r="A8144">
            <v>1647928</v>
          </cell>
        </row>
        <row r="8145">
          <cell r="A8145">
            <v>1647999</v>
          </cell>
        </row>
        <row r="8146">
          <cell r="A8146">
            <v>1648412</v>
          </cell>
        </row>
        <row r="8147">
          <cell r="A8147">
            <v>1648946</v>
          </cell>
        </row>
        <row r="8148">
          <cell r="A8148">
            <v>1811384</v>
          </cell>
        </row>
        <row r="8149">
          <cell r="A8149">
            <v>1649342</v>
          </cell>
        </row>
        <row r="8150">
          <cell r="A8150">
            <v>1649832</v>
          </cell>
        </row>
        <row r="8151">
          <cell r="A8151">
            <v>1650035</v>
          </cell>
        </row>
        <row r="8152">
          <cell r="A8152">
            <v>1650083</v>
          </cell>
        </row>
        <row r="8153">
          <cell r="A8153">
            <v>1650645</v>
          </cell>
        </row>
        <row r="8154">
          <cell r="A8154">
            <v>1651029</v>
          </cell>
        </row>
        <row r="8155">
          <cell r="A8155">
            <v>1651768</v>
          </cell>
        </row>
        <row r="8156">
          <cell r="A8156">
            <v>1672159</v>
          </cell>
        </row>
        <row r="8157">
          <cell r="A8157">
            <v>1655286</v>
          </cell>
        </row>
        <row r="8158">
          <cell r="A8158">
            <v>1657129</v>
          </cell>
        </row>
        <row r="8159">
          <cell r="A8159">
            <v>1659440</v>
          </cell>
        </row>
        <row r="8160">
          <cell r="A8160">
            <v>1805024</v>
          </cell>
        </row>
        <row r="8161">
          <cell r="A8161">
            <v>1660257</v>
          </cell>
        </row>
        <row r="8162">
          <cell r="A8162">
            <v>1660444</v>
          </cell>
        </row>
        <row r="8163">
          <cell r="A8163">
            <v>1660854</v>
          </cell>
        </row>
        <row r="8164">
          <cell r="A8164">
            <v>1661843</v>
          </cell>
        </row>
        <row r="8165">
          <cell r="A8165">
            <v>1661877</v>
          </cell>
        </row>
        <row r="8166">
          <cell r="A8166">
            <v>1754956</v>
          </cell>
        </row>
        <row r="8167">
          <cell r="A8167">
            <v>1819483</v>
          </cell>
        </row>
        <row r="8168">
          <cell r="A8168">
            <v>1662590</v>
          </cell>
        </row>
        <row r="8169">
          <cell r="A8169">
            <v>1664734</v>
          </cell>
        </row>
        <row r="8170">
          <cell r="A8170">
            <v>1778297</v>
          </cell>
        </row>
        <row r="8171">
          <cell r="A8171">
            <v>1775730</v>
          </cell>
        </row>
        <row r="8172">
          <cell r="A8172">
            <v>1749077</v>
          </cell>
        </row>
        <row r="8173">
          <cell r="A8173">
            <v>1665879</v>
          </cell>
        </row>
        <row r="8174">
          <cell r="A8174">
            <v>1679171</v>
          </cell>
        </row>
        <row r="8175">
          <cell r="A8175">
            <v>1667580</v>
          </cell>
        </row>
        <row r="8176">
          <cell r="A8176">
            <v>1782577</v>
          </cell>
        </row>
        <row r="8177">
          <cell r="A8177">
            <v>1750795</v>
          </cell>
        </row>
        <row r="8178">
          <cell r="A8178">
            <v>1741700</v>
          </cell>
        </row>
        <row r="8179">
          <cell r="A8179">
            <v>1668632</v>
          </cell>
        </row>
        <row r="8180">
          <cell r="A8180">
            <v>1693630</v>
          </cell>
        </row>
        <row r="8181">
          <cell r="A8181">
            <v>1671927</v>
          </cell>
        </row>
        <row r="8182">
          <cell r="A8182">
            <v>1672525</v>
          </cell>
        </row>
        <row r="8183">
          <cell r="A8183">
            <v>1674518</v>
          </cell>
        </row>
        <row r="8184">
          <cell r="A8184">
            <v>1676086</v>
          </cell>
        </row>
        <row r="8185">
          <cell r="A8185">
            <v>1698840</v>
          </cell>
        </row>
        <row r="8186">
          <cell r="A8186">
            <v>1737867</v>
          </cell>
        </row>
        <row r="8187">
          <cell r="A8187">
            <v>1677922</v>
          </cell>
        </row>
        <row r="8188">
          <cell r="A8188">
            <v>1678632</v>
          </cell>
        </row>
        <row r="8189">
          <cell r="A8189">
            <v>1681244</v>
          </cell>
        </row>
        <row r="8190">
          <cell r="A8190">
            <v>1681893</v>
          </cell>
        </row>
        <row r="8191">
          <cell r="A8191">
            <v>1787407</v>
          </cell>
        </row>
        <row r="8192">
          <cell r="A8192">
            <v>1688059</v>
          </cell>
        </row>
        <row r="8193">
          <cell r="A8193">
            <v>1688533</v>
          </cell>
        </row>
        <row r="8194">
          <cell r="A8194">
            <v>1709339</v>
          </cell>
        </row>
        <row r="8195">
          <cell r="A8195">
            <v>1806902</v>
          </cell>
        </row>
        <row r="8196">
          <cell r="A8196">
            <v>1691724</v>
          </cell>
        </row>
        <row r="8197">
          <cell r="A8197">
            <v>1693465</v>
          </cell>
        </row>
        <row r="8198">
          <cell r="A8198">
            <v>1697169</v>
          </cell>
        </row>
        <row r="8199">
          <cell r="A8199">
            <v>1698322</v>
          </cell>
        </row>
        <row r="8200">
          <cell r="A8200">
            <v>1699266</v>
          </cell>
        </row>
        <row r="8201">
          <cell r="A8201">
            <v>1700126</v>
          </cell>
        </row>
        <row r="8202">
          <cell r="A8202">
            <v>1701219</v>
          </cell>
        </row>
        <row r="8203">
          <cell r="A8203">
            <v>1733910</v>
          </cell>
        </row>
        <row r="8204">
          <cell r="A8204">
            <v>1710236</v>
          </cell>
        </row>
        <row r="8205">
          <cell r="A8205">
            <v>1701506</v>
          </cell>
        </row>
        <row r="8206">
          <cell r="A8206">
            <v>1702966</v>
          </cell>
        </row>
        <row r="8207">
          <cell r="A8207">
            <v>1702972</v>
          </cell>
        </row>
        <row r="8208">
          <cell r="A8208">
            <v>1703456</v>
          </cell>
        </row>
        <row r="8209">
          <cell r="A8209">
            <v>1705453</v>
          </cell>
        </row>
        <row r="8210">
          <cell r="A8210">
            <v>1738844</v>
          </cell>
        </row>
        <row r="8211">
          <cell r="A8211">
            <v>1764433</v>
          </cell>
        </row>
        <row r="8212">
          <cell r="A8212">
            <v>1706779</v>
          </cell>
        </row>
        <row r="8213">
          <cell r="A8213">
            <v>1707429</v>
          </cell>
        </row>
        <row r="8214">
          <cell r="A8214">
            <v>1710089</v>
          </cell>
        </row>
        <row r="8215">
          <cell r="A8215">
            <v>1710091</v>
          </cell>
        </row>
        <row r="8216">
          <cell r="A8216">
            <v>1713195</v>
          </cell>
        </row>
        <row r="8217">
          <cell r="A8217">
            <v>1757874</v>
          </cell>
        </row>
        <row r="8218">
          <cell r="A8218">
            <v>1716248</v>
          </cell>
        </row>
        <row r="8219">
          <cell r="A8219">
            <v>1719102</v>
          </cell>
        </row>
        <row r="8220">
          <cell r="A8220">
            <v>1723537</v>
          </cell>
        </row>
        <row r="8221">
          <cell r="A8221">
            <v>1729297</v>
          </cell>
        </row>
        <row r="8222">
          <cell r="A8222">
            <v>1732175</v>
          </cell>
        </row>
        <row r="8223">
          <cell r="A8223">
            <v>1732604</v>
          </cell>
        </row>
        <row r="8224">
          <cell r="A8224">
            <v>1738674</v>
          </cell>
        </row>
        <row r="8225">
          <cell r="A8225">
            <v>1733793</v>
          </cell>
        </row>
        <row r="8226">
          <cell r="A8226">
            <v>1734082</v>
          </cell>
        </row>
        <row r="8227">
          <cell r="A8227">
            <v>1737050</v>
          </cell>
        </row>
        <row r="8228">
          <cell r="A8228">
            <v>1737394</v>
          </cell>
        </row>
        <row r="8229">
          <cell r="A8229">
            <v>1737399</v>
          </cell>
        </row>
        <row r="8230">
          <cell r="A8230">
            <v>1792104</v>
          </cell>
        </row>
        <row r="8231">
          <cell r="A8231">
            <v>1737650</v>
          </cell>
        </row>
        <row r="8232">
          <cell r="A8232">
            <v>1739380</v>
          </cell>
        </row>
        <row r="8233">
          <cell r="A8233">
            <v>1740132</v>
          </cell>
        </row>
        <row r="8234">
          <cell r="A8234">
            <v>1740256</v>
          </cell>
        </row>
        <row r="8235">
          <cell r="A8235">
            <v>1740278</v>
          </cell>
        </row>
        <row r="8236">
          <cell r="A8236">
            <v>1740559</v>
          </cell>
        </row>
        <row r="8237">
          <cell r="A8237">
            <v>1740629</v>
          </cell>
        </row>
        <row r="8238">
          <cell r="A8238">
            <v>1746441</v>
          </cell>
        </row>
        <row r="8239">
          <cell r="A8239">
            <v>1746668</v>
          </cell>
        </row>
        <row r="8240">
          <cell r="A8240">
            <v>1749813</v>
          </cell>
        </row>
        <row r="8241">
          <cell r="A8241">
            <v>1752579</v>
          </cell>
        </row>
        <row r="8242">
          <cell r="A8242">
            <v>1753876</v>
          </cell>
        </row>
        <row r="8243">
          <cell r="A8243">
            <v>1754027</v>
          </cell>
        </row>
        <row r="8244">
          <cell r="A8244">
            <v>1754030</v>
          </cell>
        </row>
        <row r="8245">
          <cell r="A8245">
            <v>1755332</v>
          </cell>
        </row>
        <row r="8246">
          <cell r="A8246">
            <v>1756510</v>
          </cell>
        </row>
        <row r="8247">
          <cell r="A8247">
            <v>1756544</v>
          </cell>
        </row>
        <row r="8248">
          <cell r="A8248">
            <v>1757660</v>
          </cell>
        </row>
        <row r="8249">
          <cell r="A8249">
            <v>1758370</v>
          </cell>
        </row>
        <row r="8250">
          <cell r="A8250">
            <v>1759166</v>
          </cell>
        </row>
        <row r="8251">
          <cell r="A8251">
            <v>1760425</v>
          </cell>
        </row>
        <row r="8252">
          <cell r="A8252">
            <v>1763283</v>
          </cell>
        </row>
        <row r="8253">
          <cell r="A8253">
            <v>1765215</v>
          </cell>
        </row>
        <row r="8254">
          <cell r="A8254">
            <v>1818483</v>
          </cell>
        </row>
        <row r="8255">
          <cell r="A8255">
            <v>1765389</v>
          </cell>
        </row>
        <row r="8256">
          <cell r="A8256">
            <v>1767224</v>
          </cell>
        </row>
        <row r="8257">
          <cell r="A8257">
            <v>1768640</v>
          </cell>
        </row>
        <row r="8258">
          <cell r="A8258">
            <v>1770551</v>
          </cell>
        </row>
        <row r="8259">
          <cell r="A8259">
            <v>1771947</v>
          </cell>
        </row>
        <row r="8260">
          <cell r="A8260">
            <v>1772229</v>
          </cell>
        </row>
        <row r="8261">
          <cell r="A8261">
            <v>1772609</v>
          </cell>
        </row>
        <row r="8262">
          <cell r="A8262">
            <v>1773863</v>
          </cell>
        </row>
        <row r="8263">
          <cell r="A8263">
            <v>1774739</v>
          </cell>
        </row>
        <row r="8264">
          <cell r="A8264">
            <v>1775300</v>
          </cell>
        </row>
        <row r="8265">
          <cell r="A8265">
            <v>1775330</v>
          </cell>
        </row>
        <row r="8266">
          <cell r="A8266">
            <v>1776017</v>
          </cell>
        </row>
        <row r="8267">
          <cell r="A8267">
            <v>1815754</v>
          </cell>
        </row>
        <row r="8268">
          <cell r="A8268">
            <v>1777533</v>
          </cell>
        </row>
        <row r="8269">
          <cell r="A8269">
            <v>1778987</v>
          </cell>
        </row>
        <row r="8270">
          <cell r="A8270">
            <v>1779924</v>
          </cell>
        </row>
        <row r="8271">
          <cell r="A8271">
            <v>1780230</v>
          </cell>
        </row>
        <row r="8272">
          <cell r="A8272">
            <v>1782711</v>
          </cell>
        </row>
        <row r="8273">
          <cell r="A8273">
            <v>1785999</v>
          </cell>
        </row>
        <row r="8274">
          <cell r="A8274">
            <v>1786034</v>
          </cell>
        </row>
        <row r="8275">
          <cell r="A8275">
            <v>1786677</v>
          </cell>
        </row>
        <row r="8276">
          <cell r="A8276">
            <v>1789248</v>
          </cell>
        </row>
        <row r="8277">
          <cell r="A8277">
            <v>1789735</v>
          </cell>
        </row>
        <row r="8278">
          <cell r="A8278">
            <v>1791522</v>
          </cell>
        </row>
        <row r="8279">
          <cell r="A8279">
            <v>1791028</v>
          </cell>
        </row>
        <row r="8280">
          <cell r="A8280">
            <v>1792745</v>
          </cell>
        </row>
        <row r="8281">
          <cell r="A8281">
            <v>1795824</v>
          </cell>
        </row>
        <row r="8282">
          <cell r="A8282">
            <v>1796728</v>
          </cell>
        </row>
        <row r="8283">
          <cell r="A8283">
            <v>1798983</v>
          </cell>
        </row>
        <row r="8284">
          <cell r="A8284">
            <v>1797728</v>
          </cell>
        </row>
        <row r="8285">
          <cell r="A8285">
            <v>1798108</v>
          </cell>
        </row>
        <row r="8286">
          <cell r="A8286">
            <v>1801890</v>
          </cell>
        </row>
        <row r="8287">
          <cell r="A8287">
            <v>1803850</v>
          </cell>
        </row>
        <row r="8288">
          <cell r="A8288">
            <v>1803916</v>
          </cell>
        </row>
        <row r="8289">
          <cell r="A8289">
            <v>1804388</v>
          </cell>
        </row>
        <row r="8290">
          <cell r="A8290">
            <v>1805537</v>
          </cell>
        </row>
        <row r="8291">
          <cell r="A8291">
            <v>1805703</v>
          </cell>
        </row>
        <row r="8292">
          <cell r="A8292">
            <v>1806965</v>
          </cell>
        </row>
        <row r="8293">
          <cell r="A8293">
            <v>1807279</v>
          </cell>
        </row>
        <row r="8294">
          <cell r="A8294">
            <v>1807525</v>
          </cell>
        </row>
        <row r="8295">
          <cell r="A8295">
            <v>1809357</v>
          </cell>
        </row>
        <row r="8296">
          <cell r="A8296">
            <v>1810020</v>
          </cell>
        </row>
        <row r="8297">
          <cell r="A8297">
            <v>1811330</v>
          </cell>
        </row>
        <row r="8298">
          <cell r="A8298">
            <v>1812604</v>
          </cell>
        </row>
        <row r="8299">
          <cell r="A8299">
            <v>1813225</v>
          </cell>
        </row>
        <row r="8300">
          <cell r="A8300">
            <v>1814016</v>
          </cell>
        </row>
        <row r="8301">
          <cell r="A8301">
            <v>1814180</v>
          </cell>
        </row>
        <row r="8302">
          <cell r="A8302">
            <v>1816546</v>
          </cell>
        </row>
        <row r="8303">
          <cell r="A8303">
            <v>1817138</v>
          </cell>
        </row>
        <row r="8304">
          <cell r="A8304">
            <v>1819815</v>
          </cell>
        </row>
        <row r="8305">
          <cell r="A8305">
            <v>1818136</v>
          </cell>
        </row>
        <row r="8306">
          <cell r="A8306">
            <v>1818191</v>
          </cell>
        </row>
        <row r="8307">
          <cell r="A8307">
            <v>1818656</v>
          </cell>
        </row>
        <row r="8308">
          <cell r="A8308">
            <v>1818924</v>
          </cell>
        </row>
        <row r="8309">
          <cell r="A8309">
            <v>1819165</v>
          </cell>
        </row>
        <row r="8310">
          <cell r="A8310">
            <v>1819393</v>
          </cell>
        </row>
        <row r="8311">
          <cell r="A8311">
            <v>1820119</v>
          </cell>
        </row>
        <row r="8312">
          <cell r="A8312">
            <v>1820340</v>
          </cell>
        </row>
        <row r="8313">
          <cell r="A8313">
            <v>1820556</v>
          </cell>
        </row>
        <row r="8314">
          <cell r="A8314">
            <v>1821289</v>
          </cell>
        </row>
        <row r="8315">
          <cell r="A8315">
            <v>1824134</v>
          </cell>
        </row>
        <row r="8316">
          <cell r="A8316">
            <v>1824283</v>
          </cell>
        </row>
        <row r="8317">
          <cell r="A8317">
            <v>1824289</v>
          </cell>
        </row>
        <row r="8318">
          <cell r="A8318">
            <v>1825541</v>
          </cell>
        </row>
        <row r="8319">
          <cell r="A8319">
            <v>35654</v>
          </cell>
        </row>
        <row r="8320">
          <cell r="A8320">
            <v>1772318</v>
          </cell>
        </row>
        <row r="8321">
          <cell r="A8321">
            <v>1767180</v>
          </cell>
        </row>
        <row r="8322">
          <cell r="A8322">
            <v>1654515</v>
          </cell>
        </row>
        <row r="8323">
          <cell r="A8323">
            <v>1712201</v>
          </cell>
        </row>
        <row r="8324">
          <cell r="A8324">
            <v>1728038</v>
          </cell>
        </row>
        <row r="8325">
          <cell r="A8325">
            <v>1556589</v>
          </cell>
        </row>
        <row r="8326">
          <cell r="A8326">
            <v>1438509</v>
          </cell>
        </row>
        <row r="8327">
          <cell r="A8327">
            <v>1441096</v>
          </cell>
        </row>
        <row r="8328">
          <cell r="A8328">
            <v>1421085</v>
          </cell>
        </row>
        <row r="8329">
          <cell r="A8329">
            <v>1540701</v>
          </cell>
        </row>
        <row r="8330">
          <cell r="A8330">
            <v>1721264</v>
          </cell>
        </row>
        <row r="8331">
          <cell r="A8331">
            <v>1448025</v>
          </cell>
        </row>
        <row r="8332">
          <cell r="A8332">
            <v>1556956</v>
          </cell>
        </row>
        <row r="8333">
          <cell r="A8333">
            <v>1715867</v>
          </cell>
        </row>
        <row r="8334">
          <cell r="A8334">
            <v>1539043</v>
          </cell>
        </row>
        <row r="8335">
          <cell r="A8335">
            <v>1686988</v>
          </cell>
        </row>
        <row r="8336">
          <cell r="A8336">
            <v>1786706</v>
          </cell>
        </row>
        <row r="8337">
          <cell r="A8337">
            <v>1563447</v>
          </cell>
        </row>
        <row r="8338">
          <cell r="A8338">
            <v>1767907</v>
          </cell>
        </row>
        <row r="8339">
          <cell r="A8339">
            <v>1780196</v>
          </cell>
        </row>
        <row r="8340">
          <cell r="A8340">
            <v>1267890</v>
          </cell>
        </row>
        <row r="8341">
          <cell r="A8341">
            <v>1569281</v>
          </cell>
        </row>
        <row r="8342">
          <cell r="A8342">
            <v>1352337</v>
          </cell>
        </row>
        <row r="8343">
          <cell r="A8343">
            <v>1423469</v>
          </cell>
        </row>
        <row r="8344">
          <cell r="A8344">
            <v>1814277</v>
          </cell>
        </row>
        <row r="8345">
          <cell r="A8345">
            <v>1372100</v>
          </cell>
        </row>
        <row r="8346">
          <cell r="A8346">
            <v>1378567</v>
          </cell>
        </row>
        <row r="8347">
          <cell r="A8347">
            <v>1380775</v>
          </cell>
        </row>
        <row r="8348">
          <cell r="A8348">
            <v>1381426</v>
          </cell>
        </row>
        <row r="8349">
          <cell r="A8349">
            <v>1546876</v>
          </cell>
        </row>
        <row r="8350">
          <cell r="A8350">
            <v>1385540</v>
          </cell>
        </row>
        <row r="8351">
          <cell r="A8351">
            <v>1545230</v>
          </cell>
        </row>
        <row r="8352">
          <cell r="A8352">
            <v>1709937</v>
          </cell>
        </row>
        <row r="8353">
          <cell r="A8353">
            <v>1731085</v>
          </cell>
        </row>
        <row r="8354">
          <cell r="A8354">
            <v>1703423</v>
          </cell>
        </row>
        <row r="8355">
          <cell r="A8355">
            <v>1528890</v>
          </cell>
        </row>
        <row r="8356">
          <cell r="A8356">
            <v>1420013</v>
          </cell>
        </row>
        <row r="8357">
          <cell r="A8357">
            <v>1420899</v>
          </cell>
        </row>
        <row r="8358">
          <cell r="A8358">
            <v>1423888</v>
          </cell>
        </row>
        <row r="8359">
          <cell r="A8359">
            <v>1466464</v>
          </cell>
        </row>
        <row r="8360">
          <cell r="A8360">
            <v>1653566</v>
          </cell>
        </row>
        <row r="8361">
          <cell r="A8361">
            <v>1435327</v>
          </cell>
        </row>
        <row r="8362">
          <cell r="A8362">
            <v>1785907</v>
          </cell>
        </row>
        <row r="8363">
          <cell r="A8363">
            <v>1435649</v>
          </cell>
        </row>
        <row r="8364">
          <cell r="A8364">
            <v>1446273</v>
          </cell>
        </row>
        <row r="8365">
          <cell r="A8365">
            <v>1702080</v>
          </cell>
        </row>
        <row r="8366">
          <cell r="A8366">
            <v>1532849</v>
          </cell>
        </row>
        <row r="8367">
          <cell r="A8367">
            <v>1448990</v>
          </cell>
        </row>
        <row r="8368">
          <cell r="A8368">
            <v>1523510</v>
          </cell>
        </row>
        <row r="8369">
          <cell r="A8369">
            <v>1457498</v>
          </cell>
        </row>
        <row r="8370">
          <cell r="A8370">
            <v>1813239</v>
          </cell>
        </row>
        <row r="8371">
          <cell r="A8371">
            <v>1490245</v>
          </cell>
        </row>
        <row r="8372">
          <cell r="A8372">
            <v>1496933</v>
          </cell>
        </row>
        <row r="8373">
          <cell r="A8373">
            <v>1500832</v>
          </cell>
        </row>
        <row r="8374">
          <cell r="A8374">
            <v>1522266</v>
          </cell>
        </row>
        <row r="8375">
          <cell r="A8375">
            <v>1788347</v>
          </cell>
        </row>
        <row r="8376">
          <cell r="A8376">
            <v>1810679</v>
          </cell>
        </row>
        <row r="8377">
          <cell r="A8377">
            <v>1530286</v>
          </cell>
        </row>
        <row r="8378">
          <cell r="A8378">
            <v>1531637</v>
          </cell>
        </row>
        <row r="8379">
          <cell r="A8379">
            <v>1649124</v>
          </cell>
        </row>
        <row r="8380">
          <cell r="A8380">
            <v>1535382</v>
          </cell>
        </row>
        <row r="8381">
          <cell r="A8381">
            <v>1535720</v>
          </cell>
        </row>
        <row r="8382">
          <cell r="A8382">
            <v>1606315</v>
          </cell>
        </row>
        <row r="8383">
          <cell r="A8383">
            <v>1538272</v>
          </cell>
        </row>
        <row r="8384">
          <cell r="A8384">
            <v>1556740</v>
          </cell>
        </row>
        <row r="8385">
          <cell r="A8385">
            <v>1557862</v>
          </cell>
        </row>
        <row r="8386">
          <cell r="A8386">
            <v>1796954</v>
          </cell>
        </row>
        <row r="8387">
          <cell r="A8387">
            <v>1563266</v>
          </cell>
        </row>
        <row r="8388">
          <cell r="A8388">
            <v>1566002</v>
          </cell>
        </row>
        <row r="8389">
          <cell r="A8389">
            <v>1767598</v>
          </cell>
        </row>
        <row r="8390">
          <cell r="A8390">
            <v>1743484</v>
          </cell>
        </row>
        <row r="8391">
          <cell r="A8391">
            <v>1571978</v>
          </cell>
        </row>
        <row r="8392">
          <cell r="A8392">
            <v>1576901</v>
          </cell>
        </row>
        <row r="8393">
          <cell r="A8393">
            <v>1578316</v>
          </cell>
        </row>
        <row r="8394">
          <cell r="A8394">
            <v>1739607</v>
          </cell>
        </row>
        <row r="8395">
          <cell r="A8395">
            <v>1582329</v>
          </cell>
        </row>
        <row r="8396">
          <cell r="A8396">
            <v>1685174</v>
          </cell>
        </row>
        <row r="8397">
          <cell r="A8397">
            <v>1588382</v>
          </cell>
        </row>
        <row r="8398">
          <cell r="A8398">
            <v>1589466</v>
          </cell>
        </row>
        <row r="8399">
          <cell r="A8399">
            <v>1589524</v>
          </cell>
        </row>
        <row r="8400">
          <cell r="A8400">
            <v>1712115</v>
          </cell>
        </row>
        <row r="8401">
          <cell r="A8401">
            <v>1591021</v>
          </cell>
        </row>
        <row r="8402">
          <cell r="A8402">
            <v>1592181</v>
          </cell>
        </row>
        <row r="8403">
          <cell r="A8403">
            <v>1599644</v>
          </cell>
        </row>
        <row r="8404">
          <cell r="A8404">
            <v>1749354</v>
          </cell>
        </row>
        <row r="8405">
          <cell r="A8405">
            <v>1601995</v>
          </cell>
        </row>
        <row r="8406">
          <cell r="A8406">
            <v>1603497</v>
          </cell>
        </row>
        <row r="8407">
          <cell r="A8407">
            <v>1810584</v>
          </cell>
        </row>
        <row r="8408">
          <cell r="A8408">
            <v>1810789</v>
          </cell>
        </row>
        <row r="8409">
          <cell r="A8409">
            <v>1606048</v>
          </cell>
        </row>
        <row r="8410">
          <cell r="A8410">
            <v>1607208</v>
          </cell>
        </row>
        <row r="8411">
          <cell r="A8411">
            <v>1762424</v>
          </cell>
        </row>
        <row r="8412">
          <cell r="A8412">
            <v>1612394</v>
          </cell>
        </row>
        <row r="8413">
          <cell r="A8413">
            <v>1614792</v>
          </cell>
        </row>
        <row r="8414">
          <cell r="A8414">
            <v>1805957</v>
          </cell>
        </row>
        <row r="8415">
          <cell r="A8415">
            <v>1807898</v>
          </cell>
        </row>
        <row r="8416">
          <cell r="A8416">
            <v>1759662</v>
          </cell>
        </row>
        <row r="8417">
          <cell r="A8417">
            <v>1776338</v>
          </cell>
        </row>
        <row r="8418">
          <cell r="A8418">
            <v>1617855</v>
          </cell>
        </row>
        <row r="8419">
          <cell r="A8419">
            <v>1617510</v>
          </cell>
        </row>
        <row r="8420">
          <cell r="A8420">
            <v>1624358</v>
          </cell>
        </row>
        <row r="8421">
          <cell r="A8421">
            <v>1791689</v>
          </cell>
        </row>
        <row r="8422">
          <cell r="A8422">
            <v>1626080</v>
          </cell>
        </row>
        <row r="8423">
          <cell r="A8423">
            <v>1628358</v>
          </cell>
        </row>
        <row r="8424">
          <cell r="A8424">
            <v>1629747</v>
          </cell>
        </row>
        <row r="8425">
          <cell r="A8425">
            <v>1805488</v>
          </cell>
        </row>
        <row r="8426">
          <cell r="A8426">
            <v>1633714</v>
          </cell>
        </row>
        <row r="8427">
          <cell r="A8427">
            <v>1665467</v>
          </cell>
        </row>
        <row r="8428">
          <cell r="A8428">
            <v>1778468</v>
          </cell>
        </row>
        <row r="8429">
          <cell r="A8429">
            <v>1699112</v>
          </cell>
        </row>
        <row r="8430">
          <cell r="A8430">
            <v>1653102</v>
          </cell>
        </row>
        <row r="8431">
          <cell r="A8431">
            <v>1662498</v>
          </cell>
        </row>
        <row r="8432">
          <cell r="A8432">
            <v>1735101</v>
          </cell>
        </row>
        <row r="8433">
          <cell r="A8433">
            <v>1658686</v>
          </cell>
        </row>
        <row r="8434">
          <cell r="A8434">
            <v>1665607</v>
          </cell>
        </row>
        <row r="8435">
          <cell r="A8435">
            <v>1669180</v>
          </cell>
        </row>
        <row r="8436">
          <cell r="A8436">
            <v>1795990</v>
          </cell>
        </row>
        <row r="8437">
          <cell r="A8437">
            <v>1681784</v>
          </cell>
        </row>
        <row r="8438">
          <cell r="A8438">
            <v>1796856</v>
          </cell>
        </row>
        <row r="8439">
          <cell r="A8439">
            <v>1689165</v>
          </cell>
        </row>
        <row r="8440">
          <cell r="A8440">
            <v>1697175</v>
          </cell>
        </row>
        <row r="8441">
          <cell r="A8441">
            <v>1740086</v>
          </cell>
        </row>
        <row r="8442">
          <cell r="A8442">
            <v>1809193</v>
          </cell>
        </row>
        <row r="8443">
          <cell r="A8443">
            <v>1707140</v>
          </cell>
        </row>
        <row r="8444">
          <cell r="A8444">
            <v>1704654</v>
          </cell>
        </row>
        <row r="8445">
          <cell r="A8445">
            <v>1704813</v>
          </cell>
        </row>
        <row r="8446">
          <cell r="A8446">
            <v>1710098</v>
          </cell>
        </row>
        <row r="8447">
          <cell r="A8447">
            <v>1802892</v>
          </cell>
        </row>
        <row r="8448">
          <cell r="A8448">
            <v>1713415</v>
          </cell>
        </row>
        <row r="8449">
          <cell r="A8449">
            <v>1727867</v>
          </cell>
        </row>
        <row r="8450">
          <cell r="A8450">
            <v>1713915</v>
          </cell>
        </row>
        <row r="8451">
          <cell r="A8451">
            <v>1715446</v>
          </cell>
        </row>
        <row r="8452">
          <cell r="A8452">
            <v>1715744</v>
          </cell>
        </row>
        <row r="8453">
          <cell r="A8453">
            <v>1717783</v>
          </cell>
        </row>
        <row r="8454">
          <cell r="A8454">
            <v>1718750</v>
          </cell>
        </row>
        <row r="8455">
          <cell r="A8455">
            <v>1719967</v>
          </cell>
        </row>
        <row r="8456">
          <cell r="A8456">
            <v>1778002</v>
          </cell>
        </row>
        <row r="8457">
          <cell r="A8457">
            <v>1727066</v>
          </cell>
        </row>
        <row r="8458">
          <cell r="A8458">
            <v>1727838</v>
          </cell>
        </row>
        <row r="8459">
          <cell r="A8459">
            <v>1728792</v>
          </cell>
        </row>
        <row r="8460">
          <cell r="A8460">
            <v>1730455</v>
          </cell>
        </row>
        <row r="8461">
          <cell r="A8461">
            <v>1732064</v>
          </cell>
        </row>
        <row r="8462">
          <cell r="A8462">
            <v>1732347</v>
          </cell>
        </row>
        <row r="8463">
          <cell r="A8463">
            <v>1734401</v>
          </cell>
        </row>
        <row r="8464">
          <cell r="A8464">
            <v>1736124</v>
          </cell>
        </row>
        <row r="8465">
          <cell r="A8465">
            <v>1740614</v>
          </cell>
        </row>
        <row r="8466">
          <cell r="A8466">
            <v>1743902</v>
          </cell>
        </row>
        <row r="8467">
          <cell r="A8467">
            <v>1760233</v>
          </cell>
        </row>
        <row r="8468">
          <cell r="A8468">
            <v>1760314</v>
          </cell>
        </row>
        <row r="8469">
          <cell r="A8469">
            <v>1762813</v>
          </cell>
        </row>
        <row r="8470">
          <cell r="A8470">
            <v>1765409</v>
          </cell>
        </row>
        <row r="8471">
          <cell r="A8471">
            <v>1767557</v>
          </cell>
        </row>
        <row r="8472">
          <cell r="A8472">
            <v>1768611</v>
          </cell>
        </row>
        <row r="8473">
          <cell r="A8473">
            <v>1770858</v>
          </cell>
        </row>
        <row r="8474">
          <cell r="A8474">
            <v>1771761</v>
          </cell>
        </row>
        <row r="8475">
          <cell r="A8475">
            <v>1771839</v>
          </cell>
        </row>
        <row r="8476">
          <cell r="A8476">
            <v>1777049</v>
          </cell>
        </row>
        <row r="8477">
          <cell r="A8477">
            <v>1777881</v>
          </cell>
        </row>
        <row r="8478">
          <cell r="A8478">
            <v>1778239</v>
          </cell>
        </row>
        <row r="8479">
          <cell r="A8479">
            <v>1780515</v>
          </cell>
        </row>
        <row r="8480">
          <cell r="A8480">
            <v>1780594</v>
          </cell>
        </row>
        <row r="8481">
          <cell r="A8481">
            <v>1780650</v>
          </cell>
        </row>
        <row r="8482">
          <cell r="A8482">
            <v>1781480</v>
          </cell>
        </row>
        <row r="8483">
          <cell r="A8483">
            <v>1782876</v>
          </cell>
        </row>
        <row r="8484">
          <cell r="A8484">
            <v>1789788</v>
          </cell>
        </row>
        <row r="8485">
          <cell r="A8485">
            <v>1793834</v>
          </cell>
        </row>
        <row r="8486">
          <cell r="A8486">
            <v>1793837</v>
          </cell>
        </row>
        <row r="8487">
          <cell r="A8487">
            <v>1795608</v>
          </cell>
        </row>
        <row r="8488">
          <cell r="A8488">
            <v>1795698</v>
          </cell>
        </row>
        <row r="8489">
          <cell r="A8489">
            <v>1804451</v>
          </cell>
        </row>
        <row r="8490">
          <cell r="A8490">
            <v>1808907</v>
          </cell>
        </row>
        <row r="8491">
          <cell r="A8491">
            <v>1811259</v>
          </cell>
        </row>
        <row r="8492">
          <cell r="A8492">
            <v>1813330</v>
          </cell>
        </row>
        <row r="8493">
          <cell r="A8493">
            <v>1814113</v>
          </cell>
        </row>
        <row r="8494">
          <cell r="A8494">
            <v>1817926</v>
          </cell>
        </row>
        <row r="8495">
          <cell r="A8495">
            <v>1818276</v>
          </cell>
        </row>
        <row r="8496">
          <cell r="A8496">
            <v>1819315</v>
          </cell>
        </row>
        <row r="8497">
          <cell r="A8497">
            <v>1819481</v>
          </cell>
        </row>
        <row r="8498">
          <cell r="A8498">
            <v>1820726</v>
          </cell>
        </row>
        <row r="8499">
          <cell r="A8499">
            <v>1821230</v>
          </cell>
        </row>
        <row r="8500">
          <cell r="A8500">
            <v>1824772</v>
          </cell>
        </row>
        <row r="8501">
          <cell r="A8501">
            <v>1528422</v>
          </cell>
        </row>
        <row r="8502">
          <cell r="A8502">
            <v>1537858</v>
          </cell>
        </row>
        <row r="8503">
          <cell r="A8503">
            <v>1692131</v>
          </cell>
        </row>
        <row r="8504">
          <cell r="A8504">
            <v>1555375</v>
          </cell>
        </row>
        <row r="8505">
          <cell r="A8505">
            <v>1556564</v>
          </cell>
        </row>
        <row r="8506">
          <cell r="A8506">
            <v>1571882</v>
          </cell>
        </row>
        <row r="8507">
          <cell r="A8507">
            <v>1582131</v>
          </cell>
        </row>
        <row r="8508">
          <cell r="A8508">
            <v>1584741</v>
          </cell>
        </row>
        <row r="8509">
          <cell r="A8509">
            <v>1587581</v>
          </cell>
        </row>
        <row r="8510">
          <cell r="A8510">
            <v>1692062</v>
          </cell>
        </row>
        <row r="8511">
          <cell r="A8511">
            <v>1624625</v>
          </cell>
        </row>
        <row r="8512">
          <cell r="A8512">
            <v>1608865</v>
          </cell>
        </row>
        <row r="8513">
          <cell r="A8513">
            <v>1617221</v>
          </cell>
        </row>
        <row r="8514">
          <cell r="A8514">
            <v>1624165</v>
          </cell>
        </row>
        <row r="8515">
          <cell r="A8515">
            <v>1622649</v>
          </cell>
        </row>
        <row r="8516">
          <cell r="A8516">
            <v>1623973</v>
          </cell>
        </row>
        <row r="8517">
          <cell r="A8517">
            <v>1634105</v>
          </cell>
        </row>
        <row r="8518">
          <cell r="A8518">
            <v>1644117</v>
          </cell>
        </row>
        <row r="8519">
          <cell r="A8519">
            <v>1650669</v>
          </cell>
        </row>
        <row r="8520">
          <cell r="A8520">
            <v>1682155</v>
          </cell>
        </row>
        <row r="8521">
          <cell r="A8521">
            <v>1688727</v>
          </cell>
        </row>
        <row r="8522">
          <cell r="A8522">
            <v>1703871</v>
          </cell>
        </row>
        <row r="8523">
          <cell r="A8523">
            <v>1735898</v>
          </cell>
        </row>
        <row r="8524">
          <cell r="A8524">
            <v>1705702</v>
          </cell>
        </row>
        <row r="8525">
          <cell r="A8525">
            <v>1706816</v>
          </cell>
        </row>
        <row r="8526">
          <cell r="A8526">
            <v>1707568</v>
          </cell>
        </row>
        <row r="8527">
          <cell r="A8527">
            <v>1728401</v>
          </cell>
        </row>
        <row r="8528">
          <cell r="A8528">
            <v>1729251</v>
          </cell>
        </row>
        <row r="8529">
          <cell r="A8529">
            <v>1807304</v>
          </cell>
        </row>
        <row r="8530">
          <cell r="A8530">
            <v>1734671</v>
          </cell>
        </row>
        <row r="8531">
          <cell r="A8531">
            <v>1735684</v>
          </cell>
        </row>
        <row r="8532">
          <cell r="A8532">
            <v>1746429</v>
          </cell>
        </row>
        <row r="8533">
          <cell r="A8533">
            <v>1754695</v>
          </cell>
        </row>
        <row r="8534">
          <cell r="A8534">
            <v>1755717</v>
          </cell>
        </row>
        <row r="8535">
          <cell r="A8535">
            <v>1756469</v>
          </cell>
        </row>
        <row r="8536">
          <cell r="A8536">
            <v>1757423</v>
          </cell>
        </row>
        <row r="8537">
          <cell r="A8537">
            <v>1762008</v>
          </cell>
        </row>
        <row r="8538">
          <cell r="A8538">
            <v>1764210</v>
          </cell>
        </row>
        <row r="8539">
          <cell r="A8539">
            <v>1780310</v>
          </cell>
        </row>
        <row r="8540">
          <cell r="A8540">
            <v>1779676</v>
          </cell>
        </row>
        <row r="8541">
          <cell r="A8541">
            <v>1781802</v>
          </cell>
        </row>
        <row r="8542">
          <cell r="A8542">
            <v>1783762</v>
          </cell>
        </row>
        <row r="8543">
          <cell r="A8543">
            <v>1789105</v>
          </cell>
        </row>
        <row r="8544">
          <cell r="A8544">
            <v>1789414</v>
          </cell>
        </row>
        <row r="8545">
          <cell r="A8545">
            <v>1791004</v>
          </cell>
        </row>
        <row r="8546">
          <cell r="A8546">
            <v>1793087</v>
          </cell>
        </row>
        <row r="8547">
          <cell r="A8547">
            <v>1795880</v>
          </cell>
        </row>
        <row r="8548">
          <cell r="A8548">
            <v>1798260</v>
          </cell>
        </row>
        <row r="8549">
          <cell r="A8549">
            <v>1818699</v>
          </cell>
        </row>
        <row r="8550">
          <cell r="A8550">
            <v>1801464</v>
          </cell>
        </row>
        <row r="8551">
          <cell r="A8551">
            <v>1802982</v>
          </cell>
        </row>
        <row r="8552">
          <cell r="A8552">
            <v>1804234</v>
          </cell>
        </row>
        <row r="8553">
          <cell r="A8553">
            <v>1805590</v>
          </cell>
        </row>
        <row r="8554">
          <cell r="A8554">
            <v>1807230</v>
          </cell>
        </row>
        <row r="8555">
          <cell r="A8555">
            <v>1807803</v>
          </cell>
        </row>
        <row r="8556">
          <cell r="A8556">
            <v>1808312</v>
          </cell>
        </row>
        <row r="8557">
          <cell r="A8557">
            <v>1814265</v>
          </cell>
        </row>
        <row r="8558">
          <cell r="A8558">
            <v>1818754</v>
          </cell>
        </row>
        <row r="8559">
          <cell r="A8559">
            <v>1819581</v>
          </cell>
        </row>
        <row r="8560">
          <cell r="A8560">
            <v>1820074</v>
          </cell>
        </row>
        <row r="8561">
          <cell r="A8561">
            <v>1820198</v>
          </cell>
        </row>
        <row r="8562">
          <cell r="A8562">
            <v>1823331</v>
          </cell>
        </row>
        <row r="8563">
          <cell r="A8563">
            <v>1824349</v>
          </cell>
        </row>
        <row r="8564">
          <cell r="A8564">
            <v>1826080</v>
          </cell>
        </row>
        <row r="8565">
          <cell r="A8565">
            <v>1811785</v>
          </cell>
        </row>
        <row r="8566">
          <cell r="A8566">
            <v>1811862</v>
          </cell>
        </row>
        <row r="8567">
          <cell r="A8567">
            <v>1541195</v>
          </cell>
        </row>
        <row r="8568">
          <cell r="A8568">
            <v>1546031</v>
          </cell>
        </row>
        <row r="8569">
          <cell r="A8569">
            <v>1561916</v>
          </cell>
        </row>
        <row r="8570">
          <cell r="A8570">
            <v>1571125</v>
          </cell>
        </row>
        <row r="8571">
          <cell r="A8571">
            <v>1581355</v>
          </cell>
        </row>
        <row r="8572">
          <cell r="A8572">
            <v>1784694</v>
          </cell>
        </row>
        <row r="8573">
          <cell r="A8573">
            <v>1703949</v>
          </cell>
        </row>
        <row r="8574">
          <cell r="A8574">
            <v>1626396</v>
          </cell>
        </row>
        <row r="8575">
          <cell r="A8575">
            <v>1627062</v>
          </cell>
        </row>
        <row r="8576">
          <cell r="A8576">
            <v>1650086</v>
          </cell>
        </row>
        <row r="8577">
          <cell r="A8577">
            <v>1704295</v>
          </cell>
        </row>
        <row r="8578">
          <cell r="A8578">
            <v>1743634</v>
          </cell>
        </row>
        <row r="8579">
          <cell r="A8579">
            <v>1743955</v>
          </cell>
        </row>
        <row r="8580">
          <cell r="A8580">
            <v>1761542</v>
          </cell>
        </row>
        <row r="8581">
          <cell r="A8581">
            <v>1764444</v>
          </cell>
        </row>
        <row r="8582">
          <cell r="A8582">
            <v>1777037</v>
          </cell>
        </row>
        <row r="8583">
          <cell r="A8583">
            <v>1778540</v>
          </cell>
        </row>
        <row r="8584">
          <cell r="A8584">
            <v>1787085</v>
          </cell>
        </row>
        <row r="8585">
          <cell r="A8585">
            <v>1824312</v>
          </cell>
        </row>
        <row r="8586">
          <cell r="A8586">
            <v>1793439</v>
          </cell>
        </row>
        <row r="8587">
          <cell r="A8587">
            <v>1808952</v>
          </cell>
        </row>
        <row r="8588">
          <cell r="A8588">
            <v>1816621</v>
          </cell>
        </row>
        <row r="8589">
          <cell r="A8589">
            <v>1820325</v>
          </cell>
        </row>
        <row r="8590">
          <cell r="A8590">
            <v>1824187</v>
          </cell>
        </row>
        <row r="8591">
          <cell r="A8591">
            <v>1629227</v>
          </cell>
        </row>
        <row r="8592">
          <cell r="A8592">
            <v>1614461</v>
          </cell>
        </row>
        <row r="8593">
          <cell r="A8593">
            <v>1741259</v>
          </cell>
        </row>
        <row r="8594">
          <cell r="A8594">
            <v>57932</v>
          </cell>
        </row>
        <row r="8595">
          <cell r="A8595">
            <v>1545865</v>
          </cell>
        </row>
        <row r="8596">
          <cell r="A8596">
            <v>1543682</v>
          </cell>
        </row>
        <row r="8597">
          <cell r="A8597">
            <v>1657755</v>
          </cell>
        </row>
        <row r="8598">
          <cell r="A8598">
            <v>1788852</v>
          </cell>
        </row>
        <row r="8599">
          <cell r="A8599">
            <v>1361602</v>
          </cell>
        </row>
        <row r="8600">
          <cell r="A8600">
            <v>1540164</v>
          </cell>
        </row>
        <row r="8601">
          <cell r="A8601">
            <v>1551867</v>
          </cell>
        </row>
        <row r="8602">
          <cell r="A8602">
            <v>1653503</v>
          </cell>
        </row>
        <row r="8603">
          <cell r="A8603">
            <v>1714364</v>
          </cell>
        </row>
        <row r="8604">
          <cell r="A8604">
            <v>1783356</v>
          </cell>
        </row>
        <row r="8605">
          <cell r="A8605">
            <v>1545676</v>
          </cell>
        </row>
        <row r="8606">
          <cell r="A8606">
            <v>1572888</v>
          </cell>
        </row>
        <row r="8607">
          <cell r="A8607">
            <v>1542166</v>
          </cell>
        </row>
        <row r="8608">
          <cell r="A8608">
            <v>1539454</v>
          </cell>
        </row>
        <row r="8609">
          <cell r="A8609">
            <v>1556385</v>
          </cell>
        </row>
        <row r="8610">
          <cell r="A8610">
            <v>1699405</v>
          </cell>
        </row>
        <row r="8611">
          <cell r="A8611">
            <v>1696407</v>
          </cell>
        </row>
        <row r="8612">
          <cell r="A8612">
            <v>1798084</v>
          </cell>
        </row>
        <row r="8613">
          <cell r="A8613">
            <v>1630074</v>
          </cell>
        </row>
        <row r="8614">
          <cell r="A8614">
            <v>1390962</v>
          </cell>
        </row>
        <row r="8615">
          <cell r="A8615">
            <v>1496523</v>
          </cell>
        </row>
        <row r="8616">
          <cell r="A8616">
            <v>1708731</v>
          </cell>
        </row>
        <row r="8617">
          <cell r="A8617">
            <v>1645624</v>
          </cell>
        </row>
        <row r="8618">
          <cell r="A8618">
            <v>1489336</v>
          </cell>
        </row>
        <row r="8619">
          <cell r="A8619">
            <v>1498115</v>
          </cell>
        </row>
        <row r="8620">
          <cell r="A8620">
            <v>1540087</v>
          </cell>
        </row>
        <row r="8621">
          <cell r="A8621">
            <v>1746580</v>
          </cell>
        </row>
        <row r="8622">
          <cell r="A8622">
            <v>1771070</v>
          </cell>
        </row>
        <row r="8623">
          <cell r="A8623">
            <v>1512172</v>
          </cell>
        </row>
        <row r="8624">
          <cell r="A8624">
            <v>1742681</v>
          </cell>
        </row>
        <row r="8625">
          <cell r="A8625">
            <v>1658769</v>
          </cell>
        </row>
        <row r="8626">
          <cell r="A8626">
            <v>1534596</v>
          </cell>
        </row>
        <row r="8627">
          <cell r="A8627">
            <v>1535608</v>
          </cell>
        </row>
        <row r="8628">
          <cell r="A8628">
            <v>1542029</v>
          </cell>
        </row>
        <row r="8629">
          <cell r="A8629">
            <v>1542460</v>
          </cell>
        </row>
        <row r="8630">
          <cell r="A8630">
            <v>1645586</v>
          </cell>
        </row>
        <row r="8631">
          <cell r="A8631">
            <v>1589888</v>
          </cell>
        </row>
        <row r="8632">
          <cell r="A8632">
            <v>1543416</v>
          </cell>
        </row>
        <row r="8633">
          <cell r="A8633">
            <v>1681212</v>
          </cell>
        </row>
        <row r="8634">
          <cell r="A8634">
            <v>1650643</v>
          </cell>
        </row>
        <row r="8635">
          <cell r="A8635">
            <v>1813688</v>
          </cell>
        </row>
        <row r="8636">
          <cell r="A8636">
            <v>1547524</v>
          </cell>
        </row>
        <row r="8637">
          <cell r="A8637">
            <v>1668560</v>
          </cell>
        </row>
        <row r="8638">
          <cell r="A8638">
            <v>1622979</v>
          </cell>
        </row>
        <row r="8639">
          <cell r="A8639">
            <v>1763317</v>
          </cell>
        </row>
        <row r="8640">
          <cell r="A8640">
            <v>1652772</v>
          </cell>
        </row>
        <row r="8641">
          <cell r="A8641">
            <v>1585601</v>
          </cell>
        </row>
        <row r="8642">
          <cell r="A8642">
            <v>1728409</v>
          </cell>
        </row>
        <row r="8643">
          <cell r="A8643">
            <v>1632457</v>
          </cell>
        </row>
        <row r="8644">
          <cell r="A8644">
            <v>1588708</v>
          </cell>
        </row>
        <row r="8645">
          <cell r="A8645">
            <v>1589510</v>
          </cell>
        </row>
        <row r="8646">
          <cell r="A8646">
            <v>1590140</v>
          </cell>
        </row>
        <row r="8647">
          <cell r="A8647">
            <v>1590816</v>
          </cell>
        </row>
        <row r="8648">
          <cell r="A8648">
            <v>1590901</v>
          </cell>
        </row>
        <row r="8649">
          <cell r="A8649">
            <v>1591192</v>
          </cell>
        </row>
        <row r="8650">
          <cell r="A8650">
            <v>1591101</v>
          </cell>
        </row>
        <row r="8651">
          <cell r="A8651">
            <v>1591505</v>
          </cell>
        </row>
        <row r="8652">
          <cell r="A8652">
            <v>1592074</v>
          </cell>
        </row>
        <row r="8653">
          <cell r="A8653">
            <v>1714411</v>
          </cell>
        </row>
        <row r="8654">
          <cell r="A8654">
            <v>1773090</v>
          </cell>
        </row>
        <row r="8655">
          <cell r="A8655">
            <v>1592166</v>
          </cell>
        </row>
        <row r="8656">
          <cell r="A8656">
            <v>1593487</v>
          </cell>
        </row>
        <row r="8657">
          <cell r="A8657">
            <v>1593563</v>
          </cell>
        </row>
        <row r="8658">
          <cell r="A8658">
            <v>1631344</v>
          </cell>
        </row>
        <row r="8659">
          <cell r="A8659">
            <v>1778996</v>
          </cell>
        </row>
        <row r="8660">
          <cell r="A8660">
            <v>1620006</v>
          </cell>
        </row>
        <row r="8661">
          <cell r="A8661">
            <v>1600902</v>
          </cell>
        </row>
        <row r="8662">
          <cell r="A8662">
            <v>1804217</v>
          </cell>
        </row>
        <row r="8663">
          <cell r="A8663">
            <v>1606774</v>
          </cell>
        </row>
        <row r="8664">
          <cell r="A8664">
            <v>1719159</v>
          </cell>
        </row>
        <row r="8665">
          <cell r="A8665">
            <v>1695912</v>
          </cell>
        </row>
        <row r="8666">
          <cell r="A8666">
            <v>1743326</v>
          </cell>
        </row>
        <row r="8667">
          <cell r="A8667">
            <v>1660841</v>
          </cell>
        </row>
        <row r="8668">
          <cell r="A8668">
            <v>1672533</v>
          </cell>
        </row>
        <row r="8669">
          <cell r="A8669">
            <v>1713292</v>
          </cell>
        </row>
        <row r="8670">
          <cell r="A8670">
            <v>1617825</v>
          </cell>
        </row>
        <row r="8671">
          <cell r="A8671">
            <v>1618271</v>
          </cell>
        </row>
        <row r="8672">
          <cell r="A8672">
            <v>1620910</v>
          </cell>
        </row>
        <row r="8673">
          <cell r="A8673">
            <v>1690798</v>
          </cell>
        </row>
        <row r="8674">
          <cell r="A8674">
            <v>1621717</v>
          </cell>
        </row>
        <row r="8675">
          <cell r="A8675">
            <v>1623701</v>
          </cell>
        </row>
        <row r="8676">
          <cell r="A8676">
            <v>1736293</v>
          </cell>
        </row>
        <row r="8677">
          <cell r="A8677">
            <v>1731494</v>
          </cell>
        </row>
        <row r="8678">
          <cell r="A8678">
            <v>1734208</v>
          </cell>
        </row>
        <row r="8679">
          <cell r="A8679">
            <v>1719869</v>
          </cell>
        </row>
        <row r="8680">
          <cell r="A8680">
            <v>1628705</v>
          </cell>
        </row>
        <row r="8681">
          <cell r="A8681">
            <v>1633633</v>
          </cell>
        </row>
        <row r="8682">
          <cell r="A8682">
            <v>1661131</v>
          </cell>
        </row>
        <row r="8683">
          <cell r="A8683">
            <v>1643014</v>
          </cell>
        </row>
        <row r="8684">
          <cell r="A8684">
            <v>1643789</v>
          </cell>
        </row>
        <row r="8685">
          <cell r="A8685">
            <v>1661126</v>
          </cell>
        </row>
        <row r="8686">
          <cell r="A8686">
            <v>1721427</v>
          </cell>
        </row>
        <row r="8687">
          <cell r="A8687">
            <v>1733621</v>
          </cell>
        </row>
        <row r="8688">
          <cell r="A8688">
            <v>1719313</v>
          </cell>
        </row>
        <row r="8689">
          <cell r="A8689">
            <v>1796757</v>
          </cell>
        </row>
        <row r="8690">
          <cell r="A8690">
            <v>1644057</v>
          </cell>
        </row>
        <row r="8691">
          <cell r="A8691">
            <v>1644174</v>
          </cell>
        </row>
        <row r="8692">
          <cell r="A8692">
            <v>1767682</v>
          </cell>
        </row>
        <row r="8693">
          <cell r="A8693">
            <v>1648690</v>
          </cell>
        </row>
        <row r="8694">
          <cell r="A8694">
            <v>1812956</v>
          </cell>
        </row>
        <row r="8695">
          <cell r="A8695">
            <v>1704666</v>
          </cell>
        </row>
        <row r="8696">
          <cell r="A8696">
            <v>1653676</v>
          </cell>
        </row>
        <row r="8697">
          <cell r="A8697">
            <v>1655908</v>
          </cell>
        </row>
        <row r="8698">
          <cell r="A8698">
            <v>1682668</v>
          </cell>
        </row>
        <row r="8699">
          <cell r="A8699">
            <v>1693648</v>
          </cell>
        </row>
        <row r="8700">
          <cell r="A8700">
            <v>1656033</v>
          </cell>
        </row>
        <row r="8701">
          <cell r="A8701">
            <v>1734433</v>
          </cell>
        </row>
        <row r="8702">
          <cell r="A8702">
            <v>1656276</v>
          </cell>
        </row>
        <row r="8703">
          <cell r="A8703">
            <v>1658669</v>
          </cell>
        </row>
        <row r="8704">
          <cell r="A8704">
            <v>1786745</v>
          </cell>
        </row>
        <row r="8705">
          <cell r="A8705">
            <v>1820709</v>
          </cell>
        </row>
        <row r="8706">
          <cell r="A8706">
            <v>1661128</v>
          </cell>
        </row>
        <row r="8707">
          <cell r="A8707">
            <v>1662684</v>
          </cell>
        </row>
        <row r="8708">
          <cell r="A8708">
            <v>1663262</v>
          </cell>
        </row>
        <row r="8709">
          <cell r="A8709">
            <v>1785953</v>
          </cell>
        </row>
        <row r="8710">
          <cell r="A8710">
            <v>1665115</v>
          </cell>
        </row>
        <row r="8711">
          <cell r="A8711">
            <v>1728272</v>
          </cell>
        </row>
        <row r="8712">
          <cell r="A8712">
            <v>1819436</v>
          </cell>
        </row>
        <row r="8713">
          <cell r="A8713">
            <v>1665525</v>
          </cell>
        </row>
        <row r="8714">
          <cell r="A8714">
            <v>1666290</v>
          </cell>
        </row>
        <row r="8715">
          <cell r="A8715">
            <v>1667522</v>
          </cell>
        </row>
        <row r="8716">
          <cell r="A8716">
            <v>1770716</v>
          </cell>
        </row>
        <row r="8717">
          <cell r="A8717">
            <v>1675043</v>
          </cell>
        </row>
        <row r="8718">
          <cell r="A8718">
            <v>1676826</v>
          </cell>
        </row>
        <row r="8719">
          <cell r="A8719">
            <v>1677303</v>
          </cell>
        </row>
        <row r="8720">
          <cell r="A8720">
            <v>1677363</v>
          </cell>
        </row>
        <row r="8721">
          <cell r="A8721">
            <v>1681352</v>
          </cell>
        </row>
        <row r="8722">
          <cell r="A8722">
            <v>1682232</v>
          </cell>
        </row>
        <row r="8723">
          <cell r="A8723">
            <v>1733533</v>
          </cell>
        </row>
        <row r="8724">
          <cell r="A8724">
            <v>1719855</v>
          </cell>
        </row>
        <row r="8725">
          <cell r="A8725">
            <v>1783853</v>
          </cell>
        </row>
        <row r="8726">
          <cell r="A8726">
            <v>1690533</v>
          </cell>
        </row>
        <row r="8727">
          <cell r="A8727">
            <v>1695375</v>
          </cell>
        </row>
        <row r="8728">
          <cell r="A8728">
            <v>1697912</v>
          </cell>
        </row>
        <row r="8729">
          <cell r="A8729">
            <v>1801140</v>
          </cell>
        </row>
        <row r="8730">
          <cell r="A8730">
            <v>1702598</v>
          </cell>
        </row>
        <row r="8731">
          <cell r="A8731">
            <v>1740652</v>
          </cell>
        </row>
        <row r="8732">
          <cell r="A8732">
            <v>1748670</v>
          </cell>
        </row>
        <row r="8733">
          <cell r="A8733">
            <v>1702787</v>
          </cell>
        </row>
        <row r="8734">
          <cell r="A8734">
            <v>1702878</v>
          </cell>
        </row>
        <row r="8735">
          <cell r="A8735">
            <v>1708573</v>
          </cell>
        </row>
        <row r="8736">
          <cell r="A8736">
            <v>1704675</v>
          </cell>
        </row>
        <row r="8737">
          <cell r="A8737">
            <v>1704989</v>
          </cell>
        </row>
        <row r="8738">
          <cell r="A8738">
            <v>1707595</v>
          </cell>
        </row>
        <row r="8739">
          <cell r="A8739">
            <v>1710359</v>
          </cell>
        </row>
        <row r="8740">
          <cell r="A8740">
            <v>1712075</v>
          </cell>
        </row>
        <row r="8741">
          <cell r="A8741">
            <v>1722282</v>
          </cell>
        </row>
        <row r="8742">
          <cell r="A8742">
            <v>1715664</v>
          </cell>
        </row>
        <row r="8743">
          <cell r="A8743">
            <v>1803287</v>
          </cell>
        </row>
        <row r="8744">
          <cell r="A8744">
            <v>1724772</v>
          </cell>
        </row>
        <row r="8745">
          <cell r="A8745">
            <v>1727331</v>
          </cell>
        </row>
        <row r="8746">
          <cell r="A8746">
            <v>1729140</v>
          </cell>
        </row>
        <row r="8747">
          <cell r="A8747">
            <v>1730740</v>
          </cell>
        </row>
        <row r="8748">
          <cell r="A8748">
            <v>1738507</v>
          </cell>
        </row>
        <row r="8749">
          <cell r="A8749">
            <v>1794706</v>
          </cell>
        </row>
        <row r="8750">
          <cell r="A8750">
            <v>1738905</v>
          </cell>
        </row>
        <row r="8751">
          <cell r="A8751">
            <v>1739676</v>
          </cell>
        </row>
        <row r="8752">
          <cell r="A8752">
            <v>1740016</v>
          </cell>
        </row>
        <row r="8753">
          <cell r="A8753">
            <v>1740158</v>
          </cell>
        </row>
        <row r="8754">
          <cell r="A8754">
            <v>1740702</v>
          </cell>
        </row>
        <row r="8755">
          <cell r="A8755">
            <v>1743611</v>
          </cell>
        </row>
        <row r="8756">
          <cell r="A8756">
            <v>1746302</v>
          </cell>
        </row>
        <row r="8757">
          <cell r="A8757">
            <v>1746465</v>
          </cell>
        </row>
        <row r="8758">
          <cell r="A8758">
            <v>1810684</v>
          </cell>
        </row>
        <row r="8759">
          <cell r="A8759">
            <v>1749306</v>
          </cell>
        </row>
        <row r="8760">
          <cell r="A8760">
            <v>1752531</v>
          </cell>
        </row>
        <row r="8761">
          <cell r="A8761">
            <v>1752693</v>
          </cell>
        </row>
        <row r="8762">
          <cell r="A8762">
            <v>1753239</v>
          </cell>
        </row>
        <row r="8763">
          <cell r="A8763">
            <v>1754082</v>
          </cell>
        </row>
        <row r="8764">
          <cell r="A8764">
            <v>1756465</v>
          </cell>
        </row>
        <row r="8765">
          <cell r="A8765">
            <v>1757303</v>
          </cell>
        </row>
        <row r="8766">
          <cell r="A8766">
            <v>1758846</v>
          </cell>
        </row>
        <row r="8767">
          <cell r="A8767">
            <v>1760392</v>
          </cell>
        </row>
        <row r="8768">
          <cell r="A8768">
            <v>1760832</v>
          </cell>
        </row>
        <row r="8769">
          <cell r="A8769">
            <v>1761358</v>
          </cell>
        </row>
        <row r="8770">
          <cell r="A8770">
            <v>1762416</v>
          </cell>
        </row>
        <row r="8771">
          <cell r="A8771">
            <v>1766125</v>
          </cell>
        </row>
        <row r="8772">
          <cell r="A8772">
            <v>1767095</v>
          </cell>
        </row>
        <row r="8773">
          <cell r="A8773">
            <v>1767819</v>
          </cell>
        </row>
        <row r="8774">
          <cell r="A8774">
            <v>1768090</v>
          </cell>
        </row>
        <row r="8775">
          <cell r="A8775">
            <v>1770754</v>
          </cell>
        </row>
        <row r="8776">
          <cell r="A8776">
            <v>1772930</v>
          </cell>
        </row>
        <row r="8777">
          <cell r="A8777">
            <v>1809262</v>
          </cell>
        </row>
        <row r="8778">
          <cell r="A8778">
            <v>1778867</v>
          </cell>
        </row>
        <row r="8779">
          <cell r="A8779">
            <v>1778886</v>
          </cell>
        </row>
        <row r="8780">
          <cell r="A8780">
            <v>1784777</v>
          </cell>
        </row>
        <row r="8781">
          <cell r="A8781">
            <v>1792768</v>
          </cell>
        </row>
        <row r="8782">
          <cell r="A8782">
            <v>1797335</v>
          </cell>
        </row>
        <row r="8783">
          <cell r="A8783">
            <v>1797914</v>
          </cell>
        </row>
        <row r="8784">
          <cell r="A8784">
            <v>1798890</v>
          </cell>
        </row>
        <row r="8785">
          <cell r="A8785">
            <v>1800123</v>
          </cell>
        </row>
        <row r="8786">
          <cell r="A8786">
            <v>1801506</v>
          </cell>
        </row>
        <row r="8787">
          <cell r="A8787">
            <v>1801713</v>
          </cell>
        </row>
        <row r="8788">
          <cell r="A8788">
            <v>1804942</v>
          </cell>
        </row>
        <row r="8789">
          <cell r="A8789">
            <v>1807786</v>
          </cell>
        </row>
        <row r="8790">
          <cell r="A8790">
            <v>1815805</v>
          </cell>
        </row>
        <row r="8791">
          <cell r="A8791">
            <v>1815758</v>
          </cell>
        </row>
        <row r="8792">
          <cell r="A8792">
            <v>1815827</v>
          </cell>
        </row>
        <row r="8793">
          <cell r="A8793">
            <v>1817268</v>
          </cell>
        </row>
        <row r="8794">
          <cell r="A8794">
            <v>1816463</v>
          </cell>
        </row>
        <row r="8795">
          <cell r="A8795">
            <v>1820888</v>
          </cell>
        </row>
        <row r="8796">
          <cell r="A8796">
            <v>1823485</v>
          </cell>
        </row>
        <row r="8797">
          <cell r="A8797">
            <v>1825164</v>
          </cell>
        </row>
        <row r="8798">
          <cell r="A8798">
            <v>1825374</v>
          </cell>
        </row>
        <row r="8799">
          <cell r="A8799">
            <v>1790183</v>
          </cell>
        </row>
        <row r="8800">
          <cell r="A8800">
            <v>1781712</v>
          </cell>
        </row>
        <row r="8801">
          <cell r="A8801">
            <v>1809473</v>
          </cell>
        </row>
        <row r="8802">
          <cell r="A8802">
            <v>1790873</v>
          </cell>
        </row>
        <row r="8803">
          <cell r="A8803">
            <v>1674802</v>
          </cell>
        </row>
        <row r="8804">
          <cell r="A8804">
            <v>1525743</v>
          </cell>
        </row>
        <row r="8805">
          <cell r="A8805">
            <v>1530758</v>
          </cell>
        </row>
        <row r="8806">
          <cell r="A8806">
            <v>1533977</v>
          </cell>
        </row>
        <row r="8807">
          <cell r="A8807">
            <v>1795078</v>
          </cell>
        </row>
        <row r="8808">
          <cell r="A8808">
            <v>1536527</v>
          </cell>
        </row>
        <row r="8809">
          <cell r="A8809">
            <v>1536294</v>
          </cell>
        </row>
        <row r="8810">
          <cell r="A8810">
            <v>1550469</v>
          </cell>
        </row>
        <row r="8811">
          <cell r="A8811">
            <v>1553062</v>
          </cell>
        </row>
        <row r="8812">
          <cell r="A8812">
            <v>1553745</v>
          </cell>
        </row>
        <row r="8813">
          <cell r="A8813">
            <v>1727921</v>
          </cell>
        </row>
        <row r="8814">
          <cell r="A8814">
            <v>1572260</v>
          </cell>
        </row>
        <row r="8815">
          <cell r="A8815">
            <v>1743426</v>
          </cell>
        </row>
        <row r="8816">
          <cell r="A8816">
            <v>1817696</v>
          </cell>
        </row>
        <row r="8817">
          <cell r="A8817">
            <v>1664745</v>
          </cell>
        </row>
        <row r="8818">
          <cell r="A8818">
            <v>1682127</v>
          </cell>
        </row>
        <row r="8819">
          <cell r="A8819">
            <v>1809457</v>
          </cell>
        </row>
        <row r="8820">
          <cell r="A8820">
            <v>1597313</v>
          </cell>
        </row>
        <row r="8821">
          <cell r="A8821">
            <v>1598694</v>
          </cell>
        </row>
        <row r="8822">
          <cell r="A8822">
            <v>1811470</v>
          </cell>
        </row>
        <row r="8823">
          <cell r="A8823">
            <v>1599287</v>
          </cell>
        </row>
        <row r="8824">
          <cell r="A8824">
            <v>1602328</v>
          </cell>
        </row>
        <row r="8825">
          <cell r="A8825">
            <v>1605682</v>
          </cell>
        </row>
        <row r="8826">
          <cell r="A8826">
            <v>1606176</v>
          </cell>
        </row>
        <row r="8827">
          <cell r="A8827">
            <v>1606959</v>
          </cell>
        </row>
        <row r="8828">
          <cell r="A8828">
            <v>1607880</v>
          </cell>
        </row>
        <row r="8829">
          <cell r="A8829">
            <v>1609132</v>
          </cell>
        </row>
        <row r="8830">
          <cell r="A8830">
            <v>1614241</v>
          </cell>
        </row>
        <row r="8831">
          <cell r="A8831">
            <v>1614795</v>
          </cell>
        </row>
        <row r="8832">
          <cell r="A8832">
            <v>1617775</v>
          </cell>
        </row>
        <row r="8833">
          <cell r="A8833">
            <v>1813323</v>
          </cell>
        </row>
        <row r="8834">
          <cell r="A8834">
            <v>1813322</v>
          </cell>
        </row>
        <row r="8835">
          <cell r="A8835">
            <v>1823766</v>
          </cell>
        </row>
        <row r="8836">
          <cell r="A8836">
            <v>1621165</v>
          </cell>
        </row>
        <row r="8837">
          <cell r="A8837">
            <v>1656268</v>
          </cell>
        </row>
        <row r="8838">
          <cell r="A8838">
            <v>1621836</v>
          </cell>
        </row>
        <row r="8839">
          <cell r="A8839">
            <v>1628378</v>
          </cell>
        </row>
        <row r="8840">
          <cell r="A8840">
            <v>1652329</v>
          </cell>
        </row>
        <row r="8841">
          <cell r="A8841">
            <v>1654942</v>
          </cell>
        </row>
        <row r="8842">
          <cell r="A8842">
            <v>1657364</v>
          </cell>
        </row>
        <row r="8843">
          <cell r="A8843">
            <v>1667309</v>
          </cell>
        </row>
        <row r="8844">
          <cell r="A8844">
            <v>1667684</v>
          </cell>
        </row>
        <row r="8845">
          <cell r="A8845">
            <v>1671615</v>
          </cell>
        </row>
        <row r="8846">
          <cell r="A8846">
            <v>1672514</v>
          </cell>
        </row>
        <row r="8847">
          <cell r="A8847">
            <v>1712458</v>
          </cell>
        </row>
        <row r="8848">
          <cell r="A8848">
            <v>1688531</v>
          </cell>
        </row>
        <row r="8849">
          <cell r="A8849">
            <v>1688554</v>
          </cell>
        </row>
        <row r="8850">
          <cell r="A8850">
            <v>1688634</v>
          </cell>
        </row>
        <row r="8851">
          <cell r="A8851">
            <v>1696108</v>
          </cell>
        </row>
        <row r="8852">
          <cell r="A8852">
            <v>1698331</v>
          </cell>
        </row>
        <row r="8853">
          <cell r="A8853">
            <v>1718396</v>
          </cell>
        </row>
        <row r="8854">
          <cell r="A8854">
            <v>1734322</v>
          </cell>
        </row>
        <row r="8855">
          <cell r="A8855">
            <v>1734696</v>
          </cell>
        </row>
        <row r="8856">
          <cell r="A8856">
            <v>1737295</v>
          </cell>
        </row>
        <row r="8857">
          <cell r="A8857">
            <v>1738660</v>
          </cell>
        </row>
        <row r="8858">
          <cell r="A8858">
            <v>1738796</v>
          </cell>
        </row>
        <row r="8859">
          <cell r="A8859">
            <v>1740581</v>
          </cell>
        </row>
        <row r="8860">
          <cell r="A8860">
            <v>1740796</v>
          </cell>
        </row>
        <row r="8861">
          <cell r="A8861">
            <v>1740784</v>
          </cell>
        </row>
        <row r="8862">
          <cell r="A8862">
            <v>1811716</v>
          </cell>
        </row>
        <row r="8863">
          <cell r="A8863">
            <v>1742116</v>
          </cell>
        </row>
        <row r="8864">
          <cell r="A8864">
            <v>1743966</v>
          </cell>
        </row>
        <row r="8865">
          <cell r="A8865">
            <v>1744442</v>
          </cell>
        </row>
        <row r="8866">
          <cell r="A8866">
            <v>1745998</v>
          </cell>
        </row>
        <row r="8867">
          <cell r="A8867">
            <v>1746562</v>
          </cell>
        </row>
        <row r="8868">
          <cell r="A8868">
            <v>1747882</v>
          </cell>
        </row>
        <row r="8869">
          <cell r="A8869">
            <v>1748891</v>
          </cell>
        </row>
        <row r="8870">
          <cell r="A8870">
            <v>1756004</v>
          </cell>
        </row>
        <row r="8871">
          <cell r="A8871">
            <v>1755823</v>
          </cell>
        </row>
        <row r="8872">
          <cell r="A8872">
            <v>1757383</v>
          </cell>
        </row>
        <row r="8873">
          <cell r="A8873">
            <v>1761985</v>
          </cell>
        </row>
        <row r="8874">
          <cell r="A8874">
            <v>1766883</v>
          </cell>
        </row>
        <row r="8875">
          <cell r="A8875">
            <v>1771156</v>
          </cell>
        </row>
        <row r="8876">
          <cell r="A8876">
            <v>1772335</v>
          </cell>
        </row>
        <row r="8877">
          <cell r="A8877">
            <v>1774869</v>
          </cell>
        </row>
        <row r="8878">
          <cell r="A8878">
            <v>1775268</v>
          </cell>
        </row>
        <row r="8879">
          <cell r="A8879">
            <v>1776613</v>
          </cell>
        </row>
        <row r="8880">
          <cell r="A8880">
            <v>1777615</v>
          </cell>
        </row>
        <row r="8881">
          <cell r="A8881">
            <v>1777811</v>
          </cell>
        </row>
        <row r="8882">
          <cell r="A8882">
            <v>1778939</v>
          </cell>
        </row>
        <row r="8883">
          <cell r="A8883">
            <v>1781205</v>
          </cell>
        </row>
        <row r="8884">
          <cell r="A8884">
            <v>1782885</v>
          </cell>
        </row>
        <row r="8885">
          <cell r="A8885">
            <v>1783401</v>
          </cell>
        </row>
        <row r="8886">
          <cell r="A8886">
            <v>1784335</v>
          </cell>
        </row>
        <row r="8887">
          <cell r="A8887">
            <v>1796584</v>
          </cell>
        </row>
        <row r="8888">
          <cell r="A8888">
            <v>1785926</v>
          </cell>
        </row>
        <row r="8889">
          <cell r="A8889">
            <v>1786207</v>
          </cell>
        </row>
        <row r="8890">
          <cell r="A8890">
            <v>1793736</v>
          </cell>
        </row>
        <row r="8891">
          <cell r="A8891">
            <v>1794324</v>
          </cell>
        </row>
        <row r="8892">
          <cell r="A8892">
            <v>1794382</v>
          </cell>
        </row>
        <row r="8893">
          <cell r="A8893">
            <v>1794719</v>
          </cell>
        </row>
        <row r="8894">
          <cell r="A8894">
            <v>1800009</v>
          </cell>
        </row>
        <row r="8895">
          <cell r="A8895">
            <v>1803539</v>
          </cell>
        </row>
        <row r="8896">
          <cell r="A8896">
            <v>1806335</v>
          </cell>
        </row>
        <row r="8897">
          <cell r="A8897">
            <v>1810556</v>
          </cell>
        </row>
        <row r="8898">
          <cell r="A8898">
            <v>1815702</v>
          </cell>
        </row>
        <row r="8899">
          <cell r="A8899">
            <v>1817297</v>
          </cell>
        </row>
        <row r="8900">
          <cell r="A8900">
            <v>1820447</v>
          </cell>
        </row>
        <row r="8901">
          <cell r="A8901">
            <v>1824406</v>
          </cell>
        </row>
        <row r="8902">
          <cell r="A8902">
            <v>1824582</v>
          </cell>
        </row>
        <row r="8903">
          <cell r="A8903">
            <v>1825545</v>
          </cell>
        </row>
        <row r="8904">
          <cell r="A8904">
            <v>1825730</v>
          </cell>
        </row>
        <row r="8905">
          <cell r="A8905">
            <v>1759298</v>
          </cell>
        </row>
        <row r="8906">
          <cell r="A8906">
            <v>1766588</v>
          </cell>
        </row>
        <row r="8907">
          <cell r="A8907">
            <v>1823638</v>
          </cell>
        </row>
        <row r="8908">
          <cell r="A8908">
            <v>1693696</v>
          </cell>
        </row>
        <row r="8909">
          <cell r="A8909">
            <v>1631373</v>
          </cell>
        </row>
        <row r="8910">
          <cell r="A8910">
            <v>1617341</v>
          </cell>
        </row>
        <row r="8911">
          <cell r="A8911">
            <v>1549369</v>
          </cell>
        </row>
        <row r="8912">
          <cell r="A8912">
            <v>1793849</v>
          </cell>
        </row>
        <row r="8913">
          <cell r="A8913">
            <v>1532211</v>
          </cell>
        </row>
        <row r="8914">
          <cell r="A8914">
            <v>1646183</v>
          </cell>
        </row>
        <row r="8915">
          <cell r="A8915">
            <v>1807288</v>
          </cell>
        </row>
        <row r="8916">
          <cell r="A8916">
            <v>1822775</v>
          </cell>
        </row>
        <row r="8917">
          <cell r="A8917">
            <v>1578572</v>
          </cell>
        </row>
        <row r="8918">
          <cell r="A8918">
            <v>1758151</v>
          </cell>
        </row>
        <row r="8919">
          <cell r="A8919">
            <v>1548310</v>
          </cell>
        </row>
        <row r="8920">
          <cell r="A8920">
            <v>1552288</v>
          </cell>
        </row>
        <row r="8921">
          <cell r="A8921">
            <v>1782542</v>
          </cell>
        </row>
        <row r="8922">
          <cell r="A8922">
            <v>1558851</v>
          </cell>
        </row>
        <row r="8923">
          <cell r="A8923">
            <v>1560067</v>
          </cell>
        </row>
        <row r="8924">
          <cell r="A8924">
            <v>1749038</v>
          </cell>
        </row>
        <row r="8925">
          <cell r="A8925">
            <v>1738759</v>
          </cell>
        </row>
        <row r="8926">
          <cell r="A8926">
            <v>1738868</v>
          </cell>
        </row>
        <row r="8927">
          <cell r="A8927">
            <v>1746406</v>
          </cell>
        </row>
        <row r="8928">
          <cell r="A8928">
            <v>1698510</v>
          </cell>
        </row>
        <row r="8929">
          <cell r="A8929">
            <v>1578474</v>
          </cell>
        </row>
        <row r="8930">
          <cell r="A8930">
            <v>1753428</v>
          </cell>
        </row>
        <row r="8931">
          <cell r="A8931">
            <v>1736788</v>
          </cell>
        </row>
        <row r="8932">
          <cell r="A8932">
            <v>1774140</v>
          </cell>
        </row>
        <row r="8933">
          <cell r="A8933">
            <v>1715692</v>
          </cell>
        </row>
        <row r="8934">
          <cell r="A8934">
            <v>1670749</v>
          </cell>
        </row>
        <row r="8935">
          <cell r="A8935">
            <v>1634163</v>
          </cell>
        </row>
        <row r="8936">
          <cell r="A8936">
            <v>1739741</v>
          </cell>
        </row>
        <row r="8937">
          <cell r="A8937">
            <v>1795099</v>
          </cell>
        </row>
        <row r="8938">
          <cell r="A8938">
            <v>1634186</v>
          </cell>
        </row>
        <row r="8939">
          <cell r="A8939">
            <v>1670797</v>
          </cell>
        </row>
        <row r="8940">
          <cell r="A8940">
            <v>1699103</v>
          </cell>
        </row>
        <row r="8941">
          <cell r="A8941">
            <v>1591776</v>
          </cell>
        </row>
        <row r="8942">
          <cell r="A8942">
            <v>1691700</v>
          </cell>
        </row>
        <row r="8943">
          <cell r="A8943">
            <v>1657706</v>
          </cell>
        </row>
        <row r="8944">
          <cell r="A8944">
            <v>1683618</v>
          </cell>
        </row>
        <row r="8945">
          <cell r="A8945">
            <v>1777115</v>
          </cell>
        </row>
        <row r="8946">
          <cell r="A8946">
            <v>1599019</v>
          </cell>
        </row>
        <row r="8947">
          <cell r="A8947">
            <v>1760324</v>
          </cell>
        </row>
        <row r="8948">
          <cell r="A8948">
            <v>1774791</v>
          </cell>
        </row>
        <row r="8949">
          <cell r="A8949">
            <v>1602686</v>
          </cell>
        </row>
        <row r="8950">
          <cell r="A8950">
            <v>1609224</v>
          </cell>
        </row>
        <row r="8951">
          <cell r="A8951">
            <v>1615616</v>
          </cell>
        </row>
        <row r="8952">
          <cell r="A8952">
            <v>1616533</v>
          </cell>
        </row>
        <row r="8953">
          <cell r="A8953">
            <v>1617314</v>
          </cell>
        </row>
        <row r="8954">
          <cell r="A8954">
            <v>1779020</v>
          </cell>
        </row>
        <row r="8955">
          <cell r="A8955">
            <v>1818607</v>
          </cell>
        </row>
        <row r="8956">
          <cell r="A8956">
            <v>1619876</v>
          </cell>
        </row>
        <row r="8957">
          <cell r="A8957">
            <v>1620930</v>
          </cell>
        </row>
        <row r="8958">
          <cell r="A8958">
            <v>1623408</v>
          </cell>
        </row>
        <row r="8959">
          <cell r="A8959">
            <v>1713127</v>
          </cell>
        </row>
        <row r="8960">
          <cell r="A8960">
            <v>1627490</v>
          </cell>
        </row>
        <row r="8961">
          <cell r="A8961">
            <v>1629333</v>
          </cell>
        </row>
        <row r="8962">
          <cell r="A8962">
            <v>1645803</v>
          </cell>
        </row>
        <row r="8963">
          <cell r="A8963">
            <v>1820718</v>
          </cell>
        </row>
        <row r="8964">
          <cell r="A8964">
            <v>1769851</v>
          </cell>
        </row>
        <row r="8965">
          <cell r="A8965">
            <v>1688611</v>
          </cell>
        </row>
        <row r="8966">
          <cell r="A8966">
            <v>1768035</v>
          </cell>
        </row>
        <row r="8967">
          <cell r="A8967">
            <v>1646180</v>
          </cell>
        </row>
        <row r="8968">
          <cell r="A8968">
            <v>1815024</v>
          </cell>
        </row>
        <row r="8969">
          <cell r="A8969">
            <v>1756524</v>
          </cell>
        </row>
        <row r="8970">
          <cell r="A8970">
            <v>1648442</v>
          </cell>
        </row>
        <row r="8971">
          <cell r="A8971">
            <v>1767813</v>
          </cell>
        </row>
        <row r="8972">
          <cell r="A8972">
            <v>1649365</v>
          </cell>
        </row>
        <row r="8973">
          <cell r="A8973">
            <v>1650353</v>
          </cell>
        </row>
        <row r="8974">
          <cell r="A8974">
            <v>1760907</v>
          </cell>
        </row>
        <row r="8975">
          <cell r="A8975">
            <v>1752682</v>
          </cell>
        </row>
        <row r="8976">
          <cell r="A8976">
            <v>1658724</v>
          </cell>
        </row>
        <row r="8977">
          <cell r="A8977">
            <v>1659479</v>
          </cell>
        </row>
        <row r="8978">
          <cell r="A8978">
            <v>1666811</v>
          </cell>
        </row>
        <row r="8979">
          <cell r="A8979">
            <v>1806958</v>
          </cell>
        </row>
        <row r="8980">
          <cell r="A8980">
            <v>1800627</v>
          </cell>
        </row>
        <row r="8981">
          <cell r="A8981">
            <v>1673845</v>
          </cell>
        </row>
        <row r="8982">
          <cell r="A8982">
            <v>1673935</v>
          </cell>
        </row>
        <row r="8983">
          <cell r="A8983">
            <v>1681907</v>
          </cell>
        </row>
        <row r="8984">
          <cell r="A8984">
            <v>1684455</v>
          </cell>
        </row>
        <row r="8985">
          <cell r="A8985">
            <v>1693710</v>
          </cell>
        </row>
        <row r="8986">
          <cell r="A8986">
            <v>1695666</v>
          </cell>
        </row>
        <row r="8987">
          <cell r="A8987">
            <v>1815531</v>
          </cell>
        </row>
        <row r="8988">
          <cell r="A8988">
            <v>1701589</v>
          </cell>
        </row>
        <row r="8989">
          <cell r="A8989">
            <v>1740509</v>
          </cell>
        </row>
        <row r="8990">
          <cell r="A8990">
            <v>1733137</v>
          </cell>
        </row>
        <row r="8991">
          <cell r="A8991">
            <v>1734417</v>
          </cell>
        </row>
        <row r="8992">
          <cell r="A8992">
            <v>1739694</v>
          </cell>
        </row>
        <row r="8993">
          <cell r="A8993">
            <v>1741857</v>
          </cell>
        </row>
        <row r="8994">
          <cell r="A8994">
            <v>1744271</v>
          </cell>
        </row>
        <row r="8995">
          <cell r="A8995">
            <v>1749019</v>
          </cell>
        </row>
        <row r="8996">
          <cell r="A8996">
            <v>1749104</v>
          </cell>
        </row>
        <row r="8997">
          <cell r="A8997">
            <v>1751730</v>
          </cell>
        </row>
        <row r="8998">
          <cell r="A8998">
            <v>1775680</v>
          </cell>
        </row>
        <row r="8999">
          <cell r="A8999">
            <v>1753865</v>
          </cell>
        </row>
        <row r="9000">
          <cell r="A9000">
            <v>1769201</v>
          </cell>
        </row>
        <row r="9001">
          <cell r="A9001">
            <v>1755759</v>
          </cell>
        </row>
        <row r="9002">
          <cell r="A9002">
            <v>1763794</v>
          </cell>
        </row>
        <row r="9003">
          <cell r="A9003">
            <v>1764192</v>
          </cell>
        </row>
        <row r="9004">
          <cell r="A9004">
            <v>1766605</v>
          </cell>
        </row>
        <row r="9005">
          <cell r="A9005">
            <v>1767067</v>
          </cell>
        </row>
        <row r="9006">
          <cell r="A9006">
            <v>1767187</v>
          </cell>
        </row>
        <row r="9007">
          <cell r="A9007">
            <v>1768830</v>
          </cell>
        </row>
        <row r="9008">
          <cell r="A9008">
            <v>1769877</v>
          </cell>
        </row>
        <row r="9009">
          <cell r="A9009">
            <v>1770396</v>
          </cell>
        </row>
        <row r="9010">
          <cell r="A9010">
            <v>1807128</v>
          </cell>
        </row>
        <row r="9011">
          <cell r="A9011">
            <v>1776352</v>
          </cell>
        </row>
        <row r="9012">
          <cell r="A9012">
            <v>1776665</v>
          </cell>
        </row>
        <row r="9013">
          <cell r="A9013">
            <v>1777847</v>
          </cell>
        </row>
        <row r="9014">
          <cell r="A9014">
            <v>1778716</v>
          </cell>
        </row>
        <row r="9015">
          <cell r="A9015">
            <v>1781070</v>
          </cell>
        </row>
        <row r="9016">
          <cell r="A9016">
            <v>1783963</v>
          </cell>
        </row>
        <row r="9017">
          <cell r="A9017">
            <v>1787468</v>
          </cell>
        </row>
        <row r="9018">
          <cell r="A9018">
            <v>1790217</v>
          </cell>
        </row>
        <row r="9019">
          <cell r="A9019">
            <v>1794398</v>
          </cell>
        </row>
        <row r="9020">
          <cell r="A9020">
            <v>1795953</v>
          </cell>
        </row>
        <row r="9021">
          <cell r="A9021">
            <v>1802452</v>
          </cell>
        </row>
        <row r="9022">
          <cell r="A9022">
            <v>1802550</v>
          </cell>
        </row>
        <row r="9023">
          <cell r="A9023">
            <v>1803794</v>
          </cell>
        </row>
        <row r="9024">
          <cell r="A9024">
            <v>1804471</v>
          </cell>
        </row>
        <row r="9025">
          <cell r="A9025">
            <v>1805752</v>
          </cell>
        </row>
        <row r="9026">
          <cell r="A9026">
            <v>1806695</v>
          </cell>
        </row>
        <row r="9027">
          <cell r="A9027">
            <v>1807377</v>
          </cell>
        </row>
        <row r="9028">
          <cell r="A9028">
            <v>1808018</v>
          </cell>
        </row>
        <row r="9029">
          <cell r="A9029">
            <v>1808545</v>
          </cell>
        </row>
        <row r="9030">
          <cell r="A9030">
            <v>1813061</v>
          </cell>
        </row>
        <row r="9031">
          <cell r="A9031">
            <v>1813782</v>
          </cell>
        </row>
        <row r="9032">
          <cell r="A9032">
            <v>1818016</v>
          </cell>
        </row>
        <row r="9033">
          <cell r="A9033">
            <v>1818372</v>
          </cell>
        </row>
        <row r="9034">
          <cell r="A9034">
            <v>1823443</v>
          </cell>
        </row>
        <row r="9035">
          <cell r="A9035">
            <v>1824029</v>
          </cell>
        </row>
        <row r="9036">
          <cell r="A9036">
            <v>1703951</v>
          </cell>
        </row>
        <row r="9037">
          <cell r="A9037">
            <v>1772117</v>
          </cell>
        </row>
        <row r="9038">
          <cell r="A9038">
            <v>1752750</v>
          </cell>
        </row>
        <row r="9039">
          <cell r="A9039">
            <v>1753747</v>
          </cell>
        </row>
        <row r="9040">
          <cell r="A9040">
            <v>1818652</v>
          </cell>
        </row>
        <row r="9041">
          <cell r="A9041">
            <v>1760441</v>
          </cell>
        </row>
        <row r="9042">
          <cell r="A9042">
            <v>1824151</v>
          </cell>
        </row>
        <row r="9043">
          <cell r="A9043">
            <v>1766162</v>
          </cell>
        </row>
        <row r="9044">
          <cell r="A9044">
            <v>1769832</v>
          </cell>
        </row>
        <row r="9045">
          <cell r="A9045">
            <v>1771225</v>
          </cell>
        </row>
        <row r="9046">
          <cell r="A9046">
            <v>1771633</v>
          </cell>
        </row>
        <row r="9047">
          <cell r="A9047">
            <v>1819253</v>
          </cell>
        </row>
        <row r="9048">
          <cell r="A9048">
            <v>1774288</v>
          </cell>
        </row>
        <row r="9049">
          <cell r="A9049">
            <v>1809951</v>
          </cell>
        </row>
        <row r="9050">
          <cell r="A9050">
            <v>1776982</v>
          </cell>
        </row>
        <row r="9051">
          <cell r="A9051">
            <v>1778767</v>
          </cell>
        </row>
        <row r="9052">
          <cell r="A9052">
            <v>1778788</v>
          </cell>
        </row>
        <row r="9053">
          <cell r="A9053">
            <v>1779499</v>
          </cell>
        </row>
        <row r="9054">
          <cell r="A9054">
            <v>1779947</v>
          </cell>
        </row>
        <row r="9055">
          <cell r="A9055">
            <v>1781891</v>
          </cell>
        </row>
        <row r="9056">
          <cell r="A9056">
            <v>1782864</v>
          </cell>
        </row>
        <row r="9057">
          <cell r="A9057">
            <v>1783244</v>
          </cell>
        </row>
        <row r="9058">
          <cell r="A9058">
            <v>1786458</v>
          </cell>
        </row>
        <row r="9059">
          <cell r="A9059">
            <v>1787878</v>
          </cell>
        </row>
        <row r="9060">
          <cell r="A9060">
            <v>1789964</v>
          </cell>
        </row>
        <row r="9061">
          <cell r="A9061">
            <v>1824580</v>
          </cell>
        </row>
        <row r="9062">
          <cell r="A9062">
            <v>1794702</v>
          </cell>
        </row>
        <row r="9063">
          <cell r="A9063">
            <v>1795398</v>
          </cell>
        </row>
        <row r="9064">
          <cell r="A9064">
            <v>1800312</v>
          </cell>
        </row>
        <row r="9065">
          <cell r="A9065">
            <v>1803806</v>
          </cell>
        </row>
        <row r="9066">
          <cell r="A9066">
            <v>1804167</v>
          </cell>
        </row>
        <row r="9067">
          <cell r="A9067">
            <v>1805708</v>
          </cell>
        </row>
        <row r="9068">
          <cell r="A9068">
            <v>1808276</v>
          </cell>
        </row>
        <row r="9069">
          <cell r="A9069">
            <v>1808422</v>
          </cell>
        </row>
        <row r="9070">
          <cell r="A9070">
            <v>1810917</v>
          </cell>
        </row>
        <row r="9071">
          <cell r="A9071">
            <v>1815508</v>
          </cell>
        </row>
        <row r="9072">
          <cell r="A9072">
            <v>1816043</v>
          </cell>
        </row>
        <row r="9073">
          <cell r="A9073">
            <v>1816792</v>
          </cell>
        </row>
        <row r="9074">
          <cell r="A9074">
            <v>1817276</v>
          </cell>
        </row>
        <row r="9075">
          <cell r="A9075">
            <v>1818202</v>
          </cell>
        </row>
        <row r="9076">
          <cell r="A9076">
            <v>1818384</v>
          </cell>
        </row>
        <row r="9077">
          <cell r="A9077">
            <v>1820147</v>
          </cell>
        </row>
        <row r="9078">
          <cell r="A9078">
            <v>1115683</v>
          </cell>
        </row>
        <row r="9079">
          <cell r="A9079">
            <v>1540098</v>
          </cell>
        </row>
        <row r="9080">
          <cell r="A9080">
            <v>1593728</v>
          </cell>
        </row>
        <row r="9081">
          <cell r="A9081">
            <v>1744596</v>
          </cell>
        </row>
        <row r="9082">
          <cell r="A9082">
            <v>1596802</v>
          </cell>
        </row>
        <row r="9083">
          <cell r="A9083">
            <v>35733</v>
          </cell>
        </row>
        <row r="9084">
          <cell r="A9084">
            <v>35759</v>
          </cell>
        </row>
        <row r="9085">
          <cell r="A9085">
            <v>1825356</v>
          </cell>
        </row>
        <row r="9086">
          <cell r="A9086">
            <v>1750888</v>
          </cell>
        </row>
        <row r="9087">
          <cell r="A9087">
            <v>35800</v>
          </cell>
        </row>
        <row r="9088">
          <cell r="A9088">
            <v>35801</v>
          </cell>
        </row>
        <row r="9089">
          <cell r="A9089">
            <v>35814</v>
          </cell>
        </row>
        <row r="9090">
          <cell r="A9090">
            <v>35870</v>
          </cell>
        </row>
        <row r="9091">
          <cell r="A9091">
            <v>1557342</v>
          </cell>
        </row>
        <row r="9092">
          <cell r="A9092">
            <v>1823469</v>
          </cell>
        </row>
        <row r="9093">
          <cell r="A9093">
            <v>1692154</v>
          </cell>
        </row>
        <row r="9094">
          <cell r="A9094">
            <v>1794413</v>
          </cell>
        </row>
        <row r="9095">
          <cell r="A9095">
            <v>1801415</v>
          </cell>
        </row>
        <row r="9096">
          <cell r="A9096">
            <v>1615382</v>
          </cell>
        </row>
        <row r="9097">
          <cell r="A9097">
            <v>1810787</v>
          </cell>
        </row>
        <row r="9098">
          <cell r="A9098">
            <v>1747000</v>
          </cell>
        </row>
        <row r="9099">
          <cell r="A9099">
            <v>1546405</v>
          </cell>
        </row>
        <row r="9100">
          <cell r="A9100">
            <v>1271632</v>
          </cell>
        </row>
        <row r="9101">
          <cell r="A9101">
            <v>1732612</v>
          </cell>
        </row>
        <row r="9102">
          <cell r="A9102">
            <v>1674880</v>
          </cell>
        </row>
        <row r="9103">
          <cell r="A9103">
            <v>1806066</v>
          </cell>
        </row>
        <row r="9104">
          <cell r="A9104">
            <v>1577494</v>
          </cell>
        </row>
        <row r="9105">
          <cell r="A9105">
            <v>1544202</v>
          </cell>
        </row>
        <row r="9106">
          <cell r="A9106">
            <v>1648959</v>
          </cell>
        </row>
        <row r="9107">
          <cell r="A9107">
            <v>1647917</v>
          </cell>
        </row>
        <row r="9108">
          <cell r="A9108">
            <v>1357946</v>
          </cell>
        </row>
        <row r="9109">
          <cell r="A9109">
            <v>1361954</v>
          </cell>
        </row>
        <row r="9110">
          <cell r="A9110">
            <v>1363347</v>
          </cell>
        </row>
        <row r="9111">
          <cell r="A9111">
            <v>1744122</v>
          </cell>
        </row>
        <row r="9112">
          <cell r="A9112">
            <v>1823947</v>
          </cell>
        </row>
        <row r="9113">
          <cell r="A9113">
            <v>1384218</v>
          </cell>
        </row>
        <row r="9114">
          <cell r="A9114">
            <v>1385738</v>
          </cell>
        </row>
        <row r="9115">
          <cell r="A9115">
            <v>1416728</v>
          </cell>
        </row>
        <row r="9116">
          <cell r="A9116">
            <v>1816946</v>
          </cell>
        </row>
        <row r="9117">
          <cell r="A9117">
            <v>1726851</v>
          </cell>
        </row>
        <row r="9118">
          <cell r="A9118">
            <v>1422506</v>
          </cell>
        </row>
        <row r="9119">
          <cell r="A9119">
            <v>1545943</v>
          </cell>
        </row>
        <row r="9120">
          <cell r="A9120">
            <v>1797595</v>
          </cell>
        </row>
        <row r="9121">
          <cell r="A9121">
            <v>1738534</v>
          </cell>
        </row>
        <row r="9122">
          <cell r="A9122">
            <v>1547406</v>
          </cell>
        </row>
        <row r="9123">
          <cell r="A9123">
            <v>1562091</v>
          </cell>
        </row>
        <row r="9124">
          <cell r="A9124">
            <v>1650108</v>
          </cell>
        </row>
        <row r="9125">
          <cell r="A9125">
            <v>1740527</v>
          </cell>
        </row>
        <row r="9126">
          <cell r="A9126">
            <v>1559482</v>
          </cell>
        </row>
        <row r="9127">
          <cell r="A9127">
            <v>1451157</v>
          </cell>
        </row>
        <row r="9128">
          <cell r="A9128">
            <v>1457490</v>
          </cell>
        </row>
        <row r="9129">
          <cell r="A9129">
            <v>1461130</v>
          </cell>
        </row>
        <row r="9130">
          <cell r="A9130">
            <v>1463340</v>
          </cell>
        </row>
        <row r="9131">
          <cell r="A9131">
            <v>1800594</v>
          </cell>
        </row>
        <row r="9132">
          <cell r="A9132">
            <v>1801246</v>
          </cell>
        </row>
        <row r="9133">
          <cell r="A9133">
            <v>1705447</v>
          </cell>
        </row>
        <row r="9134">
          <cell r="A9134">
            <v>1491354</v>
          </cell>
        </row>
        <row r="9135">
          <cell r="A9135">
            <v>1536172</v>
          </cell>
        </row>
        <row r="9136">
          <cell r="A9136">
            <v>1502206</v>
          </cell>
        </row>
        <row r="9137">
          <cell r="A9137">
            <v>1609065</v>
          </cell>
        </row>
        <row r="9138">
          <cell r="A9138">
            <v>1506136</v>
          </cell>
        </row>
        <row r="9139">
          <cell r="A9139">
            <v>1512594</v>
          </cell>
        </row>
        <row r="9140">
          <cell r="A9140">
            <v>1526354</v>
          </cell>
        </row>
        <row r="9141">
          <cell r="A9141">
            <v>1774560</v>
          </cell>
        </row>
        <row r="9142">
          <cell r="A9142">
            <v>1607314</v>
          </cell>
        </row>
        <row r="9143">
          <cell r="A9143">
            <v>1588424</v>
          </cell>
        </row>
        <row r="9144">
          <cell r="A9144">
            <v>1596770</v>
          </cell>
        </row>
        <row r="9145">
          <cell r="A9145">
            <v>1607447</v>
          </cell>
        </row>
        <row r="9146">
          <cell r="A9146">
            <v>1615620</v>
          </cell>
        </row>
        <row r="9147">
          <cell r="A9147">
            <v>1817914</v>
          </cell>
        </row>
        <row r="9148">
          <cell r="A9148">
            <v>1801074</v>
          </cell>
        </row>
        <row r="9149">
          <cell r="A9149">
            <v>1629813</v>
          </cell>
        </row>
        <row r="9150">
          <cell r="A9150">
            <v>1785087</v>
          </cell>
        </row>
        <row r="9151">
          <cell r="A9151">
            <v>1654104</v>
          </cell>
        </row>
        <row r="9152">
          <cell r="A9152">
            <v>1767867</v>
          </cell>
        </row>
        <row r="9153">
          <cell r="A9153">
            <v>1685185</v>
          </cell>
        </row>
        <row r="9154">
          <cell r="A9154">
            <v>1714497</v>
          </cell>
        </row>
        <row r="9155">
          <cell r="A9155">
            <v>1714846</v>
          </cell>
        </row>
        <row r="9156">
          <cell r="A9156">
            <v>1718801</v>
          </cell>
        </row>
        <row r="9157">
          <cell r="A9157">
            <v>1775138</v>
          </cell>
        </row>
        <row r="9158">
          <cell r="A9158">
            <v>1727887</v>
          </cell>
        </row>
        <row r="9159">
          <cell r="A9159">
            <v>1730978</v>
          </cell>
        </row>
        <row r="9160">
          <cell r="A9160">
            <v>1737073</v>
          </cell>
        </row>
        <row r="9161">
          <cell r="A9161">
            <v>1742862</v>
          </cell>
        </row>
        <row r="9162">
          <cell r="A9162">
            <v>1744341</v>
          </cell>
        </row>
        <row r="9163">
          <cell r="A9163">
            <v>1744888</v>
          </cell>
        </row>
        <row r="9164">
          <cell r="A9164">
            <v>1746375</v>
          </cell>
        </row>
        <row r="9165">
          <cell r="A9165">
            <v>1751739</v>
          </cell>
        </row>
        <row r="9166">
          <cell r="A9166">
            <v>1754967</v>
          </cell>
        </row>
        <row r="9167">
          <cell r="A9167">
            <v>1755330</v>
          </cell>
        </row>
        <row r="9168">
          <cell r="A9168">
            <v>1755902</v>
          </cell>
        </row>
        <row r="9169">
          <cell r="A9169">
            <v>1759275</v>
          </cell>
        </row>
        <row r="9170">
          <cell r="A9170">
            <v>1761000</v>
          </cell>
        </row>
        <row r="9171">
          <cell r="A9171">
            <v>1762089</v>
          </cell>
        </row>
        <row r="9172">
          <cell r="A9172">
            <v>1762825</v>
          </cell>
        </row>
        <row r="9173">
          <cell r="A9173">
            <v>1820274</v>
          </cell>
        </row>
        <row r="9174">
          <cell r="A9174">
            <v>1763262</v>
          </cell>
        </row>
        <row r="9175">
          <cell r="A9175">
            <v>1770213</v>
          </cell>
        </row>
        <row r="9176">
          <cell r="A9176">
            <v>1772697</v>
          </cell>
        </row>
        <row r="9177">
          <cell r="A9177">
            <v>1773060</v>
          </cell>
        </row>
        <row r="9178">
          <cell r="A9178">
            <v>1773717</v>
          </cell>
        </row>
        <row r="9179">
          <cell r="A9179">
            <v>1778528</v>
          </cell>
        </row>
        <row r="9180">
          <cell r="A9180">
            <v>1780075</v>
          </cell>
        </row>
        <row r="9181">
          <cell r="A9181">
            <v>1788081</v>
          </cell>
        </row>
        <row r="9182">
          <cell r="A9182">
            <v>1795142</v>
          </cell>
        </row>
        <row r="9183">
          <cell r="A9183">
            <v>1795819</v>
          </cell>
        </row>
        <row r="9184">
          <cell r="A9184">
            <v>1801153</v>
          </cell>
        </row>
        <row r="9185">
          <cell r="A9185">
            <v>1805470</v>
          </cell>
        </row>
        <row r="9186">
          <cell r="A9186">
            <v>1805518</v>
          </cell>
        </row>
        <row r="9187">
          <cell r="A9187">
            <v>1815292</v>
          </cell>
        </row>
        <row r="9188">
          <cell r="A9188">
            <v>1816024</v>
          </cell>
        </row>
        <row r="9189">
          <cell r="A9189">
            <v>1816912</v>
          </cell>
        </row>
        <row r="9190">
          <cell r="A9190">
            <v>1819912</v>
          </cell>
        </row>
        <row r="9191">
          <cell r="A9191">
            <v>1779647</v>
          </cell>
        </row>
        <row r="9192">
          <cell r="A9192">
            <v>1258166</v>
          </cell>
        </row>
        <row r="9193">
          <cell r="A9193">
            <v>1272398</v>
          </cell>
        </row>
        <row r="9194">
          <cell r="A9194">
            <v>1388166</v>
          </cell>
        </row>
        <row r="9195">
          <cell r="A9195">
            <v>1393621</v>
          </cell>
        </row>
        <row r="9196">
          <cell r="A9196">
            <v>1396597</v>
          </cell>
        </row>
        <row r="9197">
          <cell r="A9197">
            <v>1397973</v>
          </cell>
        </row>
        <row r="9198">
          <cell r="A9198">
            <v>1398093</v>
          </cell>
        </row>
        <row r="9199">
          <cell r="A9199">
            <v>1421012</v>
          </cell>
        </row>
        <row r="9200">
          <cell r="A9200">
            <v>1420262</v>
          </cell>
        </row>
        <row r="9201">
          <cell r="A9201">
            <v>1421769</v>
          </cell>
        </row>
        <row r="9202">
          <cell r="A9202">
            <v>1421276</v>
          </cell>
        </row>
        <row r="9203">
          <cell r="A9203">
            <v>1421265</v>
          </cell>
        </row>
        <row r="9204">
          <cell r="A9204">
            <v>1422461</v>
          </cell>
        </row>
        <row r="9205">
          <cell r="A9205">
            <v>1422500</v>
          </cell>
        </row>
        <row r="9206">
          <cell r="A9206">
            <v>1428364</v>
          </cell>
        </row>
        <row r="9207">
          <cell r="A9207">
            <v>1428126</v>
          </cell>
        </row>
        <row r="9208">
          <cell r="A9208">
            <v>1428988</v>
          </cell>
        </row>
        <row r="9209">
          <cell r="A9209">
            <v>1428734</v>
          </cell>
        </row>
        <row r="9210">
          <cell r="A9210">
            <v>1436556</v>
          </cell>
        </row>
        <row r="9211">
          <cell r="A9211">
            <v>1436795</v>
          </cell>
        </row>
        <row r="9212">
          <cell r="A9212">
            <v>1656036</v>
          </cell>
        </row>
        <row r="9213">
          <cell r="A9213">
            <v>1439123</v>
          </cell>
        </row>
        <row r="9214">
          <cell r="A9214">
            <v>1452331</v>
          </cell>
        </row>
        <row r="9215">
          <cell r="A9215">
            <v>1441989</v>
          </cell>
        </row>
        <row r="9216">
          <cell r="A9216">
            <v>1444578</v>
          </cell>
        </row>
        <row r="9217">
          <cell r="A9217">
            <v>1447808</v>
          </cell>
        </row>
        <row r="9218">
          <cell r="A9218">
            <v>1451954</v>
          </cell>
        </row>
        <row r="9219">
          <cell r="A9219">
            <v>1456486</v>
          </cell>
        </row>
        <row r="9220">
          <cell r="A9220">
            <v>1540440</v>
          </cell>
        </row>
        <row r="9221">
          <cell r="A9221">
            <v>1466693</v>
          </cell>
        </row>
        <row r="9222">
          <cell r="A9222">
            <v>1508447</v>
          </cell>
        </row>
        <row r="9223">
          <cell r="A9223">
            <v>1508976</v>
          </cell>
        </row>
        <row r="9224">
          <cell r="A9224">
            <v>1520122</v>
          </cell>
        </row>
        <row r="9225">
          <cell r="A9225">
            <v>1524451</v>
          </cell>
        </row>
        <row r="9226">
          <cell r="A9226">
            <v>1543381</v>
          </cell>
        </row>
        <row r="9227">
          <cell r="A9227">
            <v>1528785</v>
          </cell>
        </row>
        <row r="9228">
          <cell r="A9228">
            <v>1532265</v>
          </cell>
        </row>
        <row r="9229">
          <cell r="A9229">
            <v>1551481</v>
          </cell>
        </row>
        <row r="9230">
          <cell r="A9230">
            <v>1557063</v>
          </cell>
        </row>
        <row r="9231">
          <cell r="A9231">
            <v>1575803</v>
          </cell>
        </row>
        <row r="9232">
          <cell r="A9232">
            <v>1567026</v>
          </cell>
        </row>
        <row r="9233">
          <cell r="A9233">
            <v>1762316</v>
          </cell>
        </row>
        <row r="9234">
          <cell r="A9234">
            <v>1573063</v>
          </cell>
        </row>
        <row r="9235">
          <cell r="A9235">
            <v>1573315</v>
          </cell>
        </row>
        <row r="9236">
          <cell r="A9236">
            <v>1576942</v>
          </cell>
        </row>
        <row r="9237">
          <cell r="A9237">
            <v>1578099</v>
          </cell>
        </row>
        <row r="9238">
          <cell r="A9238">
            <v>1581659</v>
          </cell>
        </row>
        <row r="9239">
          <cell r="A9239">
            <v>1583456</v>
          </cell>
        </row>
        <row r="9240">
          <cell r="A9240">
            <v>1586565</v>
          </cell>
        </row>
        <row r="9241">
          <cell r="A9241">
            <v>1590031</v>
          </cell>
        </row>
        <row r="9242">
          <cell r="A9242">
            <v>1591232</v>
          </cell>
        </row>
        <row r="9243">
          <cell r="A9243">
            <v>1593771</v>
          </cell>
        </row>
        <row r="9244">
          <cell r="A9244">
            <v>1594099</v>
          </cell>
        </row>
        <row r="9245">
          <cell r="A9245">
            <v>1601327</v>
          </cell>
        </row>
        <row r="9246">
          <cell r="A9246">
            <v>1603649</v>
          </cell>
        </row>
        <row r="9247">
          <cell r="A9247">
            <v>1605927</v>
          </cell>
        </row>
        <row r="9248">
          <cell r="A9248">
            <v>1609010</v>
          </cell>
        </row>
        <row r="9249">
          <cell r="A9249">
            <v>1607736</v>
          </cell>
        </row>
        <row r="9250">
          <cell r="A9250">
            <v>1615373</v>
          </cell>
        </row>
        <row r="9251">
          <cell r="A9251">
            <v>1617015</v>
          </cell>
        </row>
        <row r="9252">
          <cell r="A9252">
            <v>1617506</v>
          </cell>
        </row>
        <row r="9253">
          <cell r="A9253">
            <v>1618501</v>
          </cell>
        </row>
        <row r="9254">
          <cell r="A9254">
            <v>1620897</v>
          </cell>
        </row>
        <row r="9255">
          <cell r="A9255">
            <v>1622438</v>
          </cell>
        </row>
        <row r="9256">
          <cell r="A9256">
            <v>1626523</v>
          </cell>
        </row>
        <row r="9257">
          <cell r="A9257">
            <v>1627815</v>
          </cell>
        </row>
        <row r="9258">
          <cell r="A9258">
            <v>1628795</v>
          </cell>
        </row>
        <row r="9259">
          <cell r="A9259">
            <v>1631501</v>
          </cell>
        </row>
        <row r="9260">
          <cell r="A9260">
            <v>1646081</v>
          </cell>
        </row>
        <row r="9261">
          <cell r="A9261">
            <v>1649503</v>
          </cell>
        </row>
        <row r="9262">
          <cell r="A9262">
            <v>1650722</v>
          </cell>
        </row>
        <row r="9263">
          <cell r="A9263">
            <v>1652232</v>
          </cell>
        </row>
        <row r="9264">
          <cell r="A9264">
            <v>1652177</v>
          </cell>
        </row>
        <row r="9265">
          <cell r="A9265">
            <v>1653214</v>
          </cell>
        </row>
        <row r="9266">
          <cell r="A9266">
            <v>1654032</v>
          </cell>
        </row>
        <row r="9267">
          <cell r="A9267">
            <v>1654912</v>
          </cell>
        </row>
        <row r="9268">
          <cell r="A9268">
            <v>1655324</v>
          </cell>
        </row>
        <row r="9269">
          <cell r="A9269">
            <v>1655894</v>
          </cell>
        </row>
        <row r="9270">
          <cell r="A9270">
            <v>1656575</v>
          </cell>
        </row>
        <row r="9271">
          <cell r="A9271">
            <v>1656607</v>
          </cell>
        </row>
        <row r="9272">
          <cell r="A9272">
            <v>1656802</v>
          </cell>
        </row>
        <row r="9273">
          <cell r="A9273">
            <v>1659404</v>
          </cell>
        </row>
        <row r="9274">
          <cell r="A9274">
            <v>1662242</v>
          </cell>
        </row>
        <row r="9275">
          <cell r="A9275">
            <v>1662544</v>
          </cell>
        </row>
        <row r="9276">
          <cell r="A9276">
            <v>1663978</v>
          </cell>
        </row>
        <row r="9277">
          <cell r="A9277">
            <v>1664258</v>
          </cell>
        </row>
        <row r="9278">
          <cell r="A9278">
            <v>1775843</v>
          </cell>
        </row>
        <row r="9279">
          <cell r="A9279">
            <v>1670380</v>
          </cell>
        </row>
        <row r="9280">
          <cell r="A9280">
            <v>1670453</v>
          </cell>
        </row>
        <row r="9281">
          <cell r="A9281">
            <v>1671982</v>
          </cell>
        </row>
        <row r="9282">
          <cell r="A9282">
            <v>1673988</v>
          </cell>
        </row>
        <row r="9283">
          <cell r="A9283">
            <v>1674011</v>
          </cell>
        </row>
        <row r="9284">
          <cell r="A9284">
            <v>1676025</v>
          </cell>
        </row>
        <row r="9285">
          <cell r="A9285">
            <v>1676193</v>
          </cell>
        </row>
        <row r="9286">
          <cell r="A9286">
            <v>1677145</v>
          </cell>
        </row>
        <row r="9287">
          <cell r="A9287">
            <v>1677205</v>
          </cell>
        </row>
        <row r="9288">
          <cell r="A9288">
            <v>1680149</v>
          </cell>
        </row>
        <row r="9289">
          <cell r="A9289">
            <v>1680946</v>
          </cell>
        </row>
        <row r="9290">
          <cell r="A9290">
            <v>1683170</v>
          </cell>
        </row>
        <row r="9291">
          <cell r="A9291">
            <v>1683589</v>
          </cell>
        </row>
        <row r="9292">
          <cell r="A9292">
            <v>1684707</v>
          </cell>
        </row>
        <row r="9293">
          <cell r="A9293">
            <v>1686544</v>
          </cell>
        </row>
        <row r="9294">
          <cell r="A9294">
            <v>1690077</v>
          </cell>
        </row>
        <row r="9295">
          <cell r="A9295">
            <v>1691340</v>
          </cell>
        </row>
        <row r="9296">
          <cell r="A9296">
            <v>1691628</v>
          </cell>
        </row>
        <row r="9297">
          <cell r="A9297">
            <v>1694392</v>
          </cell>
        </row>
        <row r="9298">
          <cell r="A9298">
            <v>1694820</v>
          </cell>
        </row>
        <row r="9299">
          <cell r="A9299">
            <v>1695931</v>
          </cell>
        </row>
        <row r="9300">
          <cell r="A9300">
            <v>1698362</v>
          </cell>
        </row>
        <row r="9301">
          <cell r="A9301">
            <v>1698752</v>
          </cell>
        </row>
        <row r="9302">
          <cell r="A9302">
            <v>1758533</v>
          </cell>
        </row>
        <row r="9303">
          <cell r="A9303">
            <v>1698944</v>
          </cell>
        </row>
        <row r="9304">
          <cell r="A9304">
            <v>1700888</v>
          </cell>
        </row>
        <row r="9305">
          <cell r="A9305">
            <v>1701316</v>
          </cell>
        </row>
        <row r="9306">
          <cell r="A9306">
            <v>1701635</v>
          </cell>
        </row>
        <row r="9307">
          <cell r="A9307">
            <v>1702176</v>
          </cell>
        </row>
        <row r="9308">
          <cell r="A9308">
            <v>1703180</v>
          </cell>
        </row>
        <row r="9309">
          <cell r="A9309">
            <v>1703952</v>
          </cell>
        </row>
        <row r="9310">
          <cell r="A9310">
            <v>1705362</v>
          </cell>
        </row>
        <row r="9311">
          <cell r="A9311">
            <v>1705970</v>
          </cell>
        </row>
        <row r="9312">
          <cell r="A9312">
            <v>1707686</v>
          </cell>
        </row>
        <row r="9313">
          <cell r="A9313">
            <v>1708150</v>
          </cell>
        </row>
        <row r="9314">
          <cell r="A9314">
            <v>1709373</v>
          </cell>
        </row>
        <row r="9315">
          <cell r="A9315">
            <v>1711806</v>
          </cell>
        </row>
        <row r="9316">
          <cell r="A9316">
            <v>1712065</v>
          </cell>
        </row>
        <row r="9317">
          <cell r="A9317">
            <v>1713121</v>
          </cell>
        </row>
        <row r="9318">
          <cell r="A9318">
            <v>1713871</v>
          </cell>
        </row>
        <row r="9319">
          <cell r="A9319">
            <v>1713996</v>
          </cell>
        </row>
        <row r="9320">
          <cell r="A9320">
            <v>1714413</v>
          </cell>
        </row>
        <row r="9321">
          <cell r="A9321">
            <v>1714472</v>
          </cell>
        </row>
        <row r="9322">
          <cell r="A9322">
            <v>1715151</v>
          </cell>
        </row>
        <row r="9323">
          <cell r="A9323">
            <v>1715543</v>
          </cell>
        </row>
        <row r="9324">
          <cell r="A9324">
            <v>1715429</v>
          </cell>
        </row>
        <row r="9325">
          <cell r="A9325">
            <v>1715671</v>
          </cell>
        </row>
        <row r="9326">
          <cell r="A9326">
            <v>1718651</v>
          </cell>
        </row>
        <row r="9327">
          <cell r="A9327">
            <v>1719478</v>
          </cell>
        </row>
        <row r="9328">
          <cell r="A9328">
            <v>1722250</v>
          </cell>
        </row>
        <row r="9329">
          <cell r="A9329">
            <v>1723561</v>
          </cell>
        </row>
        <row r="9330">
          <cell r="A9330">
            <v>1724231</v>
          </cell>
        </row>
        <row r="9331">
          <cell r="A9331">
            <v>1725972</v>
          </cell>
        </row>
        <row r="9332">
          <cell r="A9332">
            <v>1726240</v>
          </cell>
        </row>
        <row r="9333">
          <cell r="A9333">
            <v>1727166</v>
          </cell>
        </row>
        <row r="9334">
          <cell r="A9334">
            <v>1727208</v>
          </cell>
        </row>
        <row r="9335">
          <cell r="A9335">
            <v>1727826</v>
          </cell>
        </row>
        <row r="9336">
          <cell r="A9336">
            <v>1728050</v>
          </cell>
        </row>
        <row r="9337">
          <cell r="A9337">
            <v>1728688</v>
          </cell>
        </row>
        <row r="9338">
          <cell r="A9338">
            <v>1728999</v>
          </cell>
        </row>
        <row r="9339">
          <cell r="A9339">
            <v>1730176</v>
          </cell>
        </row>
        <row r="9340">
          <cell r="A9340">
            <v>1731721</v>
          </cell>
        </row>
        <row r="9341">
          <cell r="A9341">
            <v>1732073</v>
          </cell>
        </row>
        <row r="9342">
          <cell r="A9342">
            <v>1732602</v>
          </cell>
        </row>
        <row r="9343">
          <cell r="A9343">
            <v>1733600</v>
          </cell>
        </row>
        <row r="9344">
          <cell r="A9344">
            <v>1802539</v>
          </cell>
        </row>
        <row r="9345">
          <cell r="A9345">
            <v>1735112</v>
          </cell>
        </row>
        <row r="9346">
          <cell r="A9346">
            <v>1737590</v>
          </cell>
        </row>
        <row r="9347">
          <cell r="A9347">
            <v>1738059</v>
          </cell>
        </row>
        <row r="9348">
          <cell r="A9348">
            <v>1738101</v>
          </cell>
        </row>
        <row r="9349">
          <cell r="A9349">
            <v>1742250</v>
          </cell>
        </row>
        <row r="9350">
          <cell r="A9350">
            <v>1744057</v>
          </cell>
        </row>
        <row r="9351">
          <cell r="A9351">
            <v>1744491</v>
          </cell>
        </row>
        <row r="9352">
          <cell r="A9352">
            <v>1744716</v>
          </cell>
        </row>
        <row r="9353">
          <cell r="A9353">
            <v>1749251</v>
          </cell>
        </row>
        <row r="9354">
          <cell r="A9354">
            <v>1751053</v>
          </cell>
        </row>
        <row r="9355">
          <cell r="A9355">
            <v>1757067</v>
          </cell>
        </row>
        <row r="9356">
          <cell r="A9356">
            <v>1765483</v>
          </cell>
        </row>
        <row r="9357">
          <cell r="A9357">
            <v>1766690</v>
          </cell>
        </row>
        <row r="9358">
          <cell r="A9358">
            <v>1768158</v>
          </cell>
        </row>
        <row r="9359">
          <cell r="A9359">
            <v>1768284</v>
          </cell>
        </row>
        <row r="9360">
          <cell r="A9360">
            <v>1768384</v>
          </cell>
        </row>
        <row r="9361">
          <cell r="A9361">
            <v>1768967</v>
          </cell>
        </row>
        <row r="9362">
          <cell r="A9362">
            <v>1769318</v>
          </cell>
        </row>
        <row r="9363">
          <cell r="A9363">
            <v>1773855</v>
          </cell>
        </row>
        <row r="9364">
          <cell r="A9364">
            <v>1777754</v>
          </cell>
        </row>
        <row r="9365">
          <cell r="A9365">
            <v>1778157</v>
          </cell>
        </row>
        <row r="9366">
          <cell r="A9366">
            <v>1778568</v>
          </cell>
        </row>
        <row r="9367">
          <cell r="A9367">
            <v>1778991</v>
          </cell>
        </row>
        <row r="9368">
          <cell r="A9368">
            <v>1782737</v>
          </cell>
        </row>
        <row r="9369">
          <cell r="A9369">
            <v>1785686</v>
          </cell>
        </row>
        <row r="9370">
          <cell r="A9370">
            <v>1785840</v>
          </cell>
        </row>
        <row r="9371">
          <cell r="A9371">
            <v>1786039</v>
          </cell>
        </row>
        <row r="9372">
          <cell r="A9372">
            <v>1787428</v>
          </cell>
        </row>
        <row r="9373">
          <cell r="A9373">
            <v>1789729</v>
          </cell>
        </row>
        <row r="9374">
          <cell r="A9374">
            <v>1793816</v>
          </cell>
        </row>
        <row r="9375">
          <cell r="A9375">
            <v>1793871</v>
          </cell>
        </row>
        <row r="9376">
          <cell r="A9376">
            <v>1797167</v>
          </cell>
        </row>
        <row r="9377">
          <cell r="A9377">
            <v>1799036</v>
          </cell>
        </row>
        <row r="9378">
          <cell r="A9378">
            <v>1804875</v>
          </cell>
        </row>
        <row r="9379">
          <cell r="A9379">
            <v>1805526</v>
          </cell>
        </row>
        <row r="9380">
          <cell r="A9380">
            <v>1806759</v>
          </cell>
        </row>
        <row r="9381">
          <cell r="A9381">
            <v>1808531</v>
          </cell>
        </row>
        <row r="9382">
          <cell r="A9382">
            <v>1811282</v>
          </cell>
        </row>
        <row r="9383">
          <cell r="A9383">
            <v>1811340</v>
          </cell>
        </row>
        <row r="9384">
          <cell r="A9384">
            <v>1814483</v>
          </cell>
        </row>
        <row r="9385">
          <cell r="A9385">
            <v>1815362</v>
          </cell>
        </row>
        <row r="9386">
          <cell r="A9386">
            <v>1815740</v>
          </cell>
        </row>
        <row r="9387">
          <cell r="A9387">
            <v>1816400</v>
          </cell>
        </row>
        <row r="9388">
          <cell r="A9388">
            <v>1817051</v>
          </cell>
        </row>
        <row r="9389">
          <cell r="A9389">
            <v>1817639</v>
          </cell>
        </row>
        <row r="9390">
          <cell r="A9390">
            <v>1819278</v>
          </cell>
        </row>
        <row r="9391">
          <cell r="A9391">
            <v>1820106</v>
          </cell>
        </row>
        <row r="9392">
          <cell r="A9392">
            <v>1821433</v>
          </cell>
        </row>
        <row r="9393">
          <cell r="A9393">
            <v>1823670</v>
          </cell>
        </row>
        <row r="9394">
          <cell r="A9394">
            <v>1824250</v>
          </cell>
        </row>
        <row r="9395">
          <cell r="A9395">
            <v>1824618</v>
          </cell>
        </row>
        <row r="9396">
          <cell r="A9396">
            <v>1825500</v>
          </cell>
        </row>
        <row r="9397">
          <cell r="A9397">
            <v>1825788</v>
          </cell>
        </row>
        <row r="9398">
          <cell r="A9398">
            <v>1771678</v>
          </cell>
        </row>
        <row r="9399">
          <cell r="A9399">
            <v>1764686</v>
          </cell>
        </row>
        <row r="9400">
          <cell r="A9400">
            <v>1745979</v>
          </cell>
        </row>
        <row r="9401">
          <cell r="A9401">
            <v>1809565</v>
          </cell>
        </row>
        <row r="9402">
          <cell r="A9402">
            <v>1729056</v>
          </cell>
        </row>
        <row r="9403">
          <cell r="A9403">
            <v>1742226</v>
          </cell>
        </row>
        <row r="9404">
          <cell r="A9404">
            <v>1620275</v>
          </cell>
        </row>
        <row r="9405">
          <cell r="A9405">
            <v>1366428</v>
          </cell>
        </row>
        <row r="9406">
          <cell r="A9406">
            <v>1375564</v>
          </cell>
        </row>
        <row r="9407">
          <cell r="A9407">
            <v>1390728</v>
          </cell>
        </row>
        <row r="9408">
          <cell r="A9408">
            <v>1394127</v>
          </cell>
        </row>
        <row r="9409">
          <cell r="A9409">
            <v>1396027</v>
          </cell>
        </row>
        <row r="9410">
          <cell r="A9410">
            <v>1416475</v>
          </cell>
        </row>
        <row r="9411">
          <cell r="A9411">
            <v>1421253</v>
          </cell>
        </row>
        <row r="9412">
          <cell r="A9412">
            <v>1424568</v>
          </cell>
        </row>
        <row r="9413">
          <cell r="A9413">
            <v>1558420</v>
          </cell>
        </row>
        <row r="9414">
          <cell r="A9414">
            <v>1438880</v>
          </cell>
        </row>
        <row r="9415">
          <cell r="A9415">
            <v>1686768</v>
          </cell>
        </row>
        <row r="9416">
          <cell r="A9416">
            <v>1443992</v>
          </cell>
        </row>
        <row r="9417">
          <cell r="A9417">
            <v>1445069</v>
          </cell>
        </row>
        <row r="9418">
          <cell r="A9418">
            <v>1450010</v>
          </cell>
        </row>
        <row r="9419">
          <cell r="A9419">
            <v>1450555</v>
          </cell>
        </row>
        <row r="9420">
          <cell r="A9420">
            <v>1615787</v>
          </cell>
        </row>
        <row r="9421">
          <cell r="A9421">
            <v>1683850</v>
          </cell>
        </row>
        <row r="9422">
          <cell r="A9422">
            <v>1549644</v>
          </cell>
        </row>
        <row r="9423">
          <cell r="A9423">
            <v>1454614</v>
          </cell>
        </row>
        <row r="9424">
          <cell r="A9424">
            <v>1457139</v>
          </cell>
        </row>
        <row r="9425">
          <cell r="A9425">
            <v>1489102</v>
          </cell>
        </row>
        <row r="9426">
          <cell r="A9426">
            <v>1488107</v>
          </cell>
        </row>
        <row r="9427">
          <cell r="A9427">
            <v>1491279</v>
          </cell>
        </row>
        <row r="9428">
          <cell r="A9428">
            <v>1616369</v>
          </cell>
        </row>
        <row r="9429">
          <cell r="A9429">
            <v>1493097</v>
          </cell>
        </row>
        <row r="9430">
          <cell r="A9430">
            <v>1553995</v>
          </cell>
        </row>
        <row r="9431">
          <cell r="A9431">
            <v>1499251</v>
          </cell>
        </row>
        <row r="9432">
          <cell r="A9432">
            <v>1503621</v>
          </cell>
        </row>
        <row r="9433">
          <cell r="A9433">
            <v>1813142</v>
          </cell>
        </row>
        <row r="9434">
          <cell r="A9434">
            <v>1597743</v>
          </cell>
        </row>
        <row r="9435">
          <cell r="A9435">
            <v>1509928</v>
          </cell>
        </row>
        <row r="9436">
          <cell r="A9436">
            <v>1656721</v>
          </cell>
        </row>
        <row r="9437">
          <cell r="A9437">
            <v>1656611</v>
          </cell>
        </row>
        <row r="9438">
          <cell r="A9438">
            <v>1667901</v>
          </cell>
        </row>
        <row r="9439">
          <cell r="A9439">
            <v>1526309</v>
          </cell>
        </row>
        <row r="9440">
          <cell r="A9440">
            <v>1656023</v>
          </cell>
        </row>
        <row r="9441">
          <cell r="A9441">
            <v>1532450</v>
          </cell>
        </row>
        <row r="9442">
          <cell r="A9442">
            <v>1551582</v>
          </cell>
        </row>
        <row r="9443">
          <cell r="A9443">
            <v>1534902</v>
          </cell>
        </row>
        <row r="9444">
          <cell r="A9444">
            <v>1707643</v>
          </cell>
        </row>
        <row r="9445">
          <cell r="A9445">
            <v>1542466</v>
          </cell>
        </row>
        <row r="9446">
          <cell r="A9446">
            <v>1542046</v>
          </cell>
        </row>
        <row r="9447">
          <cell r="A9447">
            <v>1546585</v>
          </cell>
        </row>
        <row r="9448">
          <cell r="A9448">
            <v>1812053</v>
          </cell>
        </row>
        <row r="9449">
          <cell r="A9449">
            <v>1756529</v>
          </cell>
        </row>
        <row r="9450">
          <cell r="A9450">
            <v>1556917</v>
          </cell>
        </row>
        <row r="9451">
          <cell r="A9451">
            <v>1605795</v>
          </cell>
        </row>
        <row r="9452">
          <cell r="A9452">
            <v>1563459</v>
          </cell>
        </row>
        <row r="9453">
          <cell r="A9453">
            <v>1707676</v>
          </cell>
        </row>
        <row r="9454">
          <cell r="A9454">
            <v>1589037</v>
          </cell>
        </row>
        <row r="9455">
          <cell r="A9455">
            <v>1567182</v>
          </cell>
        </row>
        <row r="9456">
          <cell r="A9456">
            <v>1572157</v>
          </cell>
        </row>
        <row r="9457">
          <cell r="A9457">
            <v>1579253</v>
          </cell>
        </row>
        <row r="9458">
          <cell r="A9458">
            <v>1661905</v>
          </cell>
        </row>
        <row r="9459">
          <cell r="A9459">
            <v>1580372</v>
          </cell>
        </row>
        <row r="9460">
          <cell r="A9460">
            <v>1583844</v>
          </cell>
        </row>
        <row r="9461">
          <cell r="A9461">
            <v>1589185</v>
          </cell>
        </row>
        <row r="9462">
          <cell r="A9462">
            <v>1589073</v>
          </cell>
        </row>
        <row r="9463">
          <cell r="A9463">
            <v>1588458</v>
          </cell>
        </row>
        <row r="9464">
          <cell r="A9464">
            <v>1590514</v>
          </cell>
        </row>
        <row r="9465">
          <cell r="A9465">
            <v>1590340</v>
          </cell>
        </row>
        <row r="9466">
          <cell r="A9466">
            <v>1590869</v>
          </cell>
        </row>
        <row r="9467">
          <cell r="A9467">
            <v>1614192</v>
          </cell>
        </row>
        <row r="9468">
          <cell r="A9468">
            <v>1592086</v>
          </cell>
        </row>
        <row r="9469">
          <cell r="A9469">
            <v>1594651</v>
          </cell>
        </row>
        <row r="9470">
          <cell r="A9470">
            <v>1595087</v>
          </cell>
        </row>
        <row r="9471">
          <cell r="A9471">
            <v>1593428</v>
          </cell>
        </row>
        <row r="9472">
          <cell r="A9472">
            <v>1593847</v>
          </cell>
        </row>
        <row r="9473">
          <cell r="A9473">
            <v>1594247</v>
          </cell>
        </row>
        <row r="9474">
          <cell r="A9474">
            <v>1594923</v>
          </cell>
        </row>
        <row r="9475">
          <cell r="A9475">
            <v>1619158</v>
          </cell>
        </row>
        <row r="9476">
          <cell r="A9476">
            <v>1597379</v>
          </cell>
        </row>
        <row r="9477">
          <cell r="A9477">
            <v>1597575</v>
          </cell>
        </row>
        <row r="9478">
          <cell r="A9478">
            <v>1597818</v>
          </cell>
        </row>
        <row r="9479">
          <cell r="A9479">
            <v>1599271</v>
          </cell>
        </row>
        <row r="9480">
          <cell r="A9480">
            <v>1600279</v>
          </cell>
        </row>
        <row r="9481">
          <cell r="A9481">
            <v>1601923</v>
          </cell>
        </row>
        <row r="9482">
          <cell r="A9482">
            <v>1601614</v>
          </cell>
        </row>
        <row r="9483">
          <cell r="A9483">
            <v>1602291</v>
          </cell>
        </row>
        <row r="9484">
          <cell r="A9484">
            <v>1602345</v>
          </cell>
        </row>
        <row r="9485">
          <cell r="A9485">
            <v>1605939</v>
          </cell>
        </row>
        <row r="9486">
          <cell r="A9486">
            <v>1603349</v>
          </cell>
        </row>
        <row r="9487">
          <cell r="A9487">
            <v>1606291</v>
          </cell>
        </row>
        <row r="9488">
          <cell r="A9488">
            <v>1607516</v>
          </cell>
        </row>
        <row r="9489">
          <cell r="A9489">
            <v>1607940</v>
          </cell>
        </row>
        <row r="9490">
          <cell r="A9490">
            <v>1616133</v>
          </cell>
        </row>
        <row r="9491">
          <cell r="A9491">
            <v>1610140</v>
          </cell>
        </row>
        <row r="9492">
          <cell r="A9492">
            <v>1613351</v>
          </cell>
        </row>
        <row r="9493">
          <cell r="A9493">
            <v>1610828</v>
          </cell>
        </row>
        <row r="9494">
          <cell r="A9494">
            <v>1644770</v>
          </cell>
        </row>
        <row r="9495">
          <cell r="A9495">
            <v>1613368</v>
          </cell>
        </row>
        <row r="9496">
          <cell r="A9496">
            <v>1613012</v>
          </cell>
        </row>
        <row r="9497">
          <cell r="A9497">
            <v>1615152</v>
          </cell>
        </row>
        <row r="9498">
          <cell r="A9498">
            <v>1613380</v>
          </cell>
        </row>
        <row r="9499">
          <cell r="A9499">
            <v>1760993</v>
          </cell>
        </row>
        <row r="9500">
          <cell r="A9500">
            <v>1615957</v>
          </cell>
        </row>
        <row r="9501">
          <cell r="A9501">
            <v>1651038</v>
          </cell>
        </row>
        <row r="9502">
          <cell r="A9502">
            <v>1683630</v>
          </cell>
        </row>
        <row r="9503">
          <cell r="A9503">
            <v>1770905</v>
          </cell>
        </row>
        <row r="9504">
          <cell r="A9504">
            <v>1618335</v>
          </cell>
        </row>
        <row r="9505">
          <cell r="A9505">
            <v>1618225</v>
          </cell>
        </row>
        <row r="9506">
          <cell r="A9506">
            <v>1620026</v>
          </cell>
        </row>
        <row r="9507">
          <cell r="A9507">
            <v>1620354</v>
          </cell>
        </row>
        <row r="9508">
          <cell r="A9508">
            <v>1621973</v>
          </cell>
        </row>
        <row r="9509">
          <cell r="A9509">
            <v>1653706</v>
          </cell>
        </row>
        <row r="9510">
          <cell r="A9510">
            <v>1622420</v>
          </cell>
        </row>
        <row r="9511">
          <cell r="A9511">
            <v>1624327</v>
          </cell>
        </row>
        <row r="9512">
          <cell r="A9512">
            <v>1643970</v>
          </cell>
        </row>
        <row r="9513">
          <cell r="A9513">
            <v>1659039</v>
          </cell>
        </row>
        <row r="9514">
          <cell r="A9514">
            <v>1626437</v>
          </cell>
        </row>
        <row r="9515">
          <cell r="A9515">
            <v>1628893</v>
          </cell>
        </row>
        <row r="9516">
          <cell r="A9516">
            <v>1631203</v>
          </cell>
        </row>
        <row r="9517">
          <cell r="A9517">
            <v>1642694</v>
          </cell>
        </row>
        <row r="9518">
          <cell r="A9518">
            <v>1649571</v>
          </cell>
        </row>
        <row r="9519">
          <cell r="A9519">
            <v>1650153</v>
          </cell>
        </row>
        <row r="9520">
          <cell r="A9520">
            <v>1650351</v>
          </cell>
        </row>
        <row r="9521">
          <cell r="A9521">
            <v>1651237</v>
          </cell>
        </row>
        <row r="9522">
          <cell r="A9522">
            <v>1651339</v>
          </cell>
        </row>
        <row r="9523">
          <cell r="A9523">
            <v>1652615</v>
          </cell>
        </row>
        <row r="9524">
          <cell r="A9524">
            <v>1653396</v>
          </cell>
        </row>
        <row r="9525">
          <cell r="A9525">
            <v>1653559</v>
          </cell>
        </row>
        <row r="9526">
          <cell r="A9526">
            <v>1654007</v>
          </cell>
        </row>
        <row r="9527">
          <cell r="A9527">
            <v>1654118</v>
          </cell>
        </row>
        <row r="9528">
          <cell r="A9528">
            <v>1750130</v>
          </cell>
        </row>
        <row r="9529">
          <cell r="A9529">
            <v>1690050</v>
          </cell>
        </row>
        <row r="9530">
          <cell r="A9530">
            <v>1654205</v>
          </cell>
        </row>
        <row r="9531">
          <cell r="A9531">
            <v>1654581</v>
          </cell>
        </row>
        <row r="9532">
          <cell r="A9532">
            <v>1655039</v>
          </cell>
        </row>
        <row r="9533">
          <cell r="A9533">
            <v>1655195</v>
          </cell>
        </row>
        <row r="9534">
          <cell r="A9534">
            <v>1656704</v>
          </cell>
        </row>
        <row r="9535">
          <cell r="A9535">
            <v>1657562</v>
          </cell>
        </row>
        <row r="9536">
          <cell r="A9536">
            <v>1657632</v>
          </cell>
        </row>
        <row r="9537">
          <cell r="A9537">
            <v>1658984</v>
          </cell>
        </row>
        <row r="9538">
          <cell r="A9538">
            <v>1659199</v>
          </cell>
        </row>
        <row r="9539">
          <cell r="A9539">
            <v>1660879</v>
          </cell>
        </row>
        <row r="9540">
          <cell r="A9540">
            <v>1660954</v>
          </cell>
        </row>
        <row r="9541">
          <cell r="A9541">
            <v>1661168</v>
          </cell>
        </row>
        <row r="9542">
          <cell r="A9542">
            <v>1661856</v>
          </cell>
        </row>
        <row r="9543">
          <cell r="A9543">
            <v>1662495</v>
          </cell>
        </row>
        <row r="9544">
          <cell r="A9544">
            <v>1662654</v>
          </cell>
        </row>
        <row r="9545">
          <cell r="A9545">
            <v>1662667</v>
          </cell>
        </row>
        <row r="9546">
          <cell r="A9546">
            <v>1732619</v>
          </cell>
        </row>
        <row r="9547">
          <cell r="A9547">
            <v>1664392</v>
          </cell>
        </row>
        <row r="9548">
          <cell r="A9548">
            <v>1663788</v>
          </cell>
        </row>
        <row r="9549">
          <cell r="A9549">
            <v>1665126</v>
          </cell>
        </row>
        <row r="9550">
          <cell r="A9550">
            <v>1665159</v>
          </cell>
        </row>
        <row r="9551">
          <cell r="A9551">
            <v>1665801</v>
          </cell>
        </row>
        <row r="9552">
          <cell r="A9552">
            <v>1665826</v>
          </cell>
        </row>
        <row r="9553">
          <cell r="A9553">
            <v>1666137</v>
          </cell>
        </row>
        <row r="9554">
          <cell r="A9554">
            <v>1668259</v>
          </cell>
        </row>
        <row r="9555">
          <cell r="A9555">
            <v>1669602</v>
          </cell>
        </row>
        <row r="9556">
          <cell r="A9556">
            <v>1670355</v>
          </cell>
        </row>
        <row r="9557">
          <cell r="A9557">
            <v>1673224</v>
          </cell>
        </row>
        <row r="9558">
          <cell r="A9558">
            <v>1814006</v>
          </cell>
        </row>
        <row r="9559">
          <cell r="A9559">
            <v>1673321</v>
          </cell>
        </row>
        <row r="9560">
          <cell r="A9560">
            <v>1673862</v>
          </cell>
        </row>
        <row r="9561">
          <cell r="A9561">
            <v>1676310</v>
          </cell>
        </row>
        <row r="9562">
          <cell r="A9562">
            <v>1677219</v>
          </cell>
        </row>
        <row r="9563">
          <cell r="A9563">
            <v>1677296</v>
          </cell>
        </row>
        <row r="9564">
          <cell r="A9564">
            <v>1678031</v>
          </cell>
        </row>
        <row r="9565">
          <cell r="A9565">
            <v>1679520</v>
          </cell>
        </row>
        <row r="9566">
          <cell r="A9566">
            <v>1681520</v>
          </cell>
        </row>
        <row r="9567">
          <cell r="A9567">
            <v>1752136</v>
          </cell>
        </row>
        <row r="9568">
          <cell r="A9568">
            <v>1682750</v>
          </cell>
        </row>
        <row r="9569">
          <cell r="A9569">
            <v>1682592</v>
          </cell>
        </row>
        <row r="9570">
          <cell r="A9570">
            <v>1682761</v>
          </cell>
        </row>
        <row r="9571">
          <cell r="A9571">
            <v>1684552</v>
          </cell>
        </row>
        <row r="9572">
          <cell r="A9572">
            <v>1685100</v>
          </cell>
        </row>
        <row r="9573">
          <cell r="A9573">
            <v>1686564</v>
          </cell>
        </row>
        <row r="9574">
          <cell r="A9574">
            <v>1687005</v>
          </cell>
        </row>
        <row r="9575">
          <cell r="A9575">
            <v>1687197</v>
          </cell>
        </row>
        <row r="9576">
          <cell r="A9576">
            <v>1688090</v>
          </cell>
        </row>
        <row r="9577">
          <cell r="A9577">
            <v>1689324</v>
          </cell>
        </row>
        <row r="9578">
          <cell r="A9578">
            <v>1690148</v>
          </cell>
        </row>
        <row r="9579">
          <cell r="A9579">
            <v>1691093</v>
          </cell>
        </row>
        <row r="9580">
          <cell r="A9580">
            <v>1691352</v>
          </cell>
        </row>
        <row r="9581">
          <cell r="A9581">
            <v>1693673</v>
          </cell>
        </row>
        <row r="9582">
          <cell r="A9582">
            <v>1694492</v>
          </cell>
        </row>
        <row r="9583">
          <cell r="A9583">
            <v>1695334</v>
          </cell>
        </row>
        <row r="9584">
          <cell r="A9584">
            <v>1695789</v>
          </cell>
        </row>
        <row r="9585">
          <cell r="A9585">
            <v>1696719</v>
          </cell>
        </row>
        <row r="9586">
          <cell r="A9586">
            <v>1696964</v>
          </cell>
        </row>
        <row r="9587">
          <cell r="A9587">
            <v>1698132</v>
          </cell>
        </row>
        <row r="9588">
          <cell r="A9588">
            <v>1698247</v>
          </cell>
        </row>
        <row r="9589">
          <cell r="A9589">
            <v>1732055</v>
          </cell>
        </row>
        <row r="9590">
          <cell r="A9590">
            <v>1699035</v>
          </cell>
        </row>
        <row r="9591">
          <cell r="A9591">
            <v>1699418</v>
          </cell>
        </row>
        <row r="9592">
          <cell r="A9592">
            <v>1699441</v>
          </cell>
        </row>
        <row r="9593">
          <cell r="A9593">
            <v>1701693</v>
          </cell>
        </row>
        <row r="9594">
          <cell r="A9594">
            <v>1701865</v>
          </cell>
        </row>
        <row r="9595">
          <cell r="A9595">
            <v>1701898</v>
          </cell>
        </row>
        <row r="9596">
          <cell r="A9596">
            <v>1701962</v>
          </cell>
        </row>
        <row r="9597">
          <cell r="A9597">
            <v>1702596</v>
          </cell>
        </row>
        <row r="9598">
          <cell r="A9598">
            <v>1702642</v>
          </cell>
        </row>
        <row r="9599">
          <cell r="A9599">
            <v>1703636</v>
          </cell>
        </row>
        <row r="9600">
          <cell r="A9600">
            <v>1703889</v>
          </cell>
        </row>
        <row r="9601">
          <cell r="A9601">
            <v>1704218</v>
          </cell>
        </row>
        <row r="9602">
          <cell r="A9602">
            <v>1704403</v>
          </cell>
        </row>
        <row r="9603">
          <cell r="A9603">
            <v>1705298</v>
          </cell>
        </row>
        <row r="9604">
          <cell r="A9604">
            <v>1705767</v>
          </cell>
        </row>
        <row r="9605">
          <cell r="A9605">
            <v>1706043</v>
          </cell>
        </row>
        <row r="9606">
          <cell r="A9606">
            <v>1706099</v>
          </cell>
        </row>
        <row r="9607">
          <cell r="A9607">
            <v>1773364</v>
          </cell>
        </row>
        <row r="9608">
          <cell r="A9608">
            <v>1706636</v>
          </cell>
        </row>
        <row r="9609">
          <cell r="A9609">
            <v>1706846</v>
          </cell>
        </row>
        <row r="9610">
          <cell r="A9610">
            <v>1708610</v>
          </cell>
        </row>
        <row r="9611">
          <cell r="A9611">
            <v>1708665</v>
          </cell>
        </row>
        <row r="9612">
          <cell r="A9612">
            <v>1708938</v>
          </cell>
        </row>
        <row r="9613">
          <cell r="A9613">
            <v>1709956</v>
          </cell>
        </row>
        <row r="9614">
          <cell r="A9614">
            <v>1710824</v>
          </cell>
        </row>
        <row r="9615">
          <cell r="A9615">
            <v>1710879</v>
          </cell>
        </row>
        <row r="9616">
          <cell r="A9616">
            <v>1711620</v>
          </cell>
        </row>
        <row r="9617">
          <cell r="A9617">
            <v>1712072</v>
          </cell>
        </row>
        <row r="9618">
          <cell r="A9618">
            <v>1712139</v>
          </cell>
        </row>
        <row r="9619">
          <cell r="A9619">
            <v>1712219</v>
          </cell>
        </row>
        <row r="9620">
          <cell r="A9620">
            <v>1712317</v>
          </cell>
        </row>
        <row r="9621">
          <cell r="A9621">
            <v>1712927</v>
          </cell>
        </row>
        <row r="9622">
          <cell r="A9622">
            <v>1713513</v>
          </cell>
        </row>
        <row r="9623">
          <cell r="A9623">
            <v>1713531</v>
          </cell>
        </row>
        <row r="9624">
          <cell r="A9624">
            <v>1714851</v>
          </cell>
        </row>
        <row r="9625">
          <cell r="A9625">
            <v>1715101</v>
          </cell>
        </row>
        <row r="9626">
          <cell r="A9626">
            <v>1715596</v>
          </cell>
        </row>
        <row r="9627">
          <cell r="A9627">
            <v>1716846</v>
          </cell>
        </row>
        <row r="9628">
          <cell r="A9628">
            <v>1717796</v>
          </cell>
        </row>
        <row r="9629">
          <cell r="A9629">
            <v>1718983</v>
          </cell>
        </row>
        <row r="9630">
          <cell r="A9630">
            <v>1719080</v>
          </cell>
        </row>
        <row r="9631">
          <cell r="A9631">
            <v>1719100</v>
          </cell>
        </row>
        <row r="9632">
          <cell r="A9632">
            <v>1719117</v>
          </cell>
        </row>
        <row r="9633">
          <cell r="A9633">
            <v>1719246</v>
          </cell>
        </row>
        <row r="9634">
          <cell r="A9634">
            <v>1719249</v>
          </cell>
        </row>
        <row r="9635">
          <cell r="A9635">
            <v>1719889</v>
          </cell>
        </row>
        <row r="9636">
          <cell r="A9636">
            <v>1719918</v>
          </cell>
        </row>
        <row r="9637">
          <cell r="A9637">
            <v>1720974</v>
          </cell>
        </row>
        <row r="9638">
          <cell r="A9638">
            <v>1721224</v>
          </cell>
        </row>
        <row r="9639">
          <cell r="A9639">
            <v>1785237</v>
          </cell>
        </row>
        <row r="9640">
          <cell r="A9640">
            <v>1722038</v>
          </cell>
        </row>
        <row r="9641">
          <cell r="A9641">
            <v>1722170</v>
          </cell>
        </row>
        <row r="9642">
          <cell r="A9642">
            <v>1737267</v>
          </cell>
        </row>
        <row r="9643">
          <cell r="A9643">
            <v>1722302</v>
          </cell>
        </row>
        <row r="9644">
          <cell r="A9644">
            <v>1723017</v>
          </cell>
        </row>
        <row r="9645">
          <cell r="A9645">
            <v>1724234</v>
          </cell>
        </row>
        <row r="9646">
          <cell r="A9646">
            <v>1724818</v>
          </cell>
        </row>
        <row r="9647">
          <cell r="A9647">
            <v>1725364</v>
          </cell>
        </row>
        <row r="9648">
          <cell r="A9648">
            <v>1725523</v>
          </cell>
        </row>
        <row r="9649">
          <cell r="A9649">
            <v>1725537</v>
          </cell>
        </row>
        <row r="9650">
          <cell r="A9650">
            <v>1725727</v>
          </cell>
        </row>
        <row r="9651">
          <cell r="A9651">
            <v>1729472</v>
          </cell>
        </row>
        <row r="9652">
          <cell r="A9652">
            <v>1726024</v>
          </cell>
        </row>
        <row r="9653">
          <cell r="A9653">
            <v>1726549</v>
          </cell>
        </row>
        <row r="9654">
          <cell r="A9654">
            <v>1727809</v>
          </cell>
        </row>
        <row r="9655">
          <cell r="A9655">
            <v>1727857</v>
          </cell>
        </row>
        <row r="9656">
          <cell r="A9656">
            <v>1727859</v>
          </cell>
        </row>
        <row r="9657">
          <cell r="A9657">
            <v>1727890</v>
          </cell>
        </row>
        <row r="9658">
          <cell r="A9658">
            <v>1728323</v>
          </cell>
        </row>
        <row r="9659">
          <cell r="A9659">
            <v>1728837</v>
          </cell>
        </row>
        <row r="9660">
          <cell r="A9660">
            <v>1731237</v>
          </cell>
        </row>
        <row r="9661">
          <cell r="A9661">
            <v>1731654</v>
          </cell>
        </row>
        <row r="9662">
          <cell r="A9662">
            <v>1732075</v>
          </cell>
        </row>
        <row r="9663">
          <cell r="A9663">
            <v>1733237</v>
          </cell>
        </row>
        <row r="9664">
          <cell r="A9664">
            <v>1734685</v>
          </cell>
        </row>
        <row r="9665">
          <cell r="A9665">
            <v>1735181</v>
          </cell>
        </row>
        <row r="9666">
          <cell r="A9666">
            <v>1736259</v>
          </cell>
        </row>
        <row r="9667">
          <cell r="A9667">
            <v>1736617</v>
          </cell>
        </row>
        <row r="9668">
          <cell r="A9668">
            <v>1738244</v>
          </cell>
        </row>
        <row r="9669">
          <cell r="A9669">
            <v>1739218</v>
          </cell>
        </row>
        <row r="9670">
          <cell r="A9670">
            <v>1818536</v>
          </cell>
        </row>
        <row r="9671">
          <cell r="A9671">
            <v>1740658</v>
          </cell>
        </row>
        <row r="9672">
          <cell r="A9672">
            <v>1742257</v>
          </cell>
        </row>
        <row r="9673">
          <cell r="A9673">
            <v>1743408</v>
          </cell>
        </row>
        <row r="9674">
          <cell r="A9674">
            <v>1746699</v>
          </cell>
        </row>
        <row r="9675">
          <cell r="A9675">
            <v>1747396</v>
          </cell>
        </row>
        <row r="9676">
          <cell r="A9676">
            <v>1748293</v>
          </cell>
        </row>
        <row r="9677">
          <cell r="A9677">
            <v>1749008</v>
          </cell>
        </row>
        <row r="9678">
          <cell r="A9678">
            <v>1751243</v>
          </cell>
        </row>
        <row r="9679">
          <cell r="A9679">
            <v>1754384</v>
          </cell>
        </row>
        <row r="9680">
          <cell r="A9680">
            <v>1755067</v>
          </cell>
        </row>
        <row r="9681">
          <cell r="A9681">
            <v>1754616</v>
          </cell>
        </row>
        <row r="9682">
          <cell r="A9682">
            <v>1755528</v>
          </cell>
        </row>
        <row r="9683">
          <cell r="A9683">
            <v>1755836</v>
          </cell>
        </row>
        <row r="9684">
          <cell r="A9684">
            <v>1756747</v>
          </cell>
        </row>
        <row r="9685">
          <cell r="A9685">
            <v>1757189</v>
          </cell>
        </row>
        <row r="9686">
          <cell r="A9686">
            <v>1761248</v>
          </cell>
        </row>
        <row r="9687">
          <cell r="A9687">
            <v>1763743</v>
          </cell>
        </row>
        <row r="9688">
          <cell r="A9688">
            <v>1763816</v>
          </cell>
        </row>
        <row r="9689">
          <cell r="A9689">
            <v>1764817</v>
          </cell>
        </row>
        <row r="9690">
          <cell r="A9690">
            <v>1764967</v>
          </cell>
        </row>
        <row r="9691">
          <cell r="A9691">
            <v>1766048</v>
          </cell>
        </row>
        <row r="9692">
          <cell r="A9692">
            <v>1768032</v>
          </cell>
        </row>
        <row r="9693">
          <cell r="A9693">
            <v>1768650</v>
          </cell>
        </row>
        <row r="9694">
          <cell r="A9694">
            <v>1774284</v>
          </cell>
        </row>
        <row r="9695">
          <cell r="A9695">
            <v>1776649</v>
          </cell>
        </row>
        <row r="9696">
          <cell r="A9696">
            <v>1778791</v>
          </cell>
        </row>
        <row r="9697">
          <cell r="A9697">
            <v>1782561</v>
          </cell>
        </row>
        <row r="9698">
          <cell r="A9698">
            <v>1794558</v>
          </cell>
        </row>
        <row r="9699">
          <cell r="A9699">
            <v>1795792</v>
          </cell>
        </row>
        <row r="9700">
          <cell r="A9700">
            <v>1805979</v>
          </cell>
        </row>
        <row r="9701">
          <cell r="A9701">
            <v>1806231</v>
          </cell>
        </row>
        <row r="9702">
          <cell r="A9702">
            <v>1807316</v>
          </cell>
        </row>
        <row r="9703">
          <cell r="A9703">
            <v>1807940</v>
          </cell>
        </row>
        <row r="9704">
          <cell r="A9704">
            <v>1812151</v>
          </cell>
        </row>
        <row r="9705">
          <cell r="A9705">
            <v>1814394</v>
          </cell>
        </row>
        <row r="9706">
          <cell r="A9706">
            <v>1816508</v>
          </cell>
        </row>
        <row r="9707">
          <cell r="A9707">
            <v>1819758</v>
          </cell>
        </row>
        <row r="9708">
          <cell r="A9708">
            <v>1821874</v>
          </cell>
        </row>
        <row r="9709">
          <cell r="A9709">
            <v>1822778</v>
          </cell>
        </row>
        <row r="9710">
          <cell r="A9710">
            <v>32638</v>
          </cell>
        </row>
        <row r="9711">
          <cell r="A9711">
            <v>32646</v>
          </cell>
        </row>
        <row r="9712">
          <cell r="A9712">
            <v>32654</v>
          </cell>
        </row>
        <row r="9713">
          <cell r="A9713">
            <v>32658</v>
          </cell>
        </row>
        <row r="9714">
          <cell r="A9714">
            <v>32708</v>
          </cell>
        </row>
        <row r="9715">
          <cell r="A9715">
            <v>32718</v>
          </cell>
        </row>
        <row r="9716">
          <cell r="A9716">
            <v>32720</v>
          </cell>
        </row>
        <row r="9717">
          <cell r="A9717">
            <v>32732</v>
          </cell>
        </row>
        <row r="9718">
          <cell r="A9718">
            <v>32741</v>
          </cell>
        </row>
        <row r="9719">
          <cell r="A9719">
            <v>32743</v>
          </cell>
        </row>
        <row r="9720">
          <cell r="A9720">
            <v>32764</v>
          </cell>
        </row>
        <row r="9721">
          <cell r="A9721">
            <v>32768</v>
          </cell>
        </row>
        <row r="9722">
          <cell r="A9722">
            <v>32770</v>
          </cell>
        </row>
        <row r="9723">
          <cell r="A9723">
            <v>1382748</v>
          </cell>
        </row>
        <row r="9724">
          <cell r="A9724">
            <v>340168</v>
          </cell>
        </row>
        <row r="9725">
          <cell r="A9725">
            <v>1537246</v>
          </cell>
        </row>
        <row r="9726">
          <cell r="A9726">
            <v>1810440</v>
          </cell>
        </row>
        <row r="9727">
          <cell r="A9727">
            <v>1808450</v>
          </cell>
        </row>
        <row r="9728">
          <cell r="A9728">
            <v>1758243</v>
          </cell>
        </row>
        <row r="9729">
          <cell r="A9729">
            <v>1755494</v>
          </cell>
        </row>
        <row r="9730">
          <cell r="A9730">
            <v>1758447</v>
          </cell>
        </row>
        <row r="9731">
          <cell r="A9731">
            <v>1429150</v>
          </cell>
        </row>
        <row r="9732">
          <cell r="A9732">
            <v>1763094</v>
          </cell>
        </row>
        <row r="9733">
          <cell r="A9733">
            <v>1391477</v>
          </cell>
        </row>
        <row r="9734">
          <cell r="A9734">
            <v>1435005</v>
          </cell>
        </row>
        <row r="9735">
          <cell r="A9735">
            <v>1659497</v>
          </cell>
        </row>
        <row r="9736">
          <cell r="A9736">
            <v>1774936</v>
          </cell>
        </row>
        <row r="9737">
          <cell r="A9737">
            <v>1753064</v>
          </cell>
        </row>
        <row r="9738">
          <cell r="A9738">
            <v>1685883</v>
          </cell>
        </row>
        <row r="9739">
          <cell r="A9739">
            <v>1746793</v>
          </cell>
        </row>
        <row r="9740">
          <cell r="A9740">
            <v>1647246</v>
          </cell>
        </row>
        <row r="9741">
          <cell r="A9741">
            <v>1423986</v>
          </cell>
        </row>
        <row r="9742">
          <cell r="A9742">
            <v>1262517</v>
          </cell>
        </row>
        <row r="9743">
          <cell r="A9743">
            <v>1265643</v>
          </cell>
        </row>
        <row r="9744">
          <cell r="A9744">
            <v>1419824</v>
          </cell>
        </row>
        <row r="9745">
          <cell r="A9745">
            <v>1375062</v>
          </cell>
        </row>
        <row r="9746">
          <cell r="A9746">
            <v>1389637</v>
          </cell>
        </row>
        <row r="9747">
          <cell r="A9747">
            <v>1425661</v>
          </cell>
        </row>
        <row r="9748">
          <cell r="A9748">
            <v>1674071</v>
          </cell>
        </row>
        <row r="9749">
          <cell r="A9749">
            <v>1435000</v>
          </cell>
        </row>
        <row r="9750">
          <cell r="A9750">
            <v>1444162</v>
          </cell>
        </row>
        <row r="9751">
          <cell r="A9751">
            <v>1453024</v>
          </cell>
        </row>
        <row r="9752">
          <cell r="A9752">
            <v>1494231</v>
          </cell>
        </row>
        <row r="9753">
          <cell r="A9753">
            <v>1495465</v>
          </cell>
        </row>
        <row r="9754">
          <cell r="A9754">
            <v>1720050</v>
          </cell>
        </row>
        <row r="9755">
          <cell r="A9755">
            <v>1503475</v>
          </cell>
        </row>
        <row r="9756">
          <cell r="A9756">
            <v>1504350</v>
          </cell>
        </row>
        <row r="9757">
          <cell r="A9757">
            <v>1652352</v>
          </cell>
        </row>
        <row r="9758">
          <cell r="A9758">
            <v>1511931</v>
          </cell>
        </row>
        <row r="9759">
          <cell r="A9759">
            <v>1721450</v>
          </cell>
        </row>
        <row r="9760">
          <cell r="A9760">
            <v>1532686</v>
          </cell>
        </row>
        <row r="9761">
          <cell r="A9761">
            <v>1746567</v>
          </cell>
        </row>
        <row r="9762">
          <cell r="A9762">
            <v>1538155</v>
          </cell>
        </row>
        <row r="9763">
          <cell r="A9763">
            <v>1540669</v>
          </cell>
        </row>
        <row r="9764">
          <cell r="A9764">
            <v>1554546</v>
          </cell>
        </row>
        <row r="9765">
          <cell r="A9765">
            <v>1624098</v>
          </cell>
        </row>
        <row r="9766">
          <cell r="A9766">
            <v>1770615</v>
          </cell>
        </row>
        <row r="9767">
          <cell r="A9767">
            <v>1810403</v>
          </cell>
        </row>
        <row r="9768">
          <cell r="A9768">
            <v>1806970</v>
          </cell>
        </row>
        <row r="9769">
          <cell r="A9769">
            <v>1649250</v>
          </cell>
        </row>
        <row r="9770">
          <cell r="A9770">
            <v>1812174</v>
          </cell>
        </row>
        <row r="9771">
          <cell r="A9771">
            <v>1651789</v>
          </cell>
        </row>
        <row r="9772">
          <cell r="A9772">
            <v>1655094</v>
          </cell>
        </row>
        <row r="9773">
          <cell r="A9773">
            <v>1747696</v>
          </cell>
        </row>
        <row r="9774">
          <cell r="A9774">
            <v>1776185</v>
          </cell>
        </row>
        <row r="9775">
          <cell r="A9775">
            <v>1665425</v>
          </cell>
        </row>
        <row r="9776">
          <cell r="A9776">
            <v>1677646</v>
          </cell>
        </row>
        <row r="9777">
          <cell r="A9777">
            <v>1701621</v>
          </cell>
        </row>
        <row r="9778">
          <cell r="A9778">
            <v>1702862</v>
          </cell>
        </row>
        <row r="9779">
          <cell r="A9779">
            <v>1708169</v>
          </cell>
        </row>
        <row r="9780">
          <cell r="A9780">
            <v>1714911</v>
          </cell>
        </row>
        <row r="9781">
          <cell r="A9781">
            <v>1719712</v>
          </cell>
        </row>
        <row r="9782">
          <cell r="A9782">
            <v>1721430</v>
          </cell>
        </row>
        <row r="9783">
          <cell r="A9783">
            <v>1721904</v>
          </cell>
        </row>
        <row r="9784">
          <cell r="A9784">
            <v>1728454</v>
          </cell>
        </row>
        <row r="9785">
          <cell r="A9785">
            <v>1730430</v>
          </cell>
        </row>
        <row r="9786">
          <cell r="A9786">
            <v>1732441</v>
          </cell>
        </row>
        <row r="9787">
          <cell r="A9787">
            <v>1735822</v>
          </cell>
        </row>
        <row r="9788">
          <cell r="A9788">
            <v>1738273</v>
          </cell>
        </row>
        <row r="9789">
          <cell r="A9789">
            <v>1739042</v>
          </cell>
        </row>
        <row r="9790">
          <cell r="A9790">
            <v>1740494</v>
          </cell>
        </row>
        <row r="9791">
          <cell r="A9791">
            <v>1741709</v>
          </cell>
        </row>
        <row r="9792">
          <cell r="A9792">
            <v>1742065</v>
          </cell>
        </row>
        <row r="9793">
          <cell r="A9793">
            <v>1742587</v>
          </cell>
        </row>
        <row r="9794">
          <cell r="A9794">
            <v>1743636</v>
          </cell>
        </row>
        <row r="9795">
          <cell r="A9795">
            <v>1744044</v>
          </cell>
        </row>
        <row r="9796">
          <cell r="A9796">
            <v>1745795</v>
          </cell>
        </row>
        <row r="9797">
          <cell r="A9797">
            <v>1749314</v>
          </cell>
        </row>
        <row r="9798">
          <cell r="A9798">
            <v>1749626</v>
          </cell>
        </row>
        <row r="9799">
          <cell r="A9799">
            <v>1753288</v>
          </cell>
        </row>
        <row r="9800">
          <cell r="A9800">
            <v>1754036</v>
          </cell>
        </row>
        <row r="9801">
          <cell r="A9801">
            <v>1754146</v>
          </cell>
        </row>
        <row r="9802">
          <cell r="A9802">
            <v>1754505</v>
          </cell>
        </row>
        <row r="9803">
          <cell r="A9803">
            <v>1756551</v>
          </cell>
        </row>
        <row r="9804">
          <cell r="A9804">
            <v>1757210</v>
          </cell>
        </row>
        <row r="9805">
          <cell r="A9805">
            <v>1757714</v>
          </cell>
        </row>
        <row r="9806">
          <cell r="A9806">
            <v>1758544</v>
          </cell>
        </row>
        <row r="9807">
          <cell r="A9807">
            <v>1759270</v>
          </cell>
        </row>
        <row r="9808">
          <cell r="A9808">
            <v>1759554</v>
          </cell>
        </row>
        <row r="9809">
          <cell r="A9809">
            <v>1759666</v>
          </cell>
        </row>
        <row r="9810">
          <cell r="A9810">
            <v>1761700</v>
          </cell>
        </row>
        <row r="9811">
          <cell r="A9811">
            <v>1762191</v>
          </cell>
        </row>
        <row r="9812">
          <cell r="A9812">
            <v>1762283</v>
          </cell>
        </row>
        <row r="9813">
          <cell r="A9813">
            <v>1762293</v>
          </cell>
        </row>
        <row r="9814">
          <cell r="A9814">
            <v>1764739</v>
          </cell>
        </row>
        <row r="9815">
          <cell r="A9815">
            <v>1765249</v>
          </cell>
        </row>
        <row r="9816">
          <cell r="A9816">
            <v>1765267</v>
          </cell>
        </row>
        <row r="9817">
          <cell r="A9817">
            <v>1765557</v>
          </cell>
        </row>
        <row r="9818">
          <cell r="A9818">
            <v>1767017</v>
          </cell>
        </row>
        <row r="9819">
          <cell r="A9819">
            <v>1768682</v>
          </cell>
        </row>
        <row r="9820">
          <cell r="A9820">
            <v>1769662</v>
          </cell>
        </row>
        <row r="9821">
          <cell r="A9821">
            <v>1771875</v>
          </cell>
        </row>
        <row r="9822">
          <cell r="A9822">
            <v>1771893</v>
          </cell>
        </row>
        <row r="9823">
          <cell r="A9823">
            <v>1772301</v>
          </cell>
        </row>
        <row r="9824">
          <cell r="A9824">
            <v>1774024</v>
          </cell>
        </row>
        <row r="9825">
          <cell r="A9825">
            <v>1774929</v>
          </cell>
        </row>
        <row r="9826">
          <cell r="A9826">
            <v>1775310</v>
          </cell>
        </row>
        <row r="9827">
          <cell r="A9827">
            <v>1775353</v>
          </cell>
        </row>
        <row r="9828">
          <cell r="A9828">
            <v>1776659</v>
          </cell>
        </row>
        <row r="9829">
          <cell r="A9829">
            <v>1777987</v>
          </cell>
        </row>
        <row r="9830">
          <cell r="A9830">
            <v>1778993</v>
          </cell>
        </row>
        <row r="9831">
          <cell r="A9831">
            <v>1781708</v>
          </cell>
        </row>
        <row r="9832">
          <cell r="A9832">
            <v>1782686</v>
          </cell>
        </row>
        <row r="9833">
          <cell r="A9833">
            <v>1785002</v>
          </cell>
        </row>
        <row r="9834">
          <cell r="A9834">
            <v>1786335</v>
          </cell>
        </row>
        <row r="9835">
          <cell r="A9835">
            <v>1789056</v>
          </cell>
        </row>
        <row r="9836">
          <cell r="A9836">
            <v>1790346</v>
          </cell>
        </row>
        <row r="9837">
          <cell r="A9837">
            <v>1795394</v>
          </cell>
        </row>
        <row r="9838">
          <cell r="A9838">
            <v>1795851</v>
          </cell>
        </row>
        <row r="9839">
          <cell r="A9839">
            <v>1798617</v>
          </cell>
        </row>
        <row r="9840">
          <cell r="A9840">
            <v>1800194</v>
          </cell>
        </row>
        <row r="9841">
          <cell r="A9841">
            <v>1800464</v>
          </cell>
        </row>
        <row r="9842">
          <cell r="A9842">
            <v>1800760</v>
          </cell>
        </row>
        <row r="9843">
          <cell r="A9843">
            <v>1801085</v>
          </cell>
        </row>
        <row r="9844">
          <cell r="A9844">
            <v>1802503</v>
          </cell>
        </row>
        <row r="9845">
          <cell r="A9845">
            <v>1807710</v>
          </cell>
        </row>
        <row r="9846">
          <cell r="A9846">
            <v>1809480</v>
          </cell>
        </row>
        <row r="9847">
          <cell r="A9847">
            <v>1809933</v>
          </cell>
        </row>
        <row r="9848">
          <cell r="A9848">
            <v>1810285</v>
          </cell>
        </row>
        <row r="9849">
          <cell r="A9849">
            <v>1812385</v>
          </cell>
        </row>
        <row r="9850">
          <cell r="A9850">
            <v>1812928</v>
          </cell>
        </row>
        <row r="9851">
          <cell r="A9851">
            <v>1813098</v>
          </cell>
        </row>
        <row r="9852">
          <cell r="A9852">
            <v>1813221</v>
          </cell>
        </row>
        <row r="9853">
          <cell r="A9853">
            <v>1814487</v>
          </cell>
        </row>
        <row r="9854">
          <cell r="A9854">
            <v>1815334</v>
          </cell>
        </row>
        <row r="9855">
          <cell r="A9855">
            <v>1815370</v>
          </cell>
        </row>
        <row r="9856">
          <cell r="A9856">
            <v>1817453</v>
          </cell>
        </row>
        <row r="9857">
          <cell r="A9857">
            <v>1818072</v>
          </cell>
        </row>
        <row r="9858">
          <cell r="A9858">
            <v>1818193</v>
          </cell>
        </row>
        <row r="9859">
          <cell r="A9859">
            <v>1818789</v>
          </cell>
        </row>
        <row r="9860">
          <cell r="A9860">
            <v>1818915</v>
          </cell>
        </row>
        <row r="9861">
          <cell r="A9861">
            <v>1819361</v>
          </cell>
        </row>
        <row r="9862">
          <cell r="A9862">
            <v>1819813</v>
          </cell>
        </row>
        <row r="9863">
          <cell r="A9863">
            <v>1746322</v>
          </cell>
        </row>
        <row r="9864">
          <cell r="A9864">
            <v>1766723</v>
          </cell>
        </row>
        <row r="9865">
          <cell r="A9865">
            <v>1731396</v>
          </cell>
        </row>
        <row r="9866">
          <cell r="A9866">
            <v>1781423</v>
          </cell>
        </row>
        <row r="9867">
          <cell r="A9867">
            <v>1805639</v>
          </cell>
        </row>
        <row r="9868">
          <cell r="A9868">
            <v>1775305</v>
          </cell>
        </row>
        <row r="9869">
          <cell r="A9869">
            <v>1741767</v>
          </cell>
        </row>
        <row r="9870">
          <cell r="A9870">
            <v>1788744</v>
          </cell>
        </row>
        <row r="9871">
          <cell r="A9871">
            <v>1650625</v>
          </cell>
        </row>
        <row r="9872">
          <cell r="A9872">
            <v>1803021</v>
          </cell>
        </row>
        <row r="9873">
          <cell r="A9873">
            <v>1813125</v>
          </cell>
        </row>
        <row r="9874">
          <cell r="A9874">
            <v>1519501</v>
          </cell>
        </row>
        <row r="9875">
          <cell r="A9875">
            <v>1522050</v>
          </cell>
        </row>
        <row r="9876">
          <cell r="A9876">
            <v>1527373</v>
          </cell>
        </row>
        <row r="9877">
          <cell r="A9877">
            <v>1751875</v>
          </cell>
        </row>
        <row r="9878">
          <cell r="A9878">
            <v>1561546</v>
          </cell>
        </row>
        <row r="9879">
          <cell r="A9879">
            <v>1567794</v>
          </cell>
        </row>
        <row r="9880">
          <cell r="A9880">
            <v>1570379</v>
          </cell>
        </row>
        <row r="9881">
          <cell r="A9881">
            <v>1577245</v>
          </cell>
        </row>
        <row r="9882">
          <cell r="A9882">
            <v>1631631</v>
          </cell>
        </row>
        <row r="9883">
          <cell r="A9883">
            <v>1742556</v>
          </cell>
        </row>
        <row r="9884">
          <cell r="A9884">
            <v>1773527</v>
          </cell>
        </row>
        <row r="9885">
          <cell r="A9885">
            <v>1588503</v>
          </cell>
        </row>
        <row r="9886">
          <cell r="A9886">
            <v>1588505</v>
          </cell>
        </row>
        <row r="9887">
          <cell r="A9887">
            <v>1592711</v>
          </cell>
        </row>
        <row r="9888">
          <cell r="A9888">
            <v>1594453</v>
          </cell>
        </row>
        <row r="9889">
          <cell r="A9889">
            <v>1601216</v>
          </cell>
        </row>
        <row r="9890">
          <cell r="A9890">
            <v>1773125</v>
          </cell>
        </row>
        <row r="9891">
          <cell r="A9891">
            <v>1609705</v>
          </cell>
        </row>
        <row r="9892">
          <cell r="A9892">
            <v>1815399</v>
          </cell>
        </row>
        <row r="9893">
          <cell r="A9893">
            <v>1620905</v>
          </cell>
        </row>
        <row r="9894">
          <cell r="A9894">
            <v>1624708</v>
          </cell>
        </row>
        <row r="9895">
          <cell r="A9895">
            <v>1631671</v>
          </cell>
        </row>
        <row r="9896">
          <cell r="A9896">
            <v>1643871</v>
          </cell>
        </row>
        <row r="9897">
          <cell r="A9897">
            <v>1644581</v>
          </cell>
        </row>
        <row r="9898">
          <cell r="A9898">
            <v>1746241</v>
          </cell>
        </row>
        <row r="9899">
          <cell r="A9899">
            <v>1646009</v>
          </cell>
        </row>
        <row r="9900">
          <cell r="A9900">
            <v>1646219</v>
          </cell>
        </row>
        <row r="9901">
          <cell r="A9901">
            <v>1651135</v>
          </cell>
        </row>
        <row r="9902">
          <cell r="A9902">
            <v>1653286</v>
          </cell>
        </row>
        <row r="9903">
          <cell r="A9903">
            <v>1653410</v>
          </cell>
        </row>
        <row r="9904">
          <cell r="A9904">
            <v>1663044</v>
          </cell>
        </row>
        <row r="9905">
          <cell r="A9905">
            <v>1663394</v>
          </cell>
        </row>
        <row r="9906">
          <cell r="A9906">
            <v>1665595</v>
          </cell>
        </row>
        <row r="9907">
          <cell r="A9907">
            <v>1669073</v>
          </cell>
        </row>
        <row r="9908">
          <cell r="A9908">
            <v>1679855</v>
          </cell>
        </row>
        <row r="9909">
          <cell r="A9909">
            <v>1682139</v>
          </cell>
        </row>
        <row r="9910">
          <cell r="A9910">
            <v>1689537</v>
          </cell>
        </row>
        <row r="9911">
          <cell r="A9911">
            <v>1693933</v>
          </cell>
        </row>
        <row r="9912">
          <cell r="A9912">
            <v>1707274</v>
          </cell>
        </row>
        <row r="9913">
          <cell r="A9913">
            <v>1708566</v>
          </cell>
        </row>
        <row r="9914">
          <cell r="A9914">
            <v>1716254</v>
          </cell>
        </row>
        <row r="9915">
          <cell r="A9915">
            <v>1719065</v>
          </cell>
        </row>
        <row r="9916">
          <cell r="A9916">
            <v>1722795</v>
          </cell>
        </row>
        <row r="9917">
          <cell r="A9917">
            <v>1726428</v>
          </cell>
        </row>
        <row r="9918">
          <cell r="A9918">
            <v>1732435</v>
          </cell>
        </row>
        <row r="9919">
          <cell r="A9919">
            <v>1739111</v>
          </cell>
        </row>
        <row r="9920">
          <cell r="A9920">
            <v>1739745</v>
          </cell>
        </row>
        <row r="9921">
          <cell r="A9921">
            <v>1744851</v>
          </cell>
        </row>
        <row r="9922">
          <cell r="A9922">
            <v>1746034</v>
          </cell>
        </row>
        <row r="9923">
          <cell r="A9923">
            <v>1751035</v>
          </cell>
        </row>
        <row r="9924">
          <cell r="A9924">
            <v>1755893</v>
          </cell>
        </row>
        <row r="9925">
          <cell r="A9925">
            <v>1757380</v>
          </cell>
        </row>
        <row r="9926">
          <cell r="A9926">
            <v>1760690</v>
          </cell>
        </row>
        <row r="9927">
          <cell r="A9927">
            <v>1761972</v>
          </cell>
        </row>
        <row r="9928">
          <cell r="A9928">
            <v>1770304</v>
          </cell>
        </row>
        <row r="9929">
          <cell r="A9929">
            <v>1770505</v>
          </cell>
        </row>
        <row r="9930">
          <cell r="A9930">
            <v>1771446</v>
          </cell>
        </row>
        <row r="9931">
          <cell r="A9931">
            <v>1771806</v>
          </cell>
        </row>
        <row r="9932">
          <cell r="A9932">
            <v>1776011</v>
          </cell>
        </row>
        <row r="9933">
          <cell r="A9933">
            <v>1776727</v>
          </cell>
        </row>
        <row r="9934">
          <cell r="A9934">
            <v>1779491</v>
          </cell>
        </row>
        <row r="9935">
          <cell r="A9935">
            <v>1785137</v>
          </cell>
        </row>
        <row r="9936">
          <cell r="A9936">
            <v>1786298</v>
          </cell>
        </row>
        <row r="9937">
          <cell r="A9937">
            <v>1790083</v>
          </cell>
        </row>
        <row r="9938">
          <cell r="A9938">
            <v>1792675</v>
          </cell>
        </row>
        <row r="9939">
          <cell r="A9939">
            <v>1796843</v>
          </cell>
        </row>
        <row r="9940">
          <cell r="A9940">
            <v>1797840</v>
          </cell>
        </row>
        <row r="9941">
          <cell r="A9941">
            <v>1801091</v>
          </cell>
        </row>
        <row r="9942">
          <cell r="A9942">
            <v>1802490</v>
          </cell>
        </row>
        <row r="9943">
          <cell r="A9943">
            <v>1808065</v>
          </cell>
        </row>
        <row r="9944">
          <cell r="A9944">
            <v>1809195</v>
          </cell>
        </row>
        <row r="9945">
          <cell r="A9945">
            <v>1810043</v>
          </cell>
        </row>
        <row r="9946">
          <cell r="A9946">
            <v>1812129</v>
          </cell>
        </row>
        <row r="9947">
          <cell r="A9947">
            <v>1812424</v>
          </cell>
        </row>
        <row r="9948">
          <cell r="A9948">
            <v>1819406</v>
          </cell>
        </row>
        <row r="9949">
          <cell r="A9949">
            <v>1820025</v>
          </cell>
        </row>
        <row r="9950">
          <cell r="A9950">
            <v>1820170</v>
          </cell>
        </row>
        <row r="9951">
          <cell r="A9951">
            <v>1821717</v>
          </cell>
        </row>
        <row r="9952">
          <cell r="A9952">
            <v>1824107</v>
          </cell>
        </row>
        <row r="9953">
          <cell r="A9953">
            <v>1825370</v>
          </cell>
        </row>
        <row r="9954">
          <cell r="A9954">
            <v>1695220</v>
          </cell>
        </row>
        <row r="9955">
          <cell r="A9955">
            <v>1524986</v>
          </cell>
        </row>
        <row r="9956">
          <cell r="A9956">
            <v>1531901</v>
          </cell>
        </row>
        <row r="9957">
          <cell r="A9957">
            <v>1533183</v>
          </cell>
        </row>
        <row r="9958">
          <cell r="A9958">
            <v>1535211</v>
          </cell>
        </row>
        <row r="9959">
          <cell r="A9959">
            <v>1537649</v>
          </cell>
        </row>
        <row r="9960">
          <cell r="A9960">
            <v>1544322</v>
          </cell>
        </row>
        <row r="9961">
          <cell r="A9961">
            <v>1544883</v>
          </cell>
        </row>
        <row r="9962">
          <cell r="A9962">
            <v>1546748</v>
          </cell>
        </row>
        <row r="9963">
          <cell r="A9963">
            <v>1548829</v>
          </cell>
        </row>
        <row r="9964">
          <cell r="A9964">
            <v>1551923</v>
          </cell>
        </row>
        <row r="9965">
          <cell r="A9965">
            <v>1556210</v>
          </cell>
        </row>
        <row r="9966">
          <cell r="A9966">
            <v>1556751</v>
          </cell>
        </row>
        <row r="9967">
          <cell r="A9967">
            <v>1564978</v>
          </cell>
        </row>
        <row r="9968">
          <cell r="A9968">
            <v>1578449</v>
          </cell>
        </row>
        <row r="9969">
          <cell r="A9969">
            <v>1585302</v>
          </cell>
        </row>
        <row r="9970">
          <cell r="A9970">
            <v>1588997</v>
          </cell>
        </row>
        <row r="9971">
          <cell r="A9971">
            <v>1589991</v>
          </cell>
        </row>
        <row r="9972">
          <cell r="A9972">
            <v>1646840</v>
          </cell>
        </row>
        <row r="9973">
          <cell r="A9973">
            <v>1591495</v>
          </cell>
        </row>
        <row r="9974">
          <cell r="A9974">
            <v>1591904</v>
          </cell>
        </row>
        <row r="9975">
          <cell r="A9975">
            <v>1687131</v>
          </cell>
        </row>
        <row r="9976">
          <cell r="A9976">
            <v>1701413</v>
          </cell>
        </row>
        <row r="9977">
          <cell r="A9977">
            <v>1695955</v>
          </cell>
        </row>
        <row r="9978">
          <cell r="A9978">
            <v>1661521</v>
          </cell>
        </row>
        <row r="9979">
          <cell r="A9979">
            <v>1676928</v>
          </cell>
        </row>
        <row r="9980">
          <cell r="A9980">
            <v>1598783</v>
          </cell>
        </row>
        <row r="9981">
          <cell r="A9981">
            <v>1622802</v>
          </cell>
        </row>
        <row r="9982">
          <cell r="A9982">
            <v>1599026</v>
          </cell>
        </row>
        <row r="9983">
          <cell r="A9983">
            <v>1600831</v>
          </cell>
        </row>
        <row r="9984">
          <cell r="A9984">
            <v>1610304</v>
          </cell>
        </row>
        <row r="9985">
          <cell r="A9985">
            <v>1718703</v>
          </cell>
        </row>
        <row r="9986">
          <cell r="A9986">
            <v>1611469</v>
          </cell>
        </row>
        <row r="9987">
          <cell r="A9987">
            <v>1613053</v>
          </cell>
        </row>
        <row r="9988">
          <cell r="A9988">
            <v>1791692</v>
          </cell>
        </row>
        <row r="9989">
          <cell r="A9989">
            <v>1616320</v>
          </cell>
        </row>
        <row r="9990">
          <cell r="A9990">
            <v>1680987</v>
          </cell>
        </row>
        <row r="9991">
          <cell r="A9991">
            <v>1618557</v>
          </cell>
        </row>
        <row r="9992">
          <cell r="A9992">
            <v>1619437</v>
          </cell>
        </row>
        <row r="9993">
          <cell r="A9993">
            <v>1619563</v>
          </cell>
        </row>
        <row r="9994">
          <cell r="A9994">
            <v>1620211</v>
          </cell>
        </row>
        <row r="9995">
          <cell r="A9995">
            <v>1621553</v>
          </cell>
        </row>
        <row r="9996">
          <cell r="A9996">
            <v>1622537</v>
          </cell>
        </row>
        <row r="9997">
          <cell r="A9997">
            <v>1625728</v>
          </cell>
        </row>
        <row r="9998">
          <cell r="A9998">
            <v>1628015</v>
          </cell>
        </row>
        <row r="9999">
          <cell r="A9999">
            <v>1743732</v>
          </cell>
        </row>
        <row r="10000">
          <cell r="A10000">
            <v>1645446</v>
          </cell>
        </row>
        <row r="10001">
          <cell r="A10001">
            <v>1652860</v>
          </cell>
        </row>
        <row r="10002">
          <cell r="A10002">
            <v>1654660</v>
          </cell>
        </row>
        <row r="10003">
          <cell r="A10003">
            <v>1701062</v>
          </cell>
        </row>
        <row r="10004">
          <cell r="A10004">
            <v>1658097</v>
          </cell>
        </row>
        <row r="10005">
          <cell r="A10005">
            <v>1660943</v>
          </cell>
        </row>
        <row r="10006">
          <cell r="A10006">
            <v>1662082</v>
          </cell>
        </row>
        <row r="10007">
          <cell r="A10007">
            <v>1667304</v>
          </cell>
        </row>
        <row r="10008">
          <cell r="A10008">
            <v>1670063</v>
          </cell>
        </row>
        <row r="10009">
          <cell r="A10009">
            <v>1672585</v>
          </cell>
        </row>
        <row r="10010">
          <cell r="A10010">
            <v>1673310</v>
          </cell>
        </row>
        <row r="10011">
          <cell r="A10011">
            <v>1674762</v>
          </cell>
        </row>
        <row r="10012">
          <cell r="A10012">
            <v>1774511</v>
          </cell>
        </row>
        <row r="10013">
          <cell r="A10013">
            <v>1679626</v>
          </cell>
        </row>
        <row r="10014">
          <cell r="A10014">
            <v>1680936</v>
          </cell>
        </row>
        <row r="10015">
          <cell r="A10015">
            <v>1686513</v>
          </cell>
        </row>
        <row r="10016">
          <cell r="A10016">
            <v>1793807</v>
          </cell>
        </row>
        <row r="10017">
          <cell r="A10017">
            <v>1691592</v>
          </cell>
        </row>
        <row r="10018">
          <cell r="A10018">
            <v>1692435</v>
          </cell>
        </row>
        <row r="10019">
          <cell r="A10019">
            <v>1694684</v>
          </cell>
        </row>
        <row r="10020">
          <cell r="A10020">
            <v>1694629</v>
          </cell>
        </row>
        <row r="10021">
          <cell r="A10021">
            <v>1702789</v>
          </cell>
        </row>
        <row r="10022">
          <cell r="A10022">
            <v>1698761</v>
          </cell>
        </row>
        <row r="10023">
          <cell r="A10023">
            <v>1698979</v>
          </cell>
        </row>
        <row r="10024">
          <cell r="A10024">
            <v>1703463</v>
          </cell>
        </row>
        <row r="10025">
          <cell r="A10025">
            <v>1704038</v>
          </cell>
        </row>
        <row r="10026">
          <cell r="A10026">
            <v>1704272</v>
          </cell>
        </row>
        <row r="10027">
          <cell r="A10027">
            <v>1704330</v>
          </cell>
        </row>
        <row r="10028">
          <cell r="A10028">
            <v>1777853</v>
          </cell>
        </row>
        <row r="10029">
          <cell r="A10029">
            <v>1706617</v>
          </cell>
        </row>
        <row r="10030">
          <cell r="A10030">
            <v>1708395</v>
          </cell>
        </row>
        <row r="10031">
          <cell r="A10031">
            <v>1710220</v>
          </cell>
        </row>
        <row r="10032">
          <cell r="A10032">
            <v>1712148</v>
          </cell>
        </row>
        <row r="10033">
          <cell r="A10033">
            <v>1715486</v>
          </cell>
        </row>
        <row r="10034">
          <cell r="A10034">
            <v>1715574</v>
          </cell>
        </row>
        <row r="10035">
          <cell r="A10035">
            <v>1750906</v>
          </cell>
        </row>
        <row r="10036">
          <cell r="A10036">
            <v>1715648</v>
          </cell>
        </row>
        <row r="10037">
          <cell r="A10037">
            <v>1808090</v>
          </cell>
        </row>
        <row r="10038">
          <cell r="A10038">
            <v>1718619</v>
          </cell>
        </row>
        <row r="10039">
          <cell r="A10039">
            <v>1718921</v>
          </cell>
        </row>
        <row r="10040">
          <cell r="A10040">
            <v>1768141</v>
          </cell>
        </row>
        <row r="10041">
          <cell r="A10041">
            <v>1719454</v>
          </cell>
        </row>
        <row r="10042">
          <cell r="A10042">
            <v>1719922</v>
          </cell>
        </row>
        <row r="10043">
          <cell r="A10043">
            <v>1720551</v>
          </cell>
        </row>
        <row r="10044">
          <cell r="A10044">
            <v>1720847</v>
          </cell>
        </row>
        <row r="10045">
          <cell r="A10045">
            <v>1724043</v>
          </cell>
        </row>
        <row r="10046">
          <cell r="A10046">
            <v>1726455</v>
          </cell>
        </row>
        <row r="10047">
          <cell r="A10047">
            <v>1729157</v>
          </cell>
        </row>
        <row r="10048">
          <cell r="A10048">
            <v>1729253</v>
          </cell>
        </row>
        <row r="10049">
          <cell r="A10049">
            <v>1824746</v>
          </cell>
        </row>
        <row r="10050">
          <cell r="A10050">
            <v>1732381</v>
          </cell>
        </row>
        <row r="10051">
          <cell r="A10051">
            <v>1735136</v>
          </cell>
        </row>
        <row r="10052">
          <cell r="A10052">
            <v>1736203</v>
          </cell>
        </row>
        <row r="10053">
          <cell r="A10053">
            <v>1799001</v>
          </cell>
        </row>
        <row r="10054">
          <cell r="A10054">
            <v>1737500</v>
          </cell>
        </row>
        <row r="10055">
          <cell r="A10055">
            <v>1737829</v>
          </cell>
        </row>
        <row r="10056">
          <cell r="A10056">
            <v>1738259</v>
          </cell>
        </row>
        <row r="10057">
          <cell r="A10057">
            <v>1739158</v>
          </cell>
        </row>
        <row r="10058">
          <cell r="A10058">
            <v>1744919</v>
          </cell>
        </row>
        <row r="10059">
          <cell r="A10059">
            <v>1746866</v>
          </cell>
        </row>
        <row r="10060">
          <cell r="A10060">
            <v>1747082</v>
          </cell>
        </row>
        <row r="10061">
          <cell r="A10061">
            <v>1748363</v>
          </cell>
        </row>
        <row r="10062">
          <cell r="A10062">
            <v>1748855</v>
          </cell>
        </row>
        <row r="10063">
          <cell r="A10063">
            <v>1750228</v>
          </cell>
        </row>
        <row r="10064">
          <cell r="A10064">
            <v>1752488</v>
          </cell>
        </row>
        <row r="10065">
          <cell r="A10065">
            <v>1752902</v>
          </cell>
        </row>
        <row r="10066">
          <cell r="A10066">
            <v>1757103</v>
          </cell>
        </row>
        <row r="10067">
          <cell r="A10067">
            <v>1756248</v>
          </cell>
        </row>
        <row r="10068">
          <cell r="A10068">
            <v>1759389</v>
          </cell>
        </row>
        <row r="10069">
          <cell r="A10069">
            <v>1764587</v>
          </cell>
        </row>
        <row r="10070">
          <cell r="A10070">
            <v>1764281</v>
          </cell>
        </row>
        <row r="10071">
          <cell r="A10071">
            <v>1764292</v>
          </cell>
        </row>
        <row r="10072">
          <cell r="A10072">
            <v>1764733</v>
          </cell>
        </row>
        <row r="10073">
          <cell r="A10073">
            <v>1769691</v>
          </cell>
        </row>
        <row r="10074">
          <cell r="A10074">
            <v>1769314</v>
          </cell>
        </row>
        <row r="10075">
          <cell r="A10075">
            <v>1770785</v>
          </cell>
        </row>
        <row r="10076">
          <cell r="A10076">
            <v>1774875</v>
          </cell>
        </row>
        <row r="10077">
          <cell r="A10077">
            <v>1777719</v>
          </cell>
        </row>
        <row r="10078">
          <cell r="A10078">
            <v>1780151</v>
          </cell>
        </row>
        <row r="10079">
          <cell r="A10079">
            <v>1789196</v>
          </cell>
        </row>
        <row r="10080">
          <cell r="A10080">
            <v>1814791</v>
          </cell>
        </row>
        <row r="10081">
          <cell r="A10081">
            <v>1791241</v>
          </cell>
        </row>
        <row r="10082">
          <cell r="A10082">
            <v>1797104</v>
          </cell>
        </row>
        <row r="10083">
          <cell r="A10083">
            <v>1801283</v>
          </cell>
        </row>
        <row r="10084">
          <cell r="A10084">
            <v>1801508</v>
          </cell>
        </row>
        <row r="10085">
          <cell r="A10085">
            <v>1803973</v>
          </cell>
        </row>
        <row r="10086">
          <cell r="A10086">
            <v>1806465</v>
          </cell>
        </row>
        <row r="10087">
          <cell r="A10087">
            <v>1806732</v>
          </cell>
        </row>
        <row r="10088">
          <cell r="A10088">
            <v>1806888</v>
          </cell>
        </row>
        <row r="10089">
          <cell r="A10089">
            <v>1812860</v>
          </cell>
        </row>
        <row r="10090">
          <cell r="A10090">
            <v>1812951</v>
          </cell>
        </row>
        <row r="10091">
          <cell r="A10091">
            <v>1816475</v>
          </cell>
        </row>
        <row r="10092">
          <cell r="A10092">
            <v>1817152</v>
          </cell>
        </row>
        <row r="10093">
          <cell r="A10093">
            <v>1824094</v>
          </cell>
        </row>
        <row r="10094">
          <cell r="A10094">
            <v>1824267</v>
          </cell>
        </row>
        <row r="10095">
          <cell r="A10095">
            <v>1825539</v>
          </cell>
        </row>
        <row r="10096">
          <cell r="A10096">
            <v>1821723</v>
          </cell>
        </row>
        <row r="10097">
          <cell r="A10097">
            <v>1803225</v>
          </cell>
        </row>
        <row r="10098">
          <cell r="A10098">
            <v>1774916</v>
          </cell>
        </row>
        <row r="10099">
          <cell r="A10099">
            <v>1776317</v>
          </cell>
        </row>
        <row r="10100">
          <cell r="A10100">
            <v>1779278</v>
          </cell>
        </row>
        <row r="10101">
          <cell r="A10101">
            <v>1779434</v>
          </cell>
        </row>
        <row r="10102">
          <cell r="A10102">
            <v>1779709</v>
          </cell>
        </row>
        <row r="10103">
          <cell r="A10103">
            <v>1780084</v>
          </cell>
        </row>
        <row r="10104">
          <cell r="A10104">
            <v>1785317</v>
          </cell>
        </row>
        <row r="10105">
          <cell r="A10105">
            <v>1800481</v>
          </cell>
        </row>
        <row r="10106">
          <cell r="A10106">
            <v>1795750</v>
          </cell>
        </row>
        <row r="10107">
          <cell r="A10107">
            <v>1796081</v>
          </cell>
        </row>
        <row r="10108">
          <cell r="A10108">
            <v>1798059</v>
          </cell>
        </row>
        <row r="10109">
          <cell r="A10109">
            <v>1798611</v>
          </cell>
        </row>
        <row r="10110">
          <cell r="A10110">
            <v>1802598</v>
          </cell>
        </row>
        <row r="10111">
          <cell r="A10111">
            <v>1806653</v>
          </cell>
        </row>
        <row r="10112">
          <cell r="A10112">
            <v>1806706</v>
          </cell>
        </row>
        <row r="10113">
          <cell r="A10113">
            <v>1807438</v>
          </cell>
        </row>
        <row r="10114">
          <cell r="A10114">
            <v>1808061</v>
          </cell>
        </row>
        <row r="10115">
          <cell r="A10115">
            <v>1812357</v>
          </cell>
        </row>
        <row r="10116">
          <cell r="A10116">
            <v>1813184</v>
          </cell>
        </row>
        <row r="10117">
          <cell r="A10117">
            <v>1814431</v>
          </cell>
        </row>
        <row r="10118">
          <cell r="A10118">
            <v>1817432</v>
          </cell>
        </row>
        <row r="10119">
          <cell r="A10119">
            <v>1818287</v>
          </cell>
        </row>
        <row r="10120">
          <cell r="A10120">
            <v>1823691</v>
          </cell>
        </row>
        <row r="10121">
          <cell r="A10121">
            <v>1824887</v>
          </cell>
        </row>
        <row r="10122">
          <cell r="A10122">
            <v>1825358</v>
          </cell>
        </row>
        <row r="10123">
          <cell r="A10123">
            <v>1823781</v>
          </cell>
        </row>
        <row r="10124">
          <cell r="A10124">
            <v>1763466</v>
          </cell>
        </row>
        <row r="10125">
          <cell r="A10125">
            <v>1655016</v>
          </cell>
        </row>
        <row r="10126">
          <cell r="A10126">
            <v>1267233</v>
          </cell>
        </row>
        <row r="10127">
          <cell r="A10127">
            <v>1271976</v>
          </cell>
        </row>
        <row r="10128">
          <cell r="A10128">
            <v>1373721</v>
          </cell>
        </row>
        <row r="10129">
          <cell r="A10129">
            <v>1371999</v>
          </cell>
        </row>
        <row r="10130">
          <cell r="A10130">
            <v>1377686</v>
          </cell>
        </row>
        <row r="10131">
          <cell r="A10131">
            <v>1383078</v>
          </cell>
        </row>
        <row r="10132">
          <cell r="A10132">
            <v>1386456</v>
          </cell>
        </row>
        <row r="10133">
          <cell r="A10133">
            <v>1438404</v>
          </cell>
        </row>
        <row r="10134">
          <cell r="A10134">
            <v>1418206</v>
          </cell>
        </row>
        <row r="10135">
          <cell r="A10135">
            <v>1420049</v>
          </cell>
        </row>
        <row r="10136">
          <cell r="A10136">
            <v>1427257</v>
          </cell>
        </row>
        <row r="10137">
          <cell r="A10137">
            <v>1446468</v>
          </cell>
        </row>
        <row r="10138">
          <cell r="A10138">
            <v>1548395</v>
          </cell>
        </row>
        <row r="10139">
          <cell r="A10139">
            <v>1662530</v>
          </cell>
        </row>
        <row r="10140">
          <cell r="A10140">
            <v>1451627</v>
          </cell>
        </row>
        <row r="10141">
          <cell r="A10141">
            <v>1627917</v>
          </cell>
        </row>
        <row r="10142">
          <cell r="A10142">
            <v>1587954</v>
          </cell>
        </row>
        <row r="10143">
          <cell r="A10143">
            <v>1589660</v>
          </cell>
        </row>
        <row r="10144">
          <cell r="A10144">
            <v>1591969</v>
          </cell>
        </row>
        <row r="10145">
          <cell r="A10145">
            <v>1599828</v>
          </cell>
        </row>
        <row r="10146">
          <cell r="A10146">
            <v>1600563</v>
          </cell>
        </row>
        <row r="10147">
          <cell r="A10147">
            <v>1607469</v>
          </cell>
        </row>
        <row r="10148">
          <cell r="A10148">
            <v>1617908</v>
          </cell>
        </row>
        <row r="10149">
          <cell r="A10149">
            <v>1631103</v>
          </cell>
        </row>
        <row r="10150">
          <cell r="A10150">
            <v>1631414</v>
          </cell>
        </row>
        <row r="10151">
          <cell r="A10151">
            <v>1634193</v>
          </cell>
        </row>
        <row r="10152">
          <cell r="A10152">
            <v>1647711</v>
          </cell>
        </row>
        <row r="10153">
          <cell r="A10153">
            <v>1649574</v>
          </cell>
        </row>
        <row r="10154">
          <cell r="A10154">
            <v>1823284</v>
          </cell>
        </row>
        <row r="10155">
          <cell r="A10155">
            <v>1649995</v>
          </cell>
        </row>
        <row r="10156">
          <cell r="A10156">
            <v>1656349</v>
          </cell>
        </row>
        <row r="10157">
          <cell r="A10157">
            <v>1656770</v>
          </cell>
        </row>
        <row r="10158">
          <cell r="A10158">
            <v>1657190</v>
          </cell>
        </row>
        <row r="10159">
          <cell r="A10159">
            <v>1657570</v>
          </cell>
        </row>
        <row r="10160">
          <cell r="A10160">
            <v>1682162</v>
          </cell>
        </row>
        <row r="10161">
          <cell r="A10161">
            <v>1662142</v>
          </cell>
        </row>
        <row r="10162">
          <cell r="A10162">
            <v>1662615</v>
          </cell>
        </row>
        <row r="10163">
          <cell r="A10163">
            <v>1664594</v>
          </cell>
        </row>
        <row r="10164">
          <cell r="A10164">
            <v>1664947</v>
          </cell>
        </row>
        <row r="10165">
          <cell r="A10165">
            <v>1683111</v>
          </cell>
        </row>
        <row r="10166">
          <cell r="A10166">
            <v>1668254</v>
          </cell>
        </row>
        <row r="10167">
          <cell r="A10167">
            <v>1669572</v>
          </cell>
        </row>
        <row r="10168">
          <cell r="A10168">
            <v>1675248</v>
          </cell>
        </row>
        <row r="10169">
          <cell r="A10169">
            <v>1699188</v>
          </cell>
        </row>
        <row r="10170">
          <cell r="A10170">
            <v>1718671</v>
          </cell>
        </row>
        <row r="10171">
          <cell r="A10171">
            <v>1710374</v>
          </cell>
        </row>
        <row r="10172">
          <cell r="A10172">
            <v>1706592</v>
          </cell>
        </row>
        <row r="10173">
          <cell r="A10173">
            <v>1714842</v>
          </cell>
        </row>
        <row r="10174">
          <cell r="A10174">
            <v>1718543</v>
          </cell>
        </row>
        <row r="10175">
          <cell r="A10175">
            <v>1720900</v>
          </cell>
        </row>
        <row r="10176">
          <cell r="A10176">
            <v>1716754</v>
          </cell>
        </row>
        <row r="10177">
          <cell r="A10177">
            <v>1717333</v>
          </cell>
        </row>
        <row r="10178">
          <cell r="A10178">
            <v>1716767</v>
          </cell>
        </row>
        <row r="10179">
          <cell r="A10179">
            <v>1719359</v>
          </cell>
        </row>
        <row r="10180">
          <cell r="A10180">
            <v>1720038</v>
          </cell>
        </row>
        <row r="10181">
          <cell r="A10181">
            <v>1724308</v>
          </cell>
        </row>
        <row r="10182">
          <cell r="A10182">
            <v>1724914</v>
          </cell>
        </row>
        <row r="10183">
          <cell r="A10183">
            <v>1729598</v>
          </cell>
        </row>
        <row r="10184">
          <cell r="A10184">
            <v>1728961</v>
          </cell>
        </row>
        <row r="10185">
          <cell r="A10185">
            <v>1730558</v>
          </cell>
        </row>
        <row r="10186">
          <cell r="A10186">
            <v>1732179</v>
          </cell>
        </row>
        <row r="10187">
          <cell r="A10187">
            <v>1734574</v>
          </cell>
        </row>
        <row r="10188">
          <cell r="A10188">
            <v>1736767</v>
          </cell>
        </row>
        <row r="10189">
          <cell r="A10189">
            <v>1737798</v>
          </cell>
        </row>
        <row r="10190">
          <cell r="A10190">
            <v>1738261</v>
          </cell>
        </row>
        <row r="10191">
          <cell r="A10191">
            <v>1738374</v>
          </cell>
        </row>
        <row r="10192">
          <cell r="A10192">
            <v>1738719</v>
          </cell>
        </row>
        <row r="10193">
          <cell r="A10193">
            <v>1815384</v>
          </cell>
        </row>
        <row r="10194">
          <cell r="A10194">
            <v>1746313</v>
          </cell>
        </row>
        <row r="10195">
          <cell r="A10195">
            <v>1747726</v>
          </cell>
        </row>
        <row r="10196">
          <cell r="A10196">
            <v>1749086</v>
          </cell>
        </row>
        <row r="10197">
          <cell r="A10197">
            <v>1751471</v>
          </cell>
        </row>
        <row r="10198">
          <cell r="A10198">
            <v>1752767</v>
          </cell>
        </row>
        <row r="10199">
          <cell r="A10199">
            <v>1812478</v>
          </cell>
        </row>
        <row r="10200">
          <cell r="A10200">
            <v>1754319</v>
          </cell>
        </row>
        <row r="10201">
          <cell r="A10201">
            <v>1755584</v>
          </cell>
        </row>
        <row r="10202">
          <cell r="A10202">
            <v>1760714</v>
          </cell>
        </row>
        <row r="10203">
          <cell r="A10203">
            <v>1762510</v>
          </cell>
        </row>
        <row r="10204">
          <cell r="A10204">
            <v>1766541</v>
          </cell>
        </row>
        <row r="10205">
          <cell r="A10205">
            <v>1773290</v>
          </cell>
        </row>
        <row r="10206">
          <cell r="A10206">
            <v>1773876</v>
          </cell>
        </row>
        <row r="10207">
          <cell r="A10207">
            <v>1775326</v>
          </cell>
        </row>
        <row r="10208">
          <cell r="A10208">
            <v>1776672</v>
          </cell>
        </row>
        <row r="10209">
          <cell r="A10209">
            <v>1778288</v>
          </cell>
        </row>
        <row r="10210">
          <cell r="A10210">
            <v>1779878</v>
          </cell>
        </row>
        <row r="10211">
          <cell r="A10211">
            <v>1781440</v>
          </cell>
        </row>
        <row r="10212">
          <cell r="A10212">
            <v>1794873</v>
          </cell>
        </row>
        <row r="10213">
          <cell r="A10213">
            <v>1798048</v>
          </cell>
        </row>
        <row r="10214">
          <cell r="A10214">
            <v>1798791</v>
          </cell>
        </row>
        <row r="10215">
          <cell r="A10215">
            <v>1800138</v>
          </cell>
        </row>
        <row r="10216">
          <cell r="A10216">
            <v>1800507</v>
          </cell>
        </row>
        <row r="10217">
          <cell r="A10217">
            <v>1801390</v>
          </cell>
        </row>
        <row r="10218">
          <cell r="A10218">
            <v>1801934</v>
          </cell>
        </row>
        <row r="10219">
          <cell r="A10219">
            <v>1803142</v>
          </cell>
        </row>
        <row r="10220">
          <cell r="A10220">
            <v>1803345</v>
          </cell>
        </row>
        <row r="10221">
          <cell r="A10221">
            <v>1803873</v>
          </cell>
        </row>
        <row r="10222">
          <cell r="A10222">
            <v>1804315</v>
          </cell>
        </row>
        <row r="10223">
          <cell r="A10223">
            <v>1806159</v>
          </cell>
        </row>
        <row r="10224">
          <cell r="A10224">
            <v>1806337</v>
          </cell>
        </row>
        <row r="10225">
          <cell r="A10225">
            <v>1807401</v>
          </cell>
        </row>
        <row r="10226">
          <cell r="A10226">
            <v>1810620</v>
          </cell>
        </row>
        <row r="10227">
          <cell r="A10227">
            <v>1810702</v>
          </cell>
        </row>
        <row r="10228">
          <cell r="A10228">
            <v>1811294</v>
          </cell>
        </row>
        <row r="10229">
          <cell r="A10229">
            <v>1811981</v>
          </cell>
        </row>
        <row r="10230">
          <cell r="A10230">
            <v>1812413</v>
          </cell>
        </row>
        <row r="10231">
          <cell r="A10231">
            <v>1812578</v>
          </cell>
        </row>
        <row r="10232">
          <cell r="A10232">
            <v>1815364</v>
          </cell>
        </row>
        <row r="10233">
          <cell r="A10233">
            <v>1816811</v>
          </cell>
        </row>
        <row r="10234">
          <cell r="A10234">
            <v>1818038</v>
          </cell>
        </row>
        <row r="10235">
          <cell r="A10235">
            <v>1818206</v>
          </cell>
        </row>
        <row r="10236">
          <cell r="A10236">
            <v>1820536</v>
          </cell>
        </row>
        <row r="10237">
          <cell r="A10237">
            <v>1820635</v>
          </cell>
        </row>
        <row r="10238">
          <cell r="A10238">
            <v>1823721</v>
          </cell>
        </row>
        <row r="10239">
          <cell r="A10239">
            <v>1670026</v>
          </cell>
        </row>
        <row r="10240">
          <cell r="A10240">
            <v>1547596</v>
          </cell>
        </row>
        <row r="10241">
          <cell r="A10241">
            <v>1731004</v>
          </cell>
        </row>
        <row r="10242">
          <cell r="A10242">
            <v>1553595</v>
          </cell>
        </row>
        <row r="10243">
          <cell r="A10243">
            <v>1547402</v>
          </cell>
        </row>
        <row r="10244">
          <cell r="A10244">
            <v>1708174</v>
          </cell>
        </row>
        <row r="10245">
          <cell r="A10245">
            <v>1441625</v>
          </cell>
        </row>
        <row r="10246">
          <cell r="A10246">
            <v>1536346</v>
          </cell>
        </row>
        <row r="10247">
          <cell r="A10247">
            <v>1797766</v>
          </cell>
        </row>
        <row r="10248">
          <cell r="A10248">
            <v>1369010</v>
          </cell>
        </row>
        <row r="10249">
          <cell r="A10249">
            <v>1746105</v>
          </cell>
        </row>
        <row r="10250">
          <cell r="A10250">
            <v>1562141</v>
          </cell>
        </row>
        <row r="10251">
          <cell r="A10251">
            <v>1750848</v>
          </cell>
        </row>
        <row r="10252">
          <cell r="A10252">
            <v>1749545</v>
          </cell>
        </row>
        <row r="10253">
          <cell r="A10253">
            <v>1756572</v>
          </cell>
        </row>
        <row r="10254">
          <cell r="A10254">
            <v>1815276</v>
          </cell>
        </row>
        <row r="10255">
          <cell r="A10255">
            <v>1513024</v>
          </cell>
        </row>
        <row r="10256">
          <cell r="A10256">
            <v>1548526</v>
          </cell>
        </row>
        <row r="10257">
          <cell r="A10257">
            <v>1775370</v>
          </cell>
        </row>
        <row r="10258">
          <cell r="A10258">
            <v>1730523</v>
          </cell>
        </row>
        <row r="10259">
          <cell r="A10259">
            <v>1383011</v>
          </cell>
        </row>
        <row r="10260">
          <cell r="A10260">
            <v>1391983</v>
          </cell>
        </row>
        <row r="10261">
          <cell r="A10261">
            <v>1397080</v>
          </cell>
        </row>
        <row r="10262">
          <cell r="A10262">
            <v>1421110</v>
          </cell>
        </row>
        <row r="10263">
          <cell r="A10263">
            <v>1546759</v>
          </cell>
        </row>
        <row r="10264">
          <cell r="A10264">
            <v>1493092</v>
          </cell>
        </row>
        <row r="10265">
          <cell r="A10265">
            <v>1587997</v>
          </cell>
        </row>
        <row r="10266">
          <cell r="A10266">
            <v>1594441</v>
          </cell>
        </row>
        <row r="10267">
          <cell r="A10267">
            <v>1612169</v>
          </cell>
        </row>
        <row r="10268">
          <cell r="A10268">
            <v>1792073</v>
          </cell>
        </row>
        <row r="10269">
          <cell r="A10269">
            <v>1537864</v>
          </cell>
        </row>
        <row r="10270">
          <cell r="A10270">
            <v>1539176</v>
          </cell>
        </row>
        <row r="10271">
          <cell r="A10271">
            <v>1748285</v>
          </cell>
        </row>
        <row r="10272">
          <cell r="A10272">
            <v>1619287</v>
          </cell>
        </row>
        <row r="10273">
          <cell r="A10273">
            <v>1561067</v>
          </cell>
        </row>
        <row r="10274">
          <cell r="A10274">
            <v>1596350</v>
          </cell>
        </row>
        <row r="10275">
          <cell r="A10275">
            <v>1727871</v>
          </cell>
        </row>
        <row r="10276">
          <cell r="A10276">
            <v>1732579</v>
          </cell>
        </row>
        <row r="10277">
          <cell r="A10277">
            <v>1570412</v>
          </cell>
        </row>
        <row r="10278">
          <cell r="A10278">
            <v>1613890</v>
          </cell>
        </row>
        <row r="10279">
          <cell r="A10279">
            <v>1622823</v>
          </cell>
        </row>
        <row r="10280">
          <cell r="A10280">
            <v>1766438</v>
          </cell>
        </row>
        <row r="10281">
          <cell r="A10281">
            <v>1740864</v>
          </cell>
        </row>
        <row r="10282">
          <cell r="A10282">
            <v>1775947</v>
          </cell>
        </row>
        <row r="10283">
          <cell r="A10283">
            <v>1825988</v>
          </cell>
        </row>
        <row r="10284">
          <cell r="A10284">
            <v>1672459</v>
          </cell>
        </row>
        <row r="10285">
          <cell r="A10285">
            <v>1681335</v>
          </cell>
        </row>
        <row r="10286">
          <cell r="A10286">
            <v>1682653</v>
          </cell>
        </row>
        <row r="10287">
          <cell r="A10287">
            <v>1684526</v>
          </cell>
        </row>
        <row r="10288">
          <cell r="A10288">
            <v>1688020</v>
          </cell>
        </row>
        <row r="10289">
          <cell r="A10289">
            <v>1693228</v>
          </cell>
        </row>
        <row r="10290">
          <cell r="A10290">
            <v>1708587</v>
          </cell>
        </row>
        <row r="10291">
          <cell r="A10291">
            <v>1746618</v>
          </cell>
        </row>
        <row r="10292">
          <cell r="A10292">
            <v>1729342</v>
          </cell>
        </row>
        <row r="10293">
          <cell r="A10293">
            <v>1732039</v>
          </cell>
        </row>
        <row r="10294">
          <cell r="A10294">
            <v>1732181</v>
          </cell>
        </row>
        <row r="10295">
          <cell r="A10295">
            <v>1732264</v>
          </cell>
        </row>
        <row r="10296">
          <cell r="A10296">
            <v>1733239</v>
          </cell>
        </row>
        <row r="10297">
          <cell r="A10297">
            <v>1734384</v>
          </cell>
        </row>
        <row r="10298">
          <cell r="A10298">
            <v>1736534</v>
          </cell>
        </row>
        <row r="10299">
          <cell r="A10299">
            <v>1738572</v>
          </cell>
        </row>
        <row r="10300">
          <cell r="A10300">
            <v>1739576</v>
          </cell>
        </row>
        <row r="10301">
          <cell r="A10301">
            <v>1744540</v>
          </cell>
        </row>
        <row r="10302">
          <cell r="A10302">
            <v>1747944</v>
          </cell>
        </row>
        <row r="10303">
          <cell r="A10303">
            <v>1748264</v>
          </cell>
        </row>
        <row r="10304">
          <cell r="A10304">
            <v>1749922</v>
          </cell>
        </row>
        <row r="10305">
          <cell r="A10305">
            <v>1752760</v>
          </cell>
        </row>
        <row r="10306">
          <cell r="A10306">
            <v>1771335</v>
          </cell>
        </row>
        <row r="10307">
          <cell r="A10307">
            <v>1756145</v>
          </cell>
        </row>
        <row r="10308">
          <cell r="A10308">
            <v>1757072</v>
          </cell>
        </row>
        <row r="10309">
          <cell r="A10309">
            <v>1764747</v>
          </cell>
        </row>
        <row r="10310">
          <cell r="A10310">
            <v>1764856</v>
          </cell>
        </row>
        <row r="10311">
          <cell r="A10311">
            <v>1765507</v>
          </cell>
        </row>
        <row r="10312">
          <cell r="A10312">
            <v>1765606</v>
          </cell>
        </row>
        <row r="10313">
          <cell r="A10313">
            <v>1766091</v>
          </cell>
        </row>
        <row r="10314">
          <cell r="A10314">
            <v>1767132</v>
          </cell>
        </row>
        <row r="10315">
          <cell r="A10315">
            <v>1771822</v>
          </cell>
        </row>
        <row r="10316">
          <cell r="A10316">
            <v>1779371</v>
          </cell>
        </row>
        <row r="10317">
          <cell r="A10317">
            <v>1782151</v>
          </cell>
        </row>
        <row r="10318">
          <cell r="A10318">
            <v>1784350</v>
          </cell>
        </row>
        <row r="10319">
          <cell r="A10319">
            <v>1786053</v>
          </cell>
        </row>
        <row r="10320">
          <cell r="A10320">
            <v>1789095</v>
          </cell>
        </row>
        <row r="10321">
          <cell r="A10321">
            <v>1789779</v>
          </cell>
        </row>
        <row r="10322">
          <cell r="A10322">
            <v>1794097</v>
          </cell>
        </row>
        <row r="10323">
          <cell r="A10323">
            <v>1796236</v>
          </cell>
        </row>
        <row r="10324">
          <cell r="A10324">
            <v>1801241</v>
          </cell>
        </row>
        <row r="10325">
          <cell r="A10325">
            <v>1804301</v>
          </cell>
        </row>
        <row r="10326">
          <cell r="A10326">
            <v>1806068</v>
          </cell>
        </row>
        <row r="10327">
          <cell r="A10327">
            <v>1808722</v>
          </cell>
        </row>
        <row r="10328">
          <cell r="A10328">
            <v>1812788</v>
          </cell>
        </row>
        <row r="10329">
          <cell r="A10329">
            <v>1815940</v>
          </cell>
        </row>
        <row r="10330">
          <cell r="A10330">
            <v>1816656</v>
          </cell>
        </row>
        <row r="10331">
          <cell r="A10331">
            <v>1817202</v>
          </cell>
        </row>
        <row r="10332">
          <cell r="A10332">
            <v>1818049</v>
          </cell>
        </row>
        <row r="10333">
          <cell r="A10333">
            <v>1818633</v>
          </cell>
        </row>
        <row r="10334">
          <cell r="A10334">
            <v>1820233</v>
          </cell>
        </row>
        <row r="10335">
          <cell r="A10335">
            <v>1823619</v>
          </cell>
        </row>
        <row r="10336">
          <cell r="A10336">
            <v>1824774</v>
          </cell>
        </row>
        <row r="10337">
          <cell r="A10337">
            <v>1809520</v>
          </cell>
        </row>
        <row r="10338">
          <cell r="A10338">
            <v>58223</v>
          </cell>
        </row>
        <row r="10339">
          <cell r="A10339">
            <v>43792</v>
          </cell>
        </row>
        <row r="10340">
          <cell r="A10340">
            <v>34572</v>
          </cell>
        </row>
        <row r="10341">
          <cell r="A10341">
            <v>1809558</v>
          </cell>
        </row>
        <row r="10342">
          <cell r="A10342">
            <v>34284</v>
          </cell>
        </row>
        <row r="10343">
          <cell r="A10343">
            <v>1259603</v>
          </cell>
        </row>
        <row r="10344">
          <cell r="A10344">
            <v>70264</v>
          </cell>
        </row>
        <row r="10345">
          <cell r="A10345">
            <v>1720586</v>
          </cell>
        </row>
        <row r="10346">
          <cell r="A10346">
            <v>71225</v>
          </cell>
        </row>
        <row r="10347">
          <cell r="A10347">
            <v>71226</v>
          </cell>
        </row>
        <row r="10348">
          <cell r="A10348">
            <v>71227</v>
          </cell>
        </row>
        <row r="10349">
          <cell r="A10349">
            <v>71228</v>
          </cell>
        </row>
        <row r="10350">
          <cell r="A10350">
            <v>1798821</v>
          </cell>
        </row>
        <row r="10351">
          <cell r="A10351">
            <v>1659586</v>
          </cell>
        </row>
        <row r="10352">
          <cell r="A10352">
            <v>1591909</v>
          </cell>
        </row>
        <row r="10353">
          <cell r="A10353">
            <v>1797956</v>
          </cell>
        </row>
        <row r="10354">
          <cell r="A10354">
            <v>1798866</v>
          </cell>
        </row>
        <row r="10355">
          <cell r="A10355">
            <v>1820965</v>
          </cell>
        </row>
        <row r="10356">
          <cell r="A10356">
            <v>1797969</v>
          </cell>
        </row>
        <row r="10357">
          <cell r="A10357">
            <v>1797964</v>
          </cell>
        </row>
        <row r="10358">
          <cell r="A10358">
            <v>1820570</v>
          </cell>
        </row>
        <row r="10359">
          <cell r="A10359">
            <v>1797968</v>
          </cell>
        </row>
        <row r="10360">
          <cell r="A10360">
            <v>1809916</v>
          </cell>
        </row>
        <row r="10361">
          <cell r="A10361">
            <v>1820508</v>
          </cell>
        </row>
        <row r="10362">
          <cell r="A10362">
            <v>1711289</v>
          </cell>
        </row>
        <row r="10363">
          <cell r="A10363">
            <v>1809898</v>
          </cell>
        </row>
        <row r="10364">
          <cell r="A10364">
            <v>1824585</v>
          </cell>
        </row>
        <row r="10365">
          <cell r="A10365">
            <v>1810534</v>
          </cell>
        </row>
        <row r="10366">
          <cell r="A10366">
            <v>1810529</v>
          </cell>
        </row>
        <row r="10367">
          <cell r="A10367">
            <v>1820848</v>
          </cell>
        </row>
        <row r="10368">
          <cell r="A10368">
            <v>26919</v>
          </cell>
        </row>
        <row r="10369">
          <cell r="A10369">
            <v>1594238</v>
          </cell>
        </row>
        <row r="10370">
          <cell r="A10370">
            <v>1116227</v>
          </cell>
        </row>
        <row r="10371">
          <cell r="A10371">
            <v>64074</v>
          </cell>
        </row>
        <row r="10372">
          <cell r="A10372">
            <v>1201620</v>
          </cell>
        </row>
        <row r="10373">
          <cell r="A10373">
            <v>1117104</v>
          </cell>
        </row>
        <row r="10374">
          <cell r="A10374">
            <v>70592</v>
          </cell>
        </row>
        <row r="10375">
          <cell r="A10375">
            <v>62805</v>
          </cell>
        </row>
        <row r="10376">
          <cell r="A10376">
            <v>346561</v>
          </cell>
        </row>
        <row r="10377">
          <cell r="A10377">
            <v>58011</v>
          </cell>
        </row>
        <row r="10378">
          <cell r="A10378">
            <v>1116240</v>
          </cell>
        </row>
        <row r="10379">
          <cell r="A10379">
            <v>441180</v>
          </cell>
        </row>
        <row r="10380">
          <cell r="A10380">
            <v>69578</v>
          </cell>
        </row>
        <row r="10381">
          <cell r="A10381">
            <v>1392581</v>
          </cell>
        </row>
        <row r="10382">
          <cell r="A10382">
            <v>43810</v>
          </cell>
        </row>
        <row r="10383">
          <cell r="A10383">
            <v>1746953</v>
          </cell>
        </row>
        <row r="10384">
          <cell r="A10384">
            <v>35527</v>
          </cell>
        </row>
        <row r="10385">
          <cell r="A10385">
            <v>58344</v>
          </cell>
        </row>
        <row r="10386">
          <cell r="A10386">
            <v>58367</v>
          </cell>
        </row>
        <row r="10387">
          <cell r="A10387">
            <v>1545337</v>
          </cell>
        </row>
        <row r="10388">
          <cell r="A10388">
            <v>1218059</v>
          </cell>
        </row>
        <row r="10389">
          <cell r="A10389">
            <v>1218072</v>
          </cell>
        </row>
        <row r="10390">
          <cell r="A10390">
            <v>1375175</v>
          </cell>
        </row>
        <row r="10391">
          <cell r="A10391">
            <v>1744085</v>
          </cell>
        </row>
        <row r="10392">
          <cell r="A10392">
            <v>284505</v>
          </cell>
        </row>
        <row r="10393">
          <cell r="A10393">
            <v>1188514</v>
          </cell>
        </row>
        <row r="10394">
          <cell r="A10394">
            <v>58023</v>
          </cell>
        </row>
        <row r="10395">
          <cell r="A10395">
            <v>34344</v>
          </cell>
        </row>
        <row r="10396">
          <cell r="A10396">
            <v>1116247</v>
          </cell>
        </row>
        <row r="10397">
          <cell r="A10397">
            <v>1096294</v>
          </cell>
        </row>
        <row r="10398">
          <cell r="A10398">
            <v>1765963</v>
          </cell>
        </row>
        <row r="10399">
          <cell r="A10399">
            <v>1719024</v>
          </cell>
        </row>
        <row r="10400">
          <cell r="A10400">
            <v>1053086</v>
          </cell>
        </row>
        <row r="10401">
          <cell r="A10401">
            <v>1098361</v>
          </cell>
        </row>
        <row r="10402">
          <cell r="A10402">
            <v>1211493</v>
          </cell>
        </row>
        <row r="10403">
          <cell r="A10403">
            <v>1746647</v>
          </cell>
        </row>
        <row r="10404">
          <cell r="A10404">
            <v>1148897</v>
          </cell>
        </row>
        <row r="10405">
          <cell r="A10405">
            <v>1521250</v>
          </cell>
        </row>
        <row r="10406">
          <cell r="A10406">
            <v>1710350</v>
          </cell>
        </row>
        <row r="10407">
          <cell r="A10407">
            <v>1715917</v>
          </cell>
        </row>
        <row r="10408">
          <cell r="A10408">
            <v>1811829</v>
          </cell>
        </row>
        <row r="10409">
          <cell r="A10409">
            <v>251870</v>
          </cell>
        </row>
        <row r="10410">
          <cell r="A10410">
            <v>1463395</v>
          </cell>
        </row>
        <row r="10411">
          <cell r="A10411">
            <v>1811473</v>
          </cell>
        </row>
        <row r="10412">
          <cell r="A10412">
            <v>1258276</v>
          </cell>
        </row>
        <row r="10413">
          <cell r="A10413">
            <v>350145</v>
          </cell>
        </row>
        <row r="10414">
          <cell r="A10414">
            <v>63870</v>
          </cell>
        </row>
        <row r="10415">
          <cell r="A10415">
            <v>64349</v>
          </cell>
        </row>
        <row r="10416">
          <cell r="A10416">
            <v>1802093</v>
          </cell>
        </row>
        <row r="10417">
          <cell r="A10417">
            <v>1596348</v>
          </cell>
        </row>
        <row r="10418">
          <cell r="A10418">
            <v>434103</v>
          </cell>
        </row>
        <row r="10419">
          <cell r="A10419">
            <v>1098062</v>
          </cell>
        </row>
        <row r="10420">
          <cell r="A10420">
            <v>1511897</v>
          </cell>
        </row>
        <row r="10421">
          <cell r="A10421">
            <v>1809875</v>
          </cell>
        </row>
        <row r="10422">
          <cell r="A10422">
            <v>1591707</v>
          </cell>
        </row>
        <row r="10423">
          <cell r="A10423">
            <v>1591726</v>
          </cell>
        </row>
        <row r="10424">
          <cell r="A10424">
            <v>1633600</v>
          </cell>
        </row>
        <row r="10425">
          <cell r="A10425">
            <v>253707</v>
          </cell>
        </row>
        <row r="10426">
          <cell r="A10426">
            <v>250385</v>
          </cell>
        </row>
        <row r="10427">
          <cell r="A10427">
            <v>254467</v>
          </cell>
        </row>
        <row r="10428">
          <cell r="A10428">
            <v>425629</v>
          </cell>
        </row>
        <row r="10429">
          <cell r="A10429">
            <v>291717</v>
          </cell>
        </row>
        <row r="10430">
          <cell r="A10430">
            <v>1214920</v>
          </cell>
        </row>
        <row r="10431">
          <cell r="A10431">
            <v>1641139</v>
          </cell>
        </row>
        <row r="10432">
          <cell r="A10432">
            <v>1126394</v>
          </cell>
        </row>
        <row r="10433">
          <cell r="A10433">
            <v>1139086</v>
          </cell>
        </row>
        <row r="10434">
          <cell r="A10434">
            <v>278282</v>
          </cell>
        </row>
        <row r="10435">
          <cell r="A10435">
            <v>1795769</v>
          </cell>
        </row>
        <row r="10436">
          <cell r="A10436">
            <v>1796784</v>
          </cell>
        </row>
        <row r="10437">
          <cell r="A10437">
            <v>1796735</v>
          </cell>
        </row>
        <row r="10438">
          <cell r="A10438">
            <v>1795572</v>
          </cell>
        </row>
        <row r="10439">
          <cell r="A10439">
            <v>1795760</v>
          </cell>
        </row>
        <row r="10440">
          <cell r="A10440">
            <v>1796763</v>
          </cell>
        </row>
        <row r="10441">
          <cell r="A10441">
            <v>1370790</v>
          </cell>
        </row>
        <row r="10442">
          <cell r="A10442">
            <v>1458063</v>
          </cell>
        </row>
        <row r="10443">
          <cell r="A10443">
            <v>1796756</v>
          </cell>
        </row>
        <row r="10444">
          <cell r="A10444">
            <v>1795584</v>
          </cell>
        </row>
        <row r="10445">
          <cell r="A10445">
            <v>1794197</v>
          </cell>
        </row>
        <row r="10446">
          <cell r="A10446">
            <v>1606170</v>
          </cell>
        </row>
        <row r="10447">
          <cell r="A10447">
            <v>1539311</v>
          </cell>
        </row>
        <row r="10448">
          <cell r="A10448">
            <v>444992</v>
          </cell>
        </row>
        <row r="10449">
          <cell r="A10449">
            <v>1136531</v>
          </cell>
        </row>
        <row r="10450">
          <cell r="A10450">
            <v>340165</v>
          </cell>
        </row>
        <row r="10451">
          <cell r="A10451">
            <v>340166</v>
          </cell>
        </row>
        <row r="10452">
          <cell r="A10452">
            <v>340167</v>
          </cell>
        </row>
        <row r="10453">
          <cell r="A10453">
            <v>1545822</v>
          </cell>
        </row>
        <row r="10454">
          <cell r="A10454">
            <v>1136510</v>
          </cell>
        </row>
        <row r="10455">
          <cell r="A10455">
            <v>340800</v>
          </cell>
        </row>
        <row r="10456">
          <cell r="A10456">
            <v>340801</v>
          </cell>
        </row>
        <row r="10457">
          <cell r="A10457">
            <v>340803</v>
          </cell>
        </row>
        <row r="10458">
          <cell r="A10458">
            <v>343767</v>
          </cell>
        </row>
        <row r="10459">
          <cell r="A10459">
            <v>343768</v>
          </cell>
        </row>
        <row r="10460">
          <cell r="A10460">
            <v>343771</v>
          </cell>
        </row>
        <row r="10461">
          <cell r="A10461">
            <v>1136593</v>
          </cell>
        </row>
        <row r="10462">
          <cell r="A10462">
            <v>1545873</v>
          </cell>
        </row>
        <row r="10463">
          <cell r="A10463">
            <v>1545830</v>
          </cell>
        </row>
        <row r="10464">
          <cell r="A10464">
            <v>343914</v>
          </cell>
        </row>
        <row r="10465">
          <cell r="A10465">
            <v>343915</v>
          </cell>
        </row>
        <row r="10466">
          <cell r="A10466">
            <v>343917</v>
          </cell>
        </row>
        <row r="10467">
          <cell r="A10467">
            <v>343760</v>
          </cell>
        </row>
        <row r="10468">
          <cell r="A10468">
            <v>343761</v>
          </cell>
        </row>
        <row r="10469">
          <cell r="A10469">
            <v>343763</v>
          </cell>
        </row>
        <row r="10470">
          <cell r="A10470">
            <v>1547793</v>
          </cell>
        </row>
        <row r="10471">
          <cell r="A10471">
            <v>350533</v>
          </cell>
        </row>
        <row r="10472">
          <cell r="A10472">
            <v>350943</v>
          </cell>
        </row>
        <row r="10473">
          <cell r="A10473">
            <v>350946</v>
          </cell>
        </row>
        <row r="10474">
          <cell r="A10474">
            <v>350947</v>
          </cell>
        </row>
        <row r="10475">
          <cell r="A10475">
            <v>350948</v>
          </cell>
        </row>
        <row r="10476">
          <cell r="A10476">
            <v>350949</v>
          </cell>
        </row>
        <row r="10477">
          <cell r="A10477">
            <v>350950</v>
          </cell>
        </row>
        <row r="10478">
          <cell r="A10478">
            <v>350951</v>
          </cell>
        </row>
        <row r="10479">
          <cell r="A10479">
            <v>350954</v>
          </cell>
        </row>
        <row r="10480">
          <cell r="A10480">
            <v>350957</v>
          </cell>
        </row>
        <row r="10481">
          <cell r="A10481">
            <v>350960</v>
          </cell>
        </row>
        <row r="10482">
          <cell r="A10482">
            <v>350964</v>
          </cell>
        </row>
        <row r="10483">
          <cell r="A10483">
            <v>350967</v>
          </cell>
        </row>
        <row r="10484">
          <cell r="A10484">
            <v>1101762</v>
          </cell>
        </row>
        <row r="10485">
          <cell r="A10485">
            <v>433959</v>
          </cell>
        </row>
        <row r="10486">
          <cell r="A10486">
            <v>1577232</v>
          </cell>
        </row>
        <row r="10487">
          <cell r="A10487">
            <v>1746024</v>
          </cell>
        </row>
        <row r="10488">
          <cell r="A10488">
            <v>1271844</v>
          </cell>
        </row>
        <row r="10489">
          <cell r="A10489">
            <v>1273701</v>
          </cell>
        </row>
        <row r="10490">
          <cell r="A10490">
            <v>1673223</v>
          </cell>
        </row>
        <row r="10491">
          <cell r="A10491">
            <v>1814584</v>
          </cell>
        </row>
        <row r="10492">
          <cell r="A10492">
            <v>1664099</v>
          </cell>
        </row>
        <row r="10493">
          <cell r="A10493">
            <v>466872</v>
          </cell>
        </row>
        <row r="10494">
          <cell r="A10494">
            <v>1049746</v>
          </cell>
        </row>
        <row r="10495">
          <cell r="A10495">
            <v>1049754</v>
          </cell>
        </row>
        <row r="10496">
          <cell r="A10496">
            <v>1056563</v>
          </cell>
        </row>
        <row r="10497">
          <cell r="A10497">
            <v>1132258</v>
          </cell>
        </row>
        <row r="10498">
          <cell r="A10498">
            <v>465403</v>
          </cell>
        </row>
        <row r="10499">
          <cell r="A10499">
            <v>1239340</v>
          </cell>
        </row>
        <row r="10500">
          <cell r="A10500">
            <v>1056538</v>
          </cell>
        </row>
        <row r="10501">
          <cell r="A10501">
            <v>1697402</v>
          </cell>
        </row>
        <row r="10502">
          <cell r="A10502">
            <v>1694722</v>
          </cell>
        </row>
        <row r="10503">
          <cell r="A10503">
            <v>1689431</v>
          </cell>
        </row>
        <row r="10504">
          <cell r="A10504">
            <v>1707138</v>
          </cell>
        </row>
        <row r="10505">
          <cell r="A10505">
            <v>1795577</v>
          </cell>
        </row>
        <row r="10506">
          <cell r="A10506">
            <v>1796747</v>
          </cell>
        </row>
        <row r="10507">
          <cell r="A10507">
            <v>1796772</v>
          </cell>
        </row>
        <row r="10508">
          <cell r="A10508">
            <v>1795764</v>
          </cell>
        </row>
        <row r="10509">
          <cell r="A10509">
            <v>1743769</v>
          </cell>
        </row>
        <row r="10510">
          <cell r="A10510">
            <v>1199070</v>
          </cell>
        </row>
        <row r="10511">
          <cell r="A10511">
            <v>1225393</v>
          </cell>
        </row>
        <row r="10512">
          <cell r="A10512">
            <v>1398015</v>
          </cell>
        </row>
        <row r="10513">
          <cell r="A10513">
            <v>1709489</v>
          </cell>
        </row>
        <row r="10514">
          <cell r="A10514">
            <v>1601011</v>
          </cell>
        </row>
        <row r="10515">
          <cell r="A10515">
            <v>1558475</v>
          </cell>
        </row>
        <row r="10516">
          <cell r="A10516">
            <v>1761993</v>
          </cell>
        </row>
        <row r="10517">
          <cell r="A10517">
            <v>1715993</v>
          </cell>
        </row>
        <row r="10518">
          <cell r="A10518">
            <v>1806407</v>
          </cell>
        </row>
        <row r="10519">
          <cell r="A10519">
            <v>1616622</v>
          </cell>
        </row>
        <row r="10520">
          <cell r="A10520">
            <v>1619193</v>
          </cell>
        </row>
        <row r="10521">
          <cell r="A10521">
            <v>1682354</v>
          </cell>
        </row>
        <row r="10522">
          <cell r="A10522">
            <v>1799581</v>
          </cell>
        </row>
        <row r="10523">
          <cell r="A10523">
            <v>1759907</v>
          </cell>
        </row>
        <row r="10524">
          <cell r="A10524">
            <v>1793892</v>
          </cell>
        </row>
        <row r="10525">
          <cell r="A10525">
            <v>1652881</v>
          </cell>
        </row>
        <row r="10526">
          <cell r="A10526">
            <v>1751364</v>
          </cell>
        </row>
        <row r="10527">
          <cell r="A10527">
            <v>1718485</v>
          </cell>
        </row>
        <row r="10528">
          <cell r="A10528">
            <v>1725916</v>
          </cell>
        </row>
        <row r="10529">
          <cell r="A10529">
            <v>1636121</v>
          </cell>
        </row>
        <row r="10530">
          <cell r="A10530">
            <v>1790501</v>
          </cell>
        </row>
        <row r="10531">
          <cell r="A10531">
            <v>1650082</v>
          </cell>
        </row>
        <row r="10532">
          <cell r="A10532">
            <v>1674481</v>
          </cell>
        </row>
        <row r="10533">
          <cell r="A10533">
            <v>1689371</v>
          </cell>
        </row>
        <row r="10534">
          <cell r="A10534">
            <v>442880</v>
          </cell>
        </row>
        <row r="10535">
          <cell r="A10535">
            <v>1716805</v>
          </cell>
        </row>
        <row r="10536">
          <cell r="A10536">
            <v>1716809</v>
          </cell>
        </row>
        <row r="10537">
          <cell r="A10537">
            <v>1718188</v>
          </cell>
        </row>
        <row r="10538">
          <cell r="A10538">
            <v>1739409</v>
          </cell>
        </row>
        <row r="10539">
          <cell r="A10539">
            <v>1804400</v>
          </cell>
        </row>
        <row r="10540">
          <cell r="A10540">
            <v>1780060</v>
          </cell>
        </row>
        <row r="10541">
          <cell r="A10541">
            <v>1739367</v>
          </cell>
        </row>
        <row r="10542">
          <cell r="A10542">
            <v>1731425</v>
          </cell>
        </row>
        <row r="10543">
          <cell r="A10543">
            <v>1742062</v>
          </cell>
        </row>
        <row r="10544">
          <cell r="A10544">
            <v>1819545</v>
          </cell>
        </row>
        <row r="10545">
          <cell r="A10545">
            <v>1825391</v>
          </cell>
        </row>
        <row r="10546">
          <cell r="A10546">
            <v>1747092</v>
          </cell>
        </row>
        <row r="10547">
          <cell r="A10547">
            <v>1747137</v>
          </cell>
        </row>
        <row r="10548">
          <cell r="A10548">
            <v>1790543</v>
          </cell>
        </row>
        <row r="10549">
          <cell r="A10549">
            <v>1796699</v>
          </cell>
        </row>
        <row r="10550">
          <cell r="A10550">
            <v>1747795</v>
          </cell>
        </row>
        <row r="10551">
          <cell r="A10551">
            <v>1787030</v>
          </cell>
        </row>
        <row r="10552">
          <cell r="A10552">
            <v>1825841</v>
          </cell>
        </row>
        <row r="10553">
          <cell r="A10553">
            <v>1770441</v>
          </cell>
        </row>
        <row r="10554">
          <cell r="A10554">
            <v>1800649</v>
          </cell>
        </row>
        <row r="10555">
          <cell r="A10555">
            <v>1805817</v>
          </cell>
        </row>
        <row r="10556">
          <cell r="A10556">
            <v>1776112</v>
          </cell>
        </row>
        <row r="10557">
          <cell r="A10557">
            <v>1642408</v>
          </cell>
        </row>
        <row r="10558">
          <cell r="A10558">
            <v>1782017</v>
          </cell>
        </row>
        <row r="10559">
          <cell r="A10559">
            <v>1528841</v>
          </cell>
        </row>
        <row r="10560">
          <cell r="A10560">
            <v>1678255</v>
          </cell>
        </row>
        <row r="10561">
          <cell r="A10561">
            <v>1681308</v>
          </cell>
        </row>
        <row r="10562">
          <cell r="A10562">
            <v>1655913</v>
          </cell>
        </row>
        <row r="10563">
          <cell r="A10563">
            <v>1641113</v>
          </cell>
        </row>
        <row r="10564">
          <cell r="A10564">
            <v>1578793</v>
          </cell>
        </row>
        <row r="10565">
          <cell r="A10565">
            <v>1578809</v>
          </cell>
        </row>
        <row r="10566">
          <cell r="A10566">
            <v>1458067</v>
          </cell>
        </row>
        <row r="10567">
          <cell r="A10567">
            <v>1578736</v>
          </cell>
        </row>
        <row r="10568">
          <cell r="A10568">
            <v>1578752</v>
          </cell>
        </row>
        <row r="10569">
          <cell r="A10569">
            <v>676356</v>
          </cell>
        </row>
        <row r="10570">
          <cell r="A10570">
            <v>330382</v>
          </cell>
        </row>
        <row r="10571">
          <cell r="A10571">
            <v>1676595</v>
          </cell>
        </row>
        <row r="10572">
          <cell r="A10572">
            <v>1717341</v>
          </cell>
        </row>
        <row r="10573">
          <cell r="A10573">
            <v>1782007</v>
          </cell>
        </row>
        <row r="10574">
          <cell r="A10574">
            <v>1782405</v>
          </cell>
        </row>
        <row r="10575">
          <cell r="A10575">
            <v>1777262</v>
          </cell>
        </row>
        <row r="10576">
          <cell r="A10576">
            <v>1796319</v>
          </cell>
        </row>
        <row r="10577">
          <cell r="A10577">
            <v>1796307</v>
          </cell>
        </row>
        <row r="10578">
          <cell r="A10578">
            <v>1800913</v>
          </cell>
        </row>
        <row r="10579">
          <cell r="A10579">
            <v>1777199</v>
          </cell>
        </row>
        <row r="10580">
          <cell r="A10580">
            <v>1781981</v>
          </cell>
        </row>
        <row r="10581">
          <cell r="A10581">
            <v>1716679</v>
          </cell>
        </row>
        <row r="10582">
          <cell r="A10582">
            <v>1716651</v>
          </cell>
        </row>
        <row r="10583">
          <cell r="A10583">
            <v>1687136</v>
          </cell>
        </row>
        <row r="10584">
          <cell r="A10584">
            <v>1693385</v>
          </cell>
        </row>
        <row r="10585">
          <cell r="A10585">
            <v>1693392</v>
          </cell>
        </row>
        <row r="10586">
          <cell r="A10586">
            <v>1693400</v>
          </cell>
        </row>
        <row r="10587">
          <cell r="A10587">
            <v>1239311</v>
          </cell>
        </row>
        <row r="10588">
          <cell r="A10588">
            <v>1642816</v>
          </cell>
        </row>
        <row r="10589">
          <cell r="A10589">
            <v>1698635</v>
          </cell>
        </row>
        <row r="10590">
          <cell r="A10590">
            <v>1698890</v>
          </cell>
        </row>
        <row r="10591">
          <cell r="A10591">
            <v>1698743</v>
          </cell>
        </row>
        <row r="10592">
          <cell r="A10592">
            <v>1698760</v>
          </cell>
        </row>
        <row r="10593">
          <cell r="A10593">
            <v>1642167</v>
          </cell>
        </row>
        <row r="10594">
          <cell r="A10594">
            <v>1420259</v>
          </cell>
        </row>
        <row r="10595">
          <cell r="A10595">
            <v>59291</v>
          </cell>
        </row>
        <row r="10596">
          <cell r="A10596">
            <v>1647701</v>
          </cell>
        </row>
        <row r="10597">
          <cell r="A10597">
            <v>1672700</v>
          </cell>
        </row>
        <row r="10598">
          <cell r="A10598">
            <v>1591472</v>
          </cell>
        </row>
        <row r="10599">
          <cell r="A10599">
            <v>1797656</v>
          </cell>
        </row>
        <row r="10600">
          <cell r="A10600">
            <v>1769169</v>
          </cell>
        </row>
        <row r="10601">
          <cell r="A10601">
            <v>1749069</v>
          </cell>
        </row>
        <row r="10602">
          <cell r="A10602">
            <v>1782346</v>
          </cell>
        </row>
        <row r="10603">
          <cell r="A10603">
            <v>1760481</v>
          </cell>
        </row>
        <row r="10604">
          <cell r="A10604">
            <v>1739395</v>
          </cell>
        </row>
        <row r="10605">
          <cell r="A10605">
            <v>1791412</v>
          </cell>
        </row>
        <row r="10606">
          <cell r="A10606">
            <v>1803871</v>
          </cell>
        </row>
        <row r="10607">
          <cell r="A10607">
            <v>1637138</v>
          </cell>
        </row>
        <row r="10608">
          <cell r="A10608">
            <v>1637164</v>
          </cell>
        </row>
        <row r="10609">
          <cell r="A10609">
            <v>1739376</v>
          </cell>
        </row>
        <row r="10610">
          <cell r="A10610">
            <v>1753664</v>
          </cell>
        </row>
        <row r="10611">
          <cell r="A10611">
            <v>1717292</v>
          </cell>
        </row>
        <row r="10612">
          <cell r="A10612">
            <v>1672829</v>
          </cell>
        </row>
        <row r="10613">
          <cell r="A10613">
            <v>1643432</v>
          </cell>
        </row>
        <row r="10614">
          <cell r="A10614">
            <v>1644137</v>
          </cell>
        </row>
        <row r="10615">
          <cell r="A10615">
            <v>1681282</v>
          </cell>
        </row>
        <row r="10616">
          <cell r="A10616">
            <v>1680813</v>
          </cell>
        </row>
        <row r="10617">
          <cell r="A10617">
            <v>676680</v>
          </cell>
        </row>
        <row r="10618">
          <cell r="A10618">
            <v>441595</v>
          </cell>
        </row>
        <row r="10619">
          <cell r="A10619">
            <v>441592</v>
          </cell>
        </row>
        <row r="10620">
          <cell r="A10620">
            <v>343345</v>
          </cell>
        </row>
        <row r="10621">
          <cell r="A10621">
            <v>79429</v>
          </cell>
        </row>
        <row r="10622">
          <cell r="A10622">
            <v>1238375</v>
          </cell>
        </row>
        <row r="10623">
          <cell r="A10623">
            <v>1238377</v>
          </cell>
        </row>
        <row r="10624">
          <cell r="A10624">
            <v>1633392</v>
          </cell>
        </row>
        <row r="10625">
          <cell r="A10625">
            <v>70284</v>
          </cell>
        </row>
        <row r="10626">
          <cell r="A10626">
            <v>64317</v>
          </cell>
        </row>
        <row r="10627">
          <cell r="A10627">
            <v>64327</v>
          </cell>
        </row>
        <row r="10628">
          <cell r="A10628">
            <v>1643512</v>
          </cell>
        </row>
        <row r="10629">
          <cell r="A10629">
            <v>1674434</v>
          </cell>
        </row>
        <row r="10630">
          <cell r="A10630">
            <v>1642123</v>
          </cell>
        </row>
        <row r="10631">
          <cell r="A10631">
            <v>1642409</v>
          </cell>
        </row>
        <row r="10632">
          <cell r="A10632">
            <v>1786276</v>
          </cell>
        </row>
        <row r="10633">
          <cell r="A10633">
            <v>59251</v>
          </cell>
        </row>
        <row r="10634">
          <cell r="A10634">
            <v>1216991</v>
          </cell>
        </row>
        <row r="10635">
          <cell r="A10635">
            <v>1642792</v>
          </cell>
        </row>
        <row r="10636">
          <cell r="A10636">
            <v>1505876</v>
          </cell>
        </row>
        <row r="10637">
          <cell r="A10637">
            <v>1781904</v>
          </cell>
        </row>
        <row r="10638">
          <cell r="A10638">
            <v>1639731</v>
          </cell>
        </row>
        <row r="10639">
          <cell r="A10639">
            <v>1639747</v>
          </cell>
        </row>
        <row r="10640">
          <cell r="A10640">
            <v>1769190</v>
          </cell>
        </row>
        <row r="10641">
          <cell r="A10641">
            <v>1239336</v>
          </cell>
        </row>
        <row r="10642">
          <cell r="A10642">
            <v>1464616</v>
          </cell>
        </row>
        <row r="10643">
          <cell r="A10643">
            <v>1419415</v>
          </cell>
        </row>
        <row r="10644">
          <cell r="A10644">
            <v>1420433</v>
          </cell>
        </row>
        <row r="10645">
          <cell r="A10645">
            <v>1797535</v>
          </cell>
        </row>
        <row r="10646">
          <cell r="A10646">
            <v>1642405</v>
          </cell>
        </row>
        <row r="10647">
          <cell r="A10647">
            <v>1813949</v>
          </cell>
        </row>
        <row r="10648">
          <cell r="A10648">
            <v>1804805</v>
          </cell>
        </row>
        <row r="10649">
          <cell r="A10649">
            <v>1679705</v>
          </cell>
        </row>
        <row r="10650">
          <cell r="A10650">
            <v>1732926</v>
          </cell>
        </row>
        <row r="10651">
          <cell r="A10651">
            <v>1813996</v>
          </cell>
        </row>
        <row r="10652">
          <cell r="A10652">
            <v>1238365</v>
          </cell>
        </row>
        <row r="10653">
          <cell r="A10653">
            <v>1238369</v>
          </cell>
        </row>
        <row r="10654">
          <cell r="A10654">
            <v>262846</v>
          </cell>
        </row>
        <row r="10655">
          <cell r="A10655">
            <v>1528895</v>
          </cell>
        </row>
        <row r="10656">
          <cell r="A10656">
            <v>1555340</v>
          </cell>
        </row>
        <row r="10657">
          <cell r="A10657">
            <v>1681261</v>
          </cell>
        </row>
        <row r="10658">
          <cell r="A10658">
            <v>62822</v>
          </cell>
        </row>
        <row r="10659">
          <cell r="A10659">
            <v>259152</v>
          </cell>
        </row>
        <row r="10660">
          <cell r="A10660">
            <v>251785</v>
          </cell>
        </row>
        <row r="10661">
          <cell r="A10661">
            <v>1805359</v>
          </cell>
        </row>
        <row r="10662">
          <cell r="A10662">
            <v>1790503</v>
          </cell>
        </row>
        <row r="10663">
          <cell r="A10663">
            <v>1810617</v>
          </cell>
        </row>
        <row r="10664">
          <cell r="A10664">
            <v>59426</v>
          </cell>
        </row>
        <row r="10665">
          <cell r="A10665">
            <v>59434</v>
          </cell>
        </row>
        <row r="10666">
          <cell r="A10666">
            <v>59503</v>
          </cell>
        </row>
        <row r="10667">
          <cell r="A10667">
            <v>59446</v>
          </cell>
        </row>
        <row r="10668">
          <cell r="A10668">
            <v>59464</v>
          </cell>
        </row>
        <row r="10669">
          <cell r="A10669">
            <v>1810635</v>
          </cell>
        </row>
        <row r="10670">
          <cell r="A10670">
            <v>1816038</v>
          </cell>
        </row>
        <row r="10671">
          <cell r="A10671">
            <v>1782392</v>
          </cell>
        </row>
        <row r="10672">
          <cell r="A10672">
            <v>1704488</v>
          </cell>
        </row>
        <row r="10673">
          <cell r="A10673">
            <v>1369493</v>
          </cell>
        </row>
        <row r="10674">
          <cell r="A10674">
            <v>1196025</v>
          </cell>
        </row>
        <row r="10675">
          <cell r="A10675">
            <v>1701479</v>
          </cell>
        </row>
        <row r="10676">
          <cell r="A10676">
            <v>59254</v>
          </cell>
        </row>
        <row r="10677">
          <cell r="A10677">
            <v>82171</v>
          </cell>
        </row>
        <row r="10678">
          <cell r="A10678">
            <v>259456</v>
          </cell>
        </row>
        <row r="10679">
          <cell r="A10679">
            <v>257861</v>
          </cell>
        </row>
        <row r="10680">
          <cell r="A10680">
            <v>70931</v>
          </cell>
        </row>
        <row r="10681">
          <cell r="A10681">
            <v>80010</v>
          </cell>
        </row>
        <row r="10682">
          <cell r="A10682">
            <v>440532</v>
          </cell>
        </row>
        <row r="10683">
          <cell r="A10683">
            <v>441593</v>
          </cell>
        </row>
        <row r="10684">
          <cell r="A10684">
            <v>343371</v>
          </cell>
        </row>
        <row r="10685">
          <cell r="A10685">
            <v>353424</v>
          </cell>
        </row>
        <row r="10686">
          <cell r="A10686">
            <v>347967</v>
          </cell>
        </row>
        <row r="10687">
          <cell r="A10687">
            <v>1238380</v>
          </cell>
        </row>
        <row r="10688">
          <cell r="A10688">
            <v>1528932</v>
          </cell>
        </row>
        <row r="10689">
          <cell r="A10689">
            <v>1528934</v>
          </cell>
        </row>
        <row r="10690">
          <cell r="A10690">
            <v>1805834</v>
          </cell>
        </row>
        <row r="10691">
          <cell r="A10691">
            <v>1679717</v>
          </cell>
        </row>
        <row r="10692">
          <cell r="A10692">
            <v>1799005</v>
          </cell>
        </row>
        <row r="10693">
          <cell r="A10693">
            <v>1814035</v>
          </cell>
        </row>
        <row r="10694">
          <cell r="A10694">
            <v>1512631</v>
          </cell>
        </row>
        <row r="10695">
          <cell r="A10695">
            <v>1548369</v>
          </cell>
        </row>
        <row r="10696">
          <cell r="A10696">
            <v>1556635</v>
          </cell>
        </row>
        <row r="10697">
          <cell r="A10697">
            <v>1525750</v>
          </cell>
        </row>
        <row r="10698">
          <cell r="A10698">
            <v>1365587</v>
          </cell>
        </row>
        <row r="10699">
          <cell r="A10699">
            <v>1593402</v>
          </cell>
        </row>
        <row r="10700">
          <cell r="A10700">
            <v>1548410</v>
          </cell>
        </row>
        <row r="10701">
          <cell r="A10701">
            <v>1797522</v>
          </cell>
        </row>
        <row r="10702">
          <cell r="A10702">
            <v>1693478</v>
          </cell>
        </row>
        <row r="10703">
          <cell r="A10703">
            <v>1361335</v>
          </cell>
        </row>
        <row r="10704">
          <cell r="A10704">
            <v>1361336</v>
          </cell>
        </row>
        <row r="10705">
          <cell r="A10705">
            <v>1361338</v>
          </cell>
        </row>
        <row r="10706">
          <cell r="A10706">
            <v>84229</v>
          </cell>
        </row>
        <row r="10707">
          <cell r="A10707">
            <v>1782336</v>
          </cell>
        </row>
        <row r="10708">
          <cell r="A10708">
            <v>1763172</v>
          </cell>
        </row>
        <row r="10709">
          <cell r="A10709">
            <v>1596925</v>
          </cell>
        </row>
        <row r="10710">
          <cell r="A10710">
            <v>1718484</v>
          </cell>
        </row>
        <row r="10711">
          <cell r="A10711">
            <v>1771033</v>
          </cell>
        </row>
        <row r="10712">
          <cell r="A10712">
            <v>261661</v>
          </cell>
        </row>
        <row r="10713">
          <cell r="A10713">
            <v>1246582</v>
          </cell>
        </row>
        <row r="10714">
          <cell r="A10714">
            <v>1487736</v>
          </cell>
        </row>
        <row r="10715">
          <cell r="A10715">
            <v>1790498</v>
          </cell>
        </row>
        <row r="10716">
          <cell r="A10716">
            <v>1752924</v>
          </cell>
        </row>
        <row r="10717">
          <cell r="A10717">
            <v>1196711</v>
          </cell>
        </row>
        <row r="10718">
          <cell r="A10718">
            <v>1196713</v>
          </cell>
        </row>
        <row r="10719">
          <cell r="A10719">
            <v>1196715</v>
          </cell>
        </row>
        <row r="10720">
          <cell r="A10720">
            <v>1747764</v>
          </cell>
        </row>
        <row r="10721">
          <cell r="A10721">
            <v>1642710</v>
          </cell>
        </row>
        <row r="10722">
          <cell r="A10722">
            <v>1643593</v>
          </cell>
        </row>
        <row r="10723">
          <cell r="A10723">
            <v>1643606</v>
          </cell>
        </row>
        <row r="10724">
          <cell r="A10724">
            <v>1641177</v>
          </cell>
        </row>
        <row r="10725">
          <cell r="A10725">
            <v>73785</v>
          </cell>
        </row>
        <row r="10726">
          <cell r="A10726">
            <v>262428</v>
          </cell>
        </row>
        <row r="10727">
          <cell r="A10727">
            <v>257387</v>
          </cell>
        </row>
        <row r="10728">
          <cell r="A10728">
            <v>82149</v>
          </cell>
        </row>
        <row r="10729">
          <cell r="A10729">
            <v>1371315</v>
          </cell>
        </row>
        <row r="10730">
          <cell r="A10730">
            <v>1769219</v>
          </cell>
        </row>
        <row r="10731">
          <cell r="A10731">
            <v>1717501</v>
          </cell>
        </row>
        <row r="10732">
          <cell r="A10732">
            <v>1734550</v>
          </cell>
        </row>
        <row r="10733">
          <cell r="A10733">
            <v>1689953</v>
          </cell>
        </row>
        <row r="10734">
          <cell r="A10734">
            <v>1462378</v>
          </cell>
        </row>
        <row r="10735">
          <cell r="A10735">
            <v>1752307</v>
          </cell>
        </row>
        <row r="10736">
          <cell r="A10736">
            <v>1778860</v>
          </cell>
        </row>
        <row r="10737">
          <cell r="A10737">
            <v>82632</v>
          </cell>
        </row>
        <row r="10738">
          <cell r="A10738">
            <v>1596269</v>
          </cell>
        </row>
        <row r="10739">
          <cell r="A10739">
            <v>1576900</v>
          </cell>
        </row>
        <row r="10740">
          <cell r="A10740">
            <v>1579685</v>
          </cell>
        </row>
        <row r="10741">
          <cell r="A10741">
            <v>1779152</v>
          </cell>
        </row>
        <row r="10742">
          <cell r="A10742">
            <v>1643763</v>
          </cell>
        </row>
        <row r="10743">
          <cell r="A10743">
            <v>1643764</v>
          </cell>
        </row>
        <row r="10744">
          <cell r="A10744">
            <v>246605</v>
          </cell>
        </row>
        <row r="10745">
          <cell r="A10745">
            <v>251783</v>
          </cell>
        </row>
        <row r="10746">
          <cell r="A10746">
            <v>1701657</v>
          </cell>
        </row>
        <row r="10747">
          <cell r="A10747">
            <v>1700757</v>
          </cell>
        </row>
        <row r="10748">
          <cell r="A10748">
            <v>1581293</v>
          </cell>
        </row>
        <row r="10749">
          <cell r="A10749">
            <v>1799691</v>
          </cell>
        </row>
        <row r="10750">
          <cell r="A10750">
            <v>1750820</v>
          </cell>
        </row>
        <row r="10751">
          <cell r="A10751">
            <v>1801529</v>
          </cell>
        </row>
        <row r="10752">
          <cell r="A10752">
            <v>1561974</v>
          </cell>
        </row>
        <row r="10753">
          <cell r="A10753">
            <v>1629396</v>
          </cell>
        </row>
        <row r="10754">
          <cell r="A10754">
            <v>1803495</v>
          </cell>
        </row>
        <row r="10755">
          <cell r="A10755">
            <v>1802202</v>
          </cell>
        </row>
        <row r="10756">
          <cell r="A10756">
            <v>1688108</v>
          </cell>
        </row>
        <row r="10757">
          <cell r="A10757">
            <v>1812335</v>
          </cell>
        </row>
        <row r="10758">
          <cell r="A10758">
            <v>1620496</v>
          </cell>
        </row>
        <row r="10759">
          <cell r="A10759">
            <v>1725066</v>
          </cell>
        </row>
        <row r="10760">
          <cell r="A10760">
            <v>1810973</v>
          </cell>
        </row>
        <row r="10761">
          <cell r="A10761">
            <v>1776769</v>
          </cell>
        </row>
        <row r="10762">
          <cell r="A10762">
            <v>1563721</v>
          </cell>
        </row>
        <row r="10763">
          <cell r="A10763">
            <v>1613375</v>
          </cell>
        </row>
        <row r="10764">
          <cell r="A10764">
            <v>424988</v>
          </cell>
        </row>
        <row r="10765">
          <cell r="A10765">
            <v>1705157</v>
          </cell>
        </row>
        <row r="10766">
          <cell r="A10766">
            <v>1565001</v>
          </cell>
        </row>
        <row r="10767">
          <cell r="A10767">
            <v>1792964</v>
          </cell>
        </row>
        <row r="10768">
          <cell r="A10768">
            <v>1570843</v>
          </cell>
        </row>
        <row r="10769">
          <cell r="A10769">
            <v>1664038</v>
          </cell>
        </row>
        <row r="10770">
          <cell r="A10770">
            <v>1609591</v>
          </cell>
        </row>
        <row r="10771">
          <cell r="A10771">
            <v>1768569</v>
          </cell>
        </row>
        <row r="10772">
          <cell r="A10772">
            <v>1773313</v>
          </cell>
        </row>
        <row r="10773">
          <cell r="A10773">
            <v>1751225</v>
          </cell>
        </row>
        <row r="10774">
          <cell r="A10774">
            <v>1725029</v>
          </cell>
        </row>
        <row r="10775">
          <cell r="A10775">
            <v>78933</v>
          </cell>
        </row>
        <row r="10776">
          <cell r="A10776">
            <v>79014</v>
          </cell>
        </row>
        <row r="10777">
          <cell r="A10777">
            <v>1607218</v>
          </cell>
        </row>
        <row r="10778">
          <cell r="A10778">
            <v>1590672</v>
          </cell>
        </row>
        <row r="10779">
          <cell r="A10779">
            <v>1563147</v>
          </cell>
        </row>
        <row r="10780">
          <cell r="A10780">
            <v>1589488</v>
          </cell>
        </row>
        <row r="10781">
          <cell r="A10781">
            <v>1773413</v>
          </cell>
        </row>
        <row r="10782">
          <cell r="A10782">
            <v>1587271</v>
          </cell>
        </row>
        <row r="10783">
          <cell r="A10783">
            <v>1745327</v>
          </cell>
        </row>
        <row r="10784">
          <cell r="A10784">
            <v>1581412</v>
          </cell>
        </row>
        <row r="10785">
          <cell r="A10785">
            <v>1710840</v>
          </cell>
        </row>
        <row r="10786">
          <cell r="A10786">
            <v>1583158</v>
          </cell>
        </row>
        <row r="10787">
          <cell r="A10787">
            <v>1614537</v>
          </cell>
        </row>
        <row r="10788">
          <cell r="A10788">
            <v>1600258</v>
          </cell>
        </row>
        <row r="10789">
          <cell r="A10789">
            <v>1591851</v>
          </cell>
        </row>
        <row r="10790">
          <cell r="A10790">
            <v>1703427</v>
          </cell>
        </row>
        <row r="10791">
          <cell r="A10791">
            <v>1732652</v>
          </cell>
        </row>
        <row r="10792">
          <cell r="A10792">
            <v>1732665</v>
          </cell>
        </row>
        <row r="10793">
          <cell r="A10793">
            <v>1595245</v>
          </cell>
        </row>
        <row r="10794">
          <cell r="A10794">
            <v>1751826</v>
          </cell>
        </row>
        <row r="10795">
          <cell r="A10795">
            <v>1580886</v>
          </cell>
        </row>
        <row r="10796">
          <cell r="A10796">
            <v>1810184</v>
          </cell>
        </row>
        <row r="10797">
          <cell r="A10797">
            <v>1581124</v>
          </cell>
        </row>
        <row r="10798">
          <cell r="A10798">
            <v>1600433</v>
          </cell>
        </row>
        <row r="10799">
          <cell r="A10799">
            <v>1599999</v>
          </cell>
        </row>
        <row r="10800">
          <cell r="A10800">
            <v>1733907</v>
          </cell>
        </row>
        <row r="10801">
          <cell r="A10801">
            <v>1575962</v>
          </cell>
        </row>
        <row r="10802">
          <cell r="A10802">
            <v>1578068</v>
          </cell>
        </row>
        <row r="10803">
          <cell r="A10803">
            <v>1595565</v>
          </cell>
        </row>
        <row r="10804">
          <cell r="A10804">
            <v>1757970</v>
          </cell>
        </row>
        <row r="10805">
          <cell r="A10805">
            <v>1780747</v>
          </cell>
        </row>
        <row r="10806">
          <cell r="A10806">
            <v>1573145</v>
          </cell>
        </row>
        <row r="10807">
          <cell r="A10807">
            <v>1661801</v>
          </cell>
        </row>
        <row r="10808">
          <cell r="A10808">
            <v>1699735</v>
          </cell>
        </row>
        <row r="10809">
          <cell r="A10809">
            <v>1574505</v>
          </cell>
        </row>
        <row r="10810">
          <cell r="A10810">
            <v>1569774</v>
          </cell>
        </row>
        <row r="10811">
          <cell r="A10811">
            <v>1700808</v>
          </cell>
        </row>
        <row r="10812">
          <cell r="A10812">
            <v>1697489</v>
          </cell>
        </row>
        <row r="10813">
          <cell r="A10813">
            <v>1581684</v>
          </cell>
        </row>
        <row r="10814">
          <cell r="A10814">
            <v>1569409</v>
          </cell>
        </row>
        <row r="10815">
          <cell r="A10815">
            <v>1588271</v>
          </cell>
        </row>
        <row r="10816">
          <cell r="A10816">
            <v>1580017</v>
          </cell>
        </row>
        <row r="10817">
          <cell r="A10817">
            <v>1580916</v>
          </cell>
        </row>
        <row r="10818">
          <cell r="A10818">
            <v>1706270</v>
          </cell>
        </row>
        <row r="10819">
          <cell r="A10819">
            <v>1594225</v>
          </cell>
        </row>
        <row r="10820">
          <cell r="A10820">
            <v>1619753</v>
          </cell>
        </row>
        <row r="10821">
          <cell r="A10821">
            <v>1624789</v>
          </cell>
        </row>
        <row r="10822">
          <cell r="A10822">
            <v>1729689</v>
          </cell>
        </row>
        <row r="10823">
          <cell r="A10823">
            <v>1618774</v>
          </cell>
        </row>
        <row r="10824">
          <cell r="A10824">
            <v>1726141</v>
          </cell>
        </row>
        <row r="10825">
          <cell r="A10825">
            <v>1613332</v>
          </cell>
        </row>
        <row r="10826">
          <cell r="A10826">
            <v>1608354</v>
          </cell>
        </row>
        <row r="10827">
          <cell r="A10827">
            <v>1572905</v>
          </cell>
        </row>
        <row r="10828">
          <cell r="A10828">
            <v>1747663</v>
          </cell>
        </row>
        <row r="10829">
          <cell r="A10829">
            <v>1564282</v>
          </cell>
        </row>
        <row r="10830">
          <cell r="A10830">
            <v>1564933</v>
          </cell>
        </row>
        <row r="10831">
          <cell r="A10831">
            <v>1565664</v>
          </cell>
        </row>
        <row r="10832">
          <cell r="A10832">
            <v>1566958</v>
          </cell>
        </row>
        <row r="10833">
          <cell r="A10833">
            <v>1579054</v>
          </cell>
        </row>
        <row r="10834">
          <cell r="A10834">
            <v>1593755</v>
          </cell>
        </row>
        <row r="10835">
          <cell r="A10835">
            <v>1593086</v>
          </cell>
        </row>
        <row r="10836">
          <cell r="A10836">
            <v>1595165</v>
          </cell>
        </row>
        <row r="10837">
          <cell r="A10837">
            <v>1596809</v>
          </cell>
        </row>
        <row r="10838">
          <cell r="A10838">
            <v>1746573</v>
          </cell>
        </row>
        <row r="10839">
          <cell r="A10839">
            <v>1712090</v>
          </cell>
        </row>
        <row r="10840">
          <cell r="A10840">
            <v>1599267</v>
          </cell>
        </row>
        <row r="10841">
          <cell r="A10841">
            <v>1601091</v>
          </cell>
        </row>
        <row r="10842">
          <cell r="A10842">
            <v>1609627</v>
          </cell>
        </row>
        <row r="10843">
          <cell r="A10843">
            <v>1817719</v>
          </cell>
        </row>
        <row r="10844">
          <cell r="A10844">
            <v>1793965</v>
          </cell>
        </row>
        <row r="10845">
          <cell r="A10845">
            <v>1668215</v>
          </cell>
        </row>
        <row r="10846">
          <cell r="A10846">
            <v>1702121</v>
          </cell>
        </row>
        <row r="10847">
          <cell r="A10847">
            <v>1632439</v>
          </cell>
        </row>
        <row r="10848">
          <cell r="A10848">
            <v>1672708</v>
          </cell>
        </row>
        <row r="10849">
          <cell r="A10849">
            <v>1672463</v>
          </cell>
        </row>
        <row r="10850">
          <cell r="A10850">
            <v>1733897</v>
          </cell>
        </row>
        <row r="10851">
          <cell r="A10851">
            <v>1706631</v>
          </cell>
        </row>
        <row r="10852">
          <cell r="A10852">
            <v>1673721</v>
          </cell>
        </row>
        <row r="10853">
          <cell r="A10853">
            <v>1675711</v>
          </cell>
        </row>
        <row r="10854">
          <cell r="A10854">
            <v>1694854</v>
          </cell>
        </row>
        <row r="10855">
          <cell r="A10855">
            <v>1695810</v>
          </cell>
        </row>
        <row r="10856">
          <cell r="A10856">
            <v>1698146</v>
          </cell>
        </row>
        <row r="10857">
          <cell r="A10857">
            <v>1736362</v>
          </cell>
        </row>
        <row r="10858">
          <cell r="A10858">
            <v>1736104</v>
          </cell>
        </row>
        <row r="10859">
          <cell r="A10859">
            <v>1751172</v>
          </cell>
        </row>
        <row r="10860">
          <cell r="A10860">
            <v>1805485</v>
          </cell>
        </row>
        <row r="10861">
          <cell r="A10861">
            <v>1711666</v>
          </cell>
        </row>
        <row r="10862">
          <cell r="A10862">
            <v>1718584</v>
          </cell>
        </row>
        <row r="10863">
          <cell r="A10863">
            <v>1608903</v>
          </cell>
        </row>
        <row r="10864">
          <cell r="A10864">
            <v>1765649</v>
          </cell>
        </row>
        <row r="10865">
          <cell r="A10865">
            <v>1818624</v>
          </cell>
        </row>
        <row r="10866">
          <cell r="A10866">
            <v>1733360</v>
          </cell>
        </row>
        <row r="10867">
          <cell r="A10867">
            <v>1736232</v>
          </cell>
        </row>
        <row r="10868">
          <cell r="A10868">
            <v>1738002</v>
          </cell>
        </row>
        <row r="10869">
          <cell r="A10869">
            <v>1741414</v>
          </cell>
        </row>
        <row r="10870">
          <cell r="A10870">
            <v>1741846</v>
          </cell>
        </row>
        <row r="10871">
          <cell r="A10871">
            <v>1747717</v>
          </cell>
        </row>
        <row r="10872">
          <cell r="A10872">
            <v>1752686</v>
          </cell>
        </row>
        <row r="10873">
          <cell r="A10873">
            <v>1749485</v>
          </cell>
        </row>
        <row r="10874">
          <cell r="A10874">
            <v>1750824</v>
          </cell>
        </row>
        <row r="10875">
          <cell r="A10875">
            <v>1763463</v>
          </cell>
        </row>
        <row r="10876">
          <cell r="A10876">
            <v>1766043</v>
          </cell>
        </row>
        <row r="10877">
          <cell r="A10877">
            <v>1767435</v>
          </cell>
        </row>
        <row r="10878">
          <cell r="A10878">
            <v>1767592</v>
          </cell>
        </row>
        <row r="10879">
          <cell r="A10879">
            <v>1772861</v>
          </cell>
        </row>
        <row r="10880">
          <cell r="A10880">
            <v>1772830</v>
          </cell>
        </row>
        <row r="10881">
          <cell r="A10881">
            <v>1772869</v>
          </cell>
        </row>
        <row r="10882">
          <cell r="A10882">
            <v>1780785</v>
          </cell>
        </row>
        <row r="10883">
          <cell r="A10883">
            <v>1786466</v>
          </cell>
        </row>
        <row r="10884">
          <cell r="A10884">
            <v>1794052</v>
          </cell>
        </row>
        <row r="10885">
          <cell r="A10885">
            <v>1815969</v>
          </cell>
        </row>
        <row r="10886">
          <cell r="A10886">
            <v>1816568</v>
          </cell>
        </row>
        <row r="10887">
          <cell r="A10887">
            <v>1821174</v>
          </cell>
        </row>
        <row r="10888">
          <cell r="A10888">
            <v>1822745</v>
          </cell>
        </row>
        <row r="10889">
          <cell r="A10889">
            <v>1594037</v>
          </cell>
        </row>
        <row r="10890">
          <cell r="A10890">
            <v>1780560</v>
          </cell>
        </row>
        <row r="10891">
          <cell r="A10891">
            <v>79300</v>
          </cell>
        </row>
        <row r="10892">
          <cell r="A10892">
            <v>1763440</v>
          </cell>
        </row>
        <row r="10893">
          <cell r="A10893">
            <v>1763442</v>
          </cell>
        </row>
        <row r="10894">
          <cell r="A10894">
            <v>1754652</v>
          </cell>
        </row>
        <row r="10895">
          <cell r="A10895">
            <v>1741637</v>
          </cell>
        </row>
        <row r="10896">
          <cell r="A10896">
            <v>1746767</v>
          </cell>
        </row>
        <row r="10897">
          <cell r="A10897">
            <v>1656340</v>
          </cell>
        </row>
        <row r="10898">
          <cell r="A10898">
            <v>1744287</v>
          </cell>
        </row>
        <row r="10899">
          <cell r="A10899">
            <v>1743633</v>
          </cell>
        </row>
        <row r="10900">
          <cell r="A10900">
            <v>1743699</v>
          </cell>
        </row>
        <row r="10901">
          <cell r="A10901">
            <v>1740192</v>
          </cell>
        </row>
        <row r="10902">
          <cell r="A10902">
            <v>1718120</v>
          </cell>
        </row>
        <row r="10903">
          <cell r="A10903">
            <v>1786136</v>
          </cell>
        </row>
        <row r="10904">
          <cell r="A10904">
            <v>1761288</v>
          </cell>
        </row>
        <row r="10905">
          <cell r="A10905">
            <v>1780331</v>
          </cell>
        </row>
        <row r="10906">
          <cell r="A10906">
            <v>1623457</v>
          </cell>
        </row>
        <row r="10907">
          <cell r="A10907">
            <v>1623477</v>
          </cell>
        </row>
        <row r="10908">
          <cell r="A10908">
            <v>1786253</v>
          </cell>
        </row>
        <row r="10909">
          <cell r="A10909">
            <v>1793857</v>
          </cell>
        </row>
        <row r="10910">
          <cell r="A10910">
            <v>1761704</v>
          </cell>
        </row>
        <row r="10911">
          <cell r="A10911">
            <v>1716439</v>
          </cell>
        </row>
        <row r="10912">
          <cell r="A10912">
            <v>1743519</v>
          </cell>
        </row>
        <row r="10913">
          <cell r="A10913">
            <v>1496102</v>
          </cell>
        </row>
        <row r="10914">
          <cell r="A10914">
            <v>1698433</v>
          </cell>
        </row>
        <row r="10915">
          <cell r="A10915">
            <v>1818696</v>
          </cell>
        </row>
        <row r="10916">
          <cell r="A10916">
            <v>337909</v>
          </cell>
        </row>
        <row r="10917">
          <cell r="A10917">
            <v>1673913</v>
          </cell>
        </row>
        <row r="10918">
          <cell r="A10918">
            <v>58677</v>
          </cell>
        </row>
        <row r="10919">
          <cell r="A10919">
            <v>1781643</v>
          </cell>
        </row>
        <row r="10920">
          <cell r="A10920">
            <v>1566954</v>
          </cell>
        </row>
        <row r="10921">
          <cell r="A10921">
            <v>1579638</v>
          </cell>
        </row>
        <row r="10922">
          <cell r="A10922">
            <v>43268</v>
          </cell>
        </row>
        <row r="10923">
          <cell r="A10923">
            <v>43278</v>
          </cell>
        </row>
        <row r="10924">
          <cell r="A10924">
            <v>1814660</v>
          </cell>
        </row>
        <row r="10925">
          <cell r="A10925">
            <v>1571562</v>
          </cell>
        </row>
        <row r="10926">
          <cell r="A10926">
            <v>1615581</v>
          </cell>
        </row>
        <row r="10927">
          <cell r="A10927">
            <v>1563829</v>
          </cell>
        </row>
        <row r="10928">
          <cell r="A10928">
            <v>1567125</v>
          </cell>
        </row>
        <row r="10929">
          <cell r="A10929">
            <v>1801576</v>
          </cell>
        </row>
        <row r="10930">
          <cell r="A10930">
            <v>1701524</v>
          </cell>
        </row>
        <row r="10931">
          <cell r="A10931">
            <v>1676944</v>
          </cell>
        </row>
        <row r="10932">
          <cell r="A10932">
            <v>1816435</v>
          </cell>
        </row>
        <row r="10933">
          <cell r="A10933">
            <v>1708128</v>
          </cell>
        </row>
        <row r="10934">
          <cell r="A10934">
            <v>1572526</v>
          </cell>
        </row>
        <row r="10935">
          <cell r="A10935">
            <v>1814481</v>
          </cell>
        </row>
        <row r="10936">
          <cell r="A10936">
            <v>1815736</v>
          </cell>
        </row>
        <row r="10937">
          <cell r="A10937">
            <v>1570719</v>
          </cell>
        </row>
        <row r="10938">
          <cell r="A10938">
            <v>1602514</v>
          </cell>
        </row>
        <row r="10939">
          <cell r="A10939">
            <v>1571527</v>
          </cell>
        </row>
        <row r="10940">
          <cell r="A10940">
            <v>1574640</v>
          </cell>
        </row>
        <row r="10941">
          <cell r="A10941">
            <v>1672450</v>
          </cell>
        </row>
        <row r="10942">
          <cell r="A10942">
            <v>1571244</v>
          </cell>
        </row>
        <row r="10943">
          <cell r="A10943">
            <v>1572686</v>
          </cell>
        </row>
        <row r="10944">
          <cell r="A10944">
            <v>1584656</v>
          </cell>
        </row>
        <row r="10945">
          <cell r="A10945">
            <v>1587261</v>
          </cell>
        </row>
        <row r="10946">
          <cell r="A10946">
            <v>1601820</v>
          </cell>
        </row>
        <row r="10947">
          <cell r="A10947">
            <v>1610198</v>
          </cell>
        </row>
        <row r="10948">
          <cell r="A10948">
            <v>1606249</v>
          </cell>
        </row>
        <row r="10949">
          <cell r="A10949">
            <v>1611794</v>
          </cell>
        </row>
        <row r="10950">
          <cell r="A10950">
            <v>1612238</v>
          </cell>
        </row>
        <row r="10951">
          <cell r="A10951">
            <v>1622569</v>
          </cell>
        </row>
        <row r="10952">
          <cell r="A10952">
            <v>1626162</v>
          </cell>
        </row>
        <row r="10953">
          <cell r="A10953">
            <v>1633638</v>
          </cell>
        </row>
        <row r="10954">
          <cell r="A10954">
            <v>1632103</v>
          </cell>
        </row>
        <row r="10955">
          <cell r="A10955">
            <v>1733457</v>
          </cell>
        </row>
        <row r="10956">
          <cell r="A10956">
            <v>1819724</v>
          </cell>
        </row>
        <row r="10957">
          <cell r="A10957">
            <v>1675539</v>
          </cell>
        </row>
        <row r="10958">
          <cell r="A10958">
            <v>1703786</v>
          </cell>
        </row>
        <row r="10959">
          <cell r="A10959">
            <v>1691972</v>
          </cell>
        </row>
        <row r="10960">
          <cell r="A10960">
            <v>1694197</v>
          </cell>
        </row>
        <row r="10961">
          <cell r="A10961">
            <v>1723828</v>
          </cell>
        </row>
        <row r="10962">
          <cell r="A10962">
            <v>1734813</v>
          </cell>
        </row>
        <row r="10963">
          <cell r="A10963">
            <v>1735073</v>
          </cell>
        </row>
        <row r="10964">
          <cell r="A10964">
            <v>1738904</v>
          </cell>
        </row>
        <row r="10965">
          <cell r="A10965">
            <v>1752586</v>
          </cell>
        </row>
        <row r="10966">
          <cell r="A10966">
            <v>1780954</v>
          </cell>
        </row>
        <row r="10967">
          <cell r="A10967">
            <v>1816341</v>
          </cell>
        </row>
        <row r="10968">
          <cell r="A10968">
            <v>1816924</v>
          </cell>
        </row>
        <row r="10969">
          <cell r="A10969">
            <v>1819283</v>
          </cell>
        </row>
        <row r="10970">
          <cell r="A10970">
            <v>1772915</v>
          </cell>
        </row>
        <row r="10971">
          <cell r="A10971">
            <v>1784775</v>
          </cell>
        </row>
        <row r="10972">
          <cell r="A10972">
            <v>1438845</v>
          </cell>
        </row>
        <row r="10973">
          <cell r="A10973">
            <v>1611015</v>
          </cell>
        </row>
        <row r="10974">
          <cell r="A10974">
            <v>1696319</v>
          </cell>
        </row>
        <row r="10975">
          <cell r="A10975">
            <v>1699018</v>
          </cell>
        </row>
        <row r="10976">
          <cell r="A10976">
            <v>1270458</v>
          </cell>
        </row>
        <row r="10977">
          <cell r="A10977">
            <v>1704393</v>
          </cell>
        </row>
        <row r="10978">
          <cell r="A10978">
            <v>1810208</v>
          </cell>
        </row>
        <row r="10979">
          <cell r="A10979">
            <v>1599157</v>
          </cell>
        </row>
        <row r="10980">
          <cell r="A10980">
            <v>1752667</v>
          </cell>
        </row>
        <row r="10981">
          <cell r="A10981">
            <v>1717242</v>
          </cell>
        </row>
        <row r="10982">
          <cell r="A10982">
            <v>1430454</v>
          </cell>
        </row>
        <row r="10983">
          <cell r="A10983">
            <v>1688061</v>
          </cell>
        </row>
        <row r="10984">
          <cell r="A10984">
            <v>1767086</v>
          </cell>
        </row>
        <row r="10985">
          <cell r="A10985">
            <v>1740047</v>
          </cell>
        </row>
        <row r="10986">
          <cell r="A10986">
            <v>1749394</v>
          </cell>
        </row>
        <row r="10987">
          <cell r="A10987">
            <v>1761741</v>
          </cell>
        </row>
        <row r="10988">
          <cell r="A10988">
            <v>1761744</v>
          </cell>
        </row>
        <row r="10989">
          <cell r="A10989">
            <v>1754661</v>
          </cell>
        </row>
        <row r="10990">
          <cell r="A10990">
            <v>1771609</v>
          </cell>
        </row>
        <row r="10991">
          <cell r="A10991">
            <v>1769312</v>
          </cell>
        </row>
        <row r="10992">
          <cell r="A10992">
            <v>1769321</v>
          </cell>
        </row>
        <row r="10993">
          <cell r="A10993">
            <v>1776718</v>
          </cell>
        </row>
        <row r="10994">
          <cell r="A10994">
            <v>1796387</v>
          </cell>
        </row>
        <row r="10995">
          <cell r="A10995">
            <v>1801593</v>
          </cell>
        </row>
        <row r="10996">
          <cell r="A10996">
            <v>1700785</v>
          </cell>
        </row>
        <row r="10997">
          <cell r="A10997">
            <v>1706002</v>
          </cell>
        </row>
        <row r="10998">
          <cell r="A10998">
            <v>59415</v>
          </cell>
        </row>
        <row r="10999">
          <cell r="A10999">
            <v>59331</v>
          </cell>
        </row>
        <row r="11000">
          <cell r="A11000">
            <v>59309</v>
          </cell>
        </row>
        <row r="11001">
          <cell r="A11001">
            <v>1721678</v>
          </cell>
        </row>
        <row r="11002">
          <cell r="A11002">
            <v>1488284</v>
          </cell>
        </row>
        <row r="11003">
          <cell r="A11003">
            <v>1573859</v>
          </cell>
        </row>
        <row r="11004">
          <cell r="A11004">
            <v>1564911</v>
          </cell>
        </row>
        <row r="11005">
          <cell r="A11005">
            <v>1613285</v>
          </cell>
        </row>
        <row r="11006">
          <cell r="A11006">
            <v>1677433</v>
          </cell>
        </row>
        <row r="11007">
          <cell r="A11007">
            <v>1577324</v>
          </cell>
        </row>
        <row r="11008">
          <cell r="A11008">
            <v>1575740</v>
          </cell>
        </row>
        <row r="11009">
          <cell r="A11009">
            <v>1610119</v>
          </cell>
        </row>
        <row r="11010">
          <cell r="A11010">
            <v>1577216</v>
          </cell>
        </row>
        <row r="11011">
          <cell r="A11011">
            <v>1581225</v>
          </cell>
        </row>
        <row r="11012">
          <cell r="A11012">
            <v>1667672</v>
          </cell>
        </row>
        <row r="11013">
          <cell r="A11013">
            <v>1668327</v>
          </cell>
        </row>
        <row r="11014">
          <cell r="A11014">
            <v>1686676</v>
          </cell>
        </row>
        <row r="11015">
          <cell r="A11015">
            <v>1566904</v>
          </cell>
        </row>
        <row r="11016">
          <cell r="A11016">
            <v>1570202</v>
          </cell>
        </row>
        <row r="11017">
          <cell r="A11017">
            <v>1570293</v>
          </cell>
        </row>
        <row r="11018">
          <cell r="A11018">
            <v>1571370</v>
          </cell>
        </row>
        <row r="11019">
          <cell r="A11019">
            <v>1569488</v>
          </cell>
        </row>
        <row r="11020">
          <cell r="A11020">
            <v>1591587</v>
          </cell>
        </row>
        <row r="11021">
          <cell r="A11021">
            <v>1591315</v>
          </cell>
        </row>
        <row r="11022">
          <cell r="A11022">
            <v>1632317</v>
          </cell>
        </row>
        <row r="11023">
          <cell r="A11023">
            <v>1578074</v>
          </cell>
        </row>
        <row r="11024">
          <cell r="A11024">
            <v>1565194</v>
          </cell>
        </row>
        <row r="11025">
          <cell r="A11025">
            <v>1565318</v>
          </cell>
        </row>
        <row r="11026">
          <cell r="A11026">
            <v>1565701</v>
          </cell>
        </row>
        <row r="11027">
          <cell r="A11027">
            <v>1573646</v>
          </cell>
        </row>
        <row r="11028">
          <cell r="A11028">
            <v>1581878</v>
          </cell>
        </row>
        <row r="11029">
          <cell r="A11029">
            <v>1577568</v>
          </cell>
        </row>
        <row r="11030">
          <cell r="A11030">
            <v>1581291</v>
          </cell>
        </row>
        <row r="11031">
          <cell r="A11031">
            <v>1593743</v>
          </cell>
        </row>
        <row r="11032">
          <cell r="A11032">
            <v>1617457</v>
          </cell>
        </row>
        <row r="11033">
          <cell r="A11033">
            <v>1599631</v>
          </cell>
        </row>
        <row r="11034">
          <cell r="A11034">
            <v>1612890</v>
          </cell>
        </row>
        <row r="11035">
          <cell r="A11035">
            <v>1603468</v>
          </cell>
        </row>
        <row r="11036">
          <cell r="A11036">
            <v>1615999</v>
          </cell>
        </row>
        <row r="11037">
          <cell r="A11037">
            <v>1606835</v>
          </cell>
        </row>
        <row r="11038">
          <cell r="A11038">
            <v>1615487</v>
          </cell>
        </row>
        <row r="11039">
          <cell r="A11039">
            <v>1617056</v>
          </cell>
        </row>
        <row r="11040">
          <cell r="A11040">
            <v>1626934</v>
          </cell>
        </row>
        <row r="11041">
          <cell r="A11041">
            <v>1737823</v>
          </cell>
        </row>
        <row r="11042">
          <cell r="A11042">
            <v>1662784</v>
          </cell>
        </row>
        <row r="11043">
          <cell r="A11043">
            <v>1664001</v>
          </cell>
        </row>
        <row r="11044">
          <cell r="A11044">
            <v>1664954</v>
          </cell>
        </row>
        <row r="11045">
          <cell r="A11045">
            <v>1676494</v>
          </cell>
        </row>
        <row r="11046">
          <cell r="A11046">
            <v>1725591</v>
          </cell>
        </row>
        <row r="11047">
          <cell r="A11047">
            <v>1690387</v>
          </cell>
        </row>
        <row r="11048">
          <cell r="A11048">
            <v>1698740</v>
          </cell>
        </row>
        <row r="11049">
          <cell r="A11049">
            <v>1703239</v>
          </cell>
        </row>
        <row r="11050">
          <cell r="A11050">
            <v>1716300</v>
          </cell>
        </row>
        <row r="11051">
          <cell r="A11051">
            <v>1738806</v>
          </cell>
        </row>
        <row r="11052">
          <cell r="A11052">
            <v>1732401</v>
          </cell>
        </row>
        <row r="11053">
          <cell r="A11053">
            <v>1764527</v>
          </cell>
        </row>
        <row r="11054">
          <cell r="A11054">
            <v>1798206</v>
          </cell>
        </row>
        <row r="11055">
          <cell r="A11055">
            <v>1816744</v>
          </cell>
        </row>
        <row r="11056">
          <cell r="A11056">
            <v>1825484</v>
          </cell>
        </row>
        <row r="11057">
          <cell r="A11057">
            <v>1825619</v>
          </cell>
        </row>
        <row r="11058">
          <cell r="A11058">
            <v>1806778</v>
          </cell>
        </row>
        <row r="11059">
          <cell r="A11059">
            <v>1705413</v>
          </cell>
        </row>
        <row r="11060">
          <cell r="A11060">
            <v>1688103</v>
          </cell>
        </row>
        <row r="11061">
          <cell r="A11061">
            <v>1763121</v>
          </cell>
        </row>
        <row r="11062">
          <cell r="A11062">
            <v>1763130</v>
          </cell>
        </row>
        <row r="11063">
          <cell r="A11063">
            <v>1758274</v>
          </cell>
        </row>
        <row r="11064">
          <cell r="A11064">
            <v>1693314</v>
          </cell>
        </row>
        <row r="11065">
          <cell r="A11065">
            <v>1729942</v>
          </cell>
        </row>
        <row r="11066">
          <cell r="A11066">
            <v>1718327</v>
          </cell>
        </row>
        <row r="11067">
          <cell r="A11067">
            <v>1742357</v>
          </cell>
        </row>
        <row r="11068">
          <cell r="A11068">
            <v>1753377</v>
          </cell>
        </row>
        <row r="11069">
          <cell r="A11069">
            <v>1809181</v>
          </cell>
        </row>
        <row r="11070">
          <cell r="A11070">
            <v>1817362</v>
          </cell>
        </row>
        <row r="11071">
          <cell r="A11071">
            <v>1736456</v>
          </cell>
        </row>
        <row r="11072">
          <cell r="A11072">
            <v>1748488</v>
          </cell>
        </row>
        <row r="11073">
          <cell r="A11073">
            <v>1783152</v>
          </cell>
        </row>
        <row r="11074">
          <cell r="A11074">
            <v>1562604</v>
          </cell>
        </row>
        <row r="11075">
          <cell r="A11075">
            <v>1565228</v>
          </cell>
        </row>
        <row r="11076">
          <cell r="A11076">
            <v>1739347</v>
          </cell>
        </row>
        <row r="11077">
          <cell r="A11077">
            <v>1673901</v>
          </cell>
        </row>
        <row r="11078">
          <cell r="A11078">
            <v>1673907</v>
          </cell>
        </row>
        <row r="11079">
          <cell r="A11079">
            <v>1571026</v>
          </cell>
        </row>
        <row r="11080">
          <cell r="A11080">
            <v>1570975</v>
          </cell>
        </row>
        <row r="11081">
          <cell r="A11081">
            <v>1572231</v>
          </cell>
        </row>
        <row r="11082">
          <cell r="A11082">
            <v>1798802</v>
          </cell>
        </row>
        <row r="11083">
          <cell r="A11083">
            <v>1571794</v>
          </cell>
        </row>
        <row r="11084">
          <cell r="A11084">
            <v>1579019</v>
          </cell>
        </row>
        <row r="11085">
          <cell r="A11085">
            <v>1628986</v>
          </cell>
        </row>
        <row r="11086">
          <cell r="A11086">
            <v>1569892</v>
          </cell>
        </row>
        <row r="11087">
          <cell r="A11087">
            <v>1764917</v>
          </cell>
        </row>
        <row r="11088">
          <cell r="A11088">
            <v>1571344</v>
          </cell>
        </row>
        <row r="11089">
          <cell r="A11089">
            <v>1790533</v>
          </cell>
        </row>
        <row r="11090">
          <cell r="A11090">
            <v>43355</v>
          </cell>
        </row>
        <row r="11091">
          <cell r="A11091">
            <v>1783711</v>
          </cell>
        </row>
        <row r="11092">
          <cell r="A11092">
            <v>1571189</v>
          </cell>
        </row>
        <row r="11093">
          <cell r="A11093">
            <v>1618414</v>
          </cell>
        </row>
        <row r="11094">
          <cell r="A11094">
            <v>1748203</v>
          </cell>
        </row>
        <row r="11095">
          <cell r="A11095">
            <v>1566893</v>
          </cell>
        </row>
        <row r="11096">
          <cell r="A11096">
            <v>43378</v>
          </cell>
        </row>
        <row r="11097">
          <cell r="A11097">
            <v>43379</v>
          </cell>
        </row>
        <row r="11098">
          <cell r="A11098">
            <v>43410</v>
          </cell>
        </row>
        <row r="11099">
          <cell r="A11099">
            <v>43412</v>
          </cell>
        </row>
        <row r="11100">
          <cell r="A11100">
            <v>43416</v>
          </cell>
        </row>
        <row r="11101">
          <cell r="A11101">
            <v>43434</v>
          </cell>
        </row>
        <row r="11102">
          <cell r="A11102">
            <v>1564006</v>
          </cell>
        </row>
        <row r="11103">
          <cell r="A11103">
            <v>1613482</v>
          </cell>
        </row>
        <row r="11104">
          <cell r="A11104">
            <v>43437</v>
          </cell>
        </row>
        <row r="11105">
          <cell r="A11105">
            <v>1728491</v>
          </cell>
        </row>
        <row r="11106">
          <cell r="A11106">
            <v>1594083</v>
          </cell>
        </row>
        <row r="11107">
          <cell r="A11107">
            <v>1574105</v>
          </cell>
        </row>
        <row r="11108">
          <cell r="A11108">
            <v>1770232</v>
          </cell>
        </row>
        <row r="11109">
          <cell r="A11109">
            <v>1618265</v>
          </cell>
        </row>
        <row r="11110">
          <cell r="A11110">
            <v>1587833</v>
          </cell>
        </row>
        <row r="11111">
          <cell r="A11111">
            <v>1751725</v>
          </cell>
        </row>
        <row r="11112">
          <cell r="A11112">
            <v>1738147</v>
          </cell>
        </row>
        <row r="11113">
          <cell r="A11113">
            <v>1734167</v>
          </cell>
        </row>
        <row r="11114">
          <cell r="A11114">
            <v>1735012</v>
          </cell>
        </row>
        <row r="11115">
          <cell r="A11115">
            <v>1744232</v>
          </cell>
        </row>
        <row r="11116">
          <cell r="A11116">
            <v>1728478</v>
          </cell>
        </row>
        <row r="11117">
          <cell r="A11117">
            <v>1628407</v>
          </cell>
        </row>
        <row r="11118">
          <cell r="A11118">
            <v>1562104</v>
          </cell>
        </row>
        <row r="11119">
          <cell r="A11119">
            <v>1574302</v>
          </cell>
        </row>
        <row r="11120">
          <cell r="A11120">
            <v>1574065</v>
          </cell>
        </row>
        <row r="11121">
          <cell r="A11121">
            <v>1738812</v>
          </cell>
        </row>
        <row r="11122">
          <cell r="A11122">
            <v>1572219</v>
          </cell>
        </row>
        <row r="11123">
          <cell r="A11123">
            <v>1603195</v>
          </cell>
        </row>
        <row r="11124">
          <cell r="A11124">
            <v>1566570</v>
          </cell>
        </row>
        <row r="11125">
          <cell r="A11125">
            <v>1581258</v>
          </cell>
        </row>
        <row r="11126">
          <cell r="A11126">
            <v>1683883</v>
          </cell>
        </row>
        <row r="11127">
          <cell r="A11127">
            <v>1701189</v>
          </cell>
        </row>
        <row r="11128">
          <cell r="A11128">
            <v>1711817</v>
          </cell>
        </row>
        <row r="11129">
          <cell r="A11129">
            <v>1711812</v>
          </cell>
        </row>
        <row r="11130">
          <cell r="A11130">
            <v>1698384</v>
          </cell>
        </row>
        <row r="11131">
          <cell r="A11131">
            <v>1569527</v>
          </cell>
        </row>
        <row r="11132">
          <cell r="A11132">
            <v>1751477</v>
          </cell>
        </row>
        <row r="11133">
          <cell r="A11133">
            <v>1746307</v>
          </cell>
        </row>
        <row r="11134">
          <cell r="A11134">
            <v>1816860</v>
          </cell>
        </row>
        <row r="11135">
          <cell r="A11135">
            <v>1754658</v>
          </cell>
        </row>
        <row r="11136">
          <cell r="A11136">
            <v>1703542</v>
          </cell>
        </row>
        <row r="11137">
          <cell r="A11137">
            <v>1741172</v>
          </cell>
        </row>
        <row r="11138">
          <cell r="A11138">
            <v>1578354</v>
          </cell>
        </row>
        <row r="11139">
          <cell r="A11139">
            <v>1683868</v>
          </cell>
        </row>
        <row r="11140">
          <cell r="A11140">
            <v>1590529</v>
          </cell>
        </row>
        <row r="11141">
          <cell r="A11141">
            <v>1567985</v>
          </cell>
        </row>
        <row r="11142">
          <cell r="A11142">
            <v>1566352</v>
          </cell>
        </row>
        <row r="11143">
          <cell r="A11143">
            <v>1797875</v>
          </cell>
        </row>
        <row r="11144">
          <cell r="A11144">
            <v>1602799</v>
          </cell>
        </row>
        <row r="11145">
          <cell r="A11145">
            <v>1761979</v>
          </cell>
        </row>
        <row r="11146">
          <cell r="A11146">
            <v>1562795</v>
          </cell>
        </row>
        <row r="11147">
          <cell r="A11147">
            <v>1711097</v>
          </cell>
        </row>
        <row r="11148">
          <cell r="A11148">
            <v>1695658</v>
          </cell>
        </row>
        <row r="11149">
          <cell r="A11149">
            <v>1728310</v>
          </cell>
        </row>
        <row r="11150">
          <cell r="A11150">
            <v>1676957</v>
          </cell>
        </row>
        <row r="11151">
          <cell r="A11151">
            <v>1720105</v>
          </cell>
        </row>
        <row r="11152">
          <cell r="A11152">
            <v>1591690</v>
          </cell>
        </row>
        <row r="11153">
          <cell r="A11153">
            <v>1591366</v>
          </cell>
        </row>
        <row r="11154">
          <cell r="A11154">
            <v>1601586</v>
          </cell>
        </row>
        <row r="11155">
          <cell r="A11155">
            <v>1609287</v>
          </cell>
        </row>
        <row r="11156">
          <cell r="A11156">
            <v>1633126</v>
          </cell>
        </row>
        <row r="11157">
          <cell r="A11157">
            <v>1670059</v>
          </cell>
        </row>
        <row r="11158">
          <cell r="A11158">
            <v>1674067</v>
          </cell>
        </row>
        <row r="11159">
          <cell r="A11159">
            <v>1677549</v>
          </cell>
        </row>
        <row r="11160">
          <cell r="A11160">
            <v>1695413</v>
          </cell>
        </row>
        <row r="11161">
          <cell r="A11161">
            <v>1690185</v>
          </cell>
        </row>
        <row r="11162">
          <cell r="A11162">
            <v>1704324</v>
          </cell>
        </row>
        <row r="11163">
          <cell r="A11163">
            <v>1704738</v>
          </cell>
        </row>
        <row r="11164">
          <cell r="A11164">
            <v>1816978</v>
          </cell>
        </row>
        <row r="11165">
          <cell r="A11165">
            <v>1709941</v>
          </cell>
        </row>
        <row r="11166">
          <cell r="A11166">
            <v>1722214</v>
          </cell>
        </row>
        <row r="11167">
          <cell r="A11167">
            <v>1729797</v>
          </cell>
        </row>
        <row r="11168">
          <cell r="A11168">
            <v>1794664</v>
          </cell>
        </row>
        <row r="11169">
          <cell r="A11169">
            <v>1734822</v>
          </cell>
        </row>
        <row r="11170">
          <cell r="A11170">
            <v>1821202</v>
          </cell>
        </row>
        <row r="11171">
          <cell r="A11171">
            <v>1738750</v>
          </cell>
        </row>
        <row r="11172">
          <cell r="A11172">
            <v>1785281</v>
          </cell>
        </row>
        <row r="11173">
          <cell r="A11173">
            <v>1706324</v>
          </cell>
        </row>
        <row r="11174">
          <cell r="A11174">
            <v>1756611</v>
          </cell>
        </row>
        <row r="11175">
          <cell r="A11175">
            <v>344068</v>
          </cell>
        </row>
        <row r="11176">
          <cell r="A11176">
            <v>339704</v>
          </cell>
        </row>
        <row r="11177">
          <cell r="A11177">
            <v>350150</v>
          </cell>
        </row>
        <row r="11178">
          <cell r="A11178">
            <v>1750127</v>
          </cell>
        </row>
        <row r="11179">
          <cell r="A11179">
            <v>1778936</v>
          </cell>
        </row>
        <row r="11180">
          <cell r="A11180">
            <v>1751031</v>
          </cell>
        </row>
        <row r="11181">
          <cell r="A11181">
            <v>1766779</v>
          </cell>
        </row>
        <row r="11182">
          <cell r="A11182">
            <v>1735707</v>
          </cell>
        </row>
        <row r="11183">
          <cell r="A11183">
            <v>350172</v>
          </cell>
        </row>
        <row r="11184">
          <cell r="A11184">
            <v>350180</v>
          </cell>
        </row>
        <row r="11185">
          <cell r="A11185">
            <v>1682723</v>
          </cell>
        </row>
        <row r="11186">
          <cell r="A11186">
            <v>1753987</v>
          </cell>
        </row>
        <row r="11187">
          <cell r="A11187">
            <v>1739582</v>
          </cell>
        </row>
        <row r="11188">
          <cell r="A11188">
            <v>1739623</v>
          </cell>
        </row>
        <row r="11189">
          <cell r="A11189">
            <v>1760485</v>
          </cell>
        </row>
        <row r="11190">
          <cell r="A11190">
            <v>330254</v>
          </cell>
        </row>
        <row r="11191">
          <cell r="A11191">
            <v>1679895</v>
          </cell>
        </row>
        <row r="11192">
          <cell r="A11192">
            <v>1569438</v>
          </cell>
        </row>
        <row r="11193">
          <cell r="A11193">
            <v>1717370</v>
          </cell>
        </row>
        <row r="11194">
          <cell r="A11194">
            <v>1680240</v>
          </cell>
        </row>
        <row r="11195">
          <cell r="A11195">
            <v>1820614</v>
          </cell>
        </row>
        <row r="11196">
          <cell r="A11196">
            <v>1817032</v>
          </cell>
        </row>
        <row r="11197">
          <cell r="A11197">
            <v>1570516</v>
          </cell>
        </row>
        <row r="11198">
          <cell r="A11198">
            <v>1792321</v>
          </cell>
        </row>
        <row r="11199">
          <cell r="A11199">
            <v>1719735</v>
          </cell>
        </row>
        <row r="11200">
          <cell r="A11200">
            <v>1570080</v>
          </cell>
        </row>
        <row r="11201">
          <cell r="A11201">
            <v>1670710</v>
          </cell>
        </row>
        <row r="11202">
          <cell r="A11202">
            <v>1564268</v>
          </cell>
        </row>
        <row r="11203">
          <cell r="A11203">
            <v>1571369</v>
          </cell>
        </row>
        <row r="11204">
          <cell r="A11204">
            <v>1576325</v>
          </cell>
        </row>
        <row r="11205">
          <cell r="A11205">
            <v>1572288</v>
          </cell>
        </row>
        <row r="11206">
          <cell r="A11206">
            <v>1580278</v>
          </cell>
        </row>
        <row r="11207">
          <cell r="A11207">
            <v>1571333</v>
          </cell>
        </row>
        <row r="11208">
          <cell r="A11208">
            <v>1566170</v>
          </cell>
        </row>
        <row r="11209">
          <cell r="A11209">
            <v>1597923</v>
          </cell>
        </row>
        <row r="11210">
          <cell r="A11210">
            <v>1619269</v>
          </cell>
        </row>
        <row r="11211">
          <cell r="A11211">
            <v>1675924</v>
          </cell>
        </row>
        <row r="11212">
          <cell r="A11212">
            <v>1572179</v>
          </cell>
        </row>
        <row r="11213">
          <cell r="A11213">
            <v>1562466</v>
          </cell>
        </row>
        <row r="11214">
          <cell r="A11214">
            <v>1566511</v>
          </cell>
        </row>
        <row r="11215">
          <cell r="A11215">
            <v>1705260</v>
          </cell>
        </row>
        <row r="11216">
          <cell r="A11216">
            <v>1589259</v>
          </cell>
        </row>
        <row r="11217">
          <cell r="A11217">
            <v>1563421</v>
          </cell>
        </row>
        <row r="11218">
          <cell r="A11218">
            <v>1568977</v>
          </cell>
        </row>
        <row r="11219">
          <cell r="A11219">
            <v>1572256</v>
          </cell>
        </row>
        <row r="11220">
          <cell r="A11220">
            <v>1739791</v>
          </cell>
        </row>
        <row r="11221">
          <cell r="A11221">
            <v>1578010</v>
          </cell>
        </row>
        <row r="11222">
          <cell r="A11222">
            <v>1590738</v>
          </cell>
        </row>
        <row r="11223">
          <cell r="A11223">
            <v>1597027</v>
          </cell>
        </row>
        <row r="11224">
          <cell r="A11224">
            <v>1598510</v>
          </cell>
        </row>
        <row r="11225">
          <cell r="A11225">
            <v>1611020</v>
          </cell>
        </row>
        <row r="11226">
          <cell r="A11226">
            <v>1622579</v>
          </cell>
        </row>
        <row r="11227">
          <cell r="A11227">
            <v>1613378</v>
          </cell>
        </row>
        <row r="11228">
          <cell r="A11228">
            <v>1621239</v>
          </cell>
        </row>
        <row r="11229">
          <cell r="A11229">
            <v>1622364</v>
          </cell>
        </row>
        <row r="11230">
          <cell r="A11230">
            <v>1627778</v>
          </cell>
        </row>
        <row r="11231">
          <cell r="A11231">
            <v>1634009</v>
          </cell>
        </row>
        <row r="11232">
          <cell r="A11232">
            <v>1660798</v>
          </cell>
        </row>
        <row r="11233">
          <cell r="A11233">
            <v>1634192</v>
          </cell>
        </row>
        <row r="11234">
          <cell r="A11234">
            <v>1681938</v>
          </cell>
        </row>
        <row r="11235">
          <cell r="A11235">
            <v>1767984</v>
          </cell>
        </row>
        <row r="11236">
          <cell r="A11236">
            <v>1741158</v>
          </cell>
        </row>
        <row r="11237">
          <cell r="A11237">
            <v>1690820</v>
          </cell>
        </row>
        <row r="11238">
          <cell r="A11238">
            <v>1668280</v>
          </cell>
        </row>
        <row r="11239">
          <cell r="A11239">
            <v>1669218</v>
          </cell>
        </row>
        <row r="11240">
          <cell r="A11240">
            <v>1675913</v>
          </cell>
        </row>
        <row r="11241">
          <cell r="A11241">
            <v>1675946</v>
          </cell>
        </row>
        <row r="11242">
          <cell r="A11242">
            <v>1683116</v>
          </cell>
        </row>
        <row r="11243">
          <cell r="A11243">
            <v>1692640</v>
          </cell>
        </row>
        <row r="11244">
          <cell r="A11244">
            <v>1740524</v>
          </cell>
        </row>
        <row r="11245">
          <cell r="A11245">
            <v>1705294</v>
          </cell>
        </row>
        <row r="11246">
          <cell r="A11246">
            <v>1709537</v>
          </cell>
        </row>
        <row r="11247">
          <cell r="A11247">
            <v>1738875</v>
          </cell>
        </row>
        <row r="11248">
          <cell r="A11248">
            <v>1739021</v>
          </cell>
        </row>
        <row r="11249">
          <cell r="A11249">
            <v>1739312</v>
          </cell>
        </row>
        <row r="11250">
          <cell r="A11250">
            <v>1744741</v>
          </cell>
        </row>
        <row r="11251">
          <cell r="A11251">
            <v>1750198</v>
          </cell>
        </row>
        <row r="11252">
          <cell r="A11252">
            <v>59257</v>
          </cell>
        </row>
        <row r="11253">
          <cell r="A11253">
            <v>1512989</v>
          </cell>
        </row>
        <row r="11254">
          <cell r="A11254">
            <v>59274</v>
          </cell>
        </row>
        <row r="11255">
          <cell r="A11255">
            <v>59283</v>
          </cell>
        </row>
        <row r="11256">
          <cell r="A11256">
            <v>59244</v>
          </cell>
        </row>
        <row r="11257">
          <cell r="A11257">
            <v>59247</v>
          </cell>
        </row>
        <row r="11258">
          <cell r="A11258">
            <v>59275</v>
          </cell>
        </row>
        <row r="11259">
          <cell r="A11259">
            <v>59249</v>
          </cell>
        </row>
        <row r="11260">
          <cell r="A11260">
            <v>59281</v>
          </cell>
        </row>
        <row r="11261">
          <cell r="A11261">
            <v>1558790</v>
          </cell>
        </row>
        <row r="11262">
          <cell r="A11262">
            <v>1728755</v>
          </cell>
        </row>
        <row r="11263">
          <cell r="A11263">
            <v>59256</v>
          </cell>
        </row>
        <row r="11264">
          <cell r="A11264">
            <v>1576151</v>
          </cell>
        </row>
        <row r="11265">
          <cell r="A11265">
            <v>1702916</v>
          </cell>
        </row>
        <row r="11266">
          <cell r="A11266">
            <v>1562648</v>
          </cell>
        </row>
        <row r="11267">
          <cell r="A11267">
            <v>1778780</v>
          </cell>
        </row>
        <row r="11268">
          <cell r="A11268">
            <v>1662190</v>
          </cell>
        </row>
        <row r="11269">
          <cell r="A11269">
            <v>1562724</v>
          </cell>
        </row>
        <row r="11270">
          <cell r="A11270">
            <v>1581376</v>
          </cell>
        </row>
        <row r="11271">
          <cell r="A11271">
            <v>1782682</v>
          </cell>
        </row>
        <row r="11272">
          <cell r="A11272">
            <v>1776302</v>
          </cell>
        </row>
        <row r="11273">
          <cell r="A11273">
            <v>1794611</v>
          </cell>
        </row>
        <row r="11274">
          <cell r="A11274">
            <v>1561601</v>
          </cell>
        </row>
        <row r="11275">
          <cell r="A11275">
            <v>1672581</v>
          </cell>
        </row>
        <row r="11276">
          <cell r="A11276">
            <v>1581275</v>
          </cell>
        </row>
        <row r="11277">
          <cell r="A11277">
            <v>1624133</v>
          </cell>
        </row>
        <row r="11278">
          <cell r="A11278">
            <v>1606151</v>
          </cell>
        </row>
        <row r="11279">
          <cell r="A11279">
            <v>1593372</v>
          </cell>
        </row>
        <row r="11280">
          <cell r="A11280">
            <v>1579181</v>
          </cell>
        </row>
        <row r="11281">
          <cell r="A11281">
            <v>1768018</v>
          </cell>
        </row>
        <row r="11282">
          <cell r="A11282">
            <v>1708741</v>
          </cell>
        </row>
        <row r="11283">
          <cell r="A11283">
            <v>1583433</v>
          </cell>
        </row>
        <row r="11284">
          <cell r="A11284">
            <v>1562830</v>
          </cell>
        </row>
        <row r="11285">
          <cell r="A11285">
            <v>1781954</v>
          </cell>
        </row>
        <row r="11286">
          <cell r="A11286">
            <v>1570816</v>
          </cell>
        </row>
        <row r="11287">
          <cell r="A11287">
            <v>1674336</v>
          </cell>
        </row>
        <row r="11288">
          <cell r="A11288">
            <v>1562660</v>
          </cell>
        </row>
        <row r="11289">
          <cell r="A11289">
            <v>1574578</v>
          </cell>
        </row>
        <row r="11290">
          <cell r="A11290">
            <v>1609024</v>
          </cell>
        </row>
        <row r="11291">
          <cell r="A11291">
            <v>1565619</v>
          </cell>
        </row>
        <row r="11292">
          <cell r="A11292">
            <v>1570424</v>
          </cell>
        </row>
        <row r="11293">
          <cell r="A11293">
            <v>1570391</v>
          </cell>
        </row>
        <row r="11294">
          <cell r="A11294">
            <v>1566822</v>
          </cell>
        </row>
        <row r="11295">
          <cell r="A11295">
            <v>1592719</v>
          </cell>
        </row>
        <row r="11296">
          <cell r="A11296">
            <v>1572337</v>
          </cell>
        </row>
        <row r="11297">
          <cell r="A11297">
            <v>1577390</v>
          </cell>
        </row>
        <row r="11298">
          <cell r="A11298">
            <v>1592039</v>
          </cell>
        </row>
        <row r="11299">
          <cell r="A11299">
            <v>1584265</v>
          </cell>
        </row>
        <row r="11300">
          <cell r="A11300">
            <v>1593083</v>
          </cell>
        </row>
        <row r="11301">
          <cell r="A11301">
            <v>1600989</v>
          </cell>
        </row>
        <row r="11302">
          <cell r="A11302">
            <v>1602834</v>
          </cell>
        </row>
        <row r="11303">
          <cell r="A11303">
            <v>1602921</v>
          </cell>
        </row>
        <row r="11304">
          <cell r="A11304">
            <v>1605912</v>
          </cell>
        </row>
        <row r="11305">
          <cell r="A11305">
            <v>1612828</v>
          </cell>
        </row>
        <row r="11306">
          <cell r="A11306">
            <v>1613292</v>
          </cell>
        </row>
        <row r="11307">
          <cell r="A11307">
            <v>1615283</v>
          </cell>
        </row>
        <row r="11308">
          <cell r="A11308">
            <v>1620198</v>
          </cell>
        </row>
        <row r="11309">
          <cell r="A11309">
            <v>1621197</v>
          </cell>
        </row>
        <row r="11310">
          <cell r="A11310">
            <v>1628298</v>
          </cell>
        </row>
        <row r="11311">
          <cell r="A11311">
            <v>1696162</v>
          </cell>
        </row>
        <row r="11312">
          <cell r="A11312">
            <v>1684503</v>
          </cell>
        </row>
        <row r="11313">
          <cell r="A11313">
            <v>1670300</v>
          </cell>
        </row>
        <row r="11314">
          <cell r="A11314">
            <v>1673296</v>
          </cell>
        </row>
        <row r="11315">
          <cell r="A11315">
            <v>1774835</v>
          </cell>
        </row>
        <row r="11316">
          <cell r="A11316">
            <v>1684382</v>
          </cell>
        </row>
        <row r="11317">
          <cell r="A11317">
            <v>1756254</v>
          </cell>
        </row>
        <row r="11318">
          <cell r="A11318">
            <v>1706140</v>
          </cell>
        </row>
        <row r="11319">
          <cell r="A11319">
            <v>1715677</v>
          </cell>
        </row>
        <row r="11320">
          <cell r="A11320">
            <v>1752014</v>
          </cell>
        </row>
        <row r="11321">
          <cell r="A11321">
            <v>1753352</v>
          </cell>
        </row>
        <row r="11322">
          <cell r="A11322">
            <v>1807303</v>
          </cell>
        </row>
        <row r="11323">
          <cell r="A11323">
            <v>1779498</v>
          </cell>
        </row>
        <row r="11324">
          <cell r="A11324">
            <v>1790568</v>
          </cell>
        </row>
        <row r="11325">
          <cell r="A11325">
            <v>1793247</v>
          </cell>
        </row>
        <row r="11326">
          <cell r="A11326">
            <v>1796555</v>
          </cell>
        </row>
        <row r="11327">
          <cell r="A11327">
            <v>1797182</v>
          </cell>
        </row>
        <row r="11328">
          <cell r="A11328">
            <v>1804457</v>
          </cell>
        </row>
        <row r="11329">
          <cell r="A11329">
            <v>1812739</v>
          </cell>
        </row>
        <row r="11330">
          <cell r="A11330">
            <v>1814223</v>
          </cell>
        </row>
        <row r="11331">
          <cell r="A11331">
            <v>1821838</v>
          </cell>
        </row>
        <row r="11332">
          <cell r="A11332">
            <v>59240</v>
          </cell>
        </row>
        <row r="11333">
          <cell r="A11333">
            <v>59468</v>
          </cell>
        </row>
        <row r="11334">
          <cell r="A11334">
            <v>1661274</v>
          </cell>
        </row>
        <row r="11335">
          <cell r="A11335">
            <v>1695189</v>
          </cell>
        </row>
        <row r="11336">
          <cell r="A11336">
            <v>1754019</v>
          </cell>
        </row>
        <row r="11337">
          <cell r="A11337">
            <v>1754023</v>
          </cell>
        </row>
        <row r="11338">
          <cell r="A11338">
            <v>1702286</v>
          </cell>
        </row>
        <row r="11339">
          <cell r="A11339">
            <v>1733272</v>
          </cell>
        </row>
        <row r="11340">
          <cell r="A11340">
            <v>1740331</v>
          </cell>
        </row>
        <row r="11341">
          <cell r="A11341">
            <v>1752277</v>
          </cell>
        </row>
        <row r="11342">
          <cell r="A11342">
            <v>1758751</v>
          </cell>
        </row>
        <row r="11343">
          <cell r="A11343">
            <v>1771077</v>
          </cell>
        </row>
        <row r="11344">
          <cell r="A11344">
            <v>1600077</v>
          </cell>
        </row>
        <row r="11345">
          <cell r="A11345">
            <v>1579035</v>
          </cell>
        </row>
        <row r="11346">
          <cell r="A11346">
            <v>1627292</v>
          </cell>
        </row>
        <row r="11347">
          <cell r="A11347">
            <v>59239</v>
          </cell>
        </row>
        <row r="11348">
          <cell r="A11348">
            <v>59242</v>
          </cell>
        </row>
        <row r="11349">
          <cell r="A11349">
            <v>59284</v>
          </cell>
        </row>
        <row r="11350">
          <cell r="A11350">
            <v>59248</v>
          </cell>
        </row>
        <row r="11351">
          <cell r="A11351">
            <v>59273</v>
          </cell>
        </row>
        <row r="11352">
          <cell r="A11352">
            <v>1680906</v>
          </cell>
        </row>
        <row r="11353">
          <cell r="A11353">
            <v>1804417</v>
          </cell>
        </row>
        <row r="11354">
          <cell r="A11354">
            <v>1814405</v>
          </cell>
        </row>
        <row r="11355">
          <cell r="A11355">
            <v>1670768</v>
          </cell>
        </row>
        <row r="11356">
          <cell r="A11356">
            <v>1673709</v>
          </cell>
        </row>
        <row r="11357">
          <cell r="A11357">
            <v>1805150</v>
          </cell>
        </row>
        <row r="11358">
          <cell r="A11358">
            <v>1575688</v>
          </cell>
        </row>
        <row r="11359">
          <cell r="A11359">
            <v>1631107</v>
          </cell>
        </row>
        <row r="11360">
          <cell r="A11360">
            <v>1607831</v>
          </cell>
        </row>
        <row r="11361">
          <cell r="A11361">
            <v>43569</v>
          </cell>
        </row>
        <row r="11362">
          <cell r="A11362">
            <v>43573</v>
          </cell>
        </row>
        <row r="11363">
          <cell r="A11363">
            <v>1741144</v>
          </cell>
        </row>
        <row r="11364">
          <cell r="A11364">
            <v>43577</v>
          </cell>
        </row>
        <row r="11365">
          <cell r="A11365">
            <v>1742182</v>
          </cell>
        </row>
        <row r="11366">
          <cell r="A11366">
            <v>1817944</v>
          </cell>
        </row>
        <row r="11367">
          <cell r="A11367">
            <v>43579</v>
          </cell>
        </row>
        <row r="11368">
          <cell r="A11368">
            <v>1571620</v>
          </cell>
        </row>
        <row r="11369">
          <cell r="A11369">
            <v>1782733</v>
          </cell>
        </row>
        <row r="11370">
          <cell r="A11370">
            <v>1633232</v>
          </cell>
        </row>
        <row r="11371">
          <cell r="A11371">
            <v>1583428</v>
          </cell>
        </row>
        <row r="11372">
          <cell r="A11372">
            <v>1799665</v>
          </cell>
        </row>
        <row r="11373">
          <cell r="A11373">
            <v>1749666</v>
          </cell>
        </row>
        <row r="11374">
          <cell r="A11374">
            <v>1802723</v>
          </cell>
        </row>
        <row r="11375">
          <cell r="A11375">
            <v>1800310</v>
          </cell>
        </row>
        <row r="11376">
          <cell r="A11376">
            <v>1785735</v>
          </cell>
        </row>
        <row r="11377">
          <cell r="A11377">
            <v>1791162</v>
          </cell>
        </row>
        <row r="11378">
          <cell r="A11378">
            <v>1816856</v>
          </cell>
        </row>
        <row r="11379">
          <cell r="A11379">
            <v>1776733</v>
          </cell>
        </row>
        <row r="11380">
          <cell r="A11380">
            <v>1810592</v>
          </cell>
        </row>
        <row r="11381">
          <cell r="A11381">
            <v>1801481</v>
          </cell>
        </row>
        <row r="11382">
          <cell r="A11382">
            <v>1571447</v>
          </cell>
        </row>
        <row r="11383">
          <cell r="A11383">
            <v>1572127</v>
          </cell>
        </row>
        <row r="11384">
          <cell r="A11384">
            <v>1796499</v>
          </cell>
        </row>
        <row r="11385">
          <cell r="A11385">
            <v>1803830</v>
          </cell>
        </row>
        <row r="11386">
          <cell r="A11386">
            <v>1817395</v>
          </cell>
        </row>
        <row r="11387">
          <cell r="A11387">
            <v>1816041</v>
          </cell>
        </row>
        <row r="11388">
          <cell r="A11388">
            <v>1803554</v>
          </cell>
        </row>
        <row r="11389">
          <cell r="A11389">
            <v>1574140</v>
          </cell>
        </row>
        <row r="11390">
          <cell r="A11390">
            <v>1767987</v>
          </cell>
        </row>
        <row r="11391">
          <cell r="A11391">
            <v>1780825</v>
          </cell>
        </row>
        <row r="11392">
          <cell r="A11392">
            <v>1807354</v>
          </cell>
        </row>
        <row r="11393">
          <cell r="A11393">
            <v>1779417</v>
          </cell>
        </row>
        <row r="11394">
          <cell r="A11394">
            <v>1563297</v>
          </cell>
        </row>
        <row r="11395">
          <cell r="A11395">
            <v>1793157</v>
          </cell>
        </row>
        <row r="11396">
          <cell r="A11396">
            <v>1578470</v>
          </cell>
        </row>
        <row r="11397">
          <cell r="A11397">
            <v>1806632</v>
          </cell>
        </row>
        <row r="11398">
          <cell r="A11398">
            <v>1810229</v>
          </cell>
        </row>
        <row r="11399">
          <cell r="A11399">
            <v>1567304</v>
          </cell>
        </row>
        <row r="11400">
          <cell r="A11400">
            <v>1705360</v>
          </cell>
        </row>
        <row r="11401">
          <cell r="A11401">
            <v>1572755</v>
          </cell>
        </row>
        <row r="11402">
          <cell r="A11402">
            <v>1778366</v>
          </cell>
        </row>
        <row r="11403">
          <cell r="A11403">
            <v>1567233</v>
          </cell>
        </row>
        <row r="11404">
          <cell r="A11404">
            <v>1695505</v>
          </cell>
        </row>
        <row r="11405">
          <cell r="A11405">
            <v>1627661</v>
          </cell>
        </row>
        <row r="11406">
          <cell r="A11406">
            <v>1795449</v>
          </cell>
        </row>
        <row r="11407">
          <cell r="A11407">
            <v>1809529</v>
          </cell>
        </row>
        <row r="11408">
          <cell r="A11408">
            <v>1818551</v>
          </cell>
        </row>
        <row r="11409">
          <cell r="A11409">
            <v>1678749</v>
          </cell>
        </row>
        <row r="11410">
          <cell r="A11410">
            <v>1622314</v>
          </cell>
        </row>
        <row r="11411">
          <cell r="A11411">
            <v>1572412</v>
          </cell>
        </row>
        <row r="11412">
          <cell r="A11412">
            <v>1816809</v>
          </cell>
        </row>
        <row r="11413">
          <cell r="A11413">
            <v>1793845</v>
          </cell>
        </row>
        <row r="11414">
          <cell r="A11414">
            <v>1570646</v>
          </cell>
        </row>
        <row r="11415">
          <cell r="A11415">
            <v>1783542</v>
          </cell>
        </row>
        <row r="11416">
          <cell r="A11416">
            <v>1809879</v>
          </cell>
        </row>
        <row r="11417">
          <cell r="A11417">
            <v>1585721</v>
          </cell>
        </row>
        <row r="11418">
          <cell r="A11418">
            <v>1736704</v>
          </cell>
        </row>
        <row r="11419">
          <cell r="A11419">
            <v>1564762</v>
          </cell>
        </row>
        <row r="11420">
          <cell r="A11420">
            <v>1572449</v>
          </cell>
        </row>
        <row r="11421">
          <cell r="A11421">
            <v>1566906</v>
          </cell>
        </row>
        <row r="11422">
          <cell r="A11422">
            <v>1607759</v>
          </cell>
        </row>
        <row r="11423">
          <cell r="A11423">
            <v>1587582</v>
          </cell>
        </row>
        <row r="11424">
          <cell r="A11424">
            <v>1676082</v>
          </cell>
        </row>
        <row r="11425">
          <cell r="A11425">
            <v>1811111</v>
          </cell>
        </row>
        <row r="11426">
          <cell r="A11426">
            <v>1780875</v>
          </cell>
        </row>
        <row r="11427">
          <cell r="A11427">
            <v>1768104</v>
          </cell>
        </row>
        <row r="11428">
          <cell r="A11428">
            <v>1785204</v>
          </cell>
        </row>
        <row r="11429">
          <cell r="A11429">
            <v>1680128</v>
          </cell>
        </row>
        <row r="11430">
          <cell r="A11430">
            <v>1582000</v>
          </cell>
        </row>
        <row r="11431">
          <cell r="A11431">
            <v>1563742</v>
          </cell>
        </row>
        <row r="11432">
          <cell r="A11432">
            <v>1570250</v>
          </cell>
        </row>
        <row r="11433">
          <cell r="A11433">
            <v>1569919</v>
          </cell>
        </row>
        <row r="11434">
          <cell r="A11434">
            <v>1571361</v>
          </cell>
        </row>
        <row r="11435">
          <cell r="A11435">
            <v>1573425</v>
          </cell>
        </row>
        <row r="11436">
          <cell r="A11436">
            <v>1577786</v>
          </cell>
        </row>
        <row r="11437">
          <cell r="A11437">
            <v>1582408</v>
          </cell>
        </row>
        <row r="11438">
          <cell r="A11438">
            <v>1586016</v>
          </cell>
        </row>
        <row r="11439">
          <cell r="A11439">
            <v>1599983</v>
          </cell>
        </row>
        <row r="11440">
          <cell r="A11440">
            <v>1687954</v>
          </cell>
        </row>
        <row r="11441">
          <cell r="A11441">
            <v>1600391</v>
          </cell>
        </row>
        <row r="11442">
          <cell r="A11442">
            <v>1603508</v>
          </cell>
        </row>
        <row r="11443">
          <cell r="A11443">
            <v>1606892</v>
          </cell>
        </row>
        <row r="11444">
          <cell r="A11444">
            <v>1608009</v>
          </cell>
        </row>
        <row r="11445">
          <cell r="A11445">
            <v>1628647</v>
          </cell>
        </row>
        <row r="11446">
          <cell r="A11446">
            <v>1617622</v>
          </cell>
        </row>
        <row r="11447">
          <cell r="A11447">
            <v>1629592</v>
          </cell>
        </row>
        <row r="11448">
          <cell r="A11448">
            <v>1782813</v>
          </cell>
        </row>
        <row r="11449">
          <cell r="A11449">
            <v>1809433</v>
          </cell>
        </row>
        <row r="11450">
          <cell r="A11450">
            <v>1675152</v>
          </cell>
        </row>
        <row r="11451">
          <cell r="A11451">
            <v>1691123</v>
          </cell>
        </row>
        <row r="11452">
          <cell r="A11452">
            <v>1692517</v>
          </cell>
        </row>
        <row r="11453">
          <cell r="A11453">
            <v>1786140</v>
          </cell>
        </row>
        <row r="11454">
          <cell r="A11454">
            <v>1766740</v>
          </cell>
        </row>
        <row r="11455">
          <cell r="A11455">
            <v>1725996</v>
          </cell>
        </row>
        <row r="11456">
          <cell r="A11456">
            <v>1824873</v>
          </cell>
        </row>
        <row r="11457">
          <cell r="A11457">
            <v>1787464</v>
          </cell>
        </row>
        <row r="11458">
          <cell r="A11458">
            <v>1775669</v>
          </cell>
        </row>
        <row r="11459">
          <cell r="A11459">
            <v>1750831</v>
          </cell>
        </row>
        <row r="11460">
          <cell r="A11460">
            <v>1777171</v>
          </cell>
        </row>
        <row r="11461">
          <cell r="A11461">
            <v>1780008</v>
          </cell>
        </row>
        <row r="11462">
          <cell r="A11462">
            <v>1785270</v>
          </cell>
        </row>
        <row r="11463">
          <cell r="A11463">
            <v>1788836</v>
          </cell>
        </row>
        <row r="11464">
          <cell r="A11464">
            <v>1790340</v>
          </cell>
        </row>
        <row r="11465">
          <cell r="A11465">
            <v>1793166</v>
          </cell>
        </row>
        <row r="11466">
          <cell r="A11466">
            <v>1797365</v>
          </cell>
        </row>
        <row r="11467">
          <cell r="A11467">
            <v>1802061</v>
          </cell>
        </row>
        <row r="11468">
          <cell r="A11468">
            <v>1823869</v>
          </cell>
        </row>
        <row r="11469">
          <cell r="A11469">
            <v>59465</v>
          </cell>
        </row>
        <row r="11470">
          <cell r="A11470">
            <v>59491</v>
          </cell>
        </row>
        <row r="11471">
          <cell r="A11471">
            <v>59421</v>
          </cell>
        </row>
        <row r="11472">
          <cell r="A11472">
            <v>1577323</v>
          </cell>
        </row>
        <row r="11473">
          <cell r="A11473">
            <v>1739024</v>
          </cell>
        </row>
        <row r="11474">
          <cell r="A11474">
            <v>1659903</v>
          </cell>
        </row>
        <row r="11475">
          <cell r="A11475">
            <v>1659908</v>
          </cell>
        </row>
        <row r="11476">
          <cell r="A11476">
            <v>1097760</v>
          </cell>
        </row>
        <row r="11477">
          <cell r="A11477">
            <v>1435304</v>
          </cell>
        </row>
        <row r="11478">
          <cell r="A11478">
            <v>1789980</v>
          </cell>
        </row>
        <row r="11479">
          <cell r="A11479">
            <v>1779029</v>
          </cell>
        </row>
        <row r="11480">
          <cell r="A11480">
            <v>1720916</v>
          </cell>
        </row>
        <row r="11481">
          <cell r="A11481">
            <v>1528219</v>
          </cell>
        </row>
        <row r="11482">
          <cell r="A11482">
            <v>1570319</v>
          </cell>
        </row>
        <row r="11483">
          <cell r="A11483">
            <v>1537984</v>
          </cell>
        </row>
        <row r="11484">
          <cell r="A11484">
            <v>1518319</v>
          </cell>
        </row>
        <row r="11485">
          <cell r="A11485">
            <v>1715250</v>
          </cell>
        </row>
        <row r="11486">
          <cell r="A11486">
            <v>1820833</v>
          </cell>
        </row>
        <row r="11487">
          <cell r="A11487">
            <v>1739451</v>
          </cell>
        </row>
        <row r="11488">
          <cell r="A11488">
            <v>1739366</v>
          </cell>
        </row>
        <row r="11489">
          <cell r="A11489">
            <v>1755845</v>
          </cell>
        </row>
        <row r="11490">
          <cell r="A11490">
            <v>59511</v>
          </cell>
        </row>
        <row r="11491">
          <cell r="A11491">
            <v>59278</v>
          </cell>
        </row>
        <row r="11492">
          <cell r="A11492">
            <v>59279</v>
          </cell>
        </row>
        <row r="11493">
          <cell r="A11493">
            <v>59615</v>
          </cell>
        </row>
        <row r="11494">
          <cell r="A11494">
            <v>59616</v>
          </cell>
        </row>
        <row r="11495">
          <cell r="A11495">
            <v>59255</v>
          </cell>
        </row>
        <row r="11496">
          <cell r="A11496">
            <v>1618543</v>
          </cell>
        </row>
        <row r="11497">
          <cell r="A11497">
            <v>1577508</v>
          </cell>
        </row>
        <row r="11498">
          <cell r="A11498">
            <v>32482</v>
          </cell>
        </row>
        <row r="11499">
          <cell r="A11499">
            <v>1752002</v>
          </cell>
        </row>
        <row r="11500">
          <cell r="A11500">
            <v>1603143</v>
          </cell>
        </row>
        <row r="11501">
          <cell r="A11501">
            <v>1594122</v>
          </cell>
        </row>
        <row r="11502">
          <cell r="A11502">
            <v>1768246</v>
          </cell>
        </row>
        <row r="11503">
          <cell r="A11503">
            <v>1809789</v>
          </cell>
        </row>
        <row r="11504">
          <cell r="A11504">
            <v>1817458</v>
          </cell>
        </row>
        <row r="11505">
          <cell r="A11505">
            <v>1598655</v>
          </cell>
        </row>
        <row r="11506">
          <cell r="A11506">
            <v>1579219</v>
          </cell>
        </row>
        <row r="11507">
          <cell r="A11507">
            <v>1779437</v>
          </cell>
        </row>
        <row r="11508">
          <cell r="A11508">
            <v>1710045</v>
          </cell>
        </row>
        <row r="11509">
          <cell r="A11509">
            <v>1601430</v>
          </cell>
        </row>
        <row r="11510">
          <cell r="A11510">
            <v>1610854</v>
          </cell>
        </row>
        <row r="11511">
          <cell r="A11511">
            <v>1712965</v>
          </cell>
        </row>
        <row r="11512">
          <cell r="A11512">
            <v>1662390</v>
          </cell>
        </row>
        <row r="11513">
          <cell r="A11513">
            <v>1582618</v>
          </cell>
        </row>
        <row r="11514">
          <cell r="A11514">
            <v>1585198</v>
          </cell>
        </row>
        <row r="11515">
          <cell r="A11515">
            <v>1620466</v>
          </cell>
        </row>
        <row r="11516">
          <cell r="A11516">
            <v>1821259</v>
          </cell>
        </row>
        <row r="11517">
          <cell r="A11517">
            <v>1562828</v>
          </cell>
        </row>
        <row r="11518">
          <cell r="A11518">
            <v>1570265</v>
          </cell>
        </row>
        <row r="11519">
          <cell r="A11519">
            <v>1570914</v>
          </cell>
        </row>
        <row r="11520">
          <cell r="A11520">
            <v>1698742</v>
          </cell>
        </row>
        <row r="11521">
          <cell r="A11521">
            <v>1579511</v>
          </cell>
        </row>
        <row r="11522">
          <cell r="A11522">
            <v>1577976</v>
          </cell>
        </row>
        <row r="11523">
          <cell r="A11523">
            <v>1739770</v>
          </cell>
        </row>
        <row r="11524">
          <cell r="A11524">
            <v>1562922</v>
          </cell>
        </row>
        <row r="11525">
          <cell r="A11525">
            <v>1567495</v>
          </cell>
        </row>
        <row r="11526">
          <cell r="A11526">
            <v>1568358</v>
          </cell>
        </row>
        <row r="11527">
          <cell r="A11527">
            <v>1571774</v>
          </cell>
        </row>
        <row r="11528">
          <cell r="A11528">
            <v>1569265</v>
          </cell>
        </row>
        <row r="11529">
          <cell r="A11529">
            <v>1574726</v>
          </cell>
        </row>
        <row r="11530">
          <cell r="A11530">
            <v>1575294</v>
          </cell>
        </row>
        <row r="11531">
          <cell r="A11531">
            <v>1623933</v>
          </cell>
        </row>
        <row r="11532">
          <cell r="A11532">
            <v>1586383</v>
          </cell>
        </row>
        <row r="11533">
          <cell r="A11533">
            <v>1602209</v>
          </cell>
        </row>
        <row r="11534">
          <cell r="A11534">
            <v>1602748</v>
          </cell>
        </row>
        <row r="11535">
          <cell r="A11535">
            <v>1603560</v>
          </cell>
        </row>
        <row r="11536">
          <cell r="A11536">
            <v>1614564</v>
          </cell>
        </row>
        <row r="11537">
          <cell r="A11537">
            <v>1617703</v>
          </cell>
        </row>
        <row r="11538">
          <cell r="A11538">
            <v>1620436</v>
          </cell>
        </row>
        <row r="11539">
          <cell r="A11539">
            <v>1675257</v>
          </cell>
        </row>
        <row r="11540">
          <cell r="A11540">
            <v>1629809</v>
          </cell>
        </row>
        <row r="11541">
          <cell r="A11541">
            <v>1662178</v>
          </cell>
        </row>
        <row r="11542">
          <cell r="A11542">
            <v>1676329</v>
          </cell>
        </row>
        <row r="11543">
          <cell r="A11543">
            <v>1672607</v>
          </cell>
        </row>
        <row r="11544">
          <cell r="A11544">
            <v>1678256</v>
          </cell>
        </row>
        <row r="11545">
          <cell r="A11545">
            <v>1681040</v>
          </cell>
        </row>
        <row r="11546">
          <cell r="A11546">
            <v>1737584</v>
          </cell>
        </row>
        <row r="11547">
          <cell r="A11547">
            <v>1696215</v>
          </cell>
        </row>
        <row r="11548">
          <cell r="A11548">
            <v>1696971</v>
          </cell>
        </row>
        <row r="11549">
          <cell r="A11549">
            <v>1706702</v>
          </cell>
        </row>
        <row r="11550">
          <cell r="A11550">
            <v>1700341</v>
          </cell>
        </row>
        <row r="11551">
          <cell r="A11551">
            <v>1705711</v>
          </cell>
        </row>
        <row r="11552">
          <cell r="A11552">
            <v>1789791</v>
          </cell>
        </row>
        <row r="11553">
          <cell r="A11553">
            <v>1719409</v>
          </cell>
        </row>
        <row r="11554">
          <cell r="A11554">
            <v>1763268</v>
          </cell>
        </row>
        <row r="11555">
          <cell r="A11555">
            <v>1726175</v>
          </cell>
        </row>
        <row r="11556">
          <cell r="A11556">
            <v>1727691</v>
          </cell>
        </row>
        <row r="11557">
          <cell r="A11557">
            <v>1744112</v>
          </cell>
        </row>
        <row r="11558">
          <cell r="A11558">
            <v>1746629</v>
          </cell>
        </row>
        <row r="11559">
          <cell r="A11559">
            <v>1779184</v>
          </cell>
        </row>
        <row r="11560">
          <cell r="A11560">
            <v>1767431</v>
          </cell>
        </row>
        <row r="11561">
          <cell r="A11561">
            <v>1795386</v>
          </cell>
        </row>
        <row r="11562">
          <cell r="A11562">
            <v>1801772</v>
          </cell>
        </row>
        <row r="11563">
          <cell r="A11563">
            <v>1716988</v>
          </cell>
        </row>
        <row r="11564">
          <cell r="A11564">
            <v>1813869</v>
          </cell>
        </row>
        <row r="11565">
          <cell r="A11565">
            <v>1678309</v>
          </cell>
        </row>
        <row r="11566">
          <cell r="A11566">
            <v>1678323</v>
          </cell>
        </row>
        <row r="11567">
          <cell r="A11567">
            <v>333922</v>
          </cell>
        </row>
        <row r="11568">
          <cell r="A11568">
            <v>1362104</v>
          </cell>
        </row>
        <row r="11569">
          <cell r="A11569">
            <v>1709935</v>
          </cell>
        </row>
        <row r="11570">
          <cell r="A11570">
            <v>1704496</v>
          </cell>
        </row>
        <row r="11571">
          <cell r="A11571">
            <v>1054362</v>
          </cell>
        </row>
        <row r="11572">
          <cell r="A11572">
            <v>1053810</v>
          </cell>
        </row>
        <row r="11573">
          <cell r="A11573">
            <v>1611064</v>
          </cell>
        </row>
        <row r="11574">
          <cell r="A11574">
            <v>1569516</v>
          </cell>
        </row>
        <row r="11575">
          <cell r="A11575">
            <v>1758610</v>
          </cell>
        </row>
        <row r="11576">
          <cell r="A11576">
            <v>1572811</v>
          </cell>
        </row>
        <row r="11577">
          <cell r="A11577">
            <v>1575018</v>
          </cell>
        </row>
        <row r="11578">
          <cell r="A11578">
            <v>1633271</v>
          </cell>
        </row>
        <row r="11579">
          <cell r="A11579">
            <v>1704338</v>
          </cell>
        </row>
        <row r="11580">
          <cell r="A11580">
            <v>1667856</v>
          </cell>
        </row>
        <row r="11581">
          <cell r="A11581">
            <v>1752473</v>
          </cell>
        </row>
        <row r="11582">
          <cell r="A11582">
            <v>1774679</v>
          </cell>
        </row>
        <row r="11583">
          <cell r="A11583">
            <v>1570421</v>
          </cell>
        </row>
        <row r="11584">
          <cell r="A11584">
            <v>1566897</v>
          </cell>
        </row>
        <row r="11585">
          <cell r="A11585">
            <v>1773994</v>
          </cell>
        </row>
        <row r="11586">
          <cell r="A11586">
            <v>1565574</v>
          </cell>
        </row>
        <row r="11587">
          <cell r="A11587">
            <v>1575242</v>
          </cell>
        </row>
        <row r="11588">
          <cell r="A11588">
            <v>1572595</v>
          </cell>
        </row>
        <row r="11589">
          <cell r="A11589">
            <v>1582889</v>
          </cell>
        </row>
        <row r="11590">
          <cell r="A11590">
            <v>1585590</v>
          </cell>
        </row>
        <row r="11591">
          <cell r="A11591">
            <v>1575436</v>
          </cell>
        </row>
        <row r="11592">
          <cell r="A11592">
            <v>1582135</v>
          </cell>
        </row>
        <row r="11593">
          <cell r="A11593">
            <v>1586951</v>
          </cell>
        </row>
        <row r="11594">
          <cell r="A11594">
            <v>1715391</v>
          </cell>
        </row>
        <row r="11595">
          <cell r="A11595">
            <v>1565999</v>
          </cell>
        </row>
        <row r="11596">
          <cell r="A11596">
            <v>1564850</v>
          </cell>
        </row>
        <row r="11597">
          <cell r="A11597">
            <v>1566173</v>
          </cell>
        </row>
        <row r="11598">
          <cell r="A11598">
            <v>1672714</v>
          </cell>
        </row>
        <row r="11599">
          <cell r="A11599">
            <v>1672732</v>
          </cell>
        </row>
        <row r="11600">
          <cell r="A11600">
            <v>1672710</v>
          </cell>
        </row>
        <row r="11601">
          <cell r="A11601">
            <v>1673194</v>
          </cell>
        </row>
        <row r="11602">
          <cell r="A11602">
            <v>1672643</v>
          </cell>
        </row>
        <row r="11603">
          <cell r="A11603">
            <v>1672630</v>
          </cell>
        </row>
        <row r="11604">
          <cell r="A11604">
            <v>1567116</v>
          </cell>
        </row>
        <row r="11605">
          <cell r="A11605">
            <v>1678712</v>
          </cell>
        </row>
        <row r="11606">
          <cell r="A11606">
            <v>1567389</v>
          </cell>
        </row>
        <row r="11607">
          <cell r="A11607">
            <v>1672745</v>
          </cell>
        </row>
        <row r="11608">
          <cell r="A11608">
            <v>1672619</v>
          </cell>
        </row>
        <row r="11609">
          <cell r="A11609">
            <v>1572562</v>
          </cell>
        </row>
        <row r="11610">
          <cell r="A11610">
            <v>1672706</v>
          </cell>
        </row>
        <row r="11611">
          <cell r="A11611">
            <v>1573030</v>
          </cell>
        </row>
        <row r="11612">
          <cell r="A11612">
            <v>1572117</v>
          </cell>
        </row>
        <row r="11613">
          <cell r="A11613">
            <v>1572150</v>
          </cell>
        </row>
        <row r="11614">
          <cell r="A11614">
            <v>1573339</v>
          </cell>
        </row>
        <row r="11615">
          <cell r="A11615">
            <v>1592395</v>
          </cell>
        </row>
        <row r="11616">
          <cell r="A11616">
            <v>1573138</v>
          </cell>
        </row>
        <row r="11617">
          <cell r="A11617">
            <v>1573884</v>
          </cell>
        </row>
        <row r="11618">
          <cell r="A11618">
            <v>1575846</v>
          </cell>
        </row>
        <row r="11619">
          <cell r="A11619">
            <v>1581194</v>
          </cell>
        </row>
        <row r="11620">
          <cell r="A11620">
            <v>1581975</v>
          </cell>
        </row>
        <row r="11621">
          <cell r="A11621">
            <v>1582580</v>
          </cell>
        </row>
        <row r="11622">
          <cell r="A11622">
            <v>1583926</v>
          </cell>
        </row>
        <row r="11623">
          <cell r="A11623">
            <v>1585903</v>
          </cell>
        </row>
        <row r="11624">
          <cell r="A11624">
            <v>1744398</v>
          </cell>
        </row>
        <row r="11625">
          <cell r="A11625">
            <v>1586442</v>
          </cell>
        </row>
        <row r="11626">
          <cell r="A11626">
            <v>1586406</v>
          </cell>
        </row>
        <row r="11627">
          <cell r="A11627">
            <v>1589361</v>
          </cell>
        </row>
        <row r="11628">
          <cell r="A11628">
            <v>1597082</v>
          </cell>
        </row>
        <row r="11629">
          <cell r="A11629">
            <v>1598128</v>
          </cell>
        </row>
        <row r="11630">
          <cell r="A11630">
            <v>1602026</v>
          </cell>
        </row>
        <row r="11631">
          <cell r="A11631">
            <v>1606622</v>
          </cell>
        </row>
        <row r="11632">
          <cell r="A11632">
            <v>1614984</v>
          </cell>
        </row>
        <row r="11633">
          <cell r="A11633">
            <v>1626032</v>
          </cell>
        </row>
        <row r="11634">
          <cell r="A11634">
            <v>1617418</v>
          </cell>
        </row>
        <row r="11635">
          <cell r="A11635">
            <v>1619273</v>
          </cell>
        </row>
        <row r="11636">
          <cell r="A11636">
            <v>1791133</v>
          </cell>
        </row>
        <row r="11637">
          <cell r="A11637">
            <v>1673185</v>
          </cell>
        </row>
        <row r="11638">
          <cell r="A11638">
            <v>1674522</v>
          </cell>
        </row>
        <row r="11639">
          <cell r="A11639">
            <v>1773073</v>
          </cell>
        </row>
        <row r="11640">
          <cell r="A11640">
            <v>1692631</v>
          </cell>
        </row>
        <row r="11641">
          <cell r="A11641">
            <v>1778126</v>
          </cell>
        </row>
        <row r="11642">
          <cell r="A11642">
            <v>1718942</v>
          </cell>
        </row>
        <row r="11643">
          <cell r="A11643">
            <v>1705181</v>
          </cell>
        </row>
        <row r="11644">
          <cell r="A11644">
            <v>1705828</v>
          </cell>
        </row>
        <row r="11645">
          <cell r="A11645">
            <v>1797235</v>
          </cell>
        </row>
        <row r="11646">
          <cell r="A11646">
            <v>1734452</v>
          </cell>
        </row>
        <row r="11647">
          <cell r="A11647">
            <v>1734714</v>
          </cell>
        </row>
        <row r="11648">
          <cell r="A11648">
            <v>1734314</v>
          </cell>
        </row>
        <row r="11649">
          <cell r="A11649">
            <v>1737039</v>
          </cell>
        </row>
        <row r="11650">
          <cell r="A11650">
            <v>1734441</v>
          </cell>
        </row>
        <row r="11651">
          <cell r="A11651">
            <v>1734187</v>
          </cell>
        </row>
        <row r="11652">
          <cell r="A11652">
            <v>1734874</v>
          </cell>
        </row>
        <row r="11653">
          <cell r="A11653">
            <v>1734406</v>
          </cell>
        </row>
        <row r="11654">
          <cell r="A11654">
            <v>1735224</v>
          </cell>
        </row>
        <row r="11655">
          <cell r="A11655">
            <v>1735222</v>
          </cell>
        </row>
        <row r="11656">
          <cell r="A11656">
            <v>1734843</v>
          </cell>
        </row>
        <row r="11657">
          <cell r="A11657">
            <v>1735229</v>
          </cell>
        </row>
        <row r="11658">
          <cell r="A11658">
            <v>1734732</v>
          </cell>
        </row>
        <row r="11659">
          <cell r="A11659">
            <v>1734280</v>
          </cell>
        </row>
        <row r="11660">
          <cell r="A11660">
            <v>1734225</v>
          </cell>
        </row>
        <row r="11661">
          <cell r="A11661">
            <v>1731577</v>
          </cell>
        </row>
        <row r="11662">
          <cell r="A11662">
            <v>1732104</v>
          </cell>
        </row>
        <row r="11663">
          <cell r="A11663">
            <v>1735710</v>
          </cell>
        </row>
        <row r="11664">
          <cell r="A11664">
            <v>1736099</v>
          </cell>
        </row>
        <row r="11665">
          <cell r="A11665">
            <v>1793428</v>
          </cell>
        </row>
        <row r="11666">
          <cell r="A11666">
            <v>1736084</v>
          </cell>
        </row>
        <row r="11667">
          <cell r="A11667">
            <v>1793566</v>
          </cell>
        </row>
        <row r="11668">
          <cell r="A11668">
            <v>1791428</v>
          </cell>
        </row>
        <row r="11669">
          <cell r="A11669">
            <v>1791149</v>
          </cell>
        </row>
        <row r="11670">
          <cell r="A11670">
            <v>1793414</v>
          </cell>
        </row>
        <row r="11671">
          <cell r="A11671">
            <v>1791119</v>
          </cell>
        </row>
        <row r="11672">
          <cell r="A11672">
            <v>1743798</v>
          </cell>
        </row>
        <row r="11673">
          <cell r="A11673">
            <v>1743686</v>
          </cell>
        </row>
        <row r="11674">
          <cell r="A11674">
            <v>1791154</v>
          </cell>
        </row>
        <row r="11675">
          <cell r="A11675">
            <v>1791733</v>
          </cell>
        </row>
        <row r="11676">
          <cell r="A11676">
            <v>1762506</v>
          </cell>
        </row>
        <row r="11677">
          <cell r="A11677">
            <v>1762507</v>
          </cell>
        </row>
        <row r="11678">
          <cell r="A11678">
            <v>1766673</v>
          </cell>
        </row>
        <row r="11679">
          <cell r="A11679">
            <v>1771590</v>
          </cell>
        </row>
        <row r="11680">
          <cell r="A11680">
            <v>1782797</v>
          </cell>
        </row>
        <row r="11681">
          <cell r="A11681">
            <v>1813244</v>
          </cell>
        </row>
        <row r="11682">
          <cell r="A11682">
            <v>1813179</v>
          </cell>
        </row>
        <row r="11683">
          <cell r="A11683">
            <v>1781187</v>
          </cell>
        </row>
        <row r="11684">
          <cell r="A11684">
            <v>1053849</v>
          </cell>
        </row>
        <row r="11685">
          <cell r="A11685">
            <v>1053846</v>
          </cell>
        </row>
        <row r="11686">
          <cell r="A11686">
            <v>1697742</v>
          </cell>
        </row>
        <row r="11687">
          <cell r="A11687">
            <v>1697743</v>
          </cell>
        </row>
        <row r="11688">
          <cell r="A11688">
            <v>1697744</v>
          </cell>
        </row>
        <row r="11689">
          <cell r="A11689">
            <v>1744318</v>
          </cell>
        </row>
        <row r="11690">
          <cell r="A11690">
            <v>1744335</v>
          </cell>
        </row>
        <row r="11691">
          <cell r="A11691">
            <v>1744289</v>
          </cell>
        </row>
        <row r="11692">
          <cell r="A11692">
            <v>1765220</v>
          </cell>
        </row>
        <row r="11693">
          <cell r="A11693">
            <v>1053816</v>
          </cell>
        </row>
        <row r="11694">
          <cell r="A11694">
            <v>1536141</v>
          </cell>
        </row>
        <row r="11695">
          <cell r="A11695">
            <v>1623337</v>
          </cell>
        </row>
        <row r="11696">
          <cell r="A11696">
            <v>1711831</v>
          </cell>
        </row>
        <row r="11697">
          <cell r="A11697">
            <v>1504240</v>
          </cell>
        </row>
        <row r="11698">
          <cell r="A11698">
            <v>1701272</v>
          </cell>
        </row>
        <row r="11699">
          <cell r="A11699">
            <v>1617410</v>
          </cell>
        </row>
        <row r="11700">
          <cell r="A11700">
            <v>1673622</v>
          </cell>
        </row>
        <row r="11701">
          <cell r="A11701">
            <v>356148</v>
          </cell>
        </row>
        <row r="11702">
          <cell r="A11702">
            <v>265232</v>
          </cell>
        </row>
        <row r="11703">
          <cell r="A11703">
            <v>316451</v>
          </cell>
        </row>
        <row r="11704">
          <cell r="A11704">
            <v>290539</v>
          </cell>
        </row>
        <row r="11705">
          <cell r="A11705">
            <v>88336</v>
          </cell>
        </row>
        <row r="11706">
          <cell r="A11706">
            <v>43669</v>
          </cell>
        </row>
        <row r="11707">
          <cell r="A11707">
            <v>1573314</v>
          </cell>
        </row>
        <row r="11708">
          <cell r="A11708">
            <v>1679556</v>
          </cell>
        </row>
        <row r="11709">
          <cell r="A11709">
            <v>1575674</v>
          </cell>
        </row>
        <row r="11710">
          <cell r="A11710">
            <v>1812209</v>
          </cell>
        </row>
        <row r="11711">
          <cell r="A11711">
            <v>1593044</v>
          </cell>
        </row>
        <row r="11712">
          <cell r="A11712">
            <v>1618366</v>
          </cell>
        </row>
        <row r="11713">
          <cell r="A11713">
            <v>1607916</v>
          </cell>
        </row>
        <row r="11714">
          <cell r="A11714">
            <v>1578665</v>
          </cell>
        </row>
        <row r="11715">
          <cell r="A11715">
            <v>1628310</v>
          </cell>
        </row>
        <row r="11716">
          <cell r="A11716">
            <v>1570951</v>
          </cell>
        </row>
        <row r="11717">
          <cell r="A11717">
            <v>1573133</v>
          </cell>
        </row>
        <row r="11718">
          <cell r="A11718">
            <v>1439792</v>
          </cell>
        </row>
        <row r="11719">
          <cell r="A11719">
            <v>1570771</v>
          </cell>
        </row>
        <row r="11720">
          <cell r="A11720">
            <v>1601104</v>
          </cell>
        </row>
        <row r="11721">
          <cell r="A11721">
            <v>1817038</v>
          </cell>
        </row>
        <row r="11722">
          <cell r="A11722">
            <v>1570237</v>
          </cell>
        </row>
        <row r="11723">
          <cell r="A11723">
            <v>1571006</v>
          </cell>
        </row>
        <row r="11724">
          <cell r="A11724">
            <v>1578056</v>
          </cell>
        </row>
        <row r="11725">
          <cell r="A11725">
            <v>1582840</v>
          </cell>
        </row>
        <row r="11726">
          <cell r="A11726">
            <v>1777939</v>
          </cell>
        </row>
        <row r="11727">
          <cell r="A11727">
            <v>1606745</v>
          </cell>
        </row>
        <row r="11728">
          <cell r="A11728">
            <v>1614931</v>
          </cell>
        </row>
        <row r="11729">
          <cell r="A11729">
            <v>1611790</v>
          </cell>
        </row>
        <row r="11730">
          <cell r="A11730">
            <v>1614028</v>
          </cell>
        </row>
        <row r="11731">
          <cell r="A11731">
            <v>1617913</v>
          </cell>
        </row>
        <row r="11732">
          <cell r="A11732">
            <v>1619074</v>
          </cell>
        </row>
        <row r="11733">
          <cell r="A11733">
            <v>1621592</v>
          </cell>
        </row>
        <row r="11734">
          <cell r="A11734">
            <v>1630337</v>
          </cell>
        </row>
        <row r="11735">
          <cell r="A11735">
            <v>1737083</v>
          </cell>
        </row>
        <row r="11736">
          <cell r="A11736">
            <v>1669148</v>
          </cell>
        </row>
        <row r="11737">
          <cell r="A11737">
            <v>1677289</v>
          </cell>
        </row>
        <row r="11738">
          <cell r="A11738">
            <v>1679549</v>
          </cell>
        </row>
        <row r="11739">
          <cell r="A11739">
            <v>1691548</v>
          </cell>
        </row>
        <row r="11740">
          <cell r="A11740">
            <v>1696952</v>
          </cell>
        </row>
        <row r="11741">
          <cell r="A11741">
            <v>1694739</v>
          </cell>
        </row>
        <row r="11742">
          <cell r="A11742">
            <v>1700771</v>
          </cell>
        </row>
        <row r="11743">
          <cell r="A11743">
            <v>1701192</v>
          </cell>
        </row>
        <row r="11744">
          <cell r="A11744">
            <v>1775858</v>
          </cell>
        </row>
        <row r="11745">
          <cell r="A11745">
            <v>1818145</v>
          </cell>
        </row>
        <row r="11746">
          <cell r="A11746">
            <v>1737672</v>
          </cell>
        </row>
        <row r="11747">
          <cell r="A11747">
            <v>1775722</v>
          </cell>
        </row>
        <row r="11748">
          <cell r="A11748">
            <v>1782533</v>
          </cell>
        </row>
        <row r="11749">
          <cell r="A11749">
            <v>1796423</v>
          </cell>
        </row>
        <row r="11750">
          <cell r="A11750">
            <v>1808374</v>
          </cell>
        </row>
        <row r="11751">
          <cell r="A11751">
            <v>1813068</v>
          </cell>
        </row>
        <row r="11752">
          <cell r="A11752">
            <v>1813871</v>
          </cell>
        </row>
        <row r="11753">
          <cell r="A11753">
            <v>1815575</v>
          </cell>
        </row>
        <row r="11754">
          <cell r="A11754">
            <v>1825511</v>
          </cell>
        </row>
        <row r="11755">
          <cell r="A11755">
            <v>1512672</v>
          </cell>
        </row>
        <row r="11756">
          <cell r="A11756">
            <v>1764934</v>
          </cell>
        </row>
        <row r="11757">
          <cell r="A11757">
            <v>1810898</v>
          </cell>
        </row>
        <row r="11758">
          <cell r="A11758">
            <v>1810772</v>
          </cell>
        </row>
        <row r="11759">
          <cell r="A11759">
            <v>1810773</v>
          </cell>
        </row>
        <row r="11760">
          <cell r="A11760">
            <v>1757075</v>
          </cell>
        </row>
        <row r="11761">
          <cell r="A11761">
            <v>1670426</v>
          </cell>
        </row>
        <row r="11762">
          <cell r="A11762">
            <v>1760359</v>
          </cell>
        </row>
        <row r="11763">
          <cell r="A11763">
            <v>1528280</v>
          </cell>
        </row>
        <row r="11764">
          <cell r="A11764">
            <v>1419733</v>
          </cell>
        </row>
        <row r="11765">
          <cell r="A11765">
            <v>1549811</v>
          </cell>
        </row>
        <row r="11766">
          <cell r="A11766">
            <v>1796783</v>
          </cell>
        </row>
        <row r="11767">
          <cell r="A11767">
            <v>1766643</v>
          </cell>
        </row>
        <row r="11768">
          <cell r="A11768">
            <v>1655056</v>
          </cell>
        </row>
        <row r="11769">
          <cell r="A11769">
            <v>1552208</v>
          </cell>
        </row>
        <row r="11770">
          <cell r="A11770">
            <v>1563305</v>
          </cell>
        </row>
        <row r="11771">
          <cell r="A11771">
            <v>1575546</v>
          </cell>
        </row>
        <row r="11772">
          <cell r="A11772">
            <v>1773503</v>
          </cell>
        </row>
        <row r="11773">
          <cell r="A11773">
            <v>1576180</v>
          </cell>
        </row>
        <row r="11774">
          <cell r="A11774">
            <v>1562111</v>
          </cell>
        </row>
        <row r="11775">
          <cell r="A11775">
            <v>1616650</v>
          </cell>
        </row>
        <row r="11776">
          <cell r="A11776">
            <v>1622702</v>
          </cell>
        </row>
        <row r="11777">
          <cell r="A11777">
            <v>1567558</v>
          </cell>
        </row>
        <row r="11778">
          <cell r="A11778">
            <v>1570286</v>
          </cell>
        </row>
        <row r="11779">
          <cell r="A11779">
            <v>1569273</v>
          </cell>
        </row>
        <row r="11780">
          <cell r="A11780">
            <v>1560243</v>
          </cell>
        </row>
        <row r="11781">
          <cell r="A11781">
            <v>1594587</v>
          </cell>
        </row>
        <row r="11782">
          <cell r="A11782">
            <v>1564344</v>
          </cell>
        </row>
        <row r="11783">
          <cell r="A11783">
            <v>1689237</v>
          </cell>
        </row>
        <row r="11784">
          <cell r="A11784">
            <v>1569507</v>
          </cell>
        </row>
        <row r="11785">
          <cell r="A11785">
            <v>1817947</v>
          </cell>
        </row>
        <row r="11786">
          <cell r="A11786">
            <v>1587811</v>
          </cell>
        </row>
        <row r="11787">
          <cell r="A11787">
            <v>1566498</v>
          </cell>
        </row>
        <row r="11788">
          <cell r="A11788">
            <v>1570274</v>
          </cell>
        </row>
        <row r="11789">
          <cell r="A11789">
            <v>1576927</v>
          </cell>
        </row>
        <row r="11790">
          <cell r="A11790">
            <v>1577518</v>
          </cell>
        </row>
        <row r="11791">
          <cell r="A11791">
            <v>1623914</v>
          </cell>
        </row>
        <row r="11792">
          <cell r="A11792">
            <v>1582448</v>
          </cell>
        </row>
        <row r="11793">
          <cell r="A11793">
            <v>1585756</v>
          </cell>
        </row>
        <row r="11794">
          <cell r="A11794">
            <v>1815457</v>
          </cell>
        </row>
        <row r="11795">
          <cell r="A11795">
            <v>1623877</v>
          </cell>
        </row>
        <row r="11796">
          <cell r="A11796">
            <v>1615482</v>
          </cell>
        </row>
        <row r="11797">
          <cell r="A11797">
            <v>1668898</v>
          </cell>
        </row>
        <row r="11798">
          <cell r="A11798">
            <v>1612674</v>
          </cell>
        </row>
        <row r="11799">
          <cell r="A11799">
            <v>1613439</v>
          </cell>
        </row>
        <row r="11800">
          <cell r="A11800">
            <v>1614626</v>
          </cell>
        </row>
        <row r="11801">
          <cell r="A11801">
            <v>1615135</v>
          </cell>
        </row>
        <row r="11802">
          <cell r="A11802">
            <v>1616845</v>
          </cell>
        </row>
        <row r="11803">
          <cell r="A11803">
            <v>1616633</v>
          </cell>
        </row>
        <row r="11804">
          <cell r="A11804">
            <v>1618354</v>
          </cell>
        </row>
        <row r="11805">
          <cell r="A11805">
            <v>1621779</v>
          </cell>
        </row>
        <row r="11806">
          <cell r="A11806">
            <v>1675919</v>
          </cell>
        </row>
        <row r="11807">
          <cell r="A11807">
            <v>1628250</v>
          </cell>
        </row>
        <row r="11808">
          <cell r="A11808">
            <v>1626454</v>
          </cell>
        </row>
        <row r="11809">
          <cell r="A11809">
            <v>1629680</v>
          </cell>
        </row>
        <row r="11810">
          <cell r="A11810">
            <v>1628241</v>
          </cell>
        </row>
        <row r="11811">
          <cell r="A11811">
            <v>1631217</v>
          </cell>
        </row>
        <row r="11812">
          <cell r="A11812">
            <v>1639863</v>
          </cell>
        </row>
        <row r="11813">
          <cell r="A11813">
            <v>1639828</v>
          </cell>
        </row>
        <row r="11814">
          <cell r="A11814">
            <v>1764982</v>
          </cell>
        </row>
        <row r="11815">
          <cell r="A11815">
            <v>1663374</v>
          </cell>
        </row>
        <row r="11816">
          <cell r="A11816">
            <v>1671542</v>
          </cell>
        </row>
        <row r="11817">
          <cell r="A11817">
            <v>1673281</v>
          </cell>
        </row>
        <row r="11818">
          <cell r="A11818">
            <v>1674657</v>
          </cell>
        </row>
        <row r="11819">
          <cell r="A11819">
            <v>1678721</v>
          </cell>
        </row>
        <row r="11820">
          <cell r="A11820">
            <v>1683164</v>
          </cell>
        </row>
        <row r="11821">
          <cell r="A11821">
            <v>1683213</v>
          </cell>
        </row>
        <row r="11822">
          <cell r="A11822">
            <v>1685229</v>
          </cell>
        </row>
        <row r="11823">
          <cell r="A11823">
            <v>1689121</v>
          </cell>
        </row>
        <row r="11824">
          <cell r="A11824">
            <v>1756757</v>
          </cell>
        </row>
        <row r="11825">
          <cell r="A11825">
            <v>1735042</v>
          </cell>
        </row>
        <row r="11826">
          <cell r="A11826">
            <v>1735488</v>
          </cell>
        </row>
        <row r="11827">
          <cell r="A11827">
            <v>1738081</v>
          </cell>
        </row>
        <row r="11828">
          <cell r="A11828">
            <v>1815599</v>
          </cell>
        </row>
        <row r="11829">
          <cell r="A11829">
            <v>1816101</v>
          </cell>
        </row>
        <row r="11830">
          <cell r="A11830">
            <v>1821127</v>
          </cell>
        </row>
        <row r="11831">
          <cell r="A11831">
            <v>1819753</v>
          </cell>
        </row>
        <row r="11832">
          <cell r="A11832">
            <v>1193512</v>
          </cell>
        </row>
        <row r="11833">
          <cell r="A11833">
            <v>1567807</v>
          </cell>
        </row>
        <row r="11834">
          <cell r="A11834">
            <v>1544048</v>
          </cell>
        </row>
        <row r="11835">
          <cell r="A11835">
            <v>1732966</v>
          </cell>
        </row>
        <row r="11836">
          <cell r="A11836">
            <v>1717136</v>
          </cell>
        </row>
        <row r="11837">
          <cell r="A11837">
            <v>1739864</v>
          </cell>
        </row>
        <row r="11838">
          <cell r="A11838">
            <v>1740338</v>
          </cell>
        </row>
        <row r="11839">
          <cell r="A11839">
            <v>1753735</v>
          </cell>
        </row>
        <row r="11840">
          <cell r="A11840">
            <v>1534768</v>
          </cell>
        </row>
        <row r="11841">
          <cell r="A11841">
            <v>1717914</v>
          </cell>
        </row>
        <row r="11842">
          <cell r="A11842">
            <v>80639</v>
          </cell>
        </row>
        <row r="11843">
          <cell r="A11843">
            <v>59398</v>
          </cell>
        </row>
        <row r="11844">
          <cell r="A11844">
            <v>1578242</v>
          </cell>
        </row>
        <row r="11845">
          <cell r="A11845">
            <v>339813</v>
          </cell>
        </row>
        <row r="11846">
          <cell r="A11846">
            <v>274103</v>
          </cell>
        </row>
        <row r="11847">
          <cell r="A11847">
            <v>59259</v>
          </cell>
        </row>
        <row r="11848">
          <cell r="A11848">
            <v>59264</v>
          </cell>
        </row>
        <row r="11849">
          <cell r="A11849">
            <v>84515</v>
          </cell>
        </row>
        <row r="11850">
          <cell r="A11850">
            <v>335882</v>
          </cell>
        </row>
        <row r="11851">
          <cell r="A11851">
            <v>248578</v>
          </cell>
        </row>
        <row r="11852">
          <cell r="A11852">
            <v>248583</v>
          </cell>
        </row>
        <row r="11853">
          <cell r="A11853">
            <v>1572958</v>
          </cell>
        </row>
        <row r="11854">
          <cell r="A11854">
            <v>1586427</v>
          </cell>
        </row>
        <row r="11855">
          <cell r="A11855">
            <v>1491893</v>
          </cell>
        </row>
        <row r="11856">
          <cell r="A11856">
            <v>1664019</v>
          </cell>
        </row>
        <row r="11857">
          <cell r="A11857">
            <v>1736264</v>
          </cell>
        </row>
        <row r="11858">
          <cell r="A11858">
            <v>1564063</v>
          </cell>
        </row>
        <row r="11859">
          <cell r="A11859">
            <v>1566136</v>
          </cell>
        </row>
        <row r="11860">
          <cell r="A11860">
            <v>1674869</v>
          </cell>
        </row>
        <row r="11861">
          <cell r="A11861">
            <v>1564566</v>
          </cell>
        </row>
        <row r="11862">
          <cell r="A11862">
            <v>1622002</v>
          </cell>
        </row>
        <row r="11863">
          <cell r="A11863">
            <v>1585901</v>
          </cell>
        </row>
        <row r="11864">
          <cell r="A11864">
            <v>1811155</v>
          </cell>
        </row>
        <row r="11865">
          <cell r="A11865">
            <v>1738931</v>
          </cell>
        </row>
        <row r="11866">
          <cell r="A11866">
            <v>1719132</v>
          </cell>
        </row>
        <row r="11867">
          <cell r="A11867">
            <v>1597683</v>
          </cell>
        </row>
        <row r="11868">
          <cell r="A11868">
            <v>1574803</v>
          </cell>
        </row>
        <row r="11869">
          <cell r="A11869">
            <v>1760401</v>
          </cell>
        </row>
        <row r="11870">
          <cell r="A11870">
            <v>1748631</v>
          </cell>
        </row>
        <row r="11871">
          <cell r="A11871">
            <v>1761089</v>
          </cell>
        </row>
        <row r="11872">
          <cell r="A11872">
            <v>1573116</v>
          </cell>
        </row>
        <row r="11873">
          <cell r="A11873">
            <v>1586630</v>
          </cell>
        </row>
        <row r="11874">
          <cell r="A11874">
            <v>1791447</v>
          </cell>
        </row>
        <row r="11875">
          <cell r="A11875">
            <v>1597298</v>
          </cell>
        </row>
        <row r="11876">
          <cell r="A11876">
            <v>1691623</v>
          </cell>
        </row>
        <row r="11877">
          <cell r="A11877">
            <v>1587923</v>
          </cell>
        </row>
        <row r="11878">
          <cell r="A11878">
            <v>1570279</v>
          </cell>
        </row>
        <row r="11879">
          <cell r="A11879">
            <v>1576207</v>
          </cell>
        </row>
        <row r="11880">
          <cell r="A11880">
            <v>1591280</v>
          </cell>
        </row>
        <row r="11881">
          <cell r="A11881">
            <v>1572119</v>
          </cell>
        </row>
        <row r="11882">
          <cell r="A11882">
            <v>1571492</v>
          </cell>
        </row>
        <row r="11883">
          <cell r="A11883">
            <v>1563204</v>
          </cell>
        </row>
        <row r="11884">
          <cell r="A11884">
            <v>1566046</v>
          </cell>
        </row>
        <row r="11885">
          <cell r="A11885">
            <v>1566264</v>
          </cell>
        </row>
        <row r="11886">
          <cell r="A11886">
            <v>1566807</v>
          </cell>
        </row>
        <row r="11887">
          <cell r="A11887">
            <v>1794051</v>
          </cell>
        </row>
        <row r="11888">
          <cell r="A11888">
            <v>1573398</v>
          </cell>
        </row>
        <row r="11889">
          <cell r="A11889">
            <v>1594537</v>
          </cell>
        </row>
        <row r="11890">
          <cell r="A11890">
            <v>1598962</v>
          </cell>
        </row>
        <row r="11891">
          <cell r="A11891">
            <v>1624343</v>
          </cell>
        </row>
        <row r="11892">
          <cell r="A11892">
            <v>1610101</v>
          </cell>
        </row>
        <row r="11893">
          <cell r="A11893">
            <v>1616999</v>
          </cell>
        </row>
        <row r="11894">
          <cell r="A11894">
            <v>1617959</v>
          </cell>
        </row>
        <row r="11895">
          <cell r="A11895">
            <v>1625359</v>
          </cell>
        </row>
        <row r="11896">
          <cell r="A11896">
            <v>1627840</v>
          </cell>
        </row>
        <row r="11897">
          <cell r="A11897">
            <v>1709496</v>
          </cell>
        </row>
        <row r="11898">
          <cell r="A11898">
            <v>1778467</v>
          </cell>
        </row>
        <row r="11899">
          <cell r="A11899">
            <v>1720147</v>
          </cell>
        </row>
        <row r="11900">
          <cell r="A11900">
            <v>1766140</v>
          </cell>
        </row>
        <row r="11901">
          <cell r="A11901">
            <v>1736320</v>
          </cell>
        </row>
        <row r="11902">
          <cell r="A11902">
            <v>1747533</v>
          </cell>
        </row>
        <row r="11903">
          <cell r="A11903">
            <v>1753044</v>
          </cell>
        </row>
        <row r="11904">
          <cell r="A11904">
            <v>1807113</v>
          </cell>
        </row>
        <row r="11905">
          <cell r="A11905">
            <v>1783714</v>
          </cell>
        </row>
        <row r="11906">
          <cell r="A11906">
            <v>1785925</v>
          </cell>
        </row>
        <row r="11907">
          <cell r="A11907">
            <v>1810942</v>
          </cell>
        </row>
        <row r="11908">
          <cell r="A11908">
            <v>1812535</v>
          </cell>
        </row>
        <row r="11909">
          <cell r="A11909">
            <v>1812463</v>
          </cell>
        </row>
        <row r="11910">
          <cell r="A11910">
            <v>1814978</v>
          </cell>
        </row>
        <row r="11911">
          <cell r="A11911">
            <v>1815432</v>
          </cell>
        </row>
        <row r="11912">
          <cell r="A11912">
            <v>1825013</v>
          </cell>
        </row>
        <row r="11913">
          <cell r="A11913">
            <v>1825299</v>
          </cell>
        </row>
        <row r="11914">
          <cell r="A11914">
            <v>1766398</v>
          </cell>
        </row>
        <row r="11915">
          <cell r="A11915">
            <v>1741497</v>
          </cell>
        </row>
        <row r="11916">
          <cell r="A11916">
            <v>1584680</v>
          </cell>
        </row>
        <row r="11917">
          <cell r="A11917">
            <v>1416466</v>
          </cell>
        </row>
        <row r="11918">
          <cell r="A11918">
            <v>1754415</v>
          </cell>
        </row>
        <row r="11919">
          <cell r="A11919">
            <v>1584924</v>
          </cell>
        </row>
        <row r="11920">
          <cell r="A11920">
            <v>1613172</v>
          </cell>
        </row>
        <row r="11921">
          <cell r="A11921">
            <v>1417767</v>
          </cell>
        </row>
        <row r="11922">
          <cell r="A11922">
            <v>1487772</v>
          </cell>
        </row>
        <row r="11923">
          <cell r="A11923">
            <v>1487823</v>
          </cell>
        </row>
        <row r="11924">
          <cell r="A11924">
            <v>1672543</v>
          </cell>
        </row>
        <row r="11925">
          <cell r="A11925">
            <v>1657820</v>
          </cell>
        </row>
        <row r="11926">
          <cell r="A11926">
            <v>1760810</v>
          </cell>
        </row>
        <row r="11927">
          <cell r="A11927">
            <v>1781944</v>
          </cell>
        </row>
        <row r="11928">
          <cell r="A11928">
            <v>1729222</v>
          </cell>
        </row>
        <row r="11929">
          <cell r="A11929">
            <v>1729265</v>
          </cell>
        </row>
        <row r="11930">
          <cell r="A11930">
            <v>1603719</v>
          </cell>
        </row>
        <row r="11931">
          <cell r="A11931">
            <v>1744954</v>
          </cell>
        </row>
        <row r="11932">
          <cell r="A11932">
            <v>1680694</v>
          </cell>
        </row>
        <row r="11933">
          <cell r="A11933">
            <v>1675652</v>
          </cell>
        </row>
        <row r="11934">
          <cell r="A11934">
            <v>1681952</v>
          </cell>
        </row>
        <row r="11935">
          <cell r="A11935">
            <v>1573147</v>
          </cell>
        </row>
        <row r="11936">
          <cell r="A11936">
            <v>1671577</v>
          </cell>
        </row>
        <row r="11937">
          <cell r="A11937">
            <v>1819901</v>
          </cell>
        </row>
        <row r="11938">
          <cell r="A11938">
            <v>1571219</v>
          </cell>
        </row>
        <row r="11939">
          <cell r="A11939">
            <v>1807609</v>
          </cell>
        </row>
        <row r="11940">
          <cell r="A11940">
            <v>1620583</v>
          </cell>
        </row>
        <row r="11941">
          <cell r="A11941">
            <v>1609893</v>
          </cell>
        </row>
        <row r="11942">
          <cell r="A11942">
            <v>1616515</v>
          </cell>
        </row>
        <row r="11943">
          <cell r="A11943">
            <v>1564130</v>
          </cell>
        </row>
        <row r="11944">
          <cell r="A11944">
            <v>1735668</v>
          </cell>
        </row>
        <row r="11945">
          <cell r="A11945">
            <v>1806639</v>
          </cell>
        </row>
        <row r="11946">
          <cell r="A11946">
            <v>1562370</v>
          </cell>
        </row>
        <row r="11947">
          <cell r="A11947">
            <v>1752691</v>
          </cell>
        </row>
        <row r="11948">
          <cell r="A11948">
            <v>1573605</v>
          </cell>
        </row>
        <row r="11949">
          <cell r="A11949">
            <v>1572692</v>
          </cell>
        </row>
        <row r="11950">
          <cell r="A11950">
            <v>1759889</v>
          </cell>
        </row>
        <row r="11951">
          <cell r="A11951">
            <v>1786477</v>
          </cell>
        </row>
        <row r="11952">
          <cell r="A11952">
            <v>1791967</v>
          </cell>
        </row>
        <row r="11953">
          <cell r="A11953">
            <v>1566855</v>
          </cell>
        </row>
        <row r="11954">
          <cell r="A11954">
            <v>1580090</v>
          </cell>
        </row>
        <row r="11955">
          <cell r="A11955">
            <v>1578559</v>
          </cell>
        </row>
        <row r="11956">
          <cell r="A11956">
            <v>1584596</v>
          </cell>
        </row>
        <row r="11957">
          <cell r="A11957">
            <v>1586412</v>
          </cell>
        </row>
        <row r="11958">
          <cell r="A11958">
            <v>1591591</v>
          </cell>
        </row>
        <row r="11959">
          <cell r="A11959">
            <v>1594831</v>
          </cell>
        </row>
        <row r="11960">
          <cell r="A11960">
            <v>1825559</v>
          </cell>
        </row>
        <row r="11961">
          <cell r="A11961">
            <v>1603094</v>
          </cell>
        </row>
        <row r="11962">
          <cell r="A11962">
            <v>1603675</v>
          </cell>
        </row>
        <row r="11963">
          <cell r="A11963">
            <v>1613087</v>
          </cell>
        </row>
        <row r="11964">
          <cell r="A11964">
            <v>1613094</v>
          </cell>
        </row>
        <row r="11965">
          <cell r="A11965">
            <v>1620817</v>
          </cell>
        </row>
        <row r="11966">
          <cell r="A11966">
            <v>1701611</v>
          </cell>
        </row>
        <row r="11967">
          <cell r="A11967">
            <v>1725327</v>
          </cell>
        </row>
        <row r="11968">
          <cell r="A11968">
            <v>1740232</v>
          </cell>
        </row>
        <row r="11969">
          <cell r="A11969">
            <v>1748081</v>
          </cell>
        </row>
        <row r="11970">
          <cell r="A11970">
            <v>1805134</v>
          </cell>
        </row>
        <row r="11971">
          <cell r="A11971">
            <v>1763508</v>
          </cell>
        </row>
        <row r="11972">
          <cell r="A11972">
            <v>1820626</v>
          </cell>
        </row>
        <row r="11973">
          <cell r="A11973">
            <v>1825990</v>
          </cell>
        </row>
        <row r="11974">
          <cell r="A11974">
            <v>1767756</v>
          </cell>
        </row>
        <row r="11975">
          <cell r="A11975">
            <v>1768895</v>
          </cell>
        </row>
        <row r="11976">
          <cell r="A11976">
            <v>1775840</v>
          </cell>
        </row>
        <row r="11977">
          <cell r="A11977">
            <v>1784259</v>
          </cell>
        </row>
        <row r="11978">
          <cell r="A11978">
            <v>1786892</v>
          </cell>
        </row>
        <row r="11979">
          <cell r="A11979">
            <v>1790509</v>
          </cell>
        </row>
        <row r="11980">
          <cell r="A11980">
            <v>1794169</v>
          </cell>
        </row>
        <row r="11981">
          <cell r="A11981">
            <v>1816339</v>
          </cell>
        </row>
        <row r="11982">
          <cell r="A11982">
            <v>1728433</v>
          </cell>
        </row>
        <row r="11983">
          <cell r="A11983">
            <v>1728434</v>
          </cell>
        </row>
        <row r="11984">
          <cell r="A11984">
            <v>1746025</v>
          </cell>
        </row>
        <row r="11985">
          <cell r="A11985">
            <v>1777877</v>
          </cell>
        </row>
        <row r="11986">
          <cell r="A11986">
            <v>1363543</v>
          </cell>
        </row>
        <row r="11987">
          <cell r="A11987">
            <v>275252</v>
          </cell>
        </row>
        <row r="11988">
          <cell r="A11988">
            <v>287356</v>
          </cell>
        </row>
        <row r="11989">
          <cell r="A11989">
            <v>1597649</v>
          </cell>
        </row>
        <row r="11990">
          <cell r="A11990">
            <v>1797951</v>
          </cell>
        </row>
        <row r="11991">
          <cell r="A11991">
            <v>1566818</v>
          </cell>
        </row>
        <row r="11992">
          <cell r="A11992">
            <v>1582464</v>
          </cell>
        </row>
        <row r="11993">
          <cell r="A11993">
            <v>1564494</v>
          </cell>
        </row>
        <row r="11994">
          <cell r="A11994">
            <v>1667994</v>
          </cell>
        </row>
        <row r="11995">
          <cell r="A11995">
            <v>1570242</v>
          </cell>
        </row>
        <row r="11996">
          <cell r="A11996">
            <v>1570734</v>
          </cell>
        </row>
        <row r="11997">
          <cell r="A11997">
            <v>1585498</v>
          </cell>
        </row>
        <row r="11998">
          <cell r="A11998">
            <v>1573161</v>
          </cell>
        </row>
        <row r="11999">
          <cell r="A11999">
            <v>1689372</v>
          </cell>
        </row>
        <row r="12000">
          <cell r="A12000">
            <v>1582023</v>
          </cell>
        </row>
        <row r="12001">
          <cell r="A12001">
            <v>1584486</v>
          </cell>
        </row>
        <row r="12002">
          <cell r="A12002">
            <v>1564209</v>
          </cell>
        </row>
        <row r="12003">
          <cell r="A12003">
            <v>1569931</v>
          </cell>
        </row>
        <row r="12004">
          <cell r="A12004">
            <v>1572136</v>
          </cell>
        </row>
        <row r="12005">
          <cell r="A12005">
            <v>1576061</v>
          </cell>
        </row>
        <row r="12006">
          <cell r="A12006">
            <v>1575042</v>
          </cell>
        </row>
        <row r="12007">
          <cell r="A12007">
            <v>1575118</v>
          </cell>
        </row>
        <row r="12008">
          <cell r="A12008">
            <v>1575502</v>
          </cell>
        </row>
        <row r="12009">
          <cell r="A12009">
            <v>1577789</v>
          </cell>
        </row>
        <row r="12010">
          <cell r="A12010">
            <v>1619446</v>
          </cell>
        </row>
        <row r="12011">
          <cell r="A12011">
            <v>1598597</v>
          </cell>
        </row>
        <row r="12012">
          <cell r="A12012">
            <v>1591133</v>
          </cell>
        </row>
        <row r="12013">
          <cell r="A12013">
            <v>1602545</v>
          </cell>
        </row>
        <row r="12014">
          <cell r="A12014">
            <v>1603737</v>
          </cell>
        </row>
        <row r="12015">
          <cell r="A12015">
            <v>1613297</v>
          </cell>
        </row>
        <row r="12016">
          <cell r="A12016">
            <v>1613561</v>
          </cell>
        </row>
        <row r="12017">
          <cell r="A12017">
            <v>1613912</v>
          </cell>
        </row>
        <row r="12018">
          <cell r="A12018">
            <v>1614022</v>
          </cell>
        </row>
        <row r="12019">
          <cell r="A12019">
            <v>1614009</v>
          </cell>
        </row>
        <row r="12020">
          <cell r="A12020">
            <v>1615100</v>
          </cell>
        </row>
        <row r="12021">
          <cell r="A12021">
            <v>1615925</v>
          </cell>
        </row>
        <row r="12022">
          <cell r="A12022">
            <v>1616375</v>
          </cell>
        </row>
        <row r="12023">
          <cell r="A12023">
            <v>1617716</v>
          </cell>
        </row>
        <row r="12024">
          <cell r="A12024">
            <v>1619491</v>
          </cell>
        </row>
        <row r="12025">
          <cell r="A12025">
            <v>1619889</v>
          </cell>
        </row>
        <row r="12026">
          <cell r="A12026">
            <v>1622220</v>
          </cell>
        </row>
        <row r="12027">
          <cell r="A12027">
            <v>1621627</v>
          </cell>
        </row>
        <row r="12028">
          <cell r="A12028">
            <v>1624529</v>
          </cell>
        </row>
        <row r="12029">
          <cell r="A12029">
            <v>1625954</v>
          </cell>
        </row>
        <row r="12030">
          <cell r="A12030">
            <v>1628588</v>
          </cell>
        </row>
        <row r="12031">
          <cell r="A12031">
            <v>1629764</v>
          </cell>
        </row>
        <row r="12032">
          <cell r="A12032">
            <v>1630274</v>
          </cell>
        </row>
        <row r="12033">
          <cell r="A12033">
            <v>1681078</v>
          </cell>
        </row>
        <row r="12034">
          <cell r="A12034">
            <v>1679937</v>
          </cell>
        </row>
        <row r="12035">
          <cell r="A12035">
            <v>1689792</v>
          </cell>
        </row>
        <row r="12036">
          <cell r="A12036">
            <v>1691164</v>
          </cell>
        </row>
        <row r="12037">
          <cell r="A12037">
            <v>1691278</v>
          </cell>
        </row>
        <row r="12038">
          <cell r="A12038">
            <v>1691297</v>
          </cell>
        </row>
        <row r="12039">
          <cell r="A12039">
            <v>1697389</v>
          </cell>
        </row>
        <row r="12040">
          <cell r="A12040">
            <v>1699280</v>
          </cell>
        </row>
        <row r="12041">
          <cell r="A12041">
            <v>1705529</v>
          </cell>
        </row>
        <row r="12042">
          <cell r="A12042">
            <v>1705438</v>
          </cell>
        </row>
        <row r="12043">
          <cell r="A12043">
            <v>1805442</v>
          </cell>
        </row>
        <row r="12044">
          <cell r="A12044">
            <v>1706115</v>
          </cell>
        </row>
        <row r="12045">
          <cell r="A12045">
            <v>1707725</v>
          </cell>
        </row>
        <row r="12046">
          <cell r="A12046">
            <v>1764894</v>
          </cell>
        </row>
        <row r="12047">
          <cell r="A12047">
            <v>1761211</v>
          </cell>
        </row>
        <row r="12048">
          <cell r="A12048">
            <v>1763507</v>
          </cell>
        </row>
        <row r="12049">
          <cell r="A12049">
            <v>1774080</v>
          </cell>
        </row>
        <row r="12050">
          <cell r="A12050">
            <v>1792561</v>
          </cell>
        </row>
        <row r="12051">
          <cell r="A12051">
            <v>1792659</v>
          </cell>
        </row>
        <row r="12052">
          <cell r="A12052">
            <v>1793129</v>
          </cell>
        </row>
        <row r="12053">
          <cell r="A12053">
            <v>1793494</v>
          </cell>
        </row>
        <row r="12054">
          <cell r="A12054">
            <v>1803124</v>
          </cell>
        </row>
        <row r="12055">
          <cell r="A12055">
            <v>1815366</v>
          </cell>
        </row>
        <row r="12056">
          <cell r="A12056">
            <v>1817743</v>
          </cell>
        </row>
        <row r="12057">
          <cell r="A12057">
            <v>1821679</v>
          </cell>
        </row>
        <row r="12058">
          <cell r="A12058">
            <v>1770946</v>
          </cell>
        </row>
        <row r="12059">
          <cell r="A12059">
            <v>1744704</v>
          </cell>
        </row>
        <row r="12060">
          <cell r="A12060">
            <v>1823737</v>
          </cell>
        </row>
        <row r="12061">
          <cell r="A12061">
            <v>1717615</v>
          </cell>
        </row>
        <row r="12062">
          <cell r="A12062">
            <v>1738170</v>
          </cell>
        </row>
        <row r="12063">
          <cell r="A12063">
            <v>1563852</v>
          </cell>
        </row>
        <row r="12064">
          <cell r="A12064">
            <v>1566700</v>
          </cell>
        </row>
        <row r="12065">
          <cell r="A12065">
            <v>1766010</v>
          </cell>
        </row>
        <row r="12066">
          <cell r="A12066">
            <v>1626369</v>
          </cell>
        </row>
        <row r="12067">
          <cell r="A12067">
            <v>1623432</v>
          </cell>
        </row>
        <row r="12068">
          <cell r="A12068">
            <v>1591881</v>
          </cell>
        </row>
        <row r="12069">
          <cell r="A12069">
            <v>1573052</v>
          </cell>
        </row>
        <row r="12070">
          <cell r="A12070">
            <v>1563714</v>
          </cell>
        </row>
        <row r="12071">
          <cell r="A12071">
            <v>1820676</v>
          </cell>
        </row>
        <row r="12072">
          <cell r="A12072">
            <v>1582161</v>
          </cell>
        </row>
        <row r="12073">
          <cell r="A12073">
            <v>1627873</v>
          </cell>
        </row>
        <row r="12074">
          <cell r="A12074">
            <v>1771654</v>
          </cell>
        </row>
        <row r="12075">
          <cell r="A12075">
            <v>1575089</v>
          </cell>
        </row>
        <row r="12076">
          <cell r="A12076">
            <v>1589916</v>
          </cell>
        </row>
        <row r="12077">
          <cell r="A12077">
            <v>1737056</v>
          </cell>
        </row>
        <row r="12078">
          <cell r="A12078">
            <v>1571581</v>
          </cell>
        </row>
        <row r="12079">
          <cell r="A12079">
            <v>1766009</v>
          </cell>
        </row>
        <row r="12080">
          <cell r="A12080">
            <v>1564792</v>
          </cell>
        </row>
        <row r="12081">
          <cell r="A12081">
            <v>1704215</v>
          </cell>
        </row>
        <row r="12082">
          <cell r="A12082">
            <v>1781919</v>
          </cell>
        </row>
        <row r="12083">
          <cell r="A12083">
            <v>1689255</v>
          </cell>
        </row>
        <row r="12084">
          <cell r="A12084">
            <v>1685102</v>
          </cell>
        </row>
        <row r="12085">
          <cell r="A12085">
            <v>1712725</v>
          </cell>
        </row>
        <row r="12086">
          <cell r="A12086">
            <v>1736723</v>
          </cell>
        </row>
        <row r="12087">
          <cell r="A12087">
            <v>1578933</v>
          </cell>
        </row>
        <row r="12088">
          <cell r="A12088">
            <v>1576918</v>
          </cell>
        </row>
        <row r="12089">
          <cell r="A12089">
            <v>1563418</v>
          </cell>
        </row>
        <row r="12090">
          <cell r="A12090">
            <v>1818791</v>
          </cell>
        </row>
        <row r="12091">
          <cell r="A12091">
            <v>1706205</v>
          </cell>
        </row>
        <row r="12092">
          <cell r="A12092">
            <v>1573120</v>
          </cell>
        </row>
        <row r="12093">
          <cell r="A12093">
            <v>1576612</v>
          </cell>
        </row>
        <row r="12094">
          <cell r="A12094">
            <v>1573202</v>
          </cell>
        </row>
        <row r="12095">
          <cell r="A12095">
            <v>1582115</v>
          </cell>
        </row>
        <row r="12096">
          <cell r="A12096">
            <v>1589926</v>
          </cell>
        </row>
        <row r="12097">
          <cell r="A12097">
            <v>1602550</v>
          </cell>
        </row>
        <row r="12098">
          <cell r="A12098">
            <v>1606135</v>
          </cell>
        </row>
        <row r="12099">
          <cell r="A12099">
            <v>1618907</v>
          </cell>
        </row>
        <row r="12100">
          <cell r="A12100">
            <v>1616220</v>
          </cell>
        </row>
        <row r="12101">
          <cell r="A12101">
            <v>1620490</v>
          </cell>
        </row>
        <row r="12102">
          <cell r="A12102">
            <v>1623741</v>
          </cell>
        </row>
        <row r="12103">
          <cell r="A12103">
            <v>1777834</v>
          </cell>
        </row>
        <row r="12104">
          <cell r="A12104">
            <v>1671482</v>
          </cell>
        </row>
        <row r="12105">
          <cell r="A12105">
            <v>1727060</v>
          </cell>
        </row>
        <row r="12106">
          <cell r="A12106">
            <v>1682398</v>
          </cell>
        </row>
        <row r="12107">
          <cell r="A12107">
            <v>1716227</v>
          </cell>
        </row>
        <row r="12108">
          <cell r="A12108">
            <v>1730667</v>
          </cell>
        </row>
        <row r="12109">
          <cell r="A12109">
            <v>1729011</v>
          </cell>
        </row>
        <row r="12110">
          <cell r="A12110">
            <v>1743456</v>
          </cell>
        </row>
        <row r="12111">
          <cell r="A12111">
            <v>1820581</v>
          </cell>
        </row>
        <row r="12112">
          <cell r="A12112">
            <v>1753419</v>
          </cell>
        </row>
        <row r="12113">
          <cell r="A12113">
            <v>1775876</v>
          </cell>
        </row>
        <row r="12114">
          <cell r="A12114">
            <v>1766805</v>
          </cell>
        </row>
        <row r="12115">
          <cell r="A12115">
            <v>1767671</v>
          </cell>
        </row>
        <row r="12116">
          <cell r="A12116">
            <v>1771903</v>
          </cell>
        </row>
        <row r="12117">
          <cell r="A12117">
            <v>1795497</v>
          </cell>
        </row>
        <row r="12118">
          <cell r="A12118">
            <v>1792317</v>
          </cell>
        </row>
        <row r="12119">
          <cell r="A12119">
            <v>1824016</v>
          </cell>
        </row>
        <row r="12120">
          <cell r="A12120">
            <v>73135</v>
          </cell>
        </row>
        <row r="12121">
          <cell r="A12121">
            <v>1702347</v>
          </cell>
        </row>
        <row r="12122">
          <cell r="A12122">
            <v>1735298</v>
          </cell>
        </row>
        <row r="12123">
          <cell r="A12123">
            <v>1509709</v>
          </cell>
        </row>
        <row r="12124">
          <cell r="A12124">
            <v>1713334</v>
          </cell>
        </row>
        <row r="12125">
          <cell r="A12125">
            <v>1757429</v>
          </cell>
        </row>
        <row r="12126">
          <cell r="A12126">
            <v>59501</v>
          </cell>
        </row>
        <row r="12127">
          <cell r="A12127">
            <v>59314</v>
          </cell>
        </row>
        <row r="12128">
          <cell r="A12128">
            <v>1563508</v>
          </cell>
        </row>
        <row r="12129">
          <cell r="A12129">
            <v>1577998</v>
          </cell>
        </row>
        <row r="12130">
          <cell r="A12130">
            <v>1581308</v>
          </cell>
        </row>
        <row r="12131">
          <cell r="A12131">
            <v>1577983</v>
          </cell>
        </row>
        <row r="12132">
          <cell r="A12132">
            <v>69442</v>
          </cell>
        </row>
        <row r="12133">
          <cell r="A12133">
            <v>1561591</v>
          </cell>
        </row>
        <row r="12134">
          <cell r="A12134">
            <v>1674768</v>
          </cell>
        </row>
        <row r="12135">
          <cell r="A12135">
            <v>1619522</v>
          </cell>
        </row>
        <row r="12136">
          <cell r="A12136">
            <v>1562473</v>
          </cell>
        </row>
        <row r="12137">
          <cell r="A12137">
            <v>1667357</v>
          </cell>
        </row>
        <row r="12138">
          <cell r="A12138">
            <v>1675022</v>
          </cell>
        </row>
        <row r="12139">
          <cell r="A12139">
            <v>1700011</v>
          </cell>
        </row>
        <row r="12140">
          <cell r="A12140">
            <v>1681289</v>
          </cell>
        </row>
        <row r="12141">
          <cell r="A12141">
            <v>1808284</v>
          </cell>
        </row>
        <row r="12142">
          <cell r="A12142">
            <v>1590274</v>
          </cell>
        </row>
        <row r="12143">
          <cell r="A12143">
            <v>1775968</v>
          </cell>
        </row>
        <row r="12144">
          <cell r="A12144">
            <v>1568153</v>
          </cell>
        </row>
        <row r="12145">
          <cell r="A12145">
            <v>1790519</v>
          </cell>
        </row>
        <row r="12146">
          <cell r="A12146">
            <v>1701374</v>
          </cell>
        </row>
        <row r="12147">
          <cell r="A12147">
            <v>1561882</v>
          </cell>
        </row>
        <row r="12148">
          <cell r="A12148">
            <v>1728265</v>
          </cell>
        </row>
        <row r="12149">
          <cell r="A12149">
            <v>1574961</v>
          </cell>
        </row>
        <row r="12150">
          <cell r="A12150">
            <v>1691192</v>
          </cell>
        </row>
        <row r="12151">
          <cell r="A12151">
            <v>1561088</v>
          </cell>
        </row>
        <row r="12152">
          <cell r="A12152">
            <v>1797468</v>
          </cell>
        </row>
        <row r="12153">
          <cell r="A12153">
            <v>1573840</v>
          </cell>
        </row>
        <row r="12154">
          <cell r="A12154">
            <v>1584386</v>
          </cell>
        </row>
        <row r="12155">
          <cell r="A12155">
            <v>1576132</v>
          </cell>
        </row>
        <row r="12156">
          <cell r="A12156">
            <v>1700156</v>
          </cell>
        </row>
        <row r="12157">
          <cell r="A12157">
            <v>1726917</v>
          </cell>
        </row>
        <row r="12158">
          <cell r="A12158">
            <v>1581328</v>
          </cell>
        </row>
        <row r="12159">
          <cell r="A12159">
            <v>1571228</v>
          </cell>
        </row>
        <row r="12160">
          <cell r="A12160">
            <v>1699715</v>
          </cell>
        </row>
        <row r="12161">
          <cell r="A12161">
            <v>1579015</v>
          </cell>
        </row>
        <row r="12162">
          <cell r="A12162">
            <v>1583330</v>
          </cell>
        </row>
        <row r="12163">
          <cell r="A12163">
            <v>1589956</v>
          </cell>
        </row>
        <row r="12164">
          <cell r="A12164">
            <v>1590169</v>
          </cell>
        </row>
        <row r="12165">
          <cell r="A12165">
            <v>1591513</v>
          </cell>
        </row>
        <row r="12166">
          <cell r="A12166">
            <v>1594475</v>
          </cell>
        </row>
        <row r="12167">
          <cell r="A12167">
            <v>1599839</v>
          </cell>
        </row>
        <row r="12168">
          <cell r="A12168">
            <v>1601975</v>
          </cell>
        </row>
        <row r="12169">
          <cell r="A12169">
            <v>1602070</v>
          </cell>
        </row>
        <row r="12170">
          <cell r="A12170">
            <v>1764333</v>
          </cell>
        </row>
        <row r="12171">
          <cell r="A12171">
            <v>1602726</v>
          </cell>
        </row>
        <row r="12172">
          <cell r="A12172">
            <v>1782746</v>
          </cell>
        </row>
        <row r="12173">
          <cell r="A12173">
            <v>1606817</v>
          </cell>
        </row>
        <row r="12174">
          <cell r="A12174">
            <v>1612980</v>
          </cell>
        </row>
        <row r="12175">
          <cell r="A12175">
            <v>1613762</v>
          </cell>
        </row>
        <row r="12176">
          <cell r="A12176">
            <v>1621159</v>
          </cell>
        </row>
        <row r="12177">
          <cell r="A12177">
            <v>1624409</v>
          </cell>
        </row>
        <row r="12178">
          <cell r="A12178">
            <v>1632886</v>
          </cell>
        </row>
        <row r="12179">
          <cell r="A12179">
            <v>1690421</v>
          </cell>
        </row>
        <row r="12180">
          <cell r="A12180">
            <v>1813545</v>
          </cell>
        </row>
        <row r="12181">
          <cell r="A12181">
            <v>1663669</v>
          </cell>
        </row>
        <row r="12182">
          <cell r="A12182">
            <v>1668352</v>
          </cell>
        </row>
        <row r="12183">
          <cell r="A12183">
            <v>1675123</v>
          </cell>
        </row>
        <row r="12184">
          <cell r="A12184">
            <v>1675146</v>
          </cell>
        </row>
        <row r="12185">
          <cell r="A12185">
            <v>1676607</v>
          </cell>
        </row>
        <row r="12186">
          <cell r="A12186">
            <v>1691266</v>
          </cell>
        </row>
        <row r="12187">
          <cell r="A12187">
            <v>1685915</v>
          </cell>
        </row>
        <row r="12188">
          <cell r="A12188">
            <v>1686695</v>
          </cell>
        </row>
        <row r="12189">
          <cell r="A12189">
            <v>1705845</v>
          </cell>
        </row>
        <row r="12190">
          <cell r="A12190">
            <v>1716815</v>
          </cell>
        </row>
        <row r="12191">
          <cell r="A12191">
            <v>1727429</v>
          </cell>
        </row>
        <row r="12192">
          <cell r="A12192">
            <v>1817713</v>
          </cell>
        </row>
        <row r="12193">
          <cell r="A12193">
            <v>1748319</v>
          </cell>
        </row>
        <row r="12194">
          <cell r="A12194">
            <v>1783603</v>
          </cell>
        </row>
        <row r="12195">
          <cell r="A12195">
            <v>1750044</v>
          </cell>
        </row>
        <row r="12196">
          <cell r="A12196">
            <v>1762831</v>
          </cell>
        </row>
        <row r="12197">
          <cell r="A12197">
            <v>1762851</v>
          </cell>
        </row>
        <row r="12198">
          <cell r="A12198">
            <v>1814382</v>
          </cell>
        </row>
        <row r="12199">
          <cell r="A12199">
            <v>1787144</v>
          </cell>
        </row>
        <row r="12200">
          <cell r="A12200">
            <v>1791705</v>
          </cell>
        </row>
        <row r="12201">
          <cell r="A12201">
            <v>1796482</v>
          </cell>
        </row>
        <row r="12202">
          <cell r="A12202">
            <v>1803581</v>
          </cell>
        </row>
        <row r="12203">
          <cell r="A12203">
            <v>1803659</v>
          </cell>
        </row>
        <row r="12204">
          <cell r="A12204">
            <v>1803421</v>
          </cell>
        </row>
        <row r="12205">
          <cell r="A12205">
            <v>1812721</v>
          </cell>
        </row>
        <row r="12206">
          <cell r="A12206">
            <v>1813563</v>
          </cell>
        </row>
        <row r="12207">
          <cell r="A12207">
            <v>1824064</v>
          </cell>
        </row>
        <row r="12208">
          <cell r="A12208">
            <v>1820487</v>
          </cell>
        </row>
        <row r="12209">
          <cell r="A12209">
            <v>1535182</v>
          </cell>
        </row>
        <row r="12210">
          <cell r="A12210">
            <v>1534920</v>
          </cell>
        </row>
        <row r="12211">
          <cell r="A12211">
            <v>1670686</v>
          </cell>
        </row>
        <row r="12212">
          <cell r="A12212">
            <v>1820185</v>
          </cell>
        </row>
        <row r="12213">
          <cell r="A12213">
            <v>1799709</v>
          </cell>
        </row>
        <row r="12214">
          <cell r="A12214">
            <v>1506008</v>
          </cell>
        </row>
        <row r="12215">
          <cell r="A12215">
            <v>1587809</v>
          </cell>
        </row>
        <row r="12216">
          <cell r="A12216">
            <v>1792525</v>
          </cell>
        </row>
        <row r="12217">
          <cell r="A12217">
            <v>1751183</v>
          </cell>
        </row>
        <row r="12218">
          <cell r="A12218">
            <v>1713648</v>
          </cell>
        </row>
        <row r="12219">
          <cell r="A12219">
            <v>1743400</v>
          </cell>
        </row>
        <row r="12220">
          <cell r="A12220">
            <v>68991</v>
          </cell>
        </row>
        <row r="12221">
          <cell r="A12221">
            <v>69539</v>
          </cell>
        </row>
        <row r="12222">
          <cell r="A12222">
            <v>69156</v>
          </cell>
        </row>
        <row r="12223">
          <cell r="A12223">
            <v>68674</v>
          </cell>
        </row>
        <row r="12224">
          <cell r="A12224">
            <v>73923</v>
          </cell>
        </row>
        <row r="12225">
          <cell r="A12225">
            <v>1617992</v>
          </cell>
        </row>
        <row r="12226">
          <cell r="A12226">
            <v>1574171</v>
          </cell>
        </row>
        <row r="12227">
          <cell r="A12227">
            <v>1777686</v>
          </cell>
        </row>
        <row r="12228">
          <cell r="A12228">
            <v>1591058</v>
          </cell>
        </row>
        <row r="12229">
          <cell r="A12229">
            <v>1570415</v>
          </cell>
        </row>
        <row r="12230">
          <cell r="A12230">
            <v>1567556</v>
          </cell>
        </row>
        <row r="12231">
          <cell r="A12231">
            <v>1601584</v>
          </cell>
        </row>
        <row r="12232">
          <cell r="A12232">
            <v>1570270</v>
          </cell>
        </row>
        <row r="12233">
          <cell r="A12233">
            <v>1572666</v>
          </cell>
        </row>
        <row r="12234">
          <cell r="A12234">
            <v>1577419</v>
          </cell>
        </row>
        <row r="12235">
          <cell r="A12235">
            <v>1568036</v>
          </cell>
        </row>
        <row r="12236">
          <cell r="A12236">
            <v>1595090</v>
          </cell>
        </row>
        <row r="12237">
          <cell r="A12237">
            <v>1573517</v>
          </cell>
        </row>
        <row r="12238">
          <cell r="A12238">
            <v>1572328</v>
          </cell>
        </row>
        <row r="12239">
          <cell r="A12239">
            <v>1577170</v>
          </cell>
        </row>
        <row r="12240">
          <cell r="A12240">
            <v>1571443</v>
          </cell>
        </row>
        <row r="12241">
          <cell r="A12241">
            <v>1583259</v>
          </cell>
        </row>
        <row r="12242">
          <cell r="A12242">
            <v>1601707</v>
          </cell>
        </row>
        <row r="12243">
          <cell r="A12243">
            <v>1628384</v>
          </cell>
        </row>
        <row r="12244">
          <cell r="A12244">
            <v>1666757</v>
          </cell>
        </row>
        <row r="12245">
          <cell r="A12245">
            <v>1689179</v>
          </cell>
        </row>
        <row r="12246">
          <cell r="A12246">
            <v>1711662</v>
          </cell>
        </row>
        <row r="12247">
          <cell r="A12247">
            <v>1763034</v>
          </cell>
        </row>
        <row r="12248">
          <cell r="A12248">
            <v>1771093</v>
          </cell>
        </row>
        <row r="12249">
          <cell r="A12249">
            <v>1802858</v>
          </cell>
        </row>
        <row r="12250">
          <cell r="A12250">
            <v>1631486</v>
          </cell>
        </row>
        <row r="12251">
          <cell r="A12251">
            <v>1583042</v>
          </cell>
        </row>
        <row r="12252">
          <cell r="A12252">
            <v>1776617</v>
          </cell>
        </row>
        <row r="12253">
          <cell r="A12253">
            <v>1621062</v>
          </cell>
        </row>
        <row r="12254">
          <cell r="A12254">
            <v>1777701</v>
          </cell>
        </row>
        <row r="12255">
          <cell r="A12255">
            <v>1734780</v>
          </cell>
        </row>
        <row r="12256">
          <cell r="A12256">
            <v>1572591</v>
          </cell>
        </row>
        <row r="12257">
          <cell r="A12257">
            <v>1812176</v>
          </cell>
        </row>
        <row r="12258">
          <cell r="A12258">
            <v>1579071</v>
          </cell>
        </row>
        <row r="12259">
          <cell r="A12259">
            <v>1768708</v>
          </cell>
        </row>
        <row r="12260">
          <cell r="A12260">
            <v>1600981</v>
          </cell>
        </row>
        <row r="12261">
          <cell r="A12261">
            <v>1807840</v>
          </cell>
        </row>
        <row r="12262">
          <cell r="A12262">
            <v>1767223</v>
          </cell>
        </row>
        <row r="12263">
          <cell r="A12263">
            <v>1570125</v>
          </cell>
        </row>
        <row r="12264">
          <cell r="A12264">
            <v>1601008</v>
          </cell>
        </row>
        <row r="12265">
          <cell r="A12265">
            <v>1610038</v>
          </cell>
        </row>
        <row r="12266">
          <cell r="A12266">
            <v>1574254</v>
          </cell>
        </row>
        <row r="12267">
          <cell r="A12267">
            <v>1823646</v>
          </cell>
        </row>
        <row r="12268">
          <cell r="A12268">
            <v>1624913</v>
          </cell>
        </row>
        <row r="12269">
          <cell r="A12269">
            <v>1564417</v>
          </cell>
        </row>
        <row r="12270">
          <cell r="A12270">
            <v>1580409</v>
          </cell>
        </row>
        <row r="12271">
          <cell r="A12271">
            <v>1590446</v>
          </cell>
        </row>
        <row r="12272">
          <cell r="A12272">
            <v>1562095</v>
          </cell>
        </row>
        <row r="12273">
          <cell r="A12273">
            <v>1570784</v>
          </cell>
        </row>
        <row r="12274">
          <cell r="A12274">
            <v>1572403</v>
          </cell>
        </row>
        <row r="12275">
          <cell r="A12275">
            <v>1591224</v>
          </cell>
        </row>
        <row r="12276">
          <cell r="A12276">
            <v>1612657</v>
          </cell>
        </row>
        <row r="12277">
          <cell r="A12277">
            <v>1631673</v>
          </cell>
        </row>
        <row r="12278">
          <cell r="A12278">
            <v>1631665</v>
          </cell>
        </row>
        <row r="12279">
          <cell r="A12279">
            <v>1815452</v>
          </cell>
        </row>
        <row r="12280">
          <cell r="A12280">
            <v>1704261</v>
          </cell>
        </row>
        <row r="12281">
          <cell r="A12281">
            <v>1736336</v>
          </cell>
        </row>
        <row r="12282">
          <cell r="A12282">
            <v>1790395</v>
          </cell>
        </row>
        <row r="12283">
          <cell r="A12283">
            <v>1790958</v>
          </cell>
        </row>
        <row r="12284">
          <cell r="A12284">
            <v>1670924</v>
          </cell>
        </row>
        <row r="12285">
          <cell r="A12285">
            <v>1581230</v>
          </cell>
        </row>
        <row r="12286">
          <cell r="A12286">
            <v>1616048</v>
          </cell>
        </row>
        <row r="12287">
          <cell r="A12287">
            <v>1606734</v>
          </cell>
        </row>
        <row r="12288">
          <cell r="A12288">
            <v>1810190</v>
          </cell>
        </row>
        <row r="12289">
          <cell r="A12289">
            <v>1779894</v>
          </cell>
        </row>
        <row r="12290">
          <cell r="A12290">
            <v>1562055</v>
          </cell>
        </row>
        <row r="12291">
          <cell r="A12291">
            <v>1691230</v>
          </cell>
        </row>
        <row r="12292">
          <cell r="A12292">
            <v>1669782</v>
          </cell>
        </row>
        <row r="12293">
          <cell r="A12293">
            <v>1612800</v>
          </cell>
        </row>
        <row r="12294">
          <cell r="A12294">
            <v>1614600</v>
          </cell>
        </row>
        <row r="12295">
          <cell r="A12295">
            <v>1629220</v>
          </cell>
        </row>
        <row r="12296">
          <cell r="A12296">
            <v>1587218</v>
          </cell>
        </row>
        <row r="12297">
          <cell r="A12297">
            <v>1577488</v>
          </cell>
        </row>
        <row r="12298">
          <cell r="A12298">
            <v>1574463</v>
          </cell>
        </row>
        <row r="12299">
          <cell r="A12299">
            <v>1723813</v>
          </cell>
        </row>
        <row r="12300">
          <cell r="A12300">
            <v>1582559</v>
          </cell>
        </row>
        <row r="12301">
          <cell r="A12301">
            <v>1581677</v>
          </cell>
        </row>
        <row r="12302">
          <cell r="A12302">
            <v>1568996</v>
          </cell>
        </row>
        <row r="12303">
          <cell r="A12303">
            <v>1721523</v>
          </cell>
        </row>
        <row r="12304">
          <cell r="A12304">
            <v>1785387</v>
          </cell>
        </row>
        <row r="12305">
          <cell r="A12305">
            <v>1687681</v>
          </cell>
        </row>
        <row r="12306">
          <cell r="A12306">
            <v>1786171</v>
          </cell>
        </row>
        <row r="12307">
          <cell r="A12307">
            <v>1579791</v>
          </cell>
        </row>
        <row r="12308">
          <cell r="A12308">
            <v>1606877</v>
          </cell>
        </row>
        <row r="12309">
          <cell r="A12309">
            <v>1570540</v>
          </cell>
        </row>
        <row r="12310">
          <cell r="A12310">
            <v>1601659</v>
          </cell>
        </row>
        <row r="12311">
          <cell r="A12311">
            <v>1575877</v>
          </cell>
        </row>
        <row r="12312">
          <cell r="A12312">
            <v>1570550</v>
          </cell>
        </row>
        <row r="12313">
          <cell r="A12313">
            <v>1691666</v>
          </cell>
        </row>
        <row r="12314">
          <cell r="A12314">
            <v>1559868</v>
          </cell>
        </row>
        <row r="12315">
          <cell r="A12315">
            <v>1600557</v>
          </cell>
        </row>
        <row r="12316">
          <cell r="A12316">
            <v>1686632</v>
          </cell>
        </row>
        <row r="12317">
          <cell r="A12317">
            <v>1563081</v>
          </cell>
        </row>
        <row r="12318">
          <cell r="A12318">
            <v>1590598</v>
          </cell>
        </row>
        <row r="12319">
          <cell r="A12319">
            <v>1560354</v>
          </cell>
        </row>
        <row r="12320">
          <cell r="A12320">
            <v>1588298</v>
          </cell>
        </row>
        <row r="12321">
          <cell r="A12321">
            <v>1629245</v>
          </cell>
        </row>
        <row r="12322">
          <cell r="A12322">
            <v>1561423</v>
          </cell>
        </row>
        <row r="12323">
          <cell r="A12323">
            <v>1577016</v>
          </cell>
        </row>
        <row r="12324">
          <cell r="A12324">
            <v>1564958</v>
          </cell>
        </row>
        <row r="12325">
          <cell r="A12325">
            <v>1563826</v>
          </cell>
        </row>
        <row r="12326">
          <cell r="A12326">
            <v>1661796</v>
          </cell>
        </row>
        <row r="12327">
          <cell r="A12327">
            <v>1567868</v>
          </cell>
        </row>
        <row r="12328">
          <cell r="A12328">
            <v>1568881</v>
          </cell>
        </row>
        <row r="12329">
          <cell r="A12329">
            <v>1669151</v>
          </cell>
        </row>
        <row r="12330">
          <cell r="A12330">
            <v>1588319</v>
          </cell>
        </row>
        <row r="12331">
          <cell r="A12331">
            <v>1594975</v>
          </cell>
        </row>
        <row r="12332">
          <cell r="A12332">
            <v>1598324</v>
          </cell>
        </row>
        <row r="12333">
          <cell r="A12333">
            <v>1600501</v>
          </cell>
        </row>
        <row r="12334">
          <cell r="A12334">
            <v>1601491</v>
          </cell>
        </row>
        <row r="12335">
          <cell r="A12335">
            <v>1602187</v>
          </cell>
        </row>
        <row r="12336">
          <cell r="A12336">
            <v>1603111</v>
          </cell>
        </row>
        <row r="12337">
          <cell r="A12337">
            <v>1603728</v>
          </cell>
        </row>
        <row r="12338">
          <cell r="A12338">
            <v>1623512</v>
          </cell>
        </row>
        <row r="12339">
          <cell r="A12339">
            <v>1615044</v>
          </cell>
        </row>
        <row r="12340">
          <cell r="A12340">
            <v>1607306</v>
          </cell>
        </row>
        <row r="12341">
          <cell r="A12341">
            <v>1661036</v>
          </cell>
        </row>
        <row r="12342">
          <cell r="A12342">
            <v>1577198</v>
          </cell>
        </row>
        <row r="12343">
          <cell r="A12343">
            <v>1813052</v>
          </cell>
        </row>
        <row r="12344">
          <cell r="A12344">
            <v>1603015</v>
          </cell>
        </row>
        <row r="12345">
          <cell r="A12345">
            <v>1615001</v>
          </cell>
        </row>
        <row r="12346">
          <cell r="A12346">
            <v>1617280</v>
          </cell>
        </row>
        <row r="12347">
          <cell r="A12347">
            <v>1581884</v>
          </cell>
        </row>
        <row r="12348">
          <cell r="A12348">
            <v>1701465</v>
          </cell>
        </row>
        <row r="12349">
          <cell r="A12349">
            <v>1613328</v>
          </cell>
        </row>
        <row r="12350">
          <cell r="A12350">
            <v>1816836</v>
          </cell>
        </row>
        <row r="12351">
          <cell r="A12351">
            <v>1702558</v>
          </cell>
        </row>
        <row r="12352">
          <cell r="A12352">
            <v>1748195</v>
          </cell>
        </row>
        <row r="12353">
          <cell r="A12353">
            <v>1570092</v>
          </cell>
        </row>
        <row r="12354">
          <cell r="A12354">
            <v>1692616</v>
          </cell>
        </row>
        <row r="12355">
          <cell r="A12355">
            <v>1563792</v>
          </cell>
        </row>
        <row r="12356">
          <cell r="A12356">
            <v>1681272</v>
          </cell>
        </row>
        <row r="12357">
          <cell r="A12357">
            <v>1634054</v>
          </cell>
        </row>
        <row r="12358">
          <cell r="A12358">
            <v>1570146</v>
          </cell>
        </row>
        <row r="12359">
          <cell r="A12359">
            <v>1625101</v>
          </cell>
        </row>
        <row r="12360">
          <cell r="A12360">
            <v>1812641</v>
          </cell>
        </row>
        <row r="12361">
          <cell r="A12361">
            <v>1574681</v>
          </cell>
        </row>
        <row r="12362">
          <cell r="A12362">
            <v>1569315</v>
          </cell>
        </row>
        <row r="12363">
          <cell r="A12363">
            <v>1610879</v>
          </cell>
        </row>
        <row r="12364">
          <cell r="A12364">
            <v>1570134</v>
          </cell>
        </row>
        <row r="12365">
          <cell r="A12365">
            <v>1815533</v>
          </cell>
        </row>
        <row r="12366">
          <cell r="A12366">
            <v>1578043</v>
          </cell>
        </row>
        <row r="12367">
          <cell r="A12367">
            <v>1799617</v>
          </cell>
        </row>
        <row r="12368">
          <cell r="A12368">
            <v>1755066</v>
          </cell>
        </row>
        <row r="12369">
          <cell r="A12369">
            <v>1793019</v>
          </cell>
        </row>
        <row r="12370">
          <cell r="A12370">
            <v>1613018</v>
          </cell>
        </row>
        <row r="12371">
          <cell r="A12371">
            <v>1620937</v>
          </cell>
        </row>
        <row r="12372">
          <cell r="A12372">
            <v>1630327</v>
          </cell>
        </row>
        <row r="12373">
          <cell r="A12373">
            <v>1631515</v>
          </cell>
        </row>
        <row r="12374">
          <cell r="A12374">
            <v>1759812</v>
          </cell>
        </row>
        <row r="12375">
          <cell r="A12375">
            <v>1765122</v>
          </cell>
        </row>
        <row r="12376">
          <cell r="A12376">
            <v>1768383</v>
          </cell>
        </row>
        <row r="12377">
          <cell r="A12377">
            <v>1788595</v>
          </cell>
        </row>
        <row r="12378">
          <cell r="A12378">
            <v>1586445</v>
          </cell>
        </row>
        <row r="12379">
          <cell r="A12379">
            <v>1572016</v>
          </cell>
        </row>
        <row r="12380">
          <cell r="A12380">
            <v>1586159</v>
          </cell>
        </row>
        <row r="12381">
          <cell r="A12381">
            <v>1824262</v>
          </cell>
        </row>
        <row r="12382">
          <cell r="A12382">
            <v>1824696</v>
          </cell>
        </row>
        <row r="12383">
          <cell r="A12383">
            <v>1596460</v>
          </cell>
        </row>
        <row r="12384">
          <cell r="A12384">
            <v>1825086</v>
          </cell>
        </row>
        <row r="12385">
          <cell r="A12385">
            <v>1824678</v>
          </cell>
        </row>
        <row r="12386">
          <cell r="A12386">
            <v>1569750</v>
          </cell>
        </row>
        <row r="12387">
          <cell r="A12387">
            <v>1577719</v>
          </cell>
        </row>
        <row r="12388">
          <cell r="A12388">
            <v>1578360</v>
          </cell>
        </row>
        <row r="12389">
          <cell r="A12389">
            <v>1574981</v>
          </cell>
        </row>
        <row r="12390">
          <cell r="A12390">
            <v>1825048</v>
          </cell>
        </row>
        <row r="12391">
          <cell r="A12391">
            <v>1582438</v>
          </cell>
        </row>
        <row r="12392">
          <cell r="A12392">
            <v>1824798</v>
          </cell>
        </row>
        <row r="12393">
          <cell r="A12393">
            <v>1825024</v>
          </cell>
        </row>
        <row r="12394">
          <cell r="A12394">
            <v>1824808</v>
          </cell>
        </row>
        <row r="12395">
          <cell r="A12395">
            <v>1675935</v>
          </cell>
        </row>
        <row r="12396">
          <cell r="A12396">
            <v>1824800</v>
          </cell>
        </row>
        <row r="12397">
          <cell r="A12397">
            <v>1824824</v>
          </cell>
        </row>
        <row r="12398">
          <cell r="A12398">
            <v>1824670</v>
          </cell>
        </row>
        <row r="12399">
          <cell r="A12399">
            <v>1675628</v>
          </cell>
        </row>
        <row r="12400">
          <cell r="A12400">
            <v>1825008</v>
          </cell>
        </row>
        <row r="12401">
          <cell r="A12401">
            <v>1824769</v>
          </cell>
        </row>
        <row r="12402">
          <cell r="A12402">
            <v>1824826</v>
          </cell>
        </row>
        <row r="12403">
          <cell r="A12403">
            <v>1825020</v>
          </cell>
        </row>
        <row r="12404">
          <cell r="A12404">
            <v>1825072</v>
          </cell>
        </row>
        <row r="12405">
          <cell r="A12405">
            <v>1825022</v>
          </cell>
        </row>
        <row r="12406">
          <cell r="A12406">
            <v>1825030</v>
          </cell>
        </row>
        <row r="12407">
          <cell r="A12407">
            <v>1825036</v>
          </cell>
        </row>
        <row r="12408">
          <cell r="A12408">
            <v>1825042</v>
          </cell>
        </row>
        <row r="12409">
          <cell r="A12409">
            <v>1825044</v>
          </cell>
        </row>
        <row r="12410">
          <cell r="A12410">
            <v>1825046</v>
          </cell>
        </row>
        <row r="12411">
          <cell r="A12411">
            <v>1825054</v>
          </cell>
        </row>
        <row r="12412">
          <cell r="A12412">
            <v>1825052</v>
          </cell>
        </row>
        <row r="12413">
          <cell r="A12413">
            <v>1825018</v>
          </cell>
        </row>
        <row r="12414">
          <cell r="A12414">
            <v>1825050</v>
          </cell>
        </row>
        <row r="12415">
          <cell r="A12415">
            <v>1825038</v>
          </cell>
        </row>
        <row r="12416">
          <cell r="A12416">
            <v>1825082</v>
          </cell>
        </row>
        <row r="12417">
          <cell r="A12417">
            <v>1825078</v>
          </cell>
        </row>
        <row r="12418">
          <cell r="A12418">
            <v>1825084</v>
          </cell>
        </row>
        <row r="12419">
          <cell r="A12419">
            <v>1721590</v>
          </cell>
        </row>
        <row r="12420">
          <cell r="A12420">
            <v>1825064</v>
          </cell>
        </row>
        <row r="12421">
          <cell r="A12421">
            <v>1825060</v>
          </cell>
        </row>
        <row r="12422">
          <cell r="A12422">
            <v>1825070</v>
          </cell>
        </row>
        <row r="12423">
          <cell r="A12423">
            <v>1825068</v>
          </cell>
        </row>
        <row r="12424">
          <cell r="A12424">
            <v>1825076</v>
          </cell>
        </row>
        <row r="12425">
          <cell r="A12425">
            <v>1825080</v>
          </cell>
        </row>
        <row r="12426">
          <cell r="A12426">
            <v>1825062</v>
          </cell>
        </row>
        <row r="12427">
          <cell r="A12427">
            <v>1825074</v>
          </cell>
        </row>
        <row r="12428">
          <cell r="A12428">
            <v>1825066</v>
          </cell>
        </row>
        <row r="12429">
          <cell r="A12429">
            <v>1824832</v>
          </cell>
        </row>
        <row r="12430">
          <cell r="A12430">
            <v>1824806</v>
          </cell>
        </row>
        <row r="12431">
          <cell r="A12431">
            <v>1825028</v>
          </cell>
        </row>
        <row r="12432">
          <cell r="A12432">
            <v>1824668</v>
          </cell>
        </row>
        <row r="12433">
          <cell r="A12433">
            <v>1824682</v>
          </cell>
        </row>
        <row r="12434">
          <cell r="A12434">
            <v>1824690</v>
          </cell>
        </row>
        <row r="12435">
          <cell r="A12435">
            <v>1824672</v>
          </cell>
        </row>
        <row r="12436">
          <cell r="A12436">
            <v>1824676</v>
          </cell>
        </row>
        <row r="12437">
          <cell r="A12437">
            <v>1824680</v>
          </cell>
        </row>
        <row r="12438">
          <cell r="A12438">
            <v>1824684</v>
          </cell>
        </row>
        <row r="12439">
          <cell r="A12439">
            <v>1824686</v>
          </cell>
        </row>
        <row r="12440">
          <cell r="A12440">
            <v>1824688</v>
          </cell>
        </row>
        <row r="12441">
          <cell r="A12441">
            <v>1824692</v>
          </cell>
        </row>
        <row r="12442">
          <cell r="A12442">
            <v>1824694</v>
          </cell>
        </row>
        <row r="12443">
          <cell r="A12443">
            <v>1824698</v>
          </cell>
        </row>
        <row r="12444">
          <cell r="A12444">
            <v>1824702</v>
          </cell>
        </row>
        <row r="12445">
          <cell r="A12445">
            <v>1824706</v>
          </cell>
        </row>
        <row r="12446">
          <cell r="A12446">
            <v>1824710</v>
          </cell>
        </row>
        <row r="12447">
          <cell r="A12447">
            <v>1824712</v>
          </cell>
        </row>
        <row r="12448">
          <cell r="A12448">
            <v>1824714</v>
          </cell>
        </row>
        <row r="12449">
          <cell r="A12449">
            <v>1824720</v>
          </cell>
        </row>
        <row r="12450">
          <cell r="A12450">
            <v>1824726</v>
          </cell>
        </row>
        <row r="12451">
          <cell r="A12451">
            <v>1824728</v>
          </cell>
        </row>
        <row r="12452">
          <cell r="A12452">
            <v>1824722</v>
          </cell>
        </row>
        <row r="12453">
          <cell r="A12453">
            <v>1825026</v>
          </cell>
        </row>
        <row r="12454">
          <cell r="A12454">
            <v>1824708</v>
          </cell>
        </row>
        <row r="12455">
          <cell r="A12455">
            <v>1825090</v>
          </cell>
        </row>
        <row r="12456">
          <cell r="A12456">
            <v>1824784</v>
          </cell>
        </row>
        <row r="12457">
          <cell r="A12457">
            <v>1824778</v>
          </cell>
        </row>
        <row r="12458">
          <cell r="A12458">
            <v>1824786</v>
          </cell>
        </row>
        <row r="12459">
          <cell r="A12459">
            <v>1824780</v>
          </cell>
        </row>
        <row r="12460">
          <cell r="A12460">
            <v>1824782</v>
          </cell>
        </row>
        <row r="12461">
          <cell r="A12461">
            <v>1824788</v>
          </cell>
        </row>
        <row r="12462">
          <cell r="A12462">
            <v>1824790</v>
          </cell>
        </row>
        <row r="12463">
          <cell r="A12463">
            <v>1824792</v>
          </cell>
        </row>
        <row r="12464">
          <cell r="A12464">
            <v>1824794</v>
          </cell>
        </row>
        <row r="12465">
          <cell r="A12465">
            <v>1824796</v>
          </cell>
        </row>
        <row r="12466">
          <cell r="A12466">
            <v>1824802</v>
          </cell>
        </row>
        <row r="12467">
          <cell r="A12467">
            <v>1824804</v>
          </cell>
        </row>
        <row r="12468">
          <cell r="A12468">
            <v>1824810</v>
          </cell>
        </row>
        <row r="12469">
          <cell r="A12469">
            <v>1824812</v>
          </cell>
        </row>
        <row r="12470">
          <cell r="A12470">
            <v>1824842</v>
          </cell>
        </row>
        <row r="12471">
          <cell r="A12471">
            <v>1824814</v>
          </cell>
        </row>
        <row r="12472">
          <cell r="A12472">
            <v>1824816</v>
          </cell>
        </row>
        <row r="12473">
          <cell r="A12473">
            <v>1824818</v>
          </cell>
        </row>
        <row r="12474">
          <cell r="A12474">
            <v>1824820</v>
          </cell>
        </row>
        <row r="12475">
          <cell r="A12475">
            <v>1824822</v>
          </cell>
        </row>
        <row r="12476">
          <cell r="A12476">
            <v>1824828</v>
          </cell>
        </row>
        <row r="12477">
          <cell r="A12477">
            <v>1824830</v>
          </cell>
        </row>
        <row r="12478">
          <cell r="A12478">
            <v>1824834</v>
          </cell>
        </row>
        <row r="12479">
          <cell r="A12479">
            <v>1824836</v>
          </cell>
        </row>
        <row r="12480">
          <cell r="A12480">
            <v>1824844</v>
          </cell>
        </row>
        <row r="12481">
          <cell r="A12481">
            <v>1824846</v>
          </cell>
        </row>
        <row r="12482">
          <cell r="A12482">
            <v>1824848</v>
          </cell>
        </row>
        <row r="12483">
          <cell r="A12483">
            <v>1824850</v>
          </cell>
        </row>
        <row r="12484">
          <cell r="A12484">
            <v>1824854</v>
          </cell>
        </row>
        <row r="12485">
          <cell r="A12485">
            <v>1824858</v>
          </cell>
        </row>
        <row r="12486">
          <cell r="A12486">
            <v>1824860</v>
          </cell>
        </row>
        <row r="12487">
          <cell r="A12487">
            <v>1824864</v>
          </cell>
        </row>
        <row r="12488">
          <cell r="A12488">
            <v>1824866</v>
          </cell>
        </row>
        <row r="12489">
          <cell r="A12489">
            <v>1824840</v>
          </cell>
        </row>
        <row r="12490">
          <cell r="A12490">
            <v>1824662</v>
          </cell>
        </row>
        <row r="12491">
          <cell r="A12491">
            <v>1824716</v>
          </cell>
        </row>
        <row r="12492">
          <cell r="A12492">
            <v>1569870</v>
          </cell>
        </row>
        <row r="12493">
          <cell r="A12493">
            <v>1579157</v>
          </cell>
        </row>
        <row r="12494">
          <cell r="A12494">
            <v>1681552</v>
          </cell>
        </row>
        <row r="12495">
          <cell r="A12495">
            <v>1825056</v>
          </cell>
        </row>
        <row r="12496">
          <cell r="A12496">
            <v>1572306</v>
          </cell>
        </row>
        <row r="12497">
          <cell r="A12497">
            <v>1824856</v>
          </cell>
        </row>
        <row r="12498">
          <cell r="A12498">
            <v>1825040</v>
          </cell>
        </row>
        <row r="12499">
          <cell r="A12499">
            <v>1824674</v>
          </cell>
        </row>
        <row r="12500">
          <cell r="A12500">
            <v>1824838</v>
          </cell>
        </row>
        <row r="12501">
          <cell r="A12501">
            <v>1824700</v>
          </cell>
        </row>
        <row r="12502">
          <cell r="A12502">
            <v>1568209</v>
          </cell>
        </row>
        <row r="12503">
          <cell r="A12503">
            <v>1584071</v>
          </cell>
        </row>
        <row r="12504">
          <cell r="A12504">
            <v>1614449</v>
          </cell>
        </row>
        <row r="12505">
          <cell r="A12505">
            <v>1581775</v>
          </cell>
        </row>
        <row r="12506">
          <cell r="A12506">
            <v>1602014</v>
          </cell>
        </row>
        <row r="12507">
          <cell r="A12507">
            <v>1759224</v>
          </cell>
        </row>
        <row r="12508">
          <cell r="A12508">
            <v>1702617</v>
          </cell>
        </row>
        <row r="12509">
          <cell r="A12509">
            <v>1704725</v>
          </cell>
        </row>
        <row r="12510">
          <cell r="A12510">
            <v>1582586</v>
          </cell>
        </row>
        <row r="12511">
          <cell r="A12511">
            <v>1824620</v>
          </cell>
        </row>
        <row r="12512">
          <cell r="A12512">
            <v>1824704</v>
          </cell>
        </row>
        <row r="12513">
          <cell r="A12513">
            <v>1824852</v>
          </cell>
        </row>
        <row r="12514">
          <cell r="A12514">
            <v>1825034</v>
          </cell>
        </row>
        <row r="12515">
          <cell r="A12515">
            <v>1633987</v>
          </cell>
        </row>
        <row r="12516">
          <cell r="A12516">
            <v>1569721</v>
          </cell>
        </row>
        <row r="12517">
          <cell r="A12517">
            <v>1568020</v>
          </cell>
        </row>
        <row r="12518">
          <cell r="A12518">
            <v>1568593</v>
          </cell>
        </row>
        <row r="12519">
          <cell r="A12519">
            <v>1765130</v>
          </cell>
        </row>
        <row r="12520">
          <cell r="A12520">
            <v>1619768</v>
          </cell>
        </row>
        <row r="12521">
          <cell r="A12521">
            <v>1628236</v>
          </cell>
        </row>
        <row r="12522">
          <cell r="A12522">
            <v>1796775</v>
          </cell>
        </row>
        <row r="12523">
          <cell r="A12523">
            <v>1606776</v>
          </cell>
        </row>
        <row r="12524">
          <cell r="A12524">
            <v>1575550</v>
          </cell>
        </row>
        <row r="12525">
          <cell r="A12525">
            <v>1575814</v>
          </cell>
        </row>
        <row r="12526">
          <cell r="A12526">
            <v>1570243</v>
          </cell>
        </row>
        <row r="12527">
          <cell r="A12527">
            <v>1574833</v>
          </cell>
        </row>
        <row r="12528">
          <cell r="A12528">
            <v>1636032</v>
          </cell>
        </row>
        <row r="12529">
          <cell r="A12529">
            <v>1660920</v>
          </cell>
        </row>
        <row r="12530">
          <cell r="A12530">
            <v>1665680</v>
          </cell>
        </row>
        <row r="12531">
          <cell r="A12531">
            <v>1674074</v>
          </cell>
        </row>
        <row r="12532">
          <cell r="A12532">
            <v>1730172</v>
          </cell>
        </row>
        <row r="12533">
          <cell r="A12533">
            <v>1730885</v>
          </cell>
        </row>
        <row r="12534">
          <cell r="A12534">
            <v>1797475</v>
          </cell>
        </row>
        <row r="12535">
          <cell r="A12535">
            <v>1565765</v>
          </cell>
        </row>
        <row r="12536">
          <cell r="A12536">
            <v>1575134</v>
          </cell>
        </row>
        <row r="12537">
          <cell r="A12537">
            <v>1577054</v>
          </cell>
        </row>
        <row r="12538">
          <cell r="A12538">
            <v>1597018</v>
          </cell>
        </row>
        <row r="12539">
          <cell r="A12539">
            <v>1596240</v>
          </cell>
        </row>
        <row r="12540">
          <cell r="A12540">
            <v>1570959</v>
          </cell>
        </row>
        <row r="12541">
          <cell r="A12541">
            <v>1596572</v>
          </cell>
        </row>
        <row r="12542">
          <cell r="A12542">
            <v>1729005</v>
          </cell>
        </row>
        <row r="12543">
          <cell r="A12543">
            <v>1671611</v>
          </cell>
        </row>
        <row r="12544">
          <cell r="A12544">
            <v>1617760</v>
          </cell>
        </row>
        <row r="12545">
          <cell r="A12545">
            <v>1596687</v>
          </cell>
        </row>
        <row r="12546">
          <cell r="A12546">
            <v>1572355</v>
          </cell>
        </row>
        <row r="12547">
          <cell r="A12547">
            <v>1618662</v>
          </cell>
        </row>
        <row r="12548">
          <cell r="A12548">
            <v>1663812</v>
          </cell>
        </row>
        <row r="12549">
          <cell r="A12549">
            <v>1683937</v>
          </cell>
        </row>
        <row r="12550">
          <cell r="A12550">
            <v>1823260</v>
          </cell>
        </row>
        <row r="12551">
          <cell r="A12551">
            <v>1797833</v>
          </cell>
        </row>
        <row r="12552">
          <cell r="A12552">
            <v>1689533</v>
          </cell>
        </row>
        <row r="12553">
          <cell r="A12553">
            <v>1598338</v>
          </cell>
        </row>
        <row r="12554">
          <cell r="A12554">
            <v>1596887</v>
          </cell>
        </row>
        <row r="12555">
          <cell r="A12555">
            <v>1585934</v>
          </cell>
        </row>
        <row r="12556">
          <cell r="A12556">
            <v>1782106</v>
          </cell>
        </row>
        <row r="12557">
          <cell r="A12557">
            <v>1790295</v>
          </cell>
        </row>
        <row r="12558">
          <cell r="A12558">
            <v>1587396</v>
          </cell>
        </row>
        <row r="12559">
          <cell r="A12559">
            <v>1582079</v>
          </cell>
        </row>
        <row r="12560">
          <cell r="A12560">
            <v>1750800</v>
          </cell>
        </row>
        <row r="12561">
          <cell r="A12561">
            <v>1721320</v>
          </cell>
        </row>
        <row r="12562">
          <cell r="A12562">
            <v>1565061</v>
          </cell>
        </row>
        <row r="12563">
          <cell r="A12563">
            <v>1580883</v>
          </cell>
        </row>
        <row r="12564">
          <cell r="A12564">
            <v>1599439</v>
          </cell>
        </row>
        <row r="12565">
          <cell r="A12565">
            <v>1600855</v>
          </cell>
        </row>
        <row r="12566">
          <cell r="A12566">
            <v>1613553</v>
          </cell>
        </row>
        <row r="12567">
          <cell r="A12567">
            <v>1730738</v>
          </cell>
        </row>
        <row r="12568">
          <cell r="A12568">
            <v>1779649</v>
          </cell>
        </row>
        <row r="12569">
          <cell r="A12569">
            <v>1787124</v>
          </cell>
        </row>
        <row r="12570">
          <cell r="A12570">
            <v>1579262</v>
          </cell>
        </row>
        <row r="12571">
          <cell r="A12571">
            <v>1665200</v>
          </cell>
        </row>
        <row r="12572">
          <cell r="A12572">
            <v>1731726</v>
          </cell>
        </row>
        <row r="12573">
          <cell r="A12573">
            <v>1810850</v>
          </cell>
        </row>
        <row r="12574">
          <cell r="A12574">
            <v>1573558</v>
          </cell>
        </row>
        <row r="12575">
          <cell r="A12575">
            <v>1765585</v>
          </cell>
        </row>
        <row r="12576">
          <cell r="A12576">
            <v>1607976</v>
          </cell>
        </row>
        <row r="12577">
          <cell r="A12577">
            <v>1661207</v>
          </cell>
        </row>
        <row r="12578">
          <cell r="A12578">
            <v>1589585</v>
          </cell>
        </row>
        <row r="12579">
          <cell r="A12579">
            <v>1571993</v>
          </cell>
        </row>
        <row r="12580">
          <cell r="A12580">
            <v>1578886</v>
          </cell>
        </row>
        <row r="12581">
          <cell r="A12581">
            <v>1618259</v>
          </cell>
        </row>
        <row r="12582">
          <cell r="A12582">
            <v>1627703</v>
          </cell>
        </row>
        <row r="12583">
          <cell r="A12583">
            <v>1582139</v>
          </cell>
        </row>
        <row r="12584">
          <cell r="A12584">
            <v>1568836</v>
          </cell>
        </row>
        <row r="12585">
          <cell r="A12585">
            <v>1581123</v>
          </cell>
        </row>
        <row r="12586">
          <cell r="A12586">
            <v>1663254</v>
          </cell>
        </row>
        <row r="12587">
          <cell r="A12587">
            <v>1577239</v>
          </cell>
        </row>
        <row r="12588">
          <cell r="A12588">
            <v>1746130</v>
          </cell>
        </row>
        <row r="12589">
          <cell r="A12589">
            <v>1608860</v>
          </cell>
        </row>
        <row r="12590">
          <cell r="A12590">
            <v>1572563</v>
          </cell>
        </row>
        <row r="12591">
          <cell r="A12591">
            <v>1572952</v>
          </cell>
        </row>
        <row r="12592">
          <cell r="A12592">
            <v>1578819</v>
          </cell>
        </row>
        <row r="12593">
          <cell r="A12593">
            <v>1587436</v>
          </cell>
        </row>
        <row r="12594">
          <cell r="A12594">
            <v>1620522</v>
          </cell>
        </row>
        <row r="12595">
          <cell r="A12595">
            <v>1621322</v>
          </cell>
        </row>
        <row r="12596">
          <cell r="A12596">
            <v>1633743</v>
          </cell>
        </row>
        <row r="12597">
          <cell r="A12597">
            <v>1696997</v>
          </cell>
        </row>
        <row r="12598">
          <cell r="A12598">
            <v>1700106</v>
          </cell>
        </row>
        <row r="12599">
          <cell r="A12599">
            <v>1702489</v>
          </cell>
        </row>
        <row r="12600">
          <cell r="A12600">
            <v>1727747</v>
          </cell>
        </row>
        <row r="12601">
          <cell r="A12601">
            <v>1813102</v>
          </cell>
        </row>
        <row r="12602">
          <cell r="A12602">
            <v>1563162</v>
          </cell>
        </row>
        <row r="12603">
          <cell r="A12603">
            <v>1710411</v>
          </cell>
        </row>
        <row r="12604">
          <cell r="A12604">
            <v>1802812</v>
          </cell>
        </row>
        <row r="12605">
          <cell r="A12605">
            <v>1569244</v>
          </cell>
        </row>
        <row r="12606">
          <cell r="A12606">
            <v>1569294</v>
          </cell>
        </row>
        <row r="12607">
          <cell r="A12607">
            <v>1589051</v>
          </cell>
        </row>
        <row r="12608">
          <cell r="A12608">
            <v>1600658</v>
          </cell>
        </row>
        <row r="12609">
          <cell r="A12609">
            <v>1596237</v>
          </cell>
        </row>
        <row r="12610">
          <cell r="A12610">
            <v>1743860</v>
          </cell>
        </row>
        <row r="12611">
          <cell r="A12611">
            <v>1621671</v>
          </cell>
        </row>
        <row r="12612">
          <cell r="A12612">
            <v>1771866</v>
          </cell>
        </row>
        <row r="12613">
          <cell r="A12613">
            <v>1617334</v>
          </cell>
        </row>
        <row r="12614">
          <cell r="A12614">
            <v>1801682</v>
          </cell>
        </row>
        <row r="12615">
          <cell r="A12615">
            <v>1587463</v>
          </cell>
        </row>
        <row r="12616">
          <cell r="A12616">
            <v>1735831</v>
          </cell>
        </row>
        <row r="12617">
          <cell r="A12617">
            <v>1573285</v>
          </cell>
        </row>
        <row r="12618">
          <cell r="A12618">
            <v>1578341</v>
          </cell>
        </row>
        <row r="12619">
          <cell r="A12619">
            <v>1564520</v>
          </cell>
        </row>
        <row r="12620">
          <cell r="A12620">
            <v>1565982</v>
          </cell>
        </row>
        <row r="12621">
          <cell r="A12621">
            <v>1564405</v>
          </cell>
        </row>
        <row r="12622">
          <cell r="A12622">
            <v>1565023</v>
          </cell>
        </row>
        <row r="12623">
          <cell r="A12623">
            <v>1599707</v>
          </cell>
        </row>
        <row r="12624">
          <cell r="A12624">
            <v>1685911</v>
          </cell>
        </row>
        <row r="12625">
          <cell r="A12625">
            <v>1624512</v>
          </cell>
        </row>
        <row r="12626">
          <cell r="A12626">
            <v>1742229</v>
          </cell>
        </row>
        <row r="12627">
          <cell r="A12627">
            <v>1579451</v>
          </cell>
        </row>
        <row r="12628">
          <cell r="A12628">
            <v>1589812</v>
          </cell>
        </row>
        <row r="12629">
          <cell r="A12629">
            <v>1589877</v>
          </cell>
        </row>
        <row r="12630">
          <cell r="A12630">
            <v>1587666</v>
          </cell>
        </row>
        <row r="12631">
          <cell r="A12631">
            <v>1592695</v>
          </cell>
        </row>
        <row r="12632">
          <cell r="A12632">
            <v>1593155</v>
          </cell>
        </row>
        <row r="12633">
          <cell r="A12633">
            <v>1600138</v>
          </cell>
        </row>
        <row r="12634">
          <cell r="A12634">
            <v>1616332</v>
          </cell>
        </row>
        <row r="12635">
          <cell r="A12635">
            <v>1602270</v>
          </cell>
        </row>
        <row r="12636">
          <cell r="A12636">
            <v>1605789</v>
          </cell>
        </row>
        <row r="12637">
          <cell r="A12637">
            <v>1621255</v>
          </cell>
        </row>
        <row r="12638">
          <cell r="A12638">
            <v>1616153</v>
          </cell>
        </row>
        <row r="12639">
          <cell r="A12639">
            <v>1621114</v>
          </cell>
        </row>
        <row r="12640">
          <cell r="A12640">
            <v>1624232</v>
          </cell>
        </row>
        <row r="12641">
          <cell r="A12641">
            <v>1625329</v>
          </cell>
        </row>
        <row r="12642">
          <cell r="A12642">
            <v>1628400</v>
          </cell>
        </row>
        <row r="12643">
          <cell r="A12643">
            <v>1629179</v>
          </cell>
        </row>
        <row r="12644">
          <cell r="A12644">
            <v>1673380</v>
          </cell>
        </row>
        <row r="12645">
          <cell r="A12645">
            <v>1675721</v>
          </cell>
        </row>
        <row r="12646">
          <cell r="A12646">
            <v>1776387</v>
          </cell>
        </row>
        <row r="12647">
          <cell r="A12647">
            <v>1777076</v>
          </cell>
        </row>
        <row r="12648">
          <cell r="A12648">
            <v>1824115</v>
          </cell>
        </row>
        <row r="12649">
          <cell r="A12649">
            <v>1632496</v>
          </cell>
        </row>
        <row r="12650">
          <cell r="A12650">
            <v>1624806</v>
          </cell>
        </row>
        <row r="12651">
          <cell r="A12651">
            <v>1710050</v>
          </cell>
        </row>
        <row r="12652">
          <cell r="A12652">
            <v>1588250</v>
          </cell>
        </row>
        <row r="12653">
          <cell r="A12653">
            <v>1572985</v>
          </cell>
        </row>
        <row r="12654">
          <cell r="A12654">
            <v>1591666</v>
          </cell>
        </row>
        <row r="12655">
          <cell r="A12655">
            <v>1568197</v>
          </cell>
        </row>
        <row r="12656">
          <cell r="A12656">
            <v>1582717</v>
          </cell>
        </row>
        <row r="12657">
          <cell r="A12657">
            <v>1588849</v>
          </cell>
        </row>
        <row r="12658">
          <cell r="A12658">
            <v>1580792</v>
          </cell>
        </row>
        <row r="12659">
          <cell r="A12659">
            <v>1580413</v>
          </cell>
        </row>
        <row r="12660">
          <cell r="A12660">
            <v>1596946</v>
          </cell>
        </row>
        <row r="12661">
          <cell r="A12661">
            <v>1676692</v>
          </cell>
        </row>
        <row r="12662">
          <cell r="A12662">
            <v>1564809</v>
          </cell>
        </row>
        <row r="12663">
          <cell r="A12663">
            <v>1573414</v>
          </cell>
        </row>
        <row r="12664">
          <cell r="A12664">
            <v>1612191</v>
          </cell>
        </row>
        <row r="12665">
          <cell r="A12665">
            <v>1567760</v>
          </cell>
        </row>
        <row r="12666">
          <cell r="A12666">
            <v>1573991</v>
          </cell>
        </row>
        <row r="12667">
          <cell r="A12667">
            <v>1618250</v>
          </cell>
        </row>
        <row r="12668">
          <cell r="A12668">
            <v>1569251</v>
          </cell>
        </row>
        <row r="12669">
          <cell r="A12669">
            <v>1626938</v>
          </cell>
        </row>
        <row r="12670">
          <cell r="A12670">
            <v>1582170</v>
          </cell>
        </row>
        <row r="12671">
          <cell r="A12671">
            <v>1561446</v>
          </cell>
        </row>
        <row r="12672">
          <cell r="A12672">
            <v>1567827</v>
          </cell>
        </row>
        <row r="12673">
          <cell r="A12673">
            <v>1569849</v>
          </cell>
        </row>
        <row r="12674">
          <cell r="A12674">
            <v>1569436</v>
          </cell>
        </row>
        <row r="12675">
          <cell r="A12675">
            <v>1576671</v>
          </cell>
        </row>
        <row r="12676">
          <cell r="A12676">
            <v>1578513</v>
          </cell>
        </row>
        <row r="12677">
          <cell r="A12677">
            <v>1579221</v>
          </cell>
        </row>
        <row r="12678">
          <cell r="A12678">
            <v>1587730</v>
          </cell>
        </row>
        <row r="12679">
          <cell r="A12679">
            <v>1591000</v>
          </cell>
        </row>
        <row r="12680">
          <cell r="A12680">
            <v>1597963</v>
          </cell>
        </row>
        <row r="12681">
          <cell r="A12681">
            <v>1599988</v>
          </cell>
        </row>
        <row r="12682">
          <cell r="A12682">
            <v>1606977</v>
          </cell>
        </row>
        <row r="12683">
          <cell r="A12683">
            <v>1610259</v>
          </cell>
        </row>
        <row r="12684">
          <cell r="A12684">
            <v>1611155</v>
          </cell>
        </row>
        <row r="12685">
          <cell r="A12685">
            <v>1613149</v>
          </cell>
        </row>
        <row r="12686">
          <cell r="A12686">
            <v>1624229</v>
          </cell>
        </row>
        <row r="12687">
          <cell r="A12687">
            <v>1700140</v>
          </cell>
        </row>
        <row r="12688">
          <cell r="A12688">
            <v>1776819</v>
          </cell>
        </row>
        <row r="12689">
          <cell r="A12689">
            <v>1569936</v>
          </cell>
        </row>
        <row r="12690">
          <cell r="A12690">
            <v>1580978</v>
          </cell>
        </row>
        <row r="12691">
          <cell r="A12691">
            <v>1591014</v>
          </cell>
        </row>
        <row r="12692">
          <cell r="A12692">
            <v>1615484</v>
          </cell>
        </row>
        <row r="12693">
          <cell r="A12693">
            <v>1570854</v>
          </cell>
        </row>
        <row r="12694">
          <cell r="A12694">
            <v>1563121</v>
          </cell>
        </row>
        <row r="12695">
          <cell r="A12695">
            <v>1671974</v>
          </cell>
        </row>
        <row r="12696">
          <cell r="A12696">
            <v>1593384</v>
          </cell>
        </row>
        <row r="12697">
          <cell r="A12697">
            <v>1570124</v>
          </cell>
        </row>
        <row r="12698">
          <cell r="A12698">
            <v>1570890</v>
          </cell>
        </row>
        <row r="12699">
          <cell r="A12699">
            <v>1572529</v>
          </cell>
        </row>
        <row r="12700">
          <cell r="A12700">
            <v>1570961</v>
          </cell>
        </row>
        <row r="12701">
          <cell r="A12701">
            <v>1577987</v>
          </cell>
        </row>
        <row r="12702">
          <cell r="A12702">
            <v>1572459</v>
          </cell>
        </row>
        <row r="12703">
          <cell r="A12703">
            <v>1583714</v>
          </cell>
        </row>
        <row r="12704">
          <cell r="A12704">
            <v>1615534</v>
          </cell>
        </row>
        <row r="12705">
          <cell r="A12705">
            <v>1591077</v>
          </cell>
        </row>
        <row r="12706">
          <cell r="A12706">
            <v>1574706</v>
          </cell>
        </row>
        <row r="12707">
          <cell r="A12707">
            <v>1562807</v>
          </cell>
        </row>
        <row r="12708">
          <cell r="A12708">
            <v>1563362</v>
          </cell>
        </row>
        <row r="12709">
          <cell r="A12709">
            <v>1563745</v>
          </cell>
        </row>
        <row r="12710">
          <cell r="A12710">
            <v>1583945</v>
          </cell>
        </row>
        <row r="12711">
          <cell r="A12711">
            <v>1576159</v>
          </cell>
        </row>
        <row r="12712">
          <cell r="A12712">
            <v>1570173</v>
          </cell>
        </row>
        <row r="12713">
          <cell r="A12713">
            <v>1769839</v>
          </cell>
        </row>
        <row r="12714">
          <cell r="A12714">
            <v>1577501</v>
          </cell>
        </row>
        <row r="12715">
          <cell r="A12715">
            <v>1588064</v>
          </cell>
        </row>
        <row r="12716">
          <cell r="A12716">
            <v>1581077</v>
          </cell>
        </row>
        <row r="12717">
          <cell r="A12717">
            <v>1572615</v>
          </cell>
        </row>
        <row r="12718">
          <cell r="A12718">
            <v>1573060</v>
          </cell>
        </row>
        <row r="12719">
          <cell r="A12719">
            <v>1591845</v>
          </cell>
        </row>
        <row r="12720">
          <cell r="A12720">
            <v>1574638</v>
          </cell>
        </row>
        <row r="12721">
          <cell r="A12721">
            <v>1664009</v>
          </cell>
        </row>
        <row r="12722">
          <cell r="A12722">
            <v>1592410</v>
          </cell>
        </row>
        <row r="12723">
          <cell r="A12723">
            <v>1571524</v>
          </cell>
        </row>
        <row r="12724">
          <cell r="A12724">
            <v>1819038</v>
          </cell>
        </row>
        <row r="12725">
          <cell r="A12725">
            <v>1576060</v>
          </cell>
        </row>
        <row r="12726">
          <cell r="A12726">
            <v>1601273</v>
          </cell>
        </row>
        <row r="12727">
          <cell r="A12727">
            <v>1607707</v>
          </cell>
        </row>
        <row r="12728">
          <cell r="A12728">
            <v>1588017</v>
          </cell>
        </row>
        <row r="12729">
          <cell r="A12729">
            <v>1582109</v>
          </cell>
        </row>
        <row r="12730">
          <cell r="A12730">
            <v>1603257</v>
          </cell>
        </row>
        <row r="12731">
          <cell r="A12731">
            <v>1589183</v>
          </cell>
        </row>
        <row r="12732">
          <cell r="A12732">
            <v>1622525</v>
          </cell>
        </row>
        <row r="12733">
          <cell r="A12733">
            <v>1762587</v>
          </cell>
        </row>
        <row r="12734">
          <cell r="A12734">
            <v>1608503</v>
          </cell>
        </row>
        <row r="12735">
          <cell r="A12735">
            <v>1577059</v>
          </cell>
        </row>
        <row r="12736">
          <cell r="A12736">
            <v>1574477</v>
          </cell>
        </row>
        <row r="12737">
          <cell r="A12737">
            <v>1567900</v>
          </cell>
        </row>
        <row r="12738">
          <cell r="A12738">
            <v>1572122</v>
          </cell>
        </row>
        <row r="12739">
          <cell r="A12739">
            <v>1568743</v>
          </cell>
        </row>
        <row r="12740">
          <cell r="A12740">
            <v>1611471</v>
          </cell>
        </row>
        <row r="12741">
          <cell r="A12741">
            <v>1591128</v>
          </cell>
        </row>
        <row r="12742">
          <cell r="A12742">
            <v>1626297</v>
          </cell>
        </row>
        <row r="12743">
          <cell r="A12743">
            <v>1571391</v>
          </cell>
        </row>
        <row r="12744">
          <cell r="A12744">
            <v>1576422</v>
          </cell>
        </row>
        <row r="12745">
          <cell r="A12745">
            <v>1591681</v>
          </cell>
        </row>
        <row r="12746">
          <cell r="A12746">
            <v>1568751</v>
          </cell>
        </row>
        <row r="12747">
          <cell r="A12747">
            <v>1563217</v>
          </cell>
        </row>
        <row r="12748">
          <cell r="A12748">
            <v>1631410</v>
          </cell>
        </row>
        <row r="12749">
          <cell r="A12749">
            <v>1617670</v>
          </cell>
        </row>
        <row r="12750">
          <cell r="A12750">
            <v>1596916</v>
          </cell>
        </row>
        <row r="12751">
          <cell r="A12751">
            <v>1567666</v>
          </cell>
        </row>
        <row r="12752">
          <cell r="A12752">
            <v>1569418</v>
          </cell>
        </row>
        <row r="12753">
          <cell r="A12753">
            <v>1570131</v>
          </cell>
        </row>
        <row r="12754">
          <cell r="A12754">
            <v>1571713</v>
          </cell>
        </row>
        <row r="12755">
          <cell r="A12755">
            <v>1574659</v>
          </cell>
        </row>
        <row r="12756">
          <cell r="A12756">
            <v>1597676</v>
          </cell>
        </row>
        <row r="12757">
          <cell r="A12757">
            <v>1576812</v>
          </cell>
        </row>
        <row r="12758">
          <cell r="A12758">
            <v>1575686</v>
          </cell>
        </row>
        <row r="12759">
          <cell r="A12759">
            <v>1576075</v>
          </cell>
        </row>
        <row r="12760">
          <cell r="A12760">
            <v>1579603</v>
          </cell>
        </row>
        <row r="12761">
          <cell r="A12761">
            <v>1579275</v>
          </cell>
        </row>
        <row r="12762">
          <cell r="A12762">
            <v>1582389</v>
          </cell>
        </row>
        <row r="12763">
          <cell r="A12763">
            <v>1587602</v>
          </cell>
        </row>
        <row r="12764">
          <cell r="A12764">
            <v>1588015</v>
          </cell>
        </row>
        <row r="12765">
          <cell r="A12765">
            <v>1596546</v>
          </cell>
        </row>
        <row r="12766">
          <cell r="A12766">
            <v>1596587</v>
          </cell>
        </row>
        <row r="12767">
          <cell r="A12767">
            <v>1599259</v>
          </cell>
        </row>
        <row r="12768">
          <cell r="A12768">
            <v>1601195</v>
          </cell>
        </row>
        <row r="12769">
          <cell r="A12769">
            <v>1605746</v>
          </cell>
        </row>
        <row r="12770">
          <cell r="A12770">
            <v>1612356</v>
          </cell>
        </row>
        <row r="12771">
          <cell r="A12771">
            <v>1617946</v>
          </cell>
        </row>
        <row r="12772">
          <cell r="A12772">
            <v>1621245</v>
          </cell>
        </row>
        <row r="12773">
          <cell r="A12773">
            <v>1626147</v>
          </cell>
        </row>
        <row r="12774">
          <cell r="A12774">
            <v>1626157</v>
          </cell>
        </row>
        <row r="12775">
          <cell r="A12775">
            <v>1630309</v>
          </cell>
        </row>
        <row r="12776">
          <cell r="A12776">
            <v>1667509</v>
          </cell>
        </row>
        <row r="12777">
          <cell r="A12777">
            <v>1699093</v>
          </cell>
        </row>
        <row r="12778">
          <cell r="A12778">
            <v>1766261</v>
          </cell>
        </row>
        <row r="12779">
          <cell r="A12779">
            <v>1797891</v>
          </cell>
        </row>
        <row r="12780">
          <cell r="A12780">
            <v>1802003</v>
          </cell>
        </row>
        <row r="12781">
          <cell r="A12781">
            <v>1566921</v>
          </cell>
        </row>
        <row r="12782">
          <cell r="A12782">
            <v>1663881</v>
          </cell>
        </row>
        <row r="12783">
          <cell r="A12783">
            <v>1577491</v>
          </cell>
        </row>
        <row r="12784">
          <cell r="A12784">
            <v>1576103</v>
          </cell>
        </row>
        <row r="12785">
          <cell r="A12785">
            <v>1802836</v>
          </cell>
        </row>
        <row r="12786">
          <cell r="A12786">
            <v>1577535</v>
          </cell>
        </row>
        <row r="12787">
          <cell r="A12787">
            <v>1776281</v>
          </cell>
        </row>
        <row r="12788">
          <cell r="A12788">
            <v>1565503</v>
          </cell>
        </row>
        <row r="12789">
          <cell r="A12789">
            <v>1575930</v>
          </cell>
        </row>
        <row r="12790">
          <cell r="A12790">
            <v>1567087</v>
          </cell>
        </row>
        <row r="12791">
          <cell r="A12791">
            <v>1609372</v>
          </cell>
        </row>
        <row r="12792">
          <cell r="A12792">
            <v>1604011</v>
          </cell>
        </row>
        <row r="12793">
          <cell r="A12793">
            <v>1806329</v>
          </cell>
        </row>
        <row r="12794">
          <cell r="A12794">
            <v>1591065</v>
          </cell>
        </row>
        <row r="12795">
          <cell r="A12795">
            <v>1663186</v>
          </cell>
        </row>
        <row r="12796">
          <cell r="A12796">
            <v>1601163</v>
          </cell>
        </row>
        <row r="12797">
          <cell r="A12797">
            <v>1683345</v>
          </cell>
        </row>
        <row r="12798">
          <cell r="A12798">
            <v>1576051</v>
          </cell>
        </row>
        <row r="12799">
          <cell r="A12799">
            <v>1751237</v>
          </cell>
        </row>
        <row r="12800">
          <cell r="A12800">
            <v>1632833</v>
          </cell>
        </row>
        <row r="12801">
          <cell r="A12801">
            <v>1708736</v>
          </cell>
        </row>
        <row r="12802">
          <cell r="A12802">
            <v>1797843</v>
          </cell>
        </row>
        <row r="12803">
          <cell r="A12803">
            <v>1602936</v>
          </cell>
        </row>
        <row r="12804">
          <cell r="A12804">
            <v>1785141</v>
          </cell>
        </row>
        <row r="12805">
          <cell r="A12805">
            <v>1809813</v>
          </cell>
        </row>
        <row r="12806">
          <cell r="A12806">
            <v>1817621</v>
          </cell>
        </row>
        <row r="12807">
          <cell r="A12807">
            <v>1817655</v>
          </cell>
        </row>
        <row r="12808">
          <cell r="A12808">
            <v>1575714</v>
          </cell>
        </row>
        <row r="12809">
          <cell r="A12809">
            <v>1795368</v>
          </cell>
        </row>
        <row r="12810">
          <cell r="A12810">
            <v>1785264</v>
          </cell>
        </row>
        <row r="12811">
          <cell r="A12811">
            <v>1747556</v>
          </cell>
        </row>
        <row r="12812">
          <cell r="A12812">
            <v>1811140</v>
          </cell>
        </row>
        <row r="12813">
          <cell r="A12813">
            <v>1563200</v>
          </cell>
        </row>
        <row r="12814">
          <cell r="A12814">
            <v>1577173</v>
          </cell>
        </row>
        <row r="12815">
          <cell r="A12815">
            <v>1760960</v>
          </cell>
        </row>
        <row r="12816">
          <cell r="A12816">
            <v>1575723</v>
          </cell>
        </row>
        <row r="12817">
          <cell r="A12817">
            <v>1585776</v>
          </cell>
        </row>
        <row r="12818">
          <cell r="A12818">
            <v>1667922</v>
          </cell>
        </row>
        <row r="12819">
          <cell r="A12819">
            <v>1574056</v>
          </cell>
        </row>
        <row r="12820">
          <cell r="A12820">
            <v>1607709</v>
          </cell>
        </row>
        <row r="12821">
          <cell r="A12821">
            <v>1602287</v>
          </cell>
        </row>
        <row r="12822">
          <cell r="A12822">
            <v>1574624</v>
          </cell>
        </row>
        <row r="12823">
          <cell r="A12823">
            <v>1588464</v>
          </cell>
        </row>
        <row r="12824">
          <cell r="A12824">
            <v>1593733</v>
          </cell>
        </row>
        <row r="12825">
          <cell r="A12825">
            <v>1691774</v>
          </cell>
        </row>
        <row r="12826">
          <cell r="A12826">
            <v>1578339</v>
          </cell>
        </row>
        <row r="12827">
          <cell r="A12827">
            <v>1576308</v>
          </cell>
        </row>
        <row r="12828">
          <cell r="A12828">
            <v>1758878</v>
          </cell>
        </row>
        <row r="12829">
          <cell r="A12829">
            <v>1753190</v>
          </cell>
        </row>
        <row r="12830">
          <cell r="A12830">
            <v>1774947</v>
          </cell>
        </row>
        <row r="12831">
          <cell r="A12831">
            <v>1671455</v>
          </cell>
        </row>
        <row r="12832">
          <cell r="A12832">
            <v>1758185</v>
          </cell>
        </row>
        <row r="12833">
          <cell r="A12833">
            <v>1730038</v>
          </cell>
        </row>
        <row r="12834">
          <cell r="A12834">
            <v>1823654</v>
          </cell>
        </row>
        <row r="12835">
          <cell r="A12835">
            <v>1759838</v>
          </cell>
        </row>
        <row r="12836">
          <cell r="A12836">
            <v>1823796</v>
          </cell>
        </row>
        <row r="12837">
          <cell r="A12837">
            <v>1671350</v>
          </cell>
        </row>
        <row r="12838">
          <cell r="A12838">
            <v>1768663</v>
          </cell>
        </row>
        <row r="12839">
          <cell r="A12839">
            <v>1602221</v>
          </cell>
        </row>
        <row r="12840">
          <cell r="A12840">
            <v>1793988</v>
          </cell>
        </row>
        <row r="12841">
          <cell r="A12841">
            <v>1750232</v>
          </cell>
        </row>
        <row r="12842">
          <cell r="A12842">
            <v>1576533</v>
          </cell>
        </row>
        <row r="12843">
          <cell r="A12843">
            <v>1743229</v>
          </cell>
        </row>
        <row r="12844">
          <cell r="A12844">
            <v>1692398</v>
          </cell>
        </row>
        <row r="12845">
          <cell r="A12845">
            <v>1587330</v>
          </cell>
        </row>
        <row r="12846">
          <cell r="A12846">
            <v>1608230</v>
          </cell>
        </row>
        <row r="12847">
          <cell r="A12847">
            <v>1609579</v>
          </cell>
        </row>
        <row r="12848">
          <cell r="A12848">
            <v>1743131</v>
          </cell>
        </row>
        <row r="12849">
          <cell r="A12849">
            <v>1619401</v>
          </cell>
        </row>
        <row r="12850">
          <cell r="A12850">
            <v>1732422</v>
          </cell>
        </row>
        <row r="12851">
          <cell r="A12851">
            <v>1665744</v>
          </cell>
        </row>
        <row r="12852">
          <cell r="A12852">
            <v>1679613</v>
          </cell>
        </row>
        <row r="12853">
          <cell r="A12853">
            <v>1729954</v>
          </cell>
        </row>
        <row r="12854">
          <cell r="A12854">
            <v>1765044</v>
          </cell>
        </row>
        <row r="12855">
          <cell r="A12855">
            <v>1781945</v>
          </cell>
        </row>
        <row r="12856">
          <cell r="A12856">
            <v>1812631</v>
          </cell>
        </row>
        <row r="12857">
          <cell r="A12857">
            <v>1570815</v>
          </cell>
        </row>
        <row r="12858">
          <cell r="A12858">
            <v>1627513</v>
          </cell>
        </row>
        <row r="12859">
          <cell r="A12859">
            <v>1591164</v>
          </cell>
        </row>
        <row r="12860">
          <cell r="A12860">
            <v>59262</v>
          </cell>
        </row>
        <row r="12861">
          <cell r="A12861">
            <v>59263</v>
          </cell>
        </row>
        <row r="12862">
          <cell r="A12862">
            <v>1564489</v>
          </cell>
        </row>
        <row r="12863">
          <cell r="A12863">
            <v>1578834</v>
          </cell>
        </row>
        <row r="12864">
          <cell r="A12864">
            <v>1595206</v>
          </cell>
        </row>
        <row r="12865">
          <cell r="A12865">
            <v>1825479</v>
          </cell>
        </row>
        <row r="12866">
          <cell r="A12866">
            <v>1790815</v>
          </cell>
        </row>
        <row r="12867">
          <cell r="A12867">
            <v>1823764</v>
          </cell>
        </row>
        <row r="12868">
          <cell r="A12868">
            <v>1629311</v>
          </cell>
        </row>
        <row r="12869">
          <cell r="A12869">
            <v>1708164</v>
          </cell>
        </row>
        <row r="12870">
          <cell r="A12870">
            <v>1806260</v>
          </cell>
        </row>
        <row r="12871">
          <cell r="A12871">
            <v>1803450</v>
          </cell>
        </row>
        <row r="12872">
          <cell r="A12872">
            <v>1626683</v>
          </cell>
        </row>
        <row r="12873">
          <cell r="A12873">
            <v>1596730</v>
          </cell>
        </row>
        <row r="12874">
          <cell r="A12874">
            <v>1588120</v>
          </cell>
        </row>
        <row r="12875">
          <cell r="A12875">
            <v>1793947</v>
          </cell>
        </row>
        <row r="12876">
          <cell r="A12876">
            <v>1582583</v>
          </cell>
        </row>
        <row r="12877">
          <cell r="A12877">
            <v>1696601</v>
          </cell>
        </row>
        <row r="12878">
          <cell r="A12878">
            <v>1595047</v>
          </cell>
        </row>
        <row r="12879">
          <cell r="A12879">
            <v>1573302</v>
          </cell>
        </row>
        <row r="12880">
          <cell r="A12880">
            <v>1574347</v>
          </cell>
        </row>
        <row r="12881">
          <cell r="A12881">
            <v>1630241</v>
          </cell>
        </row>
        <row r="12882">
          <cell r="A12882">
            <v>1759699</v>
          </cell>
        </row>
        <row r="12883">
          <cell r="A12883">
            <v>1794666</v>
          </cell>
        </row>
        <row r="12884">
          <cell r="A12884">
            <v>1812475</v>
          </cell>
        </row>
        <row r="12885">
          <cell r="A12885">
            <v>1820109</v>
          </cell>
        </row>
        <row r="12886">
          <cell r="A12886">
            <v>1821510</v>
          </cell>
        </row>
        <row r="12887">
          <cell r="A12887">
            <v>1826020</v>
          </cell>
        </row>
        <row r="12888">
          <cell r="A12888">
            <v>1683292</v>
          </cell>
        </row>
        <row r="12889">
          <cell r="A12889">
            <v>1802057</v>
          </cell>
        </row>
        <row r="12890">
          <cell r="A12890">
            <v>1734058</v>
          </cell>
        </row>
        <row r="12891">
          <cell r="A12891">
            <v>1366417</v>
          </cell>
        </row>
        <row r="12892">
          <cell r="A12892">
            <v>1383296</v>
          </cell>
        </row>
        <row r="12893">
          <cell r="A12893">
            <v>1552006</v>
          </cell>
        </row>
        <row r="12894">
          <cell r="A12894">
            <v>1565039</v>
          </cell>
        </row>
        <row r="12895">
          <cell r="A12895">
            <v>1572677</v>
          </cell>
        </row>
        <row r="12896">
          <cell r="A12896">
            <v>1577533</v>
          </cell>
        </row>
        <row r="12897">
          <cell r="A12897">
            <v>1618185</v>
          </cell>
        </row>
        <row r="12898">
          <cell r="A12898">
            <v>1598302</v>
          </cell>
        </row>
        <row r="12899">
          <cell r="A12899">
            <v>1584964</v>
          </cell>
        </row>
        <row r="12900">
          <cell r="A12900">
            <v>1625244</v>
          </cell>
        </row>
        <row r="12901">
          <cell r="A12901">
            <v>1631951</v>
          </cell>
        </row>
        <row r="12902">
          <cell r="A12902">
            <v>1679845</v>
          </cell>
        </row>
        <row r="12903">
          <cell r="A12903">
            <v>1623394</v>
          </cell>
        </row>
        <row r="12904">
          <cell r="A12904">
            <v>1587547</v>
          </cell>
        </row>
        <row r="12905">
          <cell r="A12905">
            <v>1599949</v>
          </cell>
        </row>
        <row r="12906">
          <cell r="A12906">
            <v>1589475</v>
          </cell>
        </row>
        <row r="12907">
          <cell r="A12907">
            <v>1582467</v>
          </cell>
        </row>
        <row r="12908">
          <cell r="A12908">
            <v>1576234</v>
          </cell>
        </row>
        <row r="12909">
          <cell r="A12909">
            <v>1591157</v>
          </cell>
        </row>
        <row r="12910">
          <cell r="A12910">
            <v>1576111</v>
          </cell>
        </row>
        <row r="12911">
          <cell r="A12911">
            <v>1573596</v>
          </cell>
        </row>
        <row r="12912">
          <cell r="A12912">
            <v>1662095</v>
          </cell>
        </row>
        <row r="12913">
          <cell r="A12913">
            <v>1571848</v>
          </cell>
        </row>
        <row r="12914">
          <cell r="A12914">
            <v>1578589</v>
          </cell>
        </row>
        <row r="12915">
          <cell r="A12915">
            <v>1616609</v>
          </cell>
        </row>
        <row r="12916">
          <cell r="A12916">
            <v>1564930</v>
          </cell>
        </row>
        <row r="12917">
          <cell r="A12917">
            <v>1575945</v>
          </cell>
        </row>
        <row r="12918">
          <cell r="A12918">
            <v>1583287</v>
          </cell>
        </row>
        <row r="12919">
          <cell r="A12919">
            <v>1595120</v>
          </cell>
        </row>
        <row r="12920">
          <cell r="A12920">
            <v>1598093</v>
          </cell>
        </row>
        <row r="12921">
          <cell r="A12921">
            <v>1606325</v>
          </cell>
        </row>
        <row r="12922">
          <cell r="A12922">
            <v>1608187</v>
          </cell>
        </row>
        <row r="12923">
          <cell r="A12923">
            <v>1610245</v>
          </cell>
        </row>
        <row r="12924">
          <cell r="A12924">
            <v>1619358</v>
          </cell>
        </row>
        <row r="12925">
          <cell r="A12925">
            <v>1627537</v>
          </cell>
        </row>
        <row r="12926">
          <cell r="A12926">
            <v>1628419</v>
          </cell>
        </row>
        <row r="12927">
          <cell r="A12927">
            <v>1704920</v>
          </cell>
        </row>
        <row r="12928">
          <cell r="A12928">
            <v>1630191</v>
          </cell>
        </row>
        <row r="12929">
          <cell r="A12929">
            <v>1614405</v>
          </cell>
        </row>
        <row r="12930">
          <cell r="A12930">
            <v>1610247</v>
          </cell>
        </row>
        <row r="12931">
          <cell r="A12931">
            <v>1572717</v>
          </cell>
        </row>
        <row r="12932">
          <cell r="A12932">
            <v>1583996</v>
          </cell>
        </row>
        <row r="12933">
          <cell r="A12933">
            <v>1797503</v>
          </cell>
        </row>
        <row r="12934">
          <cell r="A12934">
            <v>1567555</v>
          </cell>
        </row>
        <row r="12935">
          <cell r="A12935">
            <v>1590646</v>
          </cell>
        </row>
        <row r="12936">
          <cell r="A12936">
            <v>1562638</v>
          </cell>
        </row>
        <row r="12937">
          <cell r="A12937">
            <v>1570324</v>
          </cell>
        </row>
        <row r="12938">
          <cell r="A12938">
            <v>1572211</v>
          </cell>
        </row>
        <row r="12939">
          <cell r="A12939">
            <v>1572765</v>
          </cell>
        </row>
        <row r="12940">
          <cell r="A12940">
            <v>1587437</v>
          </cell>
        </row>
        <row r="12941">
          <cell r="A12941">
            <v>1573140</v>
          </cell>
        </row>
        <row r="12942">
          <cell r="A12942">
            <v>1562537</v>
          </cell>
        </row>
        <row r="12943">
          <cell r="A12943">
            <v>1584201</v>
          </cell>
        </row>
        <row r="12944">
          <cell r="A12944">
            <v>1567800</v>
          </cell>
        </row>
        <row r="12945">
          <cell r="A12945">
            <v>1580864</v>
          </cell>
        </row>
        <row r="12946">
          <cell r="A12946">
            <v>1575948</v>
          </cell>
        </row>
        <row r="12947">
          <cell r="A12947">
            <v>1766404</v>
          </cell>
        </row>
        <row r="12948">
          <cell r="A12948">
            <v>1586505</v>
          </cell>
        </row>
        <row r="12949">
          <cell r="A12949">
            <v>1576628</v>
          </cell>
        </row>
        <row r="12950">
          <cell r="A12950">
            <v>1608488</v>
          </cell>
        </row>
        <row r="12951">
          <cell r="A12951">
            <v>1579591</v>
          </cell>
        </row>
        <row r="12952">
          <cell r="A12952">
            <v>1579701</v>
          </cell>
        </row>
        <row r="12953">
          <cell r="A12953">
            <v>1588364</v>
          </cell>
        </row>
        <row r="12954">
          <cell r="A12954">
            <v>1588361</v>
          </cell>
        </row>
        <row r="12955">
          <cell r="A12955">
            <v>1592816</v>
          </cell>
        </row>
        <row r="12956">
          <cell r="A12956">
            <v>1610943</v>
          </cell>
        </row>
        <row r="12957">
          <cell r="A12957">
            <v>1764508</v>
          </cell>
        </row>
        <row r="12958">
          <cell r="A12958">
            <v>1746143</v>
          </cell>
        </row>
        <row r="12959">
          <cell r="A12959">
            <v>1797845</v>
          </cell>
        </row>
        <row r="12960">
          <cell r="A12960">
            <v>1586073</v>
          </cell>
        </row>
        <row r="12961">
          <cell r="A12961">
            <v>1701211</v>
          </cell>
        </row>
        <row r="12962">
          <cell r="A12962">
            <v>1575419</v>
          </cell>
        </row>
        <row r="12963">
          <cell r="A12963">
            <v>1584649</v>
          </cell>
        </row>
        <row r="12964">
          <cell r="A12964">
            <v>1771552</v>
          </cell>
        </row>
        <row r="12965">
          <cell r="A12965">
            <v>1573142</v>
          </cell>
        </row>
        <row r="12966">
          <cell r="A12966">
            <v>1702025</v>
          </cell>
        </row>
        <row r="12967">
          <cell r="A12967">
            <v>1663681</v>
          </cell>
        </row>
        <row r="12968">
          <cell r="A12968">
            <v>1587786</v>
          </cell>
        </row>
        <row r="12969">
          <cell r="A12969">
            <v>1578849</v>
          </cell>
        </row>
        <row r="12970">
          <cell r="A12970">
            <v>1568485</v>
          </cell>
        </row>
        <row r="12971">
          <cell r="A12971">
            <v>1571969</v>
          </cell>
        </row>
        <row r="12972">
          <cell r="A12972">
            <v>1607533</v>
          </cell>
        </row>
        <row r="12973">
          <cell r="A12973">
            <v>1788411</v>
          </cell>
        </row>
        <row r="12974">
          <cell r="A12974">
            <v>1578398</v>
          </cell>
        </row>
        <row r="12975">
          <cell r="A12975">
            <v>1584561</v>
          </cell>
        </row>
        <row r="12976">
          <cell r="A12976">
            <v>1565414</v>
          </cell>
        </row>
        <row r="12977">
          <cell r="A12977">
            <v>1577942</v>
          </cell>
        </row>
        <row r="12978">
          <cell r="A12978">
            <v>1578490</v>
          </cell>
        </row>
        <row r="12979">
          <cell r="A12979">
            <v>1569434</v>
          </cell>
        </row>
        <row r="12980">
          <cell r="A12980">
            <v>1583272</v>
          </cell>
        </row>
        <row r="12981">
          <cell r="A12981">
            <v>1586946</v>
          </cell>
        </row>
        <row r="12982">
          <cell r="A12982">
            <v>1600660</v>
          </cell>
        </row>
        <row r="12983">
          <cell r="A12983">
            <v>1605975</v>
          </cell>
        </row>
        <row r="12984">
          <cell r="A12984">
            <v>1608961</v>
          </cell>
        </row>
        <row r="12985">
          <cell r="A12985">
            <v>1790739</v>
          </cell>
        </row>
        <row r="12986">
          <cell r="A12986">
            <v>1825508</v>
          </cell>
        </row>
        <row r="12987">
          <cell r="A12987">
            <v>1602662</v>
          </cell>
        </row>
        <row r="12988">
          <cell r="A12988">
            <v>1815512</v>
          </cell>
        </row>
        <row r="12989">
          <cell r="A12989">
            <v>1782643</v>
          </cell>
        </row>
        <row r="12990">
          <cell r="A12990">
            <v>1570159</v>
          </cell>
        </row>
        <row r="12991">
          <cell r="A12991">
            <v>1595273</v>
          </cell>
        </row>
        <row r="12992">
          <cell r="A12992">
            <v>1612005</v>
          </cell>
        </row>
        <row r="12993">
          <cell r="A12993">
            <v>1571825</v>
          </cell>
        </row>
        <row r="12994">
          <cell r="A12994">
            <v>1768274</v>
          </cell>
        </row>
        <row r="12995">
          <cell r="A12995">
            <v>1599295</v>
          </cell>
        </row>
        <row r="12996">
          <cell r="A12996">
            <v>1771861</v>
          </cell>
        </row>
        <row r="12997">
          <cell r="A12997">
            <v>1601710</v>
          </cell>
        </row>
        <row r="12998">
          <cell r="A12998">
            <v>1673842</v>
          </cell>
        </row>
        <row r="12999">
          <cell r="A12999">
            <v>1561416</v>
          </cell>
        </row>
        <row r="13000">
          <cell r="A13000">
            <v>1765169</v>
          </cell>
        </row>
        <row r="13001">
          <cell r="A13001">
            <v>1776678</v>
          </cell>
        </row>
        <row r="13002">
          <cell r="A13002">
            <v>1691737</v>
          </cell>
        </row>
        <row r="13003">
          <cell r="A13003">
            <v>1746094</v>
          </cell>
        </row>
        <row r="13004">
          <cell r="A13004">
            <v>1794471</v>
          </cell>
        </row>
        <row r="13005">
          <cell r="A13005">
            <v>1797254</v>
          </cell>
        </row>
        <row r="13006">
          <cell r="A13006">
            <v>1783573</v>
          </cell>
        </row>
        <row r="13007">
          <cell r="A13007">
            <v>1628826</v>
          </cell>
        </row>
        <row r="13008">
          <cell r="A13008">
            <v>1801790</v>
          </cell>
        </row>
        <row r="13009">
          <cell r="A13009">
            <v>1606187</v>
          </cell>
        </row>
        <row r="13010">
          <cell r="A13010">
            <v>1566443</v>
          </cell>
        </row>
        <row r="13011">
          <cell r="A13011">
            <v>1771469</v>
          </cell>
        </row>
        <row r="13012">
          <cell r="A13012">
            <v>1674683</v>
          </cell>
        </row>
        <row r="13013">
          <cell r="A13013">
            <v>1782236</v>
          </cell>
        </row>
        <row r="13014">
          <cell r="A13014">
            <v>1610124</v>
          </cell>
        </row>
        <row r="13015">
          <cell r="A13015">
            <v>1561791</v>
          </cell>
        </row>
        <row r="13016">
          <cell r="A13016">
            <v>1684868</v>
          </cell>
        </row>
        <row r="13017">
          <cell r="A13017">
            <v>1584478</v>
          </cell>
        </row>
        <row r="13018">
          <cell r="A13018">
            <v>1578882</v>
          </cell>
        </row>
        <row r="13019">
          <cell r="A13019">
            <v>1606691</v>
          </cell>
        </row>
        <row r="13020">
          <cell r="A13020">
            <v>1610613</v>
          </cell>
        </row>
        <row r="13021">
          <cell r="A13021">
            <v>1613796</v>
          </cell>
        </row>
        <row r="13022">
          <cell r="A13022">
            <v>1766515</v>
          </cell>
        </row>
        <row r="13023">
          <cell r="A13023">
            <v>1628071</v>
          </cell>
        </row>
        <row r="13024">
          <cell r="A13024">
            <v>1789808</v>
          </cell>
        </row>
        <row r="13025">
          <cell r="A13025">
            <v>1804848</v>
          </cell>
        </row>
        <row r="13026">
          <cell r="A13026">
            <v>1814046</v>
          </cell>
        </row>
        <row r="13027">
          <cell r="A13027">
            <v>1743245</v>
          </cell>
        </row>
        <row r="13028">
          <cell r="A13028">
            <v>1747668</v>
          </cell>
        </row>
        <row r="13029">
          <cell r="A13029">
            <v>1769862</v>
          </cell>
        </row>
        <row r="13030">
          <cell r="A13030">
            <v>1775283</v>
          </cell>
        </row>
        <row r="13031">
          <cell r="A13031">
            <v>1776043</v>
          </cell>
        </row>
        <row r="13032">
          <cell r="A13032">
            <v>1781024</v>
          </cell>
        </row>
        <row r="13033">
          <cell r="A13033">
            <v>1780043</v>
          </cell>
        </row>
        <row r="13034">
          <cell r="A13034">
            <v>1784668</v>
          </cell>
        </row>
        <row r="13035">
          <cell r="A13035">
            <v>1786606</v>
          </cell>
        </row>
        <row r="13036">
          <cell r="A13036">
            <v>1793929</v>
          </cell>
        </row>
        <row r="13037">
          <cell r="A13037">
            <v>1793978</v>
          </cell>
        </row>
        <row r="13038">
          <cell r="A13038">
            <v>1794011</v>
          </cell>
        </row>
        <row r="13039">
          <cell r="A13039">
            <v>1794143</v>
          </cell>
        </row>
        <row r="13040">
          <cell r="A13040">
            <v>1797112</v>
          </cell>
        </row>
        <row r="13041">
          <cell r="A13041">
            <v>1802566</v>
          </cell>
        </row>
        <row r="13042">
          <cell r="A13042">
            <v>1803910</v>
          </cell>
        </row>
        <row r="13043">
          <cell r="A13043">
            <v>1804827</v>
          </cell>
        </row>
        <row r="13044">
          <cell r="A13044">
            <v>1807533</v>
          </cell>
        </row>
        <row r="13045">
          <cell r="A13045">
            <v>1817286</v>
          </cell>
        </row>
        <row r="13046">
          <cell r="A13046">
            <v>1818875</v>
          </cell>
        </row>
        <row r="13047">
          <cell r="A13047">
            <v>1821069</v>
          </cell>
        </row>
        <row r="13048">
          <cell r="A13048">
            <v>1823325</v>
          </cell>
        </row>
        <row r="13049">
          <cell r="A13049">
            <v>1797079</v>
          </cell>
        </row>
        <row r="13050">
          <cell r="A13050">
            <v>1802946</v>
          </cell>
        </row>
        <row r="13051">
          <cell r="A13051">
            <v>1739124</v>
          </cell>
        </row>
        <row r="13052">
          <cell r="A13052">
            <v>1818905</v>
          </cell>
        </row>
        <row r="13053">
          <cell r="A13053">
            <v>1767876</v>
          </cell>
        </row>
        <row r="13054">
          <cell r="A13054">
            <v>1600683</v>
          </cell>
        </row>
        <row r="13055">
          <cell r="A13055">
            <v>1567970</v>
          </cell>
        </row>
        <row r="13056">
          <cell r="A13056">
            <v>1620134</v>
          </cell>
        </row>
        <row r="13057">
          <cell r="A13057">
            <v>1624692</v>
          </cell>
        </row>
        <row r="13058">
          <cell r="A13058">
            <v>1610321</v>
          </cell>
        </row>
        <row r="13059">
          <cell r="A13059">
            <v>1807545</v>
          </cell>
        </row>
        <row r="13060">
          <cell r="A13060">
            <v>1742465</v>
          </cell>
        </row>
        <row r="13061">
          <cell r="A13061">
            <v>1574465</v>
          </cell>
        </row>
        <row r="13062">
          <cell r="A13062">
            <v>1610411</v>
          </cell>
        </row>
        <row r="13063">
          <cell r="A13063">
            <v>1779058</v>
          </cell>
        </row>
        <row r="13064">
          <cell r="A13064">
            <v>1573757</v>
          </cell>
        </row>
        <row r="13065">
          <cell r="A13065">
            <v>1580223</v>
          </cell>
        </row>
        <row r="13066">
          <cell r="A13066">
            <v>1579432</v>
          </cell>
        </row>
        <row r="13067">
          <cell r="A13067">
            <v>1576960</v>
          </cell>
        </row>
        <row r="13068">
          <cell r="A13068">
            <v>1577402</v>
          </cell>
        </row>
        <row r="13069">
          <cell r="A13069">
            <v>1583016</v>
          </cell>
        </row>
        <row r="13070">
          <cell r="A13070">
            <v>1597606</v>
          </cell>
        </row>
        <row r="13071">
          <cell r="A13071">
            <v>1610820</v>
          </cell>
        </row>
        <row r="13072">
          <cell r="A13072">
            <v>1600246</v>
          </cell>
        </row>
        <row r="13073">
          <cell r="A13073">
            <v>1613397</v>
          </cell>
        </row>
        <row r="13074">
          <cell r="A13074">
            <v>1677313</v>
          </cell>
        </row>
        <row r="13075">
          <cell r="A13075">
            <v>1681601</v>
          </cell>
        </row>
        <row r="13076">
          <cell r="A13076">
            <v>1601168</v>
          </cell>
        </row>
        <row r="13077">
          <cell r="A13077">
            <v>1691262</v>
          </cell>
        </row>
        <row r="13078">
          <cell r="A13078">
            <v>1752721</v>
          </cell>
        </row>
        <row r="13079">
          <cell r="A13079">
            <v>1747916</v>
          </cell>
        </row>
        <row r="13080">
          <cell r="A13080">
            <v>1779558</v>
          </cell>
        </row>
        <row r="13081">
          <cell r="A13081">
            <v>1807475</v>
          </cell>
        </row>
        <row r="13082">
          <cell r="A13082">
            <v>1567930</v>
          </cell>
        </row>
        <row r="13083">
          <cell r="A13083">
            <v>1690821</v>
          </cell>
        </row>
        <row r="13084">
          <cell r="A13084">
            <v>1764762</v>
          </cell>
        </row>
        <row r="13085">
          <cell r="A13085">
            <v>1791859</v>
          </cell>
        </row>
        <row r="13086">
          <cell r="A13086">
            <v>1569261</v>
          </cell>
        </row>
        <row r="13087">
          <cell r="A13087">
            <v>1570303</v>
          </cell>
        </row>
        <row r="13088">
          <cell r="A13088">
            <v>1569319</v>
          </cell>
        </row>
        <row r="13089">
          <cell r="A13089">
            <v>1622176</v>
          </cell>
        </row>
        <row r="13090">
          <cell r="A13090">
            <v>1582924</v>
          </cell>
        </row>
        <row r="13091">
          <cell r="A13091">
            <v>1578262</v>
          </cell>
        </row>
        <row r="13092">
          <cell r="A13092">
            <v>1590846</v>
          </cell>
        </row>
        <row r="13093">
          <cell r="A13093">
            <v>1777685</v>
          </cell>
        </row>
        <row r="13094">
          <cell r="A13094">
            <v>1821721</v>
          </cell>
        </row>
        <row r="13095">
          <cell r="A13095">
            <v>1579416</v>
          </cell>
        </row>
        <row r="13096">
          <cell r="A13096">
            <v>1614445</v>
          </cell>
        </row>
        <row r="13097">
          <cell r="A13097">
            <v>1756693</v>
          </cell>
        </row>
        <row r="13098">
          <cell r="A13098">
            <v>1807495</v>
          </cell>
        </row>
        <row r="13099">
          <cell r="A13099">
            <v>1742582</v>
          </cell>
        </row>
        <row r="13100">
          <cell r="A13100">
            <v>1820737</v>
          </cell>
        </row>
        <row r="13101">
          <cell r="A13101">
            <v>1779448</v>
          </cell>
        </row>
        <row r="13102">
          <cell r="A13102">
            <v>1569526</v>
          </cell>
        </row>
        <row r="13103">
          <cell r="A13103">
            <v>1574142</v>
          </cell>
        </row>
        <row r="13104">
          <cell r="A13104">
            <v>1582872</v>
          </cell>
        </row>
        <row r="13105">
          <cell r="A13105">
            <v>1594245</v>
          </cell>
        </row>
        <row r="13106">
          <cell r="A13106">
            <v>1594788</v>
          </cell>
        </row>
        <row r="13107">
          <cell r="A13107">
            <v>1595869</v>
          </cell>
        </row>
        <row r="13108">
          <cell r="A13108">
            <v>1598075</v>
          </cell>
        </row>
        <row r="13109">
          <cell r="A13109">
            <v>1600074</v>
          </cell>
        </row>
        <row r="13110">
          <cell r="A13110">
            <v>1738248</v>
          </cell>
        </row>
        <row r="13111">
          <cell r="A13111">
            <v>1777537</v>
          </cell>
        </row>
        <row r="13112">
          <cell r="A13112">
            <v>1820752</v>
          </cell>
        </row>
        <row r="13113">
          <cell r="A13113">
            <v>1778500</v>
          </cell>
        </row>
        <row r="13114">
          <cell r="A13114">
            <v>1806269</v>
          </cell>
        </row>
        <row r="13115">
          <cell r="A13115">
            <v>1810218</v>
          </cell>
        </row>
        <row r="13116">
          <cell r="A13116">
            <v>1602984</v>
          </cell>
        </row>
        <row r="13117">
          <cell r="A13117">
            <v>1771797</v>
          </cell>
        </row>
        <row r="13118">
          <cell r="A13118">
            <v>1572992</v>
          </cell>
        </row>
        <row r="13119">
          <cell r="A13119">
            <v>1581911</v>
          </cell>
        </row>
        <row r="13120">
          <cell r="A13120">
            <v>1568890</v>
          </cell>
        </row>
        <row r="13121">
          <cell r="A13121">
            <v>1810143</v>
          </cell>
        </row>
        <row r="13122">
          <cell r="A13122">
            <v>1798100</v>
          </cell>
        </row>
        <row r="13123">
          <cell r="A13123">
            <v>1573798</v>
          </cell>
        </row>
        <row r="13124">
          <cell r="A13124">
            <v>1606868</v>
          </cell>
        </row>
        <row r="13125">
          <cell r="A13125">
            <v>1776981</v>
          </cell>
        </row>
        <row r="13126">
          <cell r="A13126">
            <v>1713427</v>
          </cell>
        </row>
        <row r="13127">
          <cell r="A13127">
            <v>1567723</v>
          </cell>
        </row>
        <row r="13128">
          <cell r="A13128">
            <v>1569425</v>
          </cell>
        </row>
        <row r="13129">
          <cell r="A13129">
            <v>1766090</v>
          </cell>
        </row>
        <row r="13130">
          <cell r="A13130">
            <v>1579117</v>
          </cell>
        </row>
        <row r="13131">
          <cell r="A13131">
            <v>1592276</v>
          </cell>
        </row>
        <row r="13132">
          <cell r="A13132">
            <v>1594724</v>
          </cell>
        </row>
        <row r="13133">
          <cell r="A13133">
            <v>1599815</v>
          </cell>
        </row>
        <row r="13134">
          <cell r="A13134">
            <v>1781474</v>
          </cell>
        </row>
        <row r="13135">
          <cell r="A13135">
            <v>1578399</v>
          </cell>
        </row>
        <row r="13136">
          <cell r="A13136">
            <v>1818870</v>
          </cell>
        </row>
        <row r="13137">
          <cell r="A13137">
            <v>1512993</v>
          </cell>
        </row>
        <row r="13138">
          <cell r="A13138">
            <v>1665321</v>
          </cell>
        </row>
        <row r="13139">
          <cell r="A13139">
            <v>1621586</v>
          </cell>
        </row>
        <row r="13140">
          <cell r="A13140">
            <v>1812274</v>
          </cell>
        </row>
        <row r="13141">
          <cell r="A13141">
            <v>1825141</v>
          </cell>
        </row>
        <row r="13142">
          <cell r="A13142">
            <v>1668653</v>
          </cell>
        </row>
        <row r="13143">
          <cell r="A13143">
            <v>1569602</v>
          </cell>
        </row>
        <row r="13144">
          <cell r="A13144">
            <v>1795453</v>
          </cell>
        </row>
        <row r="13145">
          <cell r="A13145">
            <v>1590562</v>
          </cell>
        </row>
        <row r="13146">
          <cell r="A13146">
            <v>1674409</v>
          </cell>
        </row>
        <row r="13147">
          <cell r="A13147">
            <v>1612188</v>
          </cell>
        </row>
        <row r="13148">
          <cell r="A13148">
            <v>1563214</v>
          </cell>
        </row>
        <row r="13149">
          <cell r="A13149">
            <v>1668673</v>
          </cell>
        </row>
        <row r="13150">
          <cell r="A13150">
            <v>1573127</v>
          </cell>
        </row>
        <row r="13151">
          <cell r="A13151">
            <v>1573828</v>
          </cell>
        </row>
        <row r="13152">
          <cell r="A13152">
            <v>1622903</v>
          </cell>
        </row>
        <row r="13153">
          <cell r="A13153">
            <v>1567186</v>
          </cell>
        </row>
        <row r="13154">
          <cell r="A13154">
            <v>1579690</v>
          </cell>
        </row>
        <row r="13155">
          <cell r="A13155">
            <v>1572779</v>
          </cell>
        </row>
        <row r="13156">
          <cell r="A13156">
            <v>1576136</v>
          </cell>
        </row>
        <row r="13157">
          <cell r="A13157">
            <v>1583014</v>
          </cell>
        </row>
        <row r="13158">
          <cell r="A13158">
            <v>1606803</v>
          </cell>
        </row>
        <row r="13159">
          <cell r="A13159">
            <v>1603203</v>
          </cell>
        </row>
        <row r="13160">
          <cell r="A13160">
            <v>1685885</v>
          </cell>
        </row>
        <row r="13161">
          <cell r="A13161">
            <v>1669378</v>
          </cell>
        </row>
        <row r="13162">
          <cell r="A13162">
            <v>1582020</v>
          </cell>
        </row>
        <row r="13163">
          <cell r="A13163">
            <v>1585160</v>
          </cell>
        </row>
        <row r="13164">
          <cell r="A13164">
            <v>1681556</v>
          </cell>
        </row>
        <row r="13165">
          <cell r="A13165">
            <v>1564256</v>
          </cell>
        </row>
        <row r="13166">
          <cell r="A13166">
            <v>1668634</v>
          </cell>
        </row>
        <row r="13167">
          <cell r="A13167">
            <v>1582106</v>
          </cell>
        </row>
        <row r="13168">
          <cell r="A13168">
            <v>1623405</v>
          </cell>
        </row>
        <row r="13169">
          <cell r="A13169">
            <v>1576195</v>
          </cell>
        </row>
        <row r="13170">
          <cell r="A13170">
            <v>1571660</v>
          </cell>
        </row>
        <row r="13171">
          <cell r="A13171">
            <v>1577537</v>
          </cell>
        </row>
        <row r="13172">
          <cell r="A13172">
            <v>1582879</v>
          </cell>
        </row>
        <row r="13173">
          <cell r="A13173">
            <v>1602420</v>
          </cell>
        </row>
        <row r="13174">
          <cell r="A13174">
            <v>1602676</v>
          </cell>
        </row>
        <row r="13175">
          <cell r="A13175">
            <v>1603100</v>
          </cell>
        </row>
        <row r="13176">
          <cell r="A13176">
            <v>1607263</v>
          </cell>
        </row>
        <row r="13177">
          <cell r="A13177">
            <v>1674788</v>
          </cell>
        </row>
        <row r="13178">
          <cell r="A13178">
            <v>1617214</v>
          </cell>
        </row>
        <row r="13179">
          <cell r="A13179">
            <v>1618263</v>
          </cell>
        </row>
        <row r="13180">
          <cell r="A13180">
            <v>1619862</v>
          </cell>
        </row>
        <row r="13181">
          <cell r="A13181">
            <v>1624799</v>
          </cell>
        </row>
        <row r="13182">
          <cell r="A13182">
            <v>1627568</v>
          </cell>
        </row>
        <row r="13183">
          <cell r="A13183">
            <v>1779522</v>
          </cell>
        </row>
        <row r="13184">
          <cell r="A13184">
            <v>1631627</v>
          </cell>
        </row>
        <row r="13185">
          <cell r="A13185">
            <v>1632373</v>
          </cell>
        </row>
        <row r="13186">
          <cell r="A13186">
            <v>1678485</v>
          </cell>
        </row>
        <row r="13187">
          <cell r="A13187">
            <v>1779531</v>
          </cell>
        </row>
        <row r="13188">
          <cell r="A13188">
            <v>1795508</v>
          </cell>
        </row>
        <row r="13189">
          <cell r="A13189">
            <v>1573816</v>
          </cell>
        </row>
        <row r="13190">
          <cell r="A13190">
            <v>1616658</v>
          </cell>
        </row>
        <row r="13191">
          <cell r="A13191">
            <v>1546125</v>
          </cell>
        </row>
        <row r="13192">
          <cell r="A13192">
            <v>1692051</v>
          </cell>
        </row>
        <row r="13193">
          <cell r="A13193">
            <v>1581818</v>
          </cell>
        </row>
        <row r="13194">
          <cell r="A13194">
            <v>1786145</v>
          </cell>
        </row>
        <row r="13195">
          <cell r="A13195">
            <v>1565093</v>
          </cell>
        </row>
        <row r="13196">
          <cell r="A13196">
            <v>1573821</v>
          </cell>
        </row>
        <row r="13197">
          <cell r="A13197">
            <v>1583273</v>
          </cell>
        </row>
        <row r="13198">
          <cell r="A13198">
            <v>1785412</v>
          </cell>
        </row>
        <row r="13199">
          <cell r="A13199">
            <v>1582428</v>
          </cell>
        </row>
        <row r="13200">
          <cell r="A13200">
            <v>1737304</v>
          </cell>
        </row>
        <row r="13201">
          <cell r="A13201">
            <v>1573563</v>
          </cell>
        </row>
        <row r="13202">
          <cell r="A13202">
            <v>1575916</v>
          </cell>
        </row>
        <row r="13203">
          <cell r="A13203">
            <v>1818575</v>
          </cell>
        </row>
        <row r="13204">
          <cell r="A13204">
            <v>1578953</v>
          </cell>
        </row>
        <row r="13205">
          <cell r="A13205">
            <v>1564233</v>
          </cell>
        </row>
        <row r="13206">
          <cell r="A13206">
            <v>1602672</v>
          </cell>
        </row>
        <row r="13207">
          <cell r="A13207">
            <v>1587354</v>
          </cell>
        </row>
        <row r="13208">
          <cell r="A13208">
            <v>1732249</v>
          </cell>
        </row>
        <row r="13209">
          <cell r="A13209">
            <v>1620841</v>
          </cell>
        </row>
        <row r="13210">
          <cell r="A13210">
            <v>1674843</v>
          </cell>
        </row>
        <row r="13211">
          <cell r="A13211">
            <v>1569581</v>
          </cell>
        </row>
        <row r="13212">
          <cell r="A13212">
            <v>1735257</v>
          </cell>
        </row>
        <row r="13213">
          <cell r="A13213">
            <v>1698505</v>
          </cell>
        </row>
        <row r="13214">
          <cell r="A13214">
            <v>1740266</v>
          </cell>
        </row>
        <row r="13215">
          <cell r="A13215">
            <v>1565532</v>
          </cell>
        </row>
        <row r="13216">
          <cell r="A13216">
            <v>1570960</v>
          </cell>
        </row>
        <row r="13217">
          <cell r="A13217">
            <v>1574043</v>
          </cell>
        </row>
        <row r="13218">
          <cell r="A13218">
            <v>1575543</v>
          </cell>
        </row>
        <row r="13219">
          <cell r="A13219">
            <v>1577551</v>
          </cell>
        </row>
        <row r="13220">
          <cell r="A13220">
            <v>1586978</v>
          </cell>
        </row>
        <row r="13221">
          <cell r="A13221">
            <v>1596535</v>
          </cell>
        </row>
        <row r="13222">
          <cell r="A13222">
            <v>1615186</v>
          </cell>
        </row>
        <row r="13223">
          <cell r="A13223">
            <v>1627235</v>
          </cell>
        </row>
        <row r="13224">
          <cell r="A13224">
            <v>1781760</v>
          </cell>
        </row>
        <row r="13225">
          <cell r="A13225">
            <v>1764024</v>
          </cell>
        </row>
        <row r="13226">
          <cell r="A13226">
            <v>1776287</v>
          </cell>
        </row>
        <row r="13227">
          <cell r="A13227">
            <v>1782386</v>
          </cell>
        </row>
        <row r="13228">
          <cell r="A13228">
            <v>1793408</v>
          </cell>
        </row>
        <row r="13229">
          <cell r="A13229">
            <v>1719280</v>
          </cell>
        </row>
        <row r="13230">
          <cell r="A13230">
            <v>1571647</v>
          </cell>
        </row>
        <row r="13231">
          <cell r="A13231">
            <v>1577599</v>
          </cell>
        </row>
        <row r="13232">
          <cell r="A13232">
            <v>1569259</v>
          </cell>
        </row>
        <row r="13233">
          <cell r="A13233">
            <v>1660546</v>
          </cell>
        </row>
        <row r="13234">
          <cell r="A13234">
            <v>1570937</v>
          </cell>
        </row>
        <row r="13235">
          <cell r="A13235">
            <v>1800476</v>
          </cell>
        </row>
        <row r="13236">
          <cell r="A13236">
            <v>1598592</v>
          </cell>
        </row>
        <row r="13237">
          <cell r="A13237">
            <v>1581051</v>
          </cell>
        </row>
        <row r="13238">
          <cell r="A13238">
            <v>1582870</v>
          </cell>
        </row>
        <row r="13239">
          <cell r="A13239">
            <v>1599929</v>
          </cell>
        </row>
        <row r="13240">
          <cell r="A13240">
            <v>1610739</v>
          </cell>
        </row>
        <row r="13241">
          <cell r="A13241">
            <v>1628092</v>
          </cell>
        </row>
        <row r="13242">
          <cell r="A13242">
            <v>1664556</v>
          </cell>
        </row>
        <row r="13243">
          <cell r="A13243">
            <v>1713116</v>
          </cell>
        </row>
        <row r="13244">
          <cell r="A13244">
            <v>1798870</v>
          </cell>
        </row>
        <row r="13245">
          <cell r="A13245">
            <v>1815523</v>
          </cell>
        </row>
        <row r="13246">
          <cell r="A13246">
            <v>1661149</v>
          </cell>
        </row>
        <row r="13247">
          <cell r="A13247">
            <v>1577482</v>
          </cell>
        </row>
        <row r="13248">
          <cell r="A13248">
            <v>1527431</v>
          </cell>
        </row>
        <row r="13249">
          <cell r="A13249">
            <v>1552107</v>
          </cell>
        </row>
        <row r="13250">
          <cell r="A13250">
            <v>1734802</v>
          </cell>
        </row>
        <row r="13251">
          <cell r="A13251">
            <v>1574299</v>
          </cell>
        </row>
        <row r="13252">
          <cell r="A13252">
            <v>1573510</v>
          </cell>
        </row>
        <row r="13253">
          <cell r="A13253">
            <v>1816548</v>
          </cell>
        </row>
        <row r="13254">
          <cell r="A13254">
            <v>1741263</v>
          </cell>
        </row>
        <row r="13255">
          <cell r="A13255">
            <v>1606627</v>
          </cell>
        </row>
        <row r="13256">
          <cell r="A13256">
            <v>1620160</v>
          </cell>
        </row>
        <row r="13257">
          <cell r="A13257">
            <v>1717580</v>
          </cell>
        </row>
        <row r="13258">
          <cell r="A13258">
            <v>1625169</v>
          </cell>
        </row>
        <row r="13259">
          <cell r="A13259">
            <v>1594893</v>
          </cell>
        </row>
        <row r="13260">
          <cell r="A13260">
            <v>1820544</v>
          </cell>
        </row>
        <row r="13261">
          <cell r="A13261">
            <v>1607832</v>
          </cell>
        </row>
        <row r="13262">
          <cell r="A13262">
            <v>1576868</v>
          </cell>
        </row>
        <row r="13263">
          <cell r="A13263">
            <v>1577905</v>
          </cell>
        </row>
        <row r="13264">
          <cell r="A13264">
            <v>1756583</v>
          </cell>
        </row>
        <row r="13265">
          <cell r="A13265">
            <v>1609041</v>
          </cell>
        </row>
        <row r="13266">
          <cell r="A13266">
            <v>1817206</v>
          </cell>
        </row>
        <row r="13267">
          <cell r="A13267">
            <v>1568863</v>
          </cell>
        </row>
        <row r="13268">
          <cell r="A13268">
            <v>1575065</v>
          </cell>
        </row>
        <row r="13269">
          <cell r="A13269">
            <v>1581202</v>
          </cell>
        </row>
        <row r="13270">
          <cell r="A13270">
            <v>1728041</v>
          </cell>
        </row>
        <row r="13271">
          <cell r="A13271">
            <v>1578336</v>
          </cell>
        </row>
        <row r="13272">
          <cell r="A13272">
            <v>1818423</v>
          </cell>
        </row>
        <row r="13273">
          <cell r="A13273">
            <v>1560325</v>
          </cell>
        </row>
        <row r="13274">
          <cell r="A13274">
            <v>1617265</v>
          </cell>
        </row>
        <row r="13275">
          <cell r="A13275">
            <v>1574558</v>
          </cell>
        </row>
        <row r="13276">
          <cell r="A13276">
            <v>1702127</v>
          </cell>
        </row>
        <row r="13277">
          <cell r="A13277">
            <v>1584896</v>
          </cell>
        </row>
        <row r="13278">
          <cell r="A13278">
            <v>1601101</v>
          </cell>
        </row>
        <row r="13279">
          <cell r="A13279">
            <v>1812626</v>
          </cell>
        </row>
        <row r="13280">
          <cell r="A13280">
            <v>1662199</v>
          </cell>
        </row>
        <row r="13281">
          <cell r="A13281">
            <v>1823950</v>
          </cell>
        </row>
        <row r="13282">
          <cell r="A13282">
            <v>1738291</v>
          </cell>
        </row>
        <row r="13283">
          <cell r="A13283">
            <v>1775940</v>
          </cell>
        </row>
        <row r="13284">
          <cell r="A13284">
            <v>1776986</v>
          </cell>
        </row>
        <row r="13285">
          <cell r="A13285">
            <v>1803592</v>
          </cell>
        </row>
        <row r="13286">
          <cell r="A13286">
            <v>1618220</v>
          </cell>
        </row>
        <row r="13287">
          <cell r="A13287">
            <v>1593579</v>
          </cell>
        </row>
        <row r="13288">
          <cell r="A13288">
            <v>1589001</v>
          </cell>
        </row>
        <row r="13289">
          <cell r="A13289">
            <v>1599068</v>
          </cell>
        </row>
        <row r="13290">
          <cell r="A13290">
            <v>1767499</v>
          </cell>
        </row>
        <row r="13291">
          <cell r="A13291">
            <v>1564227</v>
          </cell>
        </row>
        <row r="13292">
          <cell r="A13292">
            <v>1595239</v>
          </cell>
        </row>
        <row r="13293">
          <cell r="A13293">
            <v>1759929</v>
          </cell>
        </row>
        <row r="13294">
          <cell r="A13294">
            <v>1581319</v>
          </cell>
        </row>
        <row r="13295">
          <cell r="A13295">
            <v>1598230</v>
          </cell>
        </row>
        <row r="13296">
          <cell r="A13296">
            <v>1597001</v>
          </cell>
        </row>
        <row r="13297">
          <cell r="A13297">
            <v>1570281</v>
          </cell>
        </row>
        <row r="13298">
          <cell r="A13298">
            <v>1796527</v>
          </cell>
        </row>
        <row r="13299">
          <cell r="A13299">
            <v>1566512</v>
          </cell>
        </row>
        <row r="13300">
          <cell r="A13300">
            <v>1621884</v>
          </cell>
        </row>
        <row r="13301">
          <cell r="A13301">
            <v>1578897</v>
          </cell>
        </row>
        <row r="13302">
          <cell r="A13302">
            <v>1576499</v>
          </cell>
        </row>
        <row r="13303">
          <cell r="A13303">
            <v>1566521</v>
          </cell>
        </row>
        <row r="13304">
          <cell r="A13304">
            <v>1578412</v>
          </cell>
        </row>
        <row r="13305">
          <cell r="A13305">
            <v>1563672</v>
          </cell>
        </row>
        <row r="13306">
          <cell r="A13306">
            <v>1632868</v>
          </cell>
        </row>
        <row r="13307">
          <cell r="A13307">
            <v>1570210</v>
          </cell>
        </row>
        <row r="13308">
          <cell r="A13308">
            <v>1780234</v>
          </cell>
        </row>
        <row r="13309">
          <cell r="A13309">
            <v>1582014</v>
          </cell>
        </row>
        <row r="13310">
          <cell r="A13310">
            <v>1582771</v>
          </cell>
        </row>
        <row r="13311">
          <cell r="A13311">
            <v>1584939</v>
          </cell>
        </row>
        <row r="13312">
          <cell r="A13312">
            <v>1598344</v>
          </cell>
        </row>
        <row r="13313">
          <cell r="A13313">
            <v>1612404</v>
          </cell>
        </row>
        <row r="13314">
          <cell r="A13314">
            <v>1570093</v>
          </cell>
        </row>
        <row r="13315">
          <cell r="A13315">
            <v>1566992</v>
          </cell>
        </row>
        <row r="13316">
          <cell r="A13316">
            <v>1595673</v>
          </cell>
        </row>
        <row r="13317">
          <cell r="A13317">
            <v>1583899</v>
          </cell>
        </row>
        <row r="13318">
          <cell r="A13318">
            <v>1573098</v>
          </cell>
        </row>
        <row r="13319">
          <cell r="A13319">
            <v>1576012</v>
          </cell>
        </row>
        <row r="13320">
          <cell r="A13320">
            <v>1564569</v>
          </cell>
        </row>
        <row r="13321">
          <cell r="A13321">
            <v>1564172</v>
          </cell>
        </row>
        <row r="13322">
          <cell r="A13322">
            <v>1567071</v>
          </cell>
        </row>
        <row r="13323">
          <cell r="A13323">
            <v>1576097</v>
          </cell>
        </row>
        <row r="13324">
          <cell r="A13324">
            <v>1583307</v>
          </cell>
        </row>
        <row r="13325">
          <cell r="A13325">
            <v>1632013</v>
          </cell>
        </row>
        <row r="13326">
          <cell r="A13326">
            <v>1772718</v>
          </cell>
        </row>
        <row r="13327">
          <cell r="A13327">
            <v>1577583</v>
          </cell>
        </row>
        <row r="13328">
          <cell r="A13328">
            <v>1577339</v>
          </cell>
        </row>
        <row r="13329">
          <cell r="A13329">
            <v>1780722</v>
          </cell>
        </row>
        <row r="13330">
          <cell r="A13330">
            <v>1597967</v>
          </cell>
        </row>
        <row r="13331">
          <cell r="A13331">
            <v>1563974</v>
          </cell>
        </row>
        <row r="13332">
          <cell r="A13332">
            <v>1787490</v>
          </cell>
        </row>
        <row r="13333">
          <cell r="A13333">
            <v>1616754</v>
          </cell>
        </row>
        <row r="13334">
          <cell r="A13334">
            <v>1712931</v>
          </cell>
        </row>
        <row r="13335">
          <cell r="A13335">
            <v>1570417</v>
          </cell>
        </row>
        <row r="13336">
          <cell r="A13336">
            <v>1572217</v>
          </cell>
        </row>
        <row r="13337">
          <cell r="A13337">
            <v>1569805</v>
          </cell>
        </row>
        <row r="13338">
          <cell r="A13338">
            <v>1687154</v>
          </cell>
        </row>
        <row r="13339">
          <cell r="A13339">
            <v>1575203</v>
          </cell>
        </row>
        <row r="13340">
          <cell r="A13340">
            <v>1736237</v>
          </cell>
        </row>
        <row r="13341">
          <cell r="A13341">
            <v>1624880</v>
          </cell>
        </row>
        <row r="13342">
          <cell r="A13342">
            <v>1712380</v>
          </cell>
        </row>
        <row r="13343">
          <cell r="A13343">
            <v>1689981</v>
          </cell>
        </row>
        <row r="13344">
          <cell r="A13344">
            <v>1686964</v>
          </cell>
        </row>
        <row r="13345">
          <cell r="A13345">
            <v>1814856</v>
          </cell>
        </row>
        <row r="13346">
          <cell r="A13346">
            <v>1562802</v>
          </cell>
        </row>
        <row r="13347">
          <cell r="A13347">
            <v>1567811</v>
          </cell>
        </row>
        <row r="13348">
          <cell r="A13348">
            <v>1572238</v>
          </cell>
        </row>
        <row r="13349">
          <cell r="A13349">
            <v>1564259</v>
          </cell>
        </row>
        <row r="13350">
          <cell r="A13350">
            <v>1570402</v>
          </cell>
        </row>
        <row r="13351">
          <cell r="A13351">
            <v>1660591</v>
          </cell>
        </row>
        <row r="13352">
          <cell r="A13352">
            <v>1580787</v>
          </cell>
        </row>
        <row r="13353">
          <cell r="A13353">
            <v>1583011</v>
          </cell>
        </row>
        <row r="13354">
          <cell r="A13354">
            <v>1608894</v>
          </cell>
        </row>
        <row r="13355">
          <cell r="A13355">
            <v>1600599</v>
          </cell>
        </row>
        <row r="13356">
          <cell r="A13356">
            <v>1601515</v>
          </cell>
        </row>
        <row r="13357">
          <cell r="A13357">
            <v>1608012</v>
          </cell>
        </row>
        <row r="13358">
          <cell r="A13358">
            <v>1667718</v>
          </cell>
        </row>
        <row r="13359">
          <cell r="A13359">
            <v>1611849</v>
          </cell>
        </row>
        <row r="13360">
          <cell r="A13360">
            <v>1612742</v>
          </cell>
        </row>
        <row r="13361">
          <cell r="A13361">
            <v>1620480</v>
          </cell>
        </row>
        <row r="13362">
          <cell r="A13362">
            <v>1624711</v>
          </cell>
        </row>
        <row r="13363">
          <cell r="A13363">
            <v>1633382</v>
          </cell>
        </row>
        <row r="13364">
          <cell r="A13364">
            <v>1633620</v>
          </cell>
        </row>
        <row r="13365">
          <cell r="A13365">
            <v>1725026</v>
          </cell>
        </row>
        <row r="13366">
          <cell r="A13366">
            <v>1663929</v>
          </cell>
        </row>
        <row r="13367">
          <cell r="A13367">
            <v>1784312</v>
          </cell>
        </row>
        <row r="13368">
          <cell r="A13368">
            <v>1688036</v>
          </cell>
        </row>
        <row r="13369">
          <cell r="A13369">
            <v>1778304</v>
          </cell>
        </row>
        <row r="13370">
          <cell r="A13370">
            <v>1699521</v>
          </cell>
        </row>
        <row r="13371">
          <cell r="A13371">
            <v>1709720</v>
          </cell>
        </row>
        <row r="13372">
          <cell r="A13372">
            <v>1710478</v>
          </cell>
        </row>
        <row r="13373">
          <cell r="A13373">
            <v>1714222</v>
          </cell>
        </row>
        <row r="13374">
          <cell r="A13374">
            <v>1810088</v>
          </cell>
        </row>
        <row r="13375">
          <cell r="A13375">
            <v>1811206</v>
          </cell>
        </row>
        <row r="13376">
          <cell r="A13376">
            <v>1611891</v>
          </cell>
        </row>
        <row r="13377">
          <cell r="A13377">
            <v>1578888</v>
          </cell>
        </row>
        <row r="13378">
          <cell r="A13378">
            <v>1666220</v>
          </cell>
        </row>
        <row r="13379">
          <cell r="A13379">
            <v>1590027</v>
          </cell>
        </row>
        <row r="13380">
          <cell r="A13380">
            <v>1615460</v>
          </cell>
        </row>
        <row r="13381">
          <cell r="A13381">
            <v>1567190</v>
          </cell>
        </row>
        <row r="13382">
          <cell r="A13382">
            <v>1582667</v>
          </cell>
        </row>
        <row r="13383">
          <cell r="A13383">
            <v>1614953</v>
          </cell>
        </row>
        <row r="13384">
          <cell r="A13384">
            <v>1585929</v>
          </cell>
        </row>
        <row r="13385">
          <cell r="A13385">
            <v>1706320</v>
          </cell>
        </row>
        <row r="13386">
          <cell r="A13386">
            <v>1618697</v>
          </cell>
        </row>
        <row r="13387">
          <cell r="A13387">
            <v>1751764</v>
          </cell>
        </row>
        <row r="13388">
          <cell r="A13388">
            <v>1696129</v>
          </cell>
        </row>
        <row r="13389">
          <cell r="A13389">
            <v>1582875</v>
          </cell>
        </row>
        <row r="13390">
          <cell r="A13390">
            <v>1786080</v>
          </cell>
        </row>
        <row r="13391">
          <cell r="A13391">
            <v>1736398</v>
          </cell>
        </row>
        <row r="13392">
          <cell r="A13392">
            <v>1605720</v>
          </cell>
        </row>
        <row r="13393">
          <cell r="A13393">
            <v>1578264</v>
          </cell>
        </row>
        <row r="13394">
          <cell r="A13394">
            <v>1570981</v>
          </cell>
        </row>
        <row r="13395">
          <cell r="A13395">
            <v>1581315</v>
          </cell>
        </row>
        <row r="13396">
          <cell r="A13396">
            <v>1764718</v>
          </cell>
        </row>
        <row r="13397">
          <cell r="A13397">
            <v>1561167</v>
          </cell>
        </row>
        <row r="13398">
          <cell r="A13398">
            <v>1600570</v>
          </cell>
        </row>
        <row r="13399">
          <cell r="A13399">
            <v>1587911</v>
          </cell>
        </row>
        <row r="13400">
          <cell r="A13400">
            <v>1618391</v>
          </cell>
        </row>
        <row r="13401">
          <cell r="A13401">
            <v>1574869</v>
          </cell>
        </row>
        <row r="13402">
          <cell r="A13402">
            <v>1581433</v>
          </cell>
        </row>
        <row r="13403">
          <cell r="A13403">
            <v>1617097</v>
          </cell>
        </row>
        <row r="13404">
          <cell r="A13404">
            <v>1591218</v>
          </cell>
        </row>
        <row r="13405">
          <cell r="A13405">
            <v>1601667</v>
          </cell>
        </row>
        <row r="13406">
          <cell r="A13406">
            <v>1602692</v>
          </cell>
        </row>
        <row r="13407">
          <cell r="A13407">
            <v>1631648</v>
          </cell>
        </row>
        <row r="13408">
          <cell r="A13408">
            <v>1743990</v>
          </cell>
        </row>
        <row r="13409">
          <cell r="A13409">
            <v>1670021</v>
          </cell>
        </row>
        <row r="13410">
          <cell r="A13410">
            <v>1718509</v>
          </cell>
        </row>
        <row r="13411">
          <cell r="A13411">
            <v>1742460</v>
          </cell>
        </row>
        <row r="13412">
          <cell r="A13412">
            <v>1735529</v>
          </cell>
        </row>
        <row r="13413">
          <cell r="A13413">
            <v>1735867</v>
          </cell>
        </row>
        <row r="13414">
          <cell r="A13414">
            <v>1742769</v>
          </cell>
        </row>
        <row r="13415">
          <cell r="A13415">
            <v>1792654</v>
          </cell>
        </row>
        <row r="13416">
          <cell r="A13416">
            <v>1756941</v>
          </cell>
        </row>
        <row r="13417">
          <cell r="A13417">
            <v>1818504</v>
          </cell>
        </row>
        <row r="13418">
          <cell r="A13418">
            <v>1801123</v>
          </cell>
        </row>
        <row r="13419">
          <cell r="A13419">
            <v>1754581</v>
          </cell>
        </row>
        <row r="13420">
          <cell r="A13420">
            <v>1780292</v>
          </cell>
        </row>
        <row r="13421">
          <cell r="A13421">
            <v>1782143</v>
          </cell>
        </row>
        <row r="13422">
          <cell r="A13422">
            <v>1794028</v>
          </cell>
        </row>
        <row r="13423">
          <cell r="A13423">
            <v>1794829</v>
          </cell>
        </row>
        <row r="13424">
          <cell r="A13424">
            <v>1744007</v>
          </cell>
        </row>
        <row r="13425">
          <cell r="A13425">
            <v>1762721</v>
          </cell>
        </row>
        <row r="13426">
          <cell r="A13426">
            <v>1763430</v>
          </cell>
        </row>
        <row r="13427">
          <cell r="A13427">
            <v>1762561</v>
          </cell>
        </row>
        <row r="13428">
          <cell r="A13428">
            <v>1771232</v>
          </cell>
        </row>
        <row r="13429">
          <cell r="A13429">
            <v>1795297</v>
          </cell>
        </row>
        <row r="13430">
          <cell r="A13430">
            <v>1784909</v>
          </cell>
        </row>
        <row r="13431">
          <cell r="A13431">
            <v>1797321</v>
          </cell>
        </row>
        <row r="13432">
          <cell r="A13432">
            <v>1566910</v>
          </cell>
        </row>
        <row r="13433">
          <cell r="A13433">
            <v>1689463</v>
          </cell>
        </row>
        <row r="13434">
          <cell r="A13434">
            <v>1800333</v>
          </cell>
        </row>
        <row r="13435">
          <cell r="A13435">
            <v>1614176</v>
          </cell>
        </row>
        <row r="13436">
          <cell r="A13436">
            <v>1614168</v>
          </cell>
        </row>
        <row r="13437">
          <cell r="A13437">
            <v>1775212</v>
          </cell>
        </row>
        <row r="13438">
          <cell r="A13438">
            <v>1674441</v>
          </cell>
        </row>
        <row r="13439">
          <cell r="A13439">
            <v>1574797</v>
          </cell>
        </row>
        <row r="13440">
          <cell r="A13440">
            <v>1607973</v>
          </cell>
        </row>
        <row r="13441">
          <cell r="A13441">
            <v>1561039</v>
          </cell>
        </row>
        <row r="13442">
          <cell r="A13442">
            <v>1575508</v>
          </cell>
        </row>
        <row r="13443">
          <cell r="A13443">
            <v>1576736</v>
          </cell>
        </row>
        <row r="13444">
          <cell r="A13444">
            <v>1582147</v>
          </cell>
        </row>
        <row r="13445">
          <cell r="A13445">
            <v>1583375</v>
          </cell>
        </row>
        <row r="13446">
          <cell r="A13446">
            <v>1589173</v>
          </cell>
        </row>
        <row r="13447">
          <cell r="A13447">
            <v>1601811</v>
          </cell>
        </row>
        <row r="13448">
          <cell r="A13448">
            <v>1610602</v>
          </cell>
        </row>
        <row r="13449">
          <cell r="A13449">
            <v>1791130</v>
          </cell>
        </row>
        <row r="13450">
          <cell r="A13450">
            <v>1673700</v>
          </cell>
        </row>
        <row r="13451">
          <cell r="A13451">
            <v>1676686</v>
          </cell>
        </row>
        <row r="13452">
          <cell r="A13452">
            <v>1747538</v>
          </cell>
        </row>
        <row r="13453">
          <cell r="A13453">
            <v>1791744</v>
          </cell>
        </row>
        <row r="13454">
          <cell r="A13454">
            <v>1825528</v>
          </cell>
        </row>
        <row r="13455">
          <cell r="A13455">
            <v>1573286</v>
          </cell>
        </row>
        <row r="13456">
          <cell r="A13456">
            <v>1788588</v>
          </cell>
        </row>
        <row r="13457">
          <cell r="A13457">
            <v>1753789</v>
          </cell>
        </row>
        <row r="13458">
          <cell r="A13458">
            <v>1796175</v>
          </cell>
        </row>
        <row r="13459">
          <cell r="A13459">
            <v>1800222</v>
          </cell>
        </row>
        <row r="13460">
          <cell r="A13460">
            <v>1798881</v>
          </cell>
        </row>
        <row r="13461">
          <cell r="A13461">
            <v>1797083</v>
          </cell>
        </row>
        <row r="13462">
          <cell r="A13462">
            <v>1761440</v>
          </cell>
        </row>
        <row r="13463">
          <cell r="A13463">
            <v>1751213</v>
          </cell>
        </row>
        <row r="13464">
          <cell r="A13464">
            <v>1804541</v>
          </cell>
        </row>
        <row r="13465">
          <cell r="A13465">
            <v>1807530</v>
          </cell>
        </row>
        <row r="13466">
          <cell r="A13466">
            <v>1765516</v>
          </cell>
        </row>
        <row r="13467">
          <cell r="A13467">
            <v>1794022</v>
          </cell>
        </row>
        <row r="13468">
          <cell r="A13468">
            <v>1766554</v>
          </cell>
        </row>
        <row r="13469">
          <cell r="A13469">
            <v>1819567</v>
          </cell>
        </row>
        <row r="13470">
          <cell r="A13470">
            <v>1818589</v>
          </cell>
        </row>
        <row r="13471">
          <cell r="A13471">
            <v>1777321</v>
          </cell>
        </row>
        <row r="13472">
          <cell r="A13472">
            <v>1802178</v>
          </cell>
        </row>
        <row r="13473">
          <cell r="A13473">
            <v>1805099</v>
          </cell>
        </row>
        <row r="13474">
          <cell r="A13474">
            <v>1808301</v>
          </cell>
        </row>
        <row r="13475">
          <cell r="A13475">
            <v>1680891</v>
          </cell>
        </row>
        <row r="13476">
          <cell r="A13476">
            <v>1738833</v>
          </cell>
        </row>
        <row r="13477">
          <cell r="A13477">
            <v>1781492</v>
          </cell>
        </row>
        <row r="13478">
          <cell r="A13478">
            <v>1565034</v>
          </cell>
        </row>
        <row r="13479">
          <cell r="A13479">
            <v>1564548</v>
          </cell>
        </row>
        <row r="13480">
          <cell r="A13480">
            <v>1773615</v>
          </cell>
        </row>
        <row r="13481">
          <cell r="A13481">
            <v>1580233</v>
          </cell>
        </row>
        <row r="13482">
          <cell r="A13482">
            <v>1731875</v>
          </cell>
        </row>
        <row r="13483">
          <cell r="A13483">
            <v>1824314</v>
          </cell>
        </row>
        <row r="13484">
          <cell r="A13484">
            <v>1762027</v>
          </cell>
        </row>
        <row r="13485">
          <cell r="A13485">
            <v>1757406</v>
          </cell>
        </row>
        <row r="13486">
          <cell r="A13486">
            <v>1791227</v>
          </cell>
        </row>
        <row r="13487">
          <cell r="A13487">
            <v>1574975</v>
          </cell>
        </row>
        <row r="13488">
          <cell r="A13488">
            <v>1583579</v>
          </cell>
        </row>
        <row r="13489">
          <cell r="A13489">
            <v>1584646</v>
          </cell>
        </row>
        <row r="13490">
          <cell r="A13490">
            <v>1731489</v>
          </cell>
        </row>
        <row r="13491">
          <cell r="A13491">
            <v>1739230</v>
          </cell>
        </row>
        <row r="13492">
          <cell r="A13492">
            <v>1739779</v>
          </cell>
        </row>
        <row r="13493">
          <cell r="A13493">
            <v>1742511</v>
          </cell>
        </row>
        <row r="13494">
          <cell r="A13494">
            <v>1821168</v>
          </cell>
        </row>
        <row r="13495">
          <cell r="A13495">
            <v>1781752</v>
          </cell>
        </row>
        <row r="13496">
          <cell r="A13496">
            <v>1801078</v>
          </cell>
        </row>
        <row r="13497">
          <cell r="A13497">
            <v>1786261</v>
          </cell>
        </row>
        <row r="13498">
          <cell r="A13498">
            <v>1794714</v>
          </cell>
        </row>
        <row r="13499">
          <cell r="A13499">
            <v>1803390</v>
          </cell>
        </row>
        <row r="13500">
          <cell r="A13500">
            <v>1699618</v>
          </cell>
        </row>
        <row r="13501">
          <cell r="A13501">
            <v>1568343</v>
          </cell>
        </row>
        <row r="13502">
          <cell r="A13502">
            <v>1594337</v>
          </cell>
        </row>
        <row r="13503">
          <cell r="A13503">
            <v>1744775</v>
          </cell>
        </row>
        <row r="13504">
          <cell r="A13504">
            <v>1581946</v>
          </cell>
        </row>
        <row r="13505">
          <cell r="A13505">
            <v>1585465</v>
          </cell>
        </row>
        <row r="13506">
          <cell r="A13506">
            <v>1608076</v>
          </cell>
        </row>
        <row r="13507">
          <cell r="A13507">
            <v>1764976</v>
          </cell>
        </row>
        <row r="13508">
          <cell r="A13508">
            <v>1747035</v>
          </cell>
        </row>
        <row r="13509">
          <cell r="A13509">
            <v>1614000</v>
          </cell>
        </row>
        <row r="13510">
          <cell r="A13510">
            <v>1564156</v>
          </cell>
        </row>
        <row r="13511">
          <cell r="A13511">
            <v>1581614</v>
          </cell>
        </row>
        <row r="13512">
          <cell r="A13512">
            <v>1577196</v>
          </cell>
        </row>
        <row r="13513">
          <cell r="A13513">
            <v>1683102</v>
          </cell>
        </row>
        <row r="13514">
          <cell r="A13514">
            <v>1573898</v>
          </cell>
        </row>
        <row r="13515">
          <cell r="A13515">
            <v>1589331</v>
          </cell>
        </row>
        <row r="13516">
          <cell r="A13516">
            <v>1583620</v>
          </cell>
        </row>
        <row r="13517">
          <cell r="A13517">
            <v>1682145</v>
          </cell>
        </row>
        <row r="13518">
          <cell r="A13518">
            <v>1573588</v>
          </cell>
        </row>
        <row r="13519">
          <cell r="A13519">
            <v>1606285</v>
          </cell>
        </row>
        <row r="13520">
          <cell r="A13520">
            <v>1564829</v>
          </cell>
        </row>
        <row r="13521">
          <cell r="A13521">
            <v>1569264</v>
          </cell>
        </row>
        <row r="13522">
          <cell r="A13522">
            <v>1575172</v>
          </cell>
        </row>
        <row r="13523">
          <cell r="A13523">
            <v>1577283</v>
          </cell>
        </row>
        <row r="13524">
          <cell r="A13524">
            <v>1578568</v>
          </cell>
        </row>
        <row r="13525">
          <cell r="A13525">
            <v>1581919</v>
          </cell>
        </row>
        <row r="13526">
          <cell r="A13526">
            <v>1624451</v>
          </cell>
        </row>
        <row r="13527">
          <cell r="A13527">
            <v>1587951</v>
          </cell>
        </row>
        <row r="13528">
          <cell r="A13528">
            <v>1801911</v>
          </cell>
        </row>
        <row r="13529">
          <cell r="A13529">
            <v>1791245</v>
          </cell>
        </row>
        <row r="13530">
          <cell r="A13530">
            <v>1591053</v>
          </cell>
        </row>
        <row r="13531">
          <cell r="A13531">
            <v>1593228</v>
          </cell>
        </row>
        <row r="13532">
          <cell r="A13532">
            <v>1594292</v>
          </cell>
        </row>
        <row r="13533">
          <cell r="A13533">
            <v>1594794</v>
          </cell>
        </row>
        <row r="13534">
          <cell r="A13534">
            <v>1606030</v>
          </cell>
        </row>
        <row r="13535">
          <cell r="A13535">
            <v>1609570</v>
          </cell>
        </row>
        <row r="13536">
          <cell r="A13536">
            <v>1612993</v>
          </cell>
        </row>
        <row r="13537">
          <cell r="A13537">
            <v>1682391</v>
          </cell>
        </row>
        <row r="13538">
          <cell r="A13538">
            <v>1662211</v>
          </cell>
        </row>
        <row r="13539">
          <cell r="A13539">
            <v>1662937</v>
          </cell>
        </row>
        <row r="13540">
          <cell r="A13540">
            <v>1663816</v>
          </cell>
        </row>
        <row r="13541">
          <cell r="A13541">
            <v>1668353</v>
          </cell>
        </row>
        <row r="13542">
          <cell r="A13542">
            <v>1670916</v>
          </cell>
        </row>
        <row r="13543">
          <cell r="A13543">
            <v>1679378</v>
          </cell>
        </row>
        <row r="13544">
          <cell r="A13544">
            <v>1774122</v>
          </cell>
        </row>
        <row r="13545">
          <cell r="A13545">
            <v>1683301</v>
          </cell>
        </row>
        <row r="13546">
          <cell r="A13546">
            <v>1698896</v>
          </cell>
        </row>
        <row r="13547">
          <cell r="A13547">
            <v>1699374</v>
          </cell>
        </row>
        <row r="13548">
          <cell r="A13548">
            <v>1701805</v>
          </cell>
        </row>
        <row r="13549">
          <cell r="A13549">
            <v>1709760</v>
          </cell>
        </row>
        <row r="13550">
          <cell r="A13550">
            <v>1733890</v>
          </cell>
        </row>
        <row r="13551">
          <cell r="A13551">
            <v>1724804</v>
          </cell>
        </row>
        <row r="13552">
          <cell r="A13552">
            <v>1734403</v>
          </cell>
        </row>
        <row r="13553">
          <cell r="A13553">
            <v>1824646</v>
          </cell>
        </row>
        <row r="13554">
          <cell r="A13554">
            <v>1757887</v>
          </cell>
        </row>
        <row r="13555">
          <cell r="A13555">
            <v>1783033</v>
          </cell>
        </row>
        <row r="13556">
          <cell r="A13556">
            <v>1795228</v>
          </cell>
        </row>
        <row r="13557">
          <cell r="A13557">
            <v>1795234</v>
          </cell>
        </row>
        <row r="13558">
          <cell r="A13558">
            <v>1798613</v>
          </cell>
        </row>
        <row r="13559">
          <cell r="A13559">
            <v>1810144</v>
          </cell>
        </row>
        <row r="13560">
          <cell r="A13560">
            <v>1819694</v>
          </cell>
        </row>
        <row r="13561">
          <cell r="A13561">
            <v>1781705</v>
          </cell>
        </row>
        <row r="13562">
          <cell r="A13562">
            <v>1776037</v>
          </cell>
        </row>
        <row r="13563">
          <cell r="A13563">
            <v>1699094</v>
          </cell>
        </row>
        <row r="13564">
          <cell r="A13564">
            <v>1569872</v>
          </cell>
        </row>
        <row r="13565">
          <cell r="A13565">
            <v>1567679</v>
          </cell>
        </row>
        <row r="13566">
          <cell r="A13566">
            <v>1576134</v>
          </cell>
        </row>
        <row r="13567">
          <cell r="A13567">
            <v>1714962</v>
          </cell>
        </row>
        <row r="13568">
          <cell r="A13568">
            <v>1616707</v>
          </cell>
        </row>
        <row r="13569">
          <cell r="A13569">
            <v>1574662</v>
          </cell>
        </row>
        <row r="13570">
          <cell r="A13570">
            <v>1723252</v>
          </cell>
        </row>
        <row r="13571">
          <cell r="A13571">
            <v>1800670</v>
          </cell>
        </row>
        <row r="13572">
          <cell r="A13572">
            <v>1764233</v>
          </cell>
        </row>
        <row r="13573">
          <cell r="A13573">
            <v>1773784</v>
          </cell>
        </row>
        <row r="13574">
          <cell r="A13574">
            <v>1776773</v>
          </cell>
        </row>
        <row r="13575">
          <cell r="A13575">
            <v>1567955</v>
          </cell>
        </row>
        <row r="13576">
          <cell r="A13576">
            <v>1572286</v>
          </cell>
        </row>
        <row r="13577">
          <cell r="A13577">
            <v>1665990</v>
          </cell>
        </row>
        <row r="13578">
          <cell r="A13578">
            <v>1616952</v>
          </cell>
        </row>
        <row r="13579">
          <cell r="A13579">
            <v>1797929</v>
          </cell>
        </row>
        <row r="13580">
          <cell r="A13580">
            <v>1575633</v>
          </cell>
        </row>
        <row r="13581">
          <cell r="A13581">
            <v>1581707</v>
          </cell>
        </row>
        <row r="13582">
          <cell r="A13582">
            <v>1581333</v>
          </cell>
        </row>
        <row r="13583">
          <cell r="A13583">
            <v>1583439</v>
          </cell>
        </row>
        <row r="13584">
          <cell r="A13584">
            <v>1583405</v>
          </cell>
        </row>
        <row r="13585">
          <cell r="A13585">
            <v>1597266</v>
          </cell>
        </row>
        <row r="13586">
          <cell r="A13586">
            <v>1600052</v>
          </cell>
        </row>
        <row r="13587">
          <cell r="A13587">
            <v>1607474</v>
          </cell>
        </row>
        <row r="13588">
          <cell r="A13588">
            <v>1616295</v>
          </cell>
        </row>
        <row r="13589">
          <cell r="A13589">
            <v>1626225</v>
          </cell>
        </row>
        <row r="13590">
          <cell r="A13590">
            <v>1663082</v>
          </cell>
        </row>
        <row r="13591">
          <cell r="A13591">
            <v>1703231</v>
          </cell>
        </row>
        <row r="13592">
          <cell r="A13592">
            <v>1664706</v>
          </cell>
        </row>
        <row r="13593">
          <cell r="A13593">
            <v>1666294</v>
          </cell>
        </row>
        <row r="13594">
          <cell r="A13594">
            <v>1670771</v>
          </cell>
        </row>
        <row r="13595">
          <cell r="A13595">
            <v>1694705</v>
          </cell>
        </row>
        <row r="13596">
          <cell r="A13596">
            <v>1676214</v>
          </cell>
        </row>
        <row r="13597">
          <cell r="A13597">
            <v>1696716</v>
          </cell>
        </row>
        <row r="13598">
          <cell r="A13598">
            <v>1718700</v>
          </cell>
        </row>
        <row r="13599">
          <cell r="A13599">
            <v>1721239</v>
          </cell>
        </row>
        <row r="13600">
          <cell r="A13600">
            <v>1722190</v>
          </cell>
        </row>
        <row r="13601">
          <cell r="A13601">
            <v>1757184</v>
          </cell>
        </row>
        <row r="13602">
          <cell r="A13602">
            <v>1787880</v>
          </cell>
        </row>
        <row r="13603">
          <cell r="A13603">
            <v>1792617</v>
          </cell>
        </row>
        <row r="13604">
          <cell r="A13604">
            <v>1790469</v>
          </cell>
        </row>
        <row r="13605">
          <cell r="A13605">
            <v>1805715</v>
          </cell>
        </row>
        <row r="13606">
          <cell r="A13606">
            <v>1806893</v>
          </cell>
        </row>
        <row r="13607">
          <cell r="A13607">
            <v>1584055</v>
          </cell>
        </row>
        <row r="13608">
          <cell r="A13608">
            <v>1597449</v>
          </cell>
        </row>
        <row r="13609">
          <cell r="A13609">
            <v>1624745</v>
          </cell>
        </row>
        <row r="13610">
          <cell r="A13610">
            <v>1788352</v>
          </cell>
        </row>
        <row r="13611">
          <cell r="A13611">
            <v>1702070</v>
          </cell>
        </row>
        <row r="13612">
          <cell r="A13612">
            <v>1699560</v>
          </cell>
        </row>
        <row r="13613">
          <cell r="A13613">
            <v>1582273</v>
          </cell>
        </row>
        <row r="13614">
          <cell r="A13614">
            <v>1589574</v>
          </cell>
        </row>
        <row r="13615">
          <cell r="A13615">
            <v>1568880</v>
          </cell>
        </row>
        <row r="13616">
          <cell r="A13616">
            <v>1562643</v>
          </cell>
        </row>
        <row r="13617">
          <cell r="A13617">
            <v>1571043</v>
          </cell>
        </row>
        <row r="13618">
          <cell r="A13618">
            <v>1769163</v>
          </cell>
        </row>
        <row r="13619">
          <cell r="A13619">
            <v>1583338</v>
          </cell>
        </row>
        <row r="13620">
          <cell r="A13620">
            <v>1574729</v>
          </cell>
        </row>
        <row r="13621">
          <cell r="A13621">
            <v>1598156</v>
          </cell>
        </row>
        <row r="13622">
          <cell r="A13622">
            <v>1598162</v>
          </cell>
        </row>
        <row r="13623">
          <cell r="A13623">
            <v>1617201</v>
          </cell>
        </row>
        <row r="13624">
          <cell r="A13624">
            <v>1612878</v>
          </cell>
        </row>
        <row r="13625">
          <cell r="A13625">
            <v>1621654</v>
          </cell>
        </row>
        <row r="13626">
          <cell r="A13626">
            <v>1747247</v>
          </cell>
        </row>
        <row r="13627">
          <cell r="A13627">
            <v>1809841</v>
          </cell>
        </row>
        <row r="13628">
          <cell r="A13628">
            <v>1814031</v>
          </cell>
        </row>
        <row r="13629">
          <cell r="A13629">
            <v>1816588</v>
          </cell>
        </row>
        <row r="13630">
          <cell r="A13630">
            <v>1820270</v>
          </cell>
        </row>
        <row r="13631">
          <cell r="A13631">
            <v>1820749</v>
          </cell>
        </row>
        <row r="13632">
          <cell r="A13632">
            <v>1824345</v>
          </cell>
        </row>
        <row r="13633">
          <cell r="A13633">
            <v>1581703</v>
          </cell>
        </row>
        <row r="13634">
          <cell r="A13634">
            <v>1566337</v>
          </cell>
        </row>
        <row r="13635">
          <cell r="A13635">
            <v>1576582</v>
          </cell>
        </row>
        <row r="13636">
          <cell r="A13636">
            <v>1686461</v>
          </cell>
        </row>
        <row r="13637">
          <cell r="A13637">
            <v>1597729</v>
          </cell>
        </row>
        <row r="13638">
          <cell r="A13638">
            <v>1597733</v>
          </cell>
        </row>
        <row r="13639">
          <cell r="A13639">
            <v>1591761</v>
          </cell>
        </row>
        <row r="13640">
          <cell r="A13640">
            <v>1573111</v>
          </cell>
        </row>
        <row r="13641">
          <cell r="A13641">
            <v>1603694</v>
          </cell>
        </row>
        <row r="13642">
          <cell r="A13642">
            <v>1815060</v>
          </cell>
        </row>
        <row r="13643">
          <cell r="A13643">
            <v>1792071</v>
          </cell>
        </row>
        <row r="13644">
          <cell r="A13644">
            <v>1611838</v>
          </cell>
        </row>
        <row r="13645">
          <cell r="A13645">
            <v>1591995</v>
          </cell>
        </row>
        <row r="13646">
          <cell r="A13646">
            <v>1583918</v>
          </cell>
        </row>
        <row r="13647">
          <cell r="A13647">
            <v>1597297</v>
          </cell>
        </row>
        <row r="13648">
          <cell r="A13648">
            <v>1601427</v>
          </cell>
        </row>
        <row r="13649">
          <cell r="A13649">
            <v>1567830</v>
          </cell>
        </row>
        <row r="13650">
          <cell r="A13650">
            <v>1570397</v>
          </cell>
        </row>
        <row r="13651">
          <cell r="A13651">
            <v>1572914</v>
          </cell>
        </row>
        <row r="13652">
          <cell r="A13652">
            <v>1619869</v>
          </cell>
        </row>
        <row r="13653">
          <cell r="A13653">
            <v>1575563</v>
          </cell>
        </row>
        <row r="13654">
          <cell r="A13654">
            <v>1607821</v>
          </cell>
        </row>
        <row r="13655">
          <cell r="A13655">
            <v>1577970</v>
          </cell>
        </row>
        <row r="13656">
          <cell r="A13656">
            <v>1577561</v>
          </cell>
        </row>
        <row r="13657">
          <cell r="A13657">
            <v>1579093</v>
          </cell>
        </row>
        <row r="13658">
          <cell r="A13658">
            <v>1580919</v>
          </cell>
        </row>
        <row r="13659">
          <cell r="A13659">
            <v>1582338</v>
          </cell>
        </row>
        <row r="13660">
          <cell r="A13660">
            <v>1585572</v>
          </cell>
        </row>
        <row r="13661">
          <cell r="A13661">
            <v>1588781</v>
          </cell>
        </row>
        <row r="13662">
          <cell r="A13662">
            <v>1587710</v>
          </cell>
        </row>
        <row r="13663">
          <cell r="A13663">
            <v>1590280</v>
          </cell>
        </row>
        <row r="13664">
          <cell r="A13664">
            <v>1590561</v>
          </cell>
        </row>
        <row r="13665">
          <cell r="A13665">
            <v>1590418</v>
          </cell>
        </row>
        <row r="13666">
          <cell r="A13666">
            <v>1591757</v>
          </cell>
        </row>
        <row r="13667">
          <cell r="A13667">
            <v>1590993</v>
          </cell>
        </row>
        <row r="13668">
          <cell r="A13668">
            <v>1595132</v>
          </cell>
        </row>
        <row r="13669">
          <cell r="A13669">
            <v>1596447</v>
          </cell>
        </row>
        <row r="13670">
          <cell r="A13670">
            <v>1598124</v>
          </cell>
        </row>
        <row r="13671">
          <cell r="A13671">
            <v>1600453</v>
          </cell>
        </row>
        <row r="13672">
          <cell r="A13672">
            <v>1606180</v>
          </cell>
        </row>
        <row r="13673">
          <cell r="A13673">
            <v>1601440</v>
          </cell>
        </row>
        <row r="13674">
          <cell r="A13674">
            <v>1602295</v>
          </cell>
        </row>
        <row r="13675">
          <cell r="A13675">
            <v>1603404</v>
          </cell>
        </row>
        <row r="13676">
          <cell r="A13676">
            <v>1605951</v>
          </cell>
        </row>
        <row r="13677">
          <cell r="A13677">
            <v>1606561</v>
          </cell>
        </row>
        <row r="13678">
          <cell r="A13678">
            <v>1606807</v>
          </cell>
        </row>
        <row r="13679">
          <cell r="A13679">
            <v>1612517</v>
          </cell>
        </row>
        <row r="13680">
          <cell r="A13680">
            <v>1613569</v>
          </cell>
        </row>
        <row r="13681">
          <cell r="A13681">
            <v>1620868</v>
          </cell>
        </row>
        <row r="13682">
          <cell r="A13682">
            <v>1632052</v>
          </cell>
        </row>
        <row r="13683">
          <cell r="A13683">
            <v>1688536</v>
          </cell>
        </row>
        <row r="13684">
          <cell r="A13684">
            <v>1704473</v>
          </cell>
        </row>
        <row r="13685">
          <cell r="A13685">
            <v>1778498</v>
          </cell>
        </row>
        <row r="13686">
          <cell r="A13686">
            <v>1730728</v>
          </cell>
        </row>
        <row r="13687">
          <cell r="A13687">
            <v>1766038</v>
          </cell>
        </row>
        <row r="13688">
          <cell r="A13688">
            <v>1776400</v>
          </cell>
        </row>
        <row r="13689">
          <cell r="A13689">
            <v>1782650</v>
          </cell>
        </row>
        <row r="13690">
          <cell r="A13690">
            <v>1778838</v>
          </cell>
        </row>
        <row r="13691">
          <cell r="A13691">
            <v>1588163</v>
          </cell>
        </row>
        <row r="13692">
          <cell r="A13692">
            <v>1760054</v>
          </cell>
        </row>
        <row r="13693">
          <cell r="A13693">
            <v>1675104</v>
          </cell>
        </row>
        <row r="13694">
          <cell r="A13694">
            <v>1728764</v>
          </cell>
        </row>
        <row r="13695">
          <cell r="A13695">
            <v>1662599</v>
          </cell>
        </row>
        <row r="13696">
          <cell r="A13696">
            <v>1816531</v>
          </cell>
        </row>
        <row r="13697">
          <cell r="A13697">
            <v>1576464</v>
          </cell>
        </row>
        <row r="13698">
          <cell r="A13698">
            <v>1684682</v>
          </cell>
        </row>
        <row r="13699">
          <cell r="A13699">
            <v>1683183</v>
          </cell>
        </row>
        <row r="13700">
          <cell r="A13700">
            <v>1564885</v>
          </cell>
        </row>
        <row r="13701">
          <cell r="A13701">
            <v>1764530</v>
          </cell>
        </row>
        <row r="13702">
          <cell r="A13702">
            <v>1779329</v>
          </cell>
        </row>
        <row r="13703">
          <cell r="A13703">
            <v>1594949</v>
          </cell>
        </row>
        <row r="13704">
          <cell r="A13704">
            <v>1564263</v>
          </cell>
        </row>
        <row r="13705">
          <cell r="A13705">
            <v>1603477</v>
          </cell>
        </row>
        <row r="13706">
          <cell r="A13706">
            <v>1686104</v>
          </cell>
        </row>
        <row r="13707">
          <cell r="A13707">
            <v>1570085</v>
          </cell>
        </row>
        <row r="13708">
          <cell r="A13708">
            <v>1570533</v>
          </cell>
        </row>
        <row r="13709">
          <cell r="A13709">
            <v>1741104</v>
          </cell>
        </row>
        <row r="13710">
          <cell r="A13710">
            <v>1782437</v>
          </cell>
        </row>
        <row r="13711">
          <cell r="A13711">
            <v>1755547</v>
          </cell>
        </row>
        <row r="13712">
          <cell r="A13712">
            <v>1625106</v>
          </cell>
        </row>
        <row r="13713">
          <cell r="A13713">
            <v>1579503</v>
          </cell>
        </row>
        <row r="13714">
          <cell r="A13714">
            <v>1570852</v>
          </cell>
        </row>
        <row r="13715">
          <cell r="A13715">
            <v>1583685</v>
          </cell>
        </row>
        <row r="13716">
          <cell r="A13716">
            <v>1814477</v>
          </cell>
        </row>
        <row r="13717">
          <cell r="A13717">
            <v>1575498</v>
          </cell>
        </row>
        <row r="13718">
          <cell r="A13718">
            <v>1586591</v>
          </cell>
        </row>
        <row r="13719">
          <cell r="A13719">
            <v>1728977</v>
          </cell>
        </row>
        <row r="13720">
          <cell r="A13720">
            <v>1584519</v>
          </cell>
        </row>
        <row r="13721">
          <cell r="A13721">
            <v>1594148</v>
          </cell>
        </row>
        <row r="13722">
          <cell r="A13722">
            <v>1617401</v>
          </cell>
        </row>
        <row r="13723">
          <cell r="A13723">
            <v>1629655</v>
          </cell>
        </row>
        <row r="13724">
          <cell r="A13724">
            <v>1602050</v>
          </cell>
        </row>
        <row r="13725">
          <cell r="A13725">
            <v>1603499</v>
          </cell>
        </row>
        <row r="13726">
          <cell r="A13726">
            <v>1608360</v>
          </cell>
        </row>
        <row r="13727">
          <cell r="A13727">
            <v>1607335</v>
          </cell>
        </row>
        <row r="13728">
          <cell r="A13728">
            <v>1615182</v>
          </cell>
        </row>
        <row r="13729">
          <cell r="A13729">
            <v>1792932</v>
          </cell>
        </row>
        <row r="13730">
          <cell r="A13730">
            <v>1619590</v>
          </cell>
        </row>
        <row r="13731">
          <cell r="A13731">
            <v>1621829</v>
          </cell>
        </row>
        <row r="13732">
          <cell r="A13732">
            <v>1631542</v>
          </cell>
        </row>
        <row r="13733">
          <cell r="A13733">
            <v>1771039</v>
          </cell>
        </row>
        <row r="13734">
          <cell r="A13734">
            <v>1703722</v>
          </cell>
        </row>
        <row r="13735">
          <cell r="A13735">
            <v>1675030</v>
          </cell>
        </row>
        <row r="13736">
          <cell r="A13736">
            <v>1699760</v>
          </cell>
        </row>
        <row r="13737">
          <cell r="A13737">
            <v>1680549</v>
          </cell>
        </row>
        <row r="13738">
          <cell r="A13738">
            <v>1702454</v>
          </cell>
        </row>
        <row r="13739">
          <cell r="A13739">
            <v>1703921</v>
          </cell>
        </row>
        <row r="13740">
          <cell r="A13740">
            <v>1719915</v>
          </cell>
        </row>
        <row r="13741">
          <cell r="A13741">
            <v>1729865</v>
          </cell>
        </row>
        <row r="13742">
          <cell r="A13742">
            <v>1735688</v>
          </cell>
        </row>
        <row r="13743">
          <cell r="A13743">
            <v>1744008</v>
          </cell>
        </row>
        <row r="13744">
          <cell r="A13744">
            <v>1750843</v>
          </cell>
        </row>
        <row r="13745">
          <cell r="A13745">
            <v>1754041</v>
          </cell>
        </row>
        <row r="13746">
          <cell r="A13746">
            <v>1764754</v>
          </cell>
        </row>
        <row r="13747">
          <cell r="A13747">
            <v>1778130</v>
          </cell>
        </row>
        <row r="13748">
          <cell r="A13748">
            <v>1807538</v>
          </cell>
        </row>
        <row r="13749">
          <cell r="A13749">
            <v>1813510</v>
          </cell>
        </row>
        <row r="13750">
          <cell r="A13750">
            <v>1817736</v>
          </cell>
        </row>
        <row r="13751">
          <cell r="A13751">
            <v>1595569</v>
          </cell>
        </row>
        <row r="13752">
          <cell r="A13752">
            <v>1785473</v>
          </cell>
        </row>
        <row r="13753">
          <cell r="A13753">
            <v>1564461</v>
          </cell>
        </row>
        <row r="13754">
          <cell r="A13754">
            <v>1565762</v>
          </cell>
        </row>
        <row r="13755">
          <cell r="A13755">
            <v>1822747</v>
          </cell>
        </row>
        <row r="13756">
          <cell r="A13756">
            <v>1779440</v>
          </cell>
        </row>
        <row r="13757">
          <cell r="A13757">
            <v>1568026</v>
          </cell>
        </row>
        <row r="13758">
          <cell r="A13758">
            <v>1583319</v>
          </cell>
        </row>
        <row r="13759">
          <cell r="A13759">
            <v>1574609</v>
          </cell>
        </row>
        <row r="13760">
          <cell r="A13760">
            <v>1790401</v>
          </cell>
        </row>
        <row r="13761">
          <cell r="A13761">
            <v>1593790</v>
          </cell>
        </row>
        <row r="13762">
          <cell r="A13762">
            <v>1616984</v>
          </cell>
        </row>
        <row r="13763">
          <cell r="A13763">
            <v>1622781</v>
          </cell>
        </row>
        <row r="13764">
          <cell r="A13764">
            <v>1622708</v>
          </cell>
        </row>
        <row r="13765">
          <cell r="A13765">
            <v>1624693</v>
          </cell>
        </row>
        <row r="13766">
          <cell r="A13766">
            <v>1774955</v>
          </cell>
        </row>
        <row r="13767">
          <cell r="A13767">
            <v>1788309</v>
          </cell>
        </row>
        <row r="13768">
          <cell r="A13768">
            <v>1808164</v>
          </cell>
        </row>
        <row r="13769">
          <cell r="A13769">
            <v>1791152</v>
          </cell>
        </row>
        <row r="13770">
          <cell r="A13770">
            <v>1804820</v>
          </cell>
        </row>
        <row r="13771">
          <cell r="A13771">
            <v>1760489</v>
          </cell>
        </row>
        <row r="13772">
          <cell r="A13772">
            <v>1572115</v>
          </cell>
        </row>
        <row r="13773">
          <cell r="A13773">
            <v>1734717</v>
          </cell>
        </row>
        <row r="13774">
          <cell r="A13774">
            <v>1569456</v>
          </cell>
        </row>
        <row r="13775">
          <cell r="A13775">
            <v>1751879</v>
          </cell>
        </row>
        <row r="13776">
          <cell r="A13776">
            <v>1610864</v>
          </cell>
        </row>
        <row r="13777">
          <cell r="A13777">
            <v>1564204</v>
          </cell>
        </row>
        <row r="13778">
          <cell r="A13778">
            <v>1566656</v>
          </cell>
        </row>
        <row r="13779">
          <cell r="A13779">
            <v>1570268</v>
          </cell>
        </row>
        <row r="13780">
          <cell r="A13780">
            <v>1775874</v>
          </cell>
        </row>
        <row r="13781">
          <cell r="A13781">
            <v>1567994</v>
          </cell>
        </row>
        <row r="13782">
          <cell r="A13782">
            <v>1588592</v>
          </cell>
        </row>
        <row r="13783">
          <cell r="A13783">
            <v>1590466</v>
          </cell>
        </row>
        <row r="13784">
          <cell r="A13784">
            <v>1592456</v>
          </cell>
        </row>
        <row r="13785">
          <cell r="A13785">
            <v>1592900</v>
          </cell>
        </row>
        <row r="13786">
          <cell r="A13786">
            <v>1595795</v>
          </cell>
        </row>
        <row r="13787">
          <cell r="A13787">
            <v>1596806</v>
          </cell>
        </row>
        <row r="13788">
          <cell r="A13788">
            <v>1596825</v>
          </cell>
        </row>
        <row r="13789">
          <cell r="A13789">
            <v>1784910</v>
          </cell>
        </row>
        <row r="13790">
          <cell r="A13790">
            <v>1703956</v>
          </cell>
        </row>
        <row r="13791">
          <cell r="A13791">
            <v>1707311</v>
          </cell>
        </row>
        <row r="13792">
          <cell r="A13792">
            <v>1736701</v>
          </cell>
        </row>
        <row r="13793">
          <cell r="A13793">
            <v>1772004</v>
          </cell>
        </row>
        <row r="13794">
          <cell r="A13794">
            <v>1767629</v>
          </cell>
        </row>
        <row r="13795">
          <cell r="A13795">
            <v>1786226</v>
          </cell>
        </row>
        <row r="13796">
          <cell r="A13796">
            <v>1801747</v>
          </cell>
        </row>
        <row r="13797">
          <cell r="A13797">
            <v>1817252</v>
          </cell>
        </row>
        <row r="13798">
          <cell r="A13798">
            <v>1818104</v>
          </cell>
        </row>
        <row r="13799">
          <cell r="A13799">
            <v>1683187</v>
          </cell>
        </row>
        <row r="13800">
          <cell r="A13800">
            <v>1615242</v>
          </cell>
        </row>
        <row r="13801">
          <cell r="A13801">
            <v>1570358</v>
          </cell>
        </row>
        <row r="13802">
          <cell r="A13802">
            <v>1583198</v>
          </cell>
        </row>
        <row r="13803">
          <cell r="A13803">
            <v>1561571</v>
          </cell>
        </row>
        <row r="13804">
          <cell r="A13804">
            <v>1583091</v>
          </cell>
        </row>
        <row r="13805">
          <cell r="A13805">
            <v>1574583</v>
          </cell>
        </row>
        <row r="13806">
          <cell r="A13806">
            <v>1573182</v>
          </cell>
        </row>
        <row r="13807">
          <cell r="A13807">
            <v>1577060</v>
          </cell>
        </row>
        <row r="13808">
          <cell r="A13808">
            <v>1574072</v>
          </cell>
        </row>
        <row r="13809">
          <cell r="A13809">
            <v>1599786</v>
          </cell>
        </row>
        <row r="13810">
          <cell r="A13810">
            <v>1574005</v>
          </cell>
        </row>
        <row r="13811">
          <cell r="A13811">
            <v>1588335</v>
          </cell>
        </row>
        <row r="13812">
          <cell r="A13812">
            <v>1573528</v>
          </cell>
        </row>
        <row r="13813">
          <cell r="A13813">
            <v>1572475</v>
          </cell>
        </row>
        <row r="13814">
          <cell r="A13814">
            <v>1570145</v>
          </cell>
        </row>
        <row r="13815">
          <cell r="A13815">
            <v>1579467</v>
          </cell>
        </row>
        <row r="13816">
          <cell r="A13816">
            <v>1571651</v>
          </cell>
        </row>
        <row r="13817">
          <cell r="A13817">
            <v>1566542</v>
          </cell>
        </row>
        <row r="13818">
          <cell r="A13818">
            <v>1567461</v>
          </cell>
        </row>
        <row r="13819">
          <cell r="A13819">
            <v>1668935</v>
          </cell>
        </row>
        <row r="13820">
          <cell r="A13820">
            <v>1578585</v>
          </cell>
        </row>
        <row r="13821">
          <cell r="A13821">
            <v>1571966</v>
          </cell>
        </row>
        <row r="13822">
          <cell r="A13822">
            <v>1573524</v>
          </cell>
        </row>
        <row r="13823">
          <cell r="A13823">
            <v>1565344</v>
          </cell>
        </row>
        <row r="13824">
          <cell r="A13824">
            <v>1574977</v>
          </cell>
        </row>
        <row r="13825">
          <cell r="A13825">
            <v>1576701</v>
          </cell>
        </row>
        <row r="13826">
          <cell r="A13826">
            <v>1567444</v>
          </cell>
        </row>
        <row r="13827">
          <cell r="A13827">
            <v>1570135</v>
          </cell>
        </row>
        <row r="13828">
          <cell r="A13828">
            <v>1570389</v>
          </cell>
        </row>
        <row r="13829">
          <cell r="A13829">
            <v>1576723</v>
          </cell>
        </row>
        <row r="13830">
          <cell r="A13830">
            <v>1680553</v>
          </cell>
        </row>
        <row r="13831">
          <cell r="A13831">
            <v>1576803</v>
          </cell>
        </row>
        <row r="13832">
          <cell r="A13832">
            <v>1568924</v>
          </cell>
        </row>
        <row r="13833">
          <cell r="A13833">
            <v>1570812</v>
          </cell>
        </row>
        <row r="13834">
          <cell r="A13834">
            <v>1564822</v>
          </cell>
        </row>
        <row r="13835">
          <cell r="A13835">
            <v>1564335</v>
          </cell>
        </row>
        <row r="13836">
          <cell r="A13836">
            <v>1580996</v>
          </cell>
        </row>
        <row r="13837">
          <cell r="A13837">
            <v>1569257</v>
          </cell>
        </row>
        <row r="13838">
          <cell r="A13838">
            <v>1574591</v>
          </cell>
        </row>
        <row r="13839">
          <cell r="A13839">
            <v>1569275</v>
          </cell>
        </row>
        <row r="13840">
          <cell r="A13840">
            <v>1578940</v>
          </cell>
        </row>
        <row r="13841">
          <cell r="A13841">
            <v>1569431</v>
          </cell>
        </row>
        <row r="13842">
          <cell r="A13842">
            <v>1561451</v>
          </cell>
        </row>
        <row r="13843">
          <cell r="A13843">
            <v>1579595</v>
          </cell>
        </row>
        <row r="13844">
          <cell r="A13844">
            <v>1568750</v>
          </cell>
        </row>
        <row r="13845">
          <cell r="A13845">
            <v>1572382</v>
          </cell>
        </row>
        <row r="13846">
          <cell r="A13846">
            <v>1575586</v>
          </cell>
        </row>
        <row r="13847">
          <cell r="A13847">
            <v>1576087</v>
          </cell>
        </row>
        <row r="13848">
          <cell r="A13848">
            <v>1576382</v>
          </cell>
        </row>
        <row r="13849">
          <cell r="A13849">
            <v>1577238</v>
          </cell>
        </row>
        <row r="13850">
          <cell r="A13850">
            <v>1585961</v>
          </cell>
        </row>
        <row r="13851">
          <cell r="A13851">
            <v>1585866</v>
          </cell>
        </row>
        <row r="13852">
          <cell r="A13852">
            <v>1588080</v>
          </cell>
        </row>
        <row r="13853">
          <cell r="A13853">
            <v>1589210</v>
          </cell>
        </row>
        <row r="13854">
          <cell r="A13854">
            <v>1614055</v>
          </cell>
        </row>
        <row r="13855">
          <cell r="A13855">
            <v>1589749</v>
          </cell>
        </row>
        <row r="13856">
          <cell r="A13856">
            <v>1596984</v>
          </cell>
        </row>
        <row r="13857">
          <cell r="A13857">
            <v>1633228</v>
          </cell>
        </row>
        <row r="13858">
          <cell r="A13858">
            <v>1591614</v>
          </cell>
        </row>
        <row r="13859">
          <cell r="A13859">
            <v>1735941</v>
          </cell>
        </row>
        <row r="13860">
          <cell r="A13860">
            <v>1632912</v>
          </cell>
        </row>
        <row r="13861">
          <cell r="A13861">
            <v>1592389</v>
          </cell>
        </row>
        <row r="13862">
          <cell r="A13862">
            <v>1616131</v>
          </cell>
        </row>
        <row r="13863">
          <cell r="A13863">
            <v>1616925</v>
          </cell>
        </row>
        <row r="13864">
          <cell r="A13864">
            <v>1600915</v>
          </cell>
        </row>
        <row r="13865">
          <cell r="A13865">
            <v>1602896</v>
          </cell>
        </row>
        <row r="13866">
          <cell r="A13866">
            <v>1606681</v>
          </cell>
        </row>
        <row r="13867">
          <cell r="A13867">
            <v>1616013</v>
          </cell>
        </row>
        <row r="13868">
          <cell r="A13868">
            <v>1674645</v>
          </cell>
        </row>
        <row r="13869">
          <cell r="A13869">
            <v>1611473</v>
          </cell>
        </row>
        <row r="13870">
          <cell r="A13870">
            <v>1618027</v>
          </cell>
        </row>
        <row r="13871">
          <cell r="A13871">
            <v>1622191</v>
          </cell>
        </row>
        <row r="13872">
          <cell r="A13872">
            <v>1625109</v>
          </cell>
        </row>
        <row r="13873">
          <cell r="A13873">
            <v>1629185</v>
          </cell>
        </row>
        <row r="13874">
          <cell r="A13874">
            <v>1629029</v>
          </cell>
        </row>
        <row r="13875">
          <cell r="A13875">
            <v>1633622</v>
          </cell>
        </row>
        <row r="13876">
          <cell r="A13876">
            <v>1660503</v>
          </cell>
        </row>
        <row r="13877">
          <cell r="A13877">
            <v>1669505</v>
          </cell>
        </row>
        <row r="13878">
          <cell r="A13878">
            <v>1669215</v>
          </cell>
        </row>
        <row r="13879">
          <cell r="A13879">
            <v>1825285</v>
          </cell>
        </row>
        <row r="13880">
          <cell r="A13880">
            <v>1825402</v>
          </cell>
        </row>
        <row r="13881">
          <cell r="A13881">
            <v>1673918</v>
          </cell>
        </row>
        <row r="13882">
          <cell r="A13882">
            <v>1684198</v>
          </cell>
        </row>
        <row r="13883">
          <cell r="A13883">
            <v>1671788</v>
          </cell>
        </row>
        <row r="13884">
          <cell r="A13884">
            <v>1660487</v>
          </cell>
        </row>
        <row r="13885">
          <cell r="A13885">
            <v>1669207</v>
          </cell>
        </row>
        <row r="13886">
          <cell r="A13886">
            <v>1667670</v>
          </cell>
        </row>
        <row r="13887">
          <cell r="A13887">
            <v>1674687</v>
          </cell>
        </row>
        <row r="13888">
          <cell r="A13888">
            <v>1672712</v>
          </cell>
        </row>
        <row r="13889">
          <cell r="A13889">
            <v>1673895</v>
          </cell>
        </row>
        <row r="13890">
          <cell r="A13890">
            <v>1674695</v>
          </cell>
        </row>
        <row r="13891">
          <cell r="A13891">
            <v>1676280</v>
          </cell>
        </row>
        <row r="13892">
          <cell r="A13892">
            <v>1678806</v>
          </cell>
        </row>
        <row r="13893">
          <cell r="A13893">
            <v>1680157</v>
          </cell>
        </row>
        <row r="13894">
          <cell r="A13894">
            <v>1683330</v>
          </cell>
        </row>
        <row r="13895">
          <cell r="A13895">
            <v>1683303</v>
          </cell>
        </row>
        <row r="13896">
          <cell r="A13896">
            <v>1691420</v>
          </cell>
        </row>
        <row r="13897">
          <cell r="A13897">
            <v>1701852</v>
          </cell>
        </row>
        <row r="13898">
          <cell r="A13898">
            <v>1702475</v>
          </cell>
        </row>
        <row r="13899">
          <cell r="A13899">
            <v>1703118</v>
          </cell>
        </row>
        <row r="13900">
          <cell r="A13900">
            <v>1709487</v>
          </cell>
        </row>
        <row r="13901">
          <cell r="A13901">
            <v>1717499</v>
          </cell>
        </row>
        <row r="13902">
          <cell r="A13902">
            <v>1715552</v>
          </cell>
        </row>
        <row r="13903">
          <cell r="A13903">
            <v>1732117</v>
          </cell>
        </row>
        <row r="13904">
          <cell r="A13904">
            <v>1783790</v>
          </cell>
        </row>
        <row r="13905">
          <cell r="A13905">
            <v>1811804</v>
          </cell>
        </row>
        <row r="13906">
          <cell r="A13906">
            <v>1571549</v>
          </cell>
        </row>
        <row r="13907">
          <cell r="A13907">
            <v>1690841</v>
          </cell>
        </row>
        <row r="13908">
          <cell r="A13908">
            <v>1625416</v>
          </cell>
        </row>
        <row r="13909">
          <cell r="A13909">
            <v>1591764</v>
          </cell>
        </row>
        <row r="13910">
          <cell r="A13910">
            <v>1801290</v>
          </cell>
        </row>
        <row r="13911">
          <cell r="A13911">
            <v>1593809</v>
          </cell>
        </row>
        <row r="13912">
          <cell r="A13912">
            <v>1589863</v>
          </cell>
        </row>
        <row r="13913">
          <cell r="A13913">
            <v>1566711</v>
          </cell>
        </row>
        <row r="13914">
          <cell r="A13914">
            <v>1613652</v>
          </cell>
        </row>
        <row r="13915">
          <cell r="A13915">
            <v>1582054</v>
          </cell>
        </row>
        <row r="13916">
          <cell r="A13916">
            <v>1705482</v>
          </cell>
        </row>
        <row r="13917">
          <cell r="A13917">
            <v>1565159</v>
          </cell>
        </row>
        <row r="13918">
          <cell r="A13918">
            <v>1566540</v>
          </cell>
        </row>
        <row r="13919">
          <cell r="A13919">
            <v>1567180</v>
          </cell>
        </row>
        <row r="13920">
          <cell r="A13920">
            <v>1572798</v>
          </cell>
        </row>
        <row r="13921">
          <cell r="A13921">
            <v>1573248</v>
          </cell>
        </row>
        <row r="13922">
          <cell r="A13922">
            <v>1575048</v>
          </cell>
        </row>
        <row r="13923">
          <cell r="A13923">
            <v>1575069</v>
          </cell>
        </row>
        <row r="13924">
          <cell r="A13924">
            <v>1575625</v>
          </cell>
        </row>
        <row r="13925">
          <cell r="A13925">
            <v>1576220</v>
          </cell>
        </row>
        <row r="13926">
          <cell r="A13926">
            <v>1587550</v>
          </cell>
        </row>
        <row r="13927">
          <cell r="A13927">
            <v>1577118</v>
          </cell>
        </row>
        <row r="13928">
          <cell r="A13928">
            <v>1577610</v>
          </cell>
        </row>
        <row r="13929">
          <cell r="A13929">
            <v>1578563</v>
          </cell>
        </row>
        <row r="13930">
          <cell r="A13930">
            <v>1579892</v>
          </cell>
        </row>
        <row r="13931">
          <cell r="A13931">
            <v>1579910</v>
          </cell>
        </row>
        <row r="13932">
          <cell r="A13932">
            <v>1580173</v>
          </cell>
        </row>
        <row r="13933">
          <cell r="A13933">
            <v>1581003</v>
          </cell>
        </row>
        <row r="13934">
          <cell r="A13934">
            <v>1582521</v>
          </cell>
        </row>
        <row r="13935">
          <cell r="A13935">
            <v>1583757</v>
          </cell>
        </row>
        <row r="13936">
          <cell r="A13936">
            <v>1583983</v>
          </cell>
        </row>
        <row r="13937">
          <cell r="A13937">
            <v>1627535</v>
          </cell>
        </row>
        <row r="13938">
          <cell r="A13938">
            <v>1587815</v>
          </cell>
        </row>
        <row r="13939">
          <cell r="A13939">
            <v>1588409</v>
          </cell>
        </row>
        <row r="13940">
          <cell r="A13940">
            <v>1590436</v>
          </cell>
        </row>
        <row r="13941">
          <cell r="A13941">
            <v>1708756</v>
          </cell>
        </row>
        <row r="13942">
          <cell r="A13942">
            <v>1593685</v>
          </cell>
        </row>
        <row r="13943">
          <cell r="A13943">
            <v>1596232</v>
          </cell>
        </row>
        <row r="13944">
          <cell r="A13944">
            <v>1597761</v>
          </cell>
        </row>
        <row r="13945">
          <cell r="A13945">
            <v>1598333</v>
          </cell>
        </row>
        <row r="13946">
          <cell r="A13946">
            <v>1690135</v>
          </cell>
        </row>
        <row r="13947">
          <cell r="A13947">
            <v>1603544</v>
          </cell>
        </row>
        <row r="13948">
          <cell r="A13948">
            <v>1607178</v>
          </cell>
        </row>
        <row r="13949">
          <cell r="A13949">
            <v>1616772</v>
          </cell>
        </row>
        <row r="13950">
          <cell r="A13950">
            <v>1618051</v>
          </cell>
        </row>
        <row r="13951">
          <cell r="A13951">
            <v>1620343</v>
          </cell>
        </row>
        <row r="13952">
          <cell r="A13952">
            <v>1622543</v>
          </cell>
        </row>
        <row r="13953">
          <cell r="A13953">
            <v>1632400</v>
          </cell>
        </row>
        <row r="13954">
          <cell r="A13954">
            <v>1804909</v>
          </cell>
        </row>
        <row r="13955">
          <cell r="A13955">
            <v>1665903</v>
          </cell>
        </row>
        <row r="13956">
          <cell r="A13956">
            <v>1806878</v>
          </cell>
        </row>
        <row r="13957">
          <cell r="A13957">
            <v>1690195</v>
          </cell>
        </row>
        <row r="13958">
          <cell r="A13958">
            <v>1690209</v>
          </cell>
        </row>
        <row r="13959">
          <cell r="A13959">
            <v>1693348</v>
          </cell>
        </row>
        <row r="13960">
          <cell r="A13960">
            <v>1801792</v>
          </cell>
        </row>
        <row r="13961">
          <cell r="A13961">
            <v>1756785</v>
          </cell>
        </row>
        <row r="13962">
          <cell r="A13962">
            <v>1705025</v>
          </cell>
        </row>
        <row r="13963">
          <cell r="A13963">
            <v>1735846</v>
          </cell>
        </row>
        <row r="13964">
          <cell r="A13964">
            <v>1744656</v>
          </cell>
        </row>
        <row r="13965">
          <cell r="A13965">
            <v>1753759</v>
          </cell>
        </row>
        <row r="13966">
          <cell r="A13966">
            <v>1754055</v>
          </cell>
        </row>
        <row r="13967">
          <cell r="A13967">
            <v>1768930</v>
          </cell>
        </row>
        <row r="13968">
          <cell r="A13968">
            <v>1771426</v>
          </cell>
        </row>
        <row r="13969">
          <cell r="A13969">
            <v>1797135</v>
          </cell>
        </row>
        <row r="13970">
          <cell r="A13970">
            <v>1802616</v>
          </cell>
        </row>
        <row r="13971">
          <cell r="A13971">
            <v>1807389</v>
          </cell>
        </row>
        <row r="13972">
          <cell r="A13972">
            <v>1811868</v>
          </cell>
        </row>
        <row r="13973">
          <cell r="A13973">
            <v>1812703</v>
          </cell>
        </row>
        <row r="13974">
          <cell r="A13974">
            <v>1824991</v>
          </cell>
        </row>
        <row r="13975">
          <cell r="A13975">
            <v>1600626</v>
          </cell>
        </row>
        <row r="13976">
          <cell r="A13976">
            <v>1581711</v>
          </cell>
        </row>
        <row r="13977">
          <cell r="A13977">
            <v>1726785</v>
          </cell>
        </row>
        <row r="13978">
          <cell r="A13978">
            <v>1732152</v>
          </cell>
        </row>
        <row r="13979">
          <cell r="A13979">
            <v>1633731</v>
          </cell>
        </row>
        <row r="13980">
          <cell r="A13980">
            <v>1597231</v>
          </cell>
        </row>
        <row r="13981">
          <cell r="A13981">
            <v>1718236</v>
          </cell>
        </row>
        <row r="13982">
          <cell r="A13982">
            <v>1818167</v>
          </cell>
        </row>
        <row r="13983">
          <cell r="A13983">
            <v>1710834</v>
          </cell>
        </row>
        <row r="13984">
          <cell r="A13984">
            <v>1825515</v>
          </cell>
        </row>
        <row r="13985">
          <cell r="A13985">
            <v>1769822</v>
          </cell>
        </row>
        <row r="13986">
          <cell r="A13986">
            <v>1627837</v>
          </cell>
        </row>
        <row r="13987">
          <cell r="A13987">
            <v>1617972</v>
          </cell>
        </row>
        <row r="13988">
          <cell r="A13988">
            <v>1580537</v>
          </cell>
        </row>
        <row r="13989">
          <cell r="A13989">
            <v>1623219</v>
          </cell>
        </row>
        <row r="13990">
          <cell r="A13990">
            <v>1562852</v>
          </cell>
        </row>
        <row r="13991">
          <cell r="A13991">
            <v>1562857</v>
          </cell>
        </row>
        <row r="13992">
          <cell r="A13992">
            <v>1568518</v>
          </cell>
        </row>
        <row r="13993">
          <cell r="A13993">
            <v>1569861</v>
          </cell>
        </row>
        <row r="13994">
          <cell r="A13994">
            <v>1572682</v>
          </cell>
        </row>
        <row r="13995">
          <cell r="A13995">
            <v>1574002</v>
          </cell>
        </row>
        <row r="13996">
          <cell r="A13996">
            <v>1574565</v>
          </cell>
        </row>
        <row r="13997">
          <cell r="A13997">
            <v>1575870</v>
          </cell>
        </row>
        <row r="13998">
          <cell r="A13998">
            <v>1575925</v>
          </cell>
        </row>
        <row r="13999">
          <cell r="A13999">
            <v>1576519</v>
          </cell>
        </row>
        <row r="14000">
          <cell r="A14000">
            <v>1577033</v>
          </cell>
        </row>
        <row r="14001">
          <cell r="A14001">
            <v>1577286</v>
          </cell>
        </row>
        <row r="14002">
          <cell r="A14002">
            <v>1577473</v>
          </cell>
        </row>
        <row r="14003">
          <cell r="A14003">
            <v>1583200</v>
          </cell>
        </row>
        <row r="14004">
          <cell r="A14004">
            <v>1587317</v>
          </cell>
        </row>
        <row r="14005">
          <cell r="A14005">
            <v>1587742</v>
          </cell>
        </row>
        <row r="14006">
          <cell r="A14006">
            <v>1589841</v>
          </cell>
        </row>
        <row r="14007">
          <cell r="A14007">
            <v>1590391</v>
          </cell>
        </row>
        <row r="14008">
          <cell r="A14008">
            <v>1590577</v>
          </cell>
        </row>
        <row r="14009">
          <cell r="A14009">
            <v>1624421</v>
          </cell>
        </row>
        <row r="14010">
          <cell r="A14010">
            <v>1592363</v>
          </cell>
        </row>
        <row r="14011">
          <cell r="A14011">
            <v>1600096</v>
          </cell>
        </row>
        <row r="14012">
          <cell r="A14012">
            <v>1602037</v>
          </cell>
        </row>
        <row r="14013">
          <cell r="A14013">
            <v>1602375</v>
          </cell>
        </row>
        <row r="14014">
          <cell r="A14014">
            <v>1606790</v>
          </cell>
        </row>
        <row r="14015">
          <cell r="A14015">
            <v>1609099</v>
          </cell>
        </row>
        <row r="14016">
          <cell r="A14016">
            <v>1610257</v>
          </cell>
        </row>
        <row r="14017">
          <cell r="A14017">
            <v>1610959</v>
          </cell>
        </row>
        <row r="14018">
          <cell r="A14018">
            <v>1612136</v>
          </cell>
        </row>
        <row r="14019">
          <cell r="A14019">
            <v>1718504</v>
          </cell>
        </row>
        <row r="14020">
          <cell r="A14020">
            <v>1613009</v>
          </cell>
        </row>
        <row r="14021">
          <cell r="A14021">
            <v>1614002</v>
          </cell>
        </row>
        <row r="14022">
          <cell r="A14022">
            <v>1614433</v>
          </cell>
        </row>
        <row r="14023">
          <cell r="A14023">
            <v>1614559</v>
          </cell>
        </row>
        <row r="14024">
          <cell r="A14024">
            <v>1688469</v>
          </cell>
        </row>
        <row r="14025">
          <cell r="A14025">
            <v>1616648</v>
          </cell>
        </row>
        <row r="14026">
          <cell r="A14026">
            <v>1617317</v>
          </cell>
        </row>
        <row r="14027">
          <cell r="A14027">
            <v>1619183</v>
          </cell>
        </row>
        <row r="14028">
          <cell r="A14028">
            <v>1620849</v>
          </cell>
        </row>
        <row r="14029">
          <cell r="A14029">
            <v>1622607</v>
          </cell>
        </row>
        <row r="14030">
          <cell r="A14030">
            <v>1622856</v>
          </cell>
        </row>
        <row r="14031">
          <cell r="A14031">
            <v>1623416</v>
          </cell>
        </row>
        <row r="14032">
          <cell r="A14032">
            <v>1627743</v>
          </cell>
        </row>
        <row r="14033">
          <cell r="A14033">
            <v>1627862</v>
          </cell>
        </row>
        <row r="14034">
          <cell r="A14034">
            <v>1786700</v>
          </cell>
        </row>
        <row r="14035">
          <cell r="A14035">
            <v>1632242</v>
          </cell>
        </row>
        <row r="14036">
          <cell r="A14036">
            <v>1632274</v>
          </cell>
        </row>
        <row r="14037">
          <cell r="A14037">
            <v>1663983</v>
          </cell>
        </row>
        <row r="14038">
          <cell r="A14038">
            <v>1733230</v>
          </cell>
        </row>
        <row r="14039">
          <cell r="A14039">
            <v>1819090</v>
          </cell>
        </row>
        <row r="14040">
          <cell r="A14040">
            <v>1666784</v>
          </cell>
        </row>
        <row r="14041">
          <cell r="A14041">
            <v>1675116</v>
          </cell>
        </row>
        <row r="14042">
          <cell r="A14042">
            <v>1666795</v>
          </cell>
        </row>
        <row r="14043">
          <cell r="A14043">
            <v>1667273</v>
          </cell>
        </row>
        <row r="14044">
          <cell r="A14044">
            <v>1668567</v>
          </cell>
        </row>
        <row r="14045">
          <cell r="A14045">
            <v>1669686</v>
          </cell>
        </row>
        <row r="14046">
          <cell r="A14046">
            <v>1684327</v>
          </cell>
        </row>
        <row r="14047">
          <cell r="A14047">
            <v>1693232</v>
          </cell>
        </row>
        <row r="14048">
          <cell r="A14048">
            <v>1693683</v>
          </cell>
        </row>
        <row r="14049">
          <cell r="A14049">
            <v>1704978</v>
          </cell>
        </row>
        <row r="14050">
          <cell r="A14050">
            <v>1713036</v>
          </cell>
        </row>
        <row r="14051">
          <cell r="A14051">
            <v>1716017</v>
          </cell>
        </row>
        <row r="14052">
          <cell r="A14052">
            <v>1716024</v>
          </cell>
        </row>
        <row r="14053">
          <cell r="A14053">
            <v>1716235</v>
          </cell>
        </row>
        <row r="14054">
          <cell r="A14054">
            <v>1719333</v>
          </cell>
        </row>
        <row r="14055">
          <cell r="A14055">
            <v>1721693</v>
          </cell>
        </row>
        <row r="14056">
          <cell r="A14056">
            <v>1724850</v>
          </cell>
        </row>
        <row r="14057">
          <cell r="A14057">
            <v>1730117</v>
          </cell>
        </row>
        <row r="14058">
          <cell r="A14058">
            <v>1735615</v>
          </cell>
        </row>
        <row r="14059">
          <cell r="A14059">
            <v>1738168</v>
          </cell>
        </row>
        <row r="14060">
          <cell r="A14060">
            <v>1738896</v>
          </cell>
        </row>
        <row r="14061">
          <cell r="A14061">
            <v>1752748</v>
          </cell>
        </row>
        <row r="14062">
          <cell r="A14062">
            <v>1748424</v>
          </cell>
        </row>
        <row r="14063">
          <cell r="A14063">
            <v>1758585</v>
          </cell>
        </row>
        <row r="14064">
          <cell r="A14064">
            <v>1759364</v>
          </cell>
        </row>
        <row r="14065">
          <cell r="A14065">
            <v>1761150</v>
          </cell>
        </row>
        <row r="14066">
          <cell r="A14066">
            <v>1762701</v>
          </cell>
        </row>
        <row r="14067">
          <cell r="A14067">
            <v>1765667</v>
          </cell>
        </row>
        <row r="14068">
          <cell r="A14068">
            <v>1767505</v>
          </cell>
        </row>
        <row r="14069">
          <cell r="A14069">
            <v>1767918</v>
          </cell>
        </row>
        <row r="14070">
          <cell r="A14070">
            <v>1768970</v>
          </cell>
        </row>
        <row r="14071">
          <cell r="A14071">
            <v>1772056</v>
          </cell>
        </row>
        <row r="14072">
          <cell r="A14072">
            <v>1774887</v>
          </cell>
        </row>
        <row r="14073">
          <cell r="A14073">
            <v>1776462</v>
          </cell>
        </row>
        <row r="14074">
          <cell r="A14074">
            <v>1779608</v>
          </cell>
        </row>
        <row r="14075">
          <cell r="A14075">
            <v>1784426</v>
          </cell>
        </row>
        <row r="14076">
          <cell r="A14076">
            <v>1785091</v>
          </cell>
        </row>
        <row r="14077">
          <cell r="A14077">
            <v>1798892</v>
          </cell>
        </row>
        <row r="14078">
          <cell r="A14078">
            <v>1804016</v>
          </cell>
        </row>
        <row r="14079">
          <cell r="A14079">
            <v>1810263</v>
          </cell>
        </row>
        <row r="14080">
          <cell r="A14080">
            <v>1810885</v>
          </cell>
        </row>
        <row r="14081">
          <cell r="A14081">
            <v>1814427</v>
          </cell>
        </row>
        <row r="14082">
          <cell r="A14082">
            <v>1798979</v>
          </cell>
        </row>
        <row r="14083">
          <cell r="A14083">
            <v>1711087</v>
          </cell>
        </row>
        <row r="14084">
          <cell r="A14084">
            <v>1716789</v>
          </cell>
        </row>
        <row r="14085">
          <cell r="A14085">
            <v>1823307</v>
          </cell>
        </row>
        <row r="14086">
          <cell r="A14086">
            <v>1795409</v>
          </cell>
        </row>
        <row r="14087">
          <cell r="A14087">
            <v>1805681</v>
          </cell>
        </row>
        <row r="14088">
          <cell r="A14088">
            <v>1810255</v>
          </cell>
        </row>
        <row r="14089">
          <cell r="A14089">
            <v>1819095</v>
          </cell>
        </row>
        <row r="14090">
          <cell r="A14090">
            <v>1772217</v>
          </cell>
        </row>
        <row r="14091">
          <cell r="A14091">
            <v>1673945</v>
          </cell>
        </row>
        <row r="14092">
          <cell r="A14092">
            <v>1820659</v>
          </cell>
        </row>
        <row r="14093">
          <cell r="A14093">
            <v>1820911</v>
          </cell>
        </row>
        <row r="14094">
          <cell r="A14094">
            <v>1583890</v>
          </cell>
        </row>
        <row r="14095">
          <cell r="A14095">
            <v>1569577</v>
          </cell>
        </row>
        <row r="14096">
          <cell r="A14096">
            <v>1719833</v>
          </cell>
        </row>
        <row r="14097">
          <cell r="A14097">
            <v>1742479</v>
          </cell>
        </row>
        <row r="14098">
          <cell r="A14098">
            <v>1601207</v>
          </cell>
        </row>
        <row r="14099">
          <cell r="A14099">
            <v>1569474</v>
          </cell>
        </row>
        <row r="14100">
          <cell r="A14100">
            <v>1567499</v>
          </cell>
        </row>
        <row r="14101">
          <cell r="A14101">
            <v>1744439</v>
          </cell>
        </row>
        <row r="14102">
          <cell r="A14102">
            <v>1578606</v>
          </cell>
        </row>
        <row r="14103">
          <cell r="A14103">
            <v>1788224</v>
          </cell>
        </row>
        <row r="14104">
          <cell r="A14104">
            <v>1770453</v>
          </cell>
        </row>
        <row r="14105">
          <cell r="A14105">
            <v>1738021</v>
          </cell>
        </row>
        <row r="14106">
          <cell r="A14106">
            <v>1801053</v>
          </cell>
        </row>
        <row r="14107">
          <cell r="A14107">
            <v>1601187</v>
          </cell>
        </row>
        <row r="14108">
          <cell r="A14108">
            <v>1821233</v>
          </cell>
        </row>
        <row r="14109">
          <cell r="A14109">
            <v>1571664</v>
          </cell>
        </row>
        <row r="14110">
          <cell r="A14110">
            <v>1576444</v>
          </cell>
        </row>
        <row r="14111">
          <cell r="A14111">
            <v>1811579</v>
          </cell>
        </row>
        <row r="14112">
          <cell r="A14112">
            <v>1739305</v>
          </cell>
        </row>
        <row r="14113">
          <cell r="A14113">
            <v>1740630</v>
          </cell>
        </row>
        <row r="14114">
          <cell r="A14114">
            <v>1818876</v>
          </cell>
        </row>
        <row r="14115">
          <cell r="A14115">
            <v>1600994</v>
          </cell>
        </row>
        <row r="14116">
          <cell r="A14116">
            <v>1580951</v>
          </cell>
        </row>
        <row r="14117">
          <cell r="A14117">
            <v>1737559</v>
          </cell>
        </row>
        <row r="14118">
          <cell r="A14118">
            <v>1612246</v>
          </cell>
        </row>
        <row r="14119">
          <cell r="A14119">
            <v>1790785</v>
          </cell>
        </row>
        <row r="14120">
          <cell r="A14120">
            <v>1602786</v>
          </cell>
        </row>
        <row r="14121">
          <cell r="A14121">
            <v>1601157</v>
          </cell>
        </row>
        <row r="14122">
          <cell r="A14122">
            <v>1576144</v>
          </cell>
        </row>
        <row r="14123">
          <cell r="A14123">
            <v>1808489</v>
          </cell>
        </row>
        <row r="14124">
          <cell r="A14124">
            <v>1585102</v>
          </cell>
        </row>
        <row r="14125">
          <cell r="A14125">
            <v>1588943</v>
          </cell>
        </row>
        <row r="14126">
          <cell r="A14126">
            <v>1575718</v>
          </cell>
        </row>
        <row r="14127">
          <cell r="A14127">
            <v>1736963</v>
          </cell>
        </row>
        <row r="14128">
          <cell r="A14128">
            <v>1564433</v>
          </cell>
        </row>
        <row r="14129">
          <cell r="A14129">
            <v>1566125</v>
          </cell>
        </row>
        <row r="14130">
          <cell r="A14130">
            <v>1737757</v>
          </cell>
        </row>
        <row r="14131">
          <cell r="A14131">
            <v>1574272</v>
          </cell>
        </row>
        <row r="14132">
          <cell r="A14132">
            <v>1577822</v>
          </cell>
        </row>
        <row r="14133">
          <cell r="A14133">
            <v>1578328</v>
          </cell>
        </row>
        <row r="14134">
          <cell r="A14134">
            <v>1708166</v>
          </cell>
        </row>
        <row r="14135">
          <cell r="A14135">
            <v>1616363</v>
          </cell>
        </row>
        <row r="14136">
          <cell r="A14136">
            <v>1737293</v>
          </cell>
        </row>
        <row r="14137">
          <cell r="A14137">
            <v>1712306</v>
          </cell>
        </row>
        <row r="14138">
          <cell r="A14138">
            <v>1713806</v>
          </cell>
        </row>
        <row r="14139">
          <cell r="A14139">
            <v>1805706</v>
          </cell>
        </row>
        <row r="14140">
          <cell r="A14140">
            <v>1717262</v>
          </cell>
        </row>
        <row r="14141">
          <cell r="A14141">
            <v>1723001</v>
          </cell>
        </row>
        <row r="14142">
          <cell r="A14142">
            <v>1738068</v>
          </cell>
        </row>
        <row r="14143">
          <cell r="A14143">
            <v>1739017</v>
          </cell>
        </row>
        <row r="14144">
          <cell r="A14144">
            <v>1740806</v>
          </cell>
        </row>
        <row r="14145">
          <cell r="A14145">
            <v>1744230</v>
          </cell>
        </row>
        <row r="14146">
          <cell r="A14146">
            <v>1763867</v>
          </cell>
        </row>
        <row r="14147">
          <cell r="A14147">
            <v>1764777</v>
          </cell>
        </row>
        <row r="14148">
          <cell r="A14148">
            <v>1787435</v>
          </cell>
        </row>
        <row r="14149">
          <cell r="A14149">
            <v>1801590</v>
          </cell>
        </row>
        <row r="14150">
          <cell r="A14150">
            <v>1801258</v>
          </cell>
        </row>
        <row r="14151">
          <cell r="A14151">
            <v>1804469</v>
          </cell>
        </row>
        <row r="14152">
          <cell r="A14152">
            <v>1566943</v>
          </cell>
        </row>
        <row r="14153">
          <cell r="A14153">
            <v>1565992</v>
          </cell>
        </row>
        <row r="14154">
          <cell r="A14154">
            <v>1625522</v>
          </cell>
        </row>
        <row r="14155">
          <cell r="A14155">
            <v>1588514</v>
          </cell>
        </row>
        <row r="14156">
          <cell r="A14156">
            <v>1779903</v>
          </cell>
        </row>
        <row r="14157">
          <cell r="A14157">
            <v>1579230</v>
          </cell>
        </row>
        <row r="14158">
          <cell r="A14158">
            <v>1569036</v>
          </cell>
        </row>
        <row r="14159">
          <cell r="A14159">
            <v>1696614</v>
          </cell>
        </row>
        <row r="14160">
          <cell r="A14160">
            <v>1569942</v>
          </cell>
        </row>
        <row r="14161">
          <cell r="A14161">
            <v>1802041</v>
          </cell>
        </row>
        <row r="14162">
          <cell r="A14162">
            <v>1696278</v>
          </cell>
        </row>
        <row r="14163">
          <cell r="A14163">
            <v>1662204</v>
          </cell>
        </row>
        <row r="14164">
          <cell r="A14164">
            <v>1809601</v>
          </cell>
        </row>
        <row r="14165">
          <cell r="A14165">
            <v>1672610</v>
          </cell>
        </row>
        <row r="14166">
          <cell r="A14166">
            <v>1672523</v>
          </cell>
        </row>
        <row r="14167">
          <cell r="A14167">
            <v>1672587</v>
          </cell>
        </row>
        <row r="14168">
          <cell r="A14168">
            <v>1573344</v>
          </cell>
        </row>
        <row r="14169">
          <cell r="A14169">
            <v>1672641</v>
          </cell>
        </row>
        <row r="14170">
          <cell r="A14170">
            <v>1581916</v>
          </cell>
        </row>
        <row r="14171">
          <cell r="A14171">
            <v>1583848</v>
          </cell>
        </row>
        <row r="14172">
          <cell r="A14172">
            <v>1600918</v>
          </cell>
        </row>
        <row r="14173">
          <cell r="A14173">
            <v>1696541</v>
          </cell>
        </row>
        <row r="14174">
          <cell r="A14174">
            <v>1688470</v>
          </cell>
        </row>
        <row r="14175">
          <cell r="A14175">
            <v>1669123</v>
          </cell>
        </row>
        <row r="14176">
          <cell r="A14176">
            <v>1706842</v>
          </cell>
        </row>
        <row r="14177">
          <cell r="A14177">
            <v>1714075</v>
          </cell>
        </row>
        <row r="14178">
          <cell r="A14178">
            <v>1733645</v>
          </cell>
        </row>
        <row r="14179">
          <cell r="A14179">
            <v>1733598</v>
          </cell>
        </row>
        <row r="14180">
          <cell r="A14180">
            <v>1733373</v>
          </cell>
        </row>
        <row r="14181">
          <cell r="A14181">
            <v>1733413</v>
          </cell>
        </row>
        <row r="14182">
          <cell r="A14182">
            <v>1734961</v>
          </cell>
        </row>
        <row r="14183">
          <cell r="A14183">
            <v>1734099</v>
          </cell>
        </row>
        <row r="14184">
          <cell r="A14184">
            <v>1734188</v>
          </cell>
        </row>
        <row r="14185">
          <cell r="A14185">
            <v>1733441</v>
          </cell>
        </row>
        <row r="14186">
          <cell r="A14186">
            <v>1733318</v>
          </cell>
        </row>
        <row r="14187">
          <cell r="A14187">
            <v>1733459</v>
          </cell>
        </row>
        <row r="14188">
          <cell r="A14188">
            <v>1734092</v>
          </cell>
        </row>
        <row r="14189">
          <cell r="A14189">
            <v>1734154</v>
          </cell>
        </row>
        <row r="14190">
          <cell r="A14190">
            <v>1733615</v>
          </cell>
        </row>
        <row r="14191">
          <cell r="A14191">
            <v>1734219</v>
          </cell>
        </row>
        <row r="14192">
          <cell r="A14192">
            <v>1734170</v>
          </cell>
        </row>
        <row r="14193">
          <cell r="A14193">
            <v>1734223</v>
          </cell>
        </row>
        <row r="14194">
          <cell r="A14194">
            <v>1786853</v>
          </cell>
        </row>
        <row r="14195">
          <cell r="A14195">
            <v>1813078</v>
          </cell>
        </row>
        <row r="14196">
          <cell r="A14196">
            <v>1814272</v>
          </cell>
        </row>
        <row r="14197">
          <cell r="A14197">
            <v>1814171</v>
          </cell>
        </row>
        <row r="14198">
          <cell r="A14198">
            <v>1816701</v>
          </cell>
        </row>
        <row r="14199">
          <cell r="A14199">
            <v>1820852</v>
          </cell>
        </row>
        <row r="14200">
          <cell r="A14200">
            <v>1823982</v>
          </cell>
        </row>
        <row r="14201">
          <cell r="A14201">
            <v>1624486</v>
          </cell>
        </row>
        <row r="14202">
          <cell r="A14202">
            <v>1823731</v>
          </cell>
        </row>
        <row r="14203">
          <cell r="A14203">
            <v>1826035</v>
          </cell>
        </row>
        <row r="14204">
          <cell r="A14204">
            <v>1789112</v>
          </cell>
        </row>
        <row r="14205">
          <cell r="A14205">
            <v>1575332</v>
          </cell>
        </row>
        <row r="14206">
          <cell r="A14206">
            <v>1800243</v>
          </cell>
        </row>
        <row r="14207">
          <cell r="A14207">
            <v>1624491</v>
          </cell>
        </row>
        <row r="14208">
          <cell r="A14208">
            <v>1796285</v>
          </cell>
        </row>
        <row r="14209">
          <cell r="A14209">
            <v>1574035</v>
          </cell>
        </row>
        <row r="14210">
          <cell r="A14210">
            <v>1615866</v>
          </cell>
        </row>
        <row r="14211">
          <cell r="A14211">
            <v>1597799</v>
          </cell>
        </row>
        <row r="14212">
          <cell r="A14212">
            <v>1591704</v>
          </cell>
        </row>
        <row r="14213">
          <cell r="A14213">
            <v>1570848</v>
          </cell>
        </row>
        <row r="14214">
          <cell r="A14214">
            <v>1564468</v>
          </cell>
        </row>
        <row r="14215">
          <cell r="A14215">
            <v>1672592</v>
          </cell>
        </row>
        <row r="14216">
          <cell r="A14216">
            <v>1572917</v>
          </cell>
        </row>
        <row r="14217">
          <cell r="A14217">
            <v>1672616</v>
          </cell>
        </row>
        <row r="14218">
          <cell r="A14218">
            <v>1569818</v>
          </cell>
        </row>
        <row r="14219">
          <cell r="A14219">
            <v>1569693</v>
          </cell>
        </row>
        <row r="14220">
          <cell r="A14220">
            <v>1672615</v>
          </cell>
        </row>
        <row r="14221">
          <cell r="A14221">
            <v>1570955</v>
          </cell>
        </row>
        <row r="14222">
          <cell r="A14222">
            <v>1610662</v>
          </cell>
        </row>
        <row r="14223">
          <cell r="A14223">
            <v>1576516</v>
          </cell>
        </row>
        <row r="14224">
          <cell r="A14224">
            <v>1577067</v>
          </cell>
        </row>
        <row r="14225">
          <cell r="A14225">
            <v>1578112</v>
          </cell>
        </row>
        <row r="14226">
          <cell r="A14226">
            <v>1579344</v>
          </cell>
        </row>
        <row r="14227">
          <cell r="A14227">
            <v>1578507</v>
          </cell>
        </row>
        <row r="14228">
          <cell r="A14228">
            <v>1578686</v>
          </cell>
        </row>
        <row r="14229">
          <cell r="A14229">
            <v>1603696</v>
          </cell>
        </row>
        <row r="14230">
          <cell r="A14230">
            <v>1581803</v>
          </cell>
        </row>
        <row r="14231">
          <cell r="A14231">
            <v>1590636</v>
          </cell>
        </row>
        <row r="14232">
          <cell r="A14232">
            <v>1590955</v>
          </cell>
        </row>
        <row r="14233">
          <cell r="A14233">
            <v>1596389</v>
          </cell>
        </row>
        <row r="14234">
          <cell r="A14234">
            <v>1595284</v>
          </cell>
        </row>
        <row r="14235">
          <cell r="A14235">
            <v>1593998</v>
          </cell>
        </row>
        <row r="14236">
          <cell r="A14236">
            <v>1593747</v>
          </cell>
        </row>
        <row r="14237">
          <cell r="A14237">
            <v>1594364</v>
          </cell>
        </row>
        <row r="14238">
          <cell r="A14238">
            <v>1595011</v>
          </cell>
        </row>
        <row r="14239">
          <cell r="A14239">
            <v>1597790</v>
          </cell>
        </row>
        <row r="14240">
          <cell r="A14240">
            <v>1599174</v>
          </cell>
        </row>
        <row r="14241">
          <cell r="A14241">
            <v>1599428</v>
          </cell>
        </row>
        <row r="14242">
          <cell r="A14242">
            <v>1600410</v>
          </cell>
        </row>
        <row r="14243">
          <cell r="A14243">
            <v>1602208</v>
          </cell>
        </row>
        <row r="14244">
          <cell r="A14244">
            <v>1601680</v>
          </cell>
        </row>
        <row r="14245">
          <cell r="A14245">
            <v>1603244</v>
          </cell>
        </row>
        <row r="14246">
          <cell r="A14246">
            <v>1607299</v>
          </cell>
        </row>
        <row r="14247">
          <cell r="A14247">
            <v>1605838</v>
          </cell>
        </row>
        <row r="14248">
          <cell r="A14248">
            <v>1633121</v>
          </cell>
        </row>
        <row r="14249">
          <cell r="A14249">
            <v>1607071</v>
          </cell>
        </row>
        <row r="14250">
          <cell r="A14250">
            <v>1608021</v>
          </cell>
        </row>
        <row r="14251">
          <cell r="A14251">
            <v>1608257</v>
          </cell>
        </row>
        <row r="14252">
          <cell r="A14252">
            <v>1616164</v>
          </cell>
        </row>
        <row r="14253">
          <cell r="A14253">
            <v>1610227</v>
          </cell>
        </row>
        <row r="14254">
          <cell r="A14254">
            <v>1613400</v>
          </cell>
        </row>
        <row r="14255">
          <cell r="A14255">
            <v>1613658</v>
          </cell>
        </row>
        <row r="14256">
          <cell r="A14256">
            <v>1618274</v>
          </cell>
        </row>
        <row r="14257">
          <cell r="A14257">
            <v>1616288</v>
          </cell>
        </row>
        <row r="14258">
          <cell r="A14258">
            <v>1616018</v>
          </cell>
        </row>
        <row r="14259">
          <cell r="A14259">
            <v>1620588</v>
          </cell>
        </row>
        <row r="14260">
          <cell r="A14260">
            <v>1620185</v>
          </cell>
        </row>
        <row r="14261">
          <cell r="A14261">
            <v>1624136</v>
          </cell>
        </row>
        <row r="14262">
          <cell r="A14262">
            <v>1627994</v>
          </cell>
        </row>
        <row r="14263">
          <cell r="A14263">
            <v>1631474</v>
          </cell>
        </row>
        <row r="14264">
          <cell r="A14264">
            <v>1718923</v>
          </cell>
        </row>
        <row r="14265">
          <cell r="A14265">
            <v>1688475</v>
          </cell>
        </row>
        <row r="14266">
          <cell r="A14266">
            <v>1694063</v>
          </cell>
        </row>
        <row r="14267">
          <cell r="A14267">
            <v>1735912</v>
          </cell>
        </row>
        <row r="14268">
          <cell r="A14268">
            <v>1731063</v>
          </cell>
        </row>
        <row r="14269">
          <cell r="A14269">
            <v>1731069</v>
          </cell>
        </row>
        <row r="14270">
          <cell r="A14270">
            <v>1730991</v>
          </cell>
        </row>
        <row r="14271">
          <cell r="A14271">
            <v>1731891</v>
          </cell>
        </row>
        <row r="14272">
          <cell r="A14272">
            <v>1731629</v>
          </cell>
        </row>
        <row r="14273">
          <cell r="A14273">
            <v>1736982</v>
          </cell>
        </row>
        <row r="14274">
          <cell r="A14274">
            <v>1731066</v>
          </cell>
        </row>
        <row r="14275">
          <cell r="A14275">
            <v>1731539</v>
          </cell>
        </row>
        <row r="14276">
          <cell r="A14276">
            <v>1731631</v>
          </cell>
        </row>
        <row r="14277">
          <cell r="A14277">
            <v>1731837</v>
          </cell>
        </row>
        <row r="14278">
          <cell r="A14278">
            <v>1731048</v>
          </cell>
        </row>
        <row r="14279">
          <cell r="A14279">
            <v>1731060</v>
          </cell>
        </row>
        <row r="14280">
          <cell r="A14280">
            <v>1731452</v>
          </cell>
        </row>
        <row r="14281">
          <cell r="A14281">
            <v>1731469</v>
          </cell>
        </row>
        <row r="14282">
          <cell r="A14282">
            <v>1731282</v>
          </cell>
        </row>
        <row r="14283">
          <cell r="A14283">
            <v>1731496</v>
          </cell>
        </row>
        <row r="14284">
          <cell r="A14284">
            <v>1731860</v>
          </cell>
        </row>
        <row r="14285">
          <cell r="A14285">
            <v>1731020</v>
          </cell>
        </row>
        <row r="14286">
          <cell r="A14286">
            <v>1731502</v>
          </cell>
        </row>
        <row r="14287">
          <cell r="A14287">
            <v>1731870</v>
          </cell>
        </row>
        <row r="14288">
          <cell r="A14288">
            <v>1731849</v>
          </cell>
        </row>
        <row r="14289">
          <cell r="A14289">
            <v>1752780</v>
          </cell>
        </row>
        <row r="14290">
          <cell r="A14290">
            <v>1763550</v>
          </cell>
        </row>
        <row r="14291">
          <cell r="A14291">
            <v>1782070</v>
          </cell>
        </row>
        <row r="14292">
          <cell r="A14292">
            <v>1790538</v>
          </cell>
        </row>
        <row r="14293">
          <cell r="A14293">
            <v>1796463</v>
          </cell>
        </row>
        <row r="14294">
          <cell r="A14294">
            <v>1817257</v>
          </cell>
        </row>
        <row r="14295">
          <cell r="A14295">
            <v>1577777</v>
          </cell>
        </row>
        <row r="14296">
          <cell r="A14296">
            <v>1583416</v>
          </cell>
        </row>
        <row r="14297">
          <cell r="A14297">
            <v>1821539</v>
          </cell>
        </row>
        <row r="14298">
          <cell r="A14298">
            <v>1628114</v>
          </cell>
        </row>
        <row r="14299">
          <cell r="A14299">
            <v>1572019</v>
          </cell>
        </row>
        <row r="14300">
          <cell r="A14300">
            <v>1772620</v>
          </cell>
        </row>
        <row r="14301">
          <cell r="A14301">
            <v>1822388</v>
          </cell>
        </row>
        <row r="14302">
          <cell r="A14302">
            <v>1757906</v>
          </cell>
        </row>
        <row r="14303">
          <cell r="A14303">
            <v>1821520</v>
          </cell>
        </row>
        <row r="14304">
          <cell r="A14304">
            <v>1822492</v>
          </cell>
        </row>
        <row r="14305">
          <cell r="A14305">
            <v>1822526</v>
          </cell>
        </row>
        <row r="14306">
          <cell r="A14306">
            <v>1821645</v>
          </cell>
        </row>
        <row r="14307">
          <cell r="A14307">
            <v>1822424</v>
          </cell>
        </row>
        <row r="14308">
          <cell r="A14308">
            <v>1822051</v>
          </cell>
        </row>
        <row r="14309">
          <cell r="A14309">
            <v>1822234</v>
          </cell>
        </row>
        <row r="14310">
          <cell r="A14310">
            <v>1631580</v>
          </cell>
        </row>
        <row r="14311">
          <cell r="A14311">
            <v>1629246</v>
          </cell>
        </row>
        <row r="14312">
          <cell r="A14312">
            <v>1800535</v>
          </cell>
        </row>
        <row r="14313">
          <cell r="A14313">
            <v>1711813</v>
          </cell>
        </row>
        <row r="14314">
          <cell r="A14314">
            <v>1669494</v>
          </cell>
        </row>
        <row r="14315">
          <cell r="A14315">
            <v>1672820</v>
          </cell>
        </row>
        <row r="14316">
          <cell r="A14316">
            <v>1742650</v>
          </cell>
        </row>
        <row r="14317">
          <cell r="A14317">
            <v>1579178</v>
          </cell>
        </row>
        <row r="14318">
          <cell r="A14318">
            <v>1751999</v>
          </cell>
        </row>
        <row r="14319">
          <cell r="A14319">
            <v>1703859</v>
          </cell>
        </row>
        <row r="14320">
          <cell r="A14320">
            <v>1716669</v>
          </cell>
        </row>
        <row r="14321">
          <cell r="A14321">
            <v>1772549</v>
          </cell>
        </row>
        <row r="14322">
          <cell r="A14322">
            <v>1769211</v>
          </cell>
        </row>
        <row r="14323">
          <cell r="A14323">
            <v>1679862</v>
          </cell>
        </row>
        <row r="14324">
          <cell r="A14324">
            <v>1579818</v>
          </cell>
        </row>
        <row r="14325">
          <cell r="A14325">
            <v>1708784</v>
          </cell>
        </row>
        <row r="14326">
          <cell r="A14326">
            <v>1766250</v>
          </cell>
        </row>
        <row r="14327">
          <cell r="A14327">
            <v>1770234</v>
          </cell>
        </row>
        <row r="14328">
          <cell r="A14328">
            <v>1772468</v>
          </cell>
        </row>
        <row r="14329">
          <cell r="A14329">
            <v>1578468</v>
          </cell>
        </row>
        <row r="14330">
          <cell r="A14330">
            <v>1822610</v>
          </cell>
        </row>
        <row r="14331">
          <cell r="A14331">
            <v>1822238</v>
          </cell>
        </row>
        <row r="14332">
          <cell r="A14332">
            <v>1561933</v>
          </cell>
        </row>
        <row r="14333">
          <cell r="A14333">
            <v>1591621</v>
          </cell>
        </row>
        <row r="14334">
          <cell r="A14334">
            <v>1624466</v>
          </cell>
        </row>
        <row r="14335">
          <cell r="A14335">
            <v>1575958</v>
          </cell>
        </row>
        <row r="14336">
          <cell r="A14336">
            <v>1609804</v>
          </cell>
        </row>
        <row r="14337">
          <cell r="A14337">
            <v>1675027</v>
          </cell>
        </row>
        <row r="14338">
          <cell r="A14338">
            <v>1600303</v>
          </cell>
        </row>
        <row r="14339">
          <cell r="A14339">
            <v>1674457</v>
          </cell>
        </row>
        <row r="14340">
          <cell r="A14340">
            <v>1625959</v>
          </cell>
        </row>
        <row r="14341">
          <cell r="A14341">
            <v>1822330</v>
          </cell>
        </row>
        <row r="14342">
          <cell r="A14342">
            <v>1563182</v>
          </cell>
        </row>
        <row r="14343">
          <cell r="A14343">
            <v>1567101</v>
          </cell>
        </row>
        <row r="14344">
          <cell r="A14344">
            <v>1568280</v>
          </cell>
        </row>
        <row r="14345">
          <cell r="A14345">
            <v>1569730</v>
          </cell>
        </row>
        <row r="14346">
          <cell r="A14346">
            <v>1570307</v>
          </cell>
        </row>
        <row r="14347">
          <cell r="A14347">
            <v>1584803</v>
          </cell>
        </row>
        <row r="14348">
          <cell r="A14348">
            <v>1587764</v>
          </cell>
        </row>
        <row r="14349">
          <cell r="A14349">
            <v>1588439</v>
          </cell>
        </row>
        <row r="14350">
          <cell r="A14350">
            <v>1589844</v>
          </cell>
        </row>
        <row r="14351">
          <cell r="A14351">
            <v>1592347</v>
          </cell>
        </row>
        <row r="14352">
          <cell r="A14352">
            <v>1594019</v>
          </cell>
        </row>
        <row r="14353">
          <cell r="A14353">
            <v>1594557</v>
          </cell>
        </row>
        <row r="14354">
          <cell r="A14354">
            <v>1596218</v>
          </cell>
        </row>
        <row r="14355">
          <cell r="A14355">
            <v>1596306</v>
          </cell>
        </row>
        <row r="14356">
          <cell r="A14356">
            <v>1600984</v>
          </cell>
        </row>
        <row r="14357">
          <cell r="A14357">
            <v>1602193</v>
          </cell>
        </row>
        <row r="14358">
          <cell r="A14358">
            <v>1602413</v>
          </cell>
        </row>
        <row r="14359">
          <cell r="A14359">
            <v>1606558</v>
          </cell>
        </row>
        <row r="14360">
          <cell r="A14360">
            <v>1616206</v>
          </cell>
        </row>
        <row r="14361">
          <cell r="A14361">
            <v>1607526</v>
          </cell>
        </row>
        <row r="14362">
          <cell r="A14362">
            <v>1607900</v>
          </cell>
        </row>
        <row r="14363">
          <cell r="A14363">
            <v>1609241</v>
          </cell>
        </row>
        <row r="14364">
          <cell r="A14364">
            <v>1611877</v>
          </cell>
        </row>
        <row r="14365">
          <cell r="A14365">
            <v>1612488</v>
          </cell>
        </row>
        <row r="14366">
          <cell r="A14366">
            <v>1613958</v>
          </cell>
        </row>
        <row r="14367">
          <cell r="A14367">
            <v>1614531</v>
          </cell>
        </row>
        <row r="14368">
          <cell r="A14368">
            <v>1614765</v>
          </cell>
        </row>
        <row r="14369">
          <cell r="A14369">
            <v>1615629</v>
          </cell>
        </row>
        <row r="14370">
          <cell r="A14370">
            <v>1618383</v>
          </cell>
        </row>
        <row r="14371">
          <cell r="A14371">
            <v>1620144</v>
          </cell>
        </row>
        <row r="14372">
          <cell r="A14372">
            <v>1620433</v>
          </cell>
        </row>
        <row r="14373">
          <cell r="A14373">
            <v>1621646</v>
          </cell>
        </row>
        <row r="14374">
          <cell r="A14374">
            <v>1623632</v>
          </cell>
        </row>
        <row r="14375">
          <cell r="A14375">
            <v>1623413</v>
          </cell>
        </row>
        <row r="14376">
          <cell r="A14376">
            <v>1624375</v>
          </cell>
        </row>
        <row r="14377">
          <cell r="A14377">
            <v>1625578</v>
          </cell>
        </row>
        <row r="14378">
          <cell r="A14378">
            <v>1631604</v>
          </cell>
        </row>
        <row r="14379">
          <cell r="A14379">
            <v>1632741</v>
          </cell>
        </row>
        <row r="14380">
          <cell r="A14380">
            <v>1633186</v>
          </cell>
        </row>
        <row r="14381">
          <cell r="A14381">
            <v>1705409</v>
          </cell>
        </row>
        <row r="14382">
          <cell r="A14382">
            <v>1783828</v>
          </cell>
        </row>
        <row r="14383">
          <cell r="A14383">
            <v>1769203</v>
          </cell>
        </row>
        <row r="14384">
          <cell r="A14384">
            <v>1686656</v>
          </cell>
        </row>
        <row r="14385">
          <cell r="A14385">
            <v>1662959</v>
          </cell>
        </row>
        <row r="14386">
          <cell r="A14386">
            <v>1667953</v>
          </cell>
        </row>
        <row r="14387">
          <cell r="A14387">
            <v>1674348</v>
          </cell>
        </row>
        <row r="14388">
          <cell r="A14388">
            <v>1674610</v>
          </cell>
        </row>
        <row r="14389">
          <cell r="A14389">
            <v>1690525</v>
          </cell>
        </row>
        <row r="14390">
          <cell r="A14390">
            <v>1695943</v>
          </cell>
        </row>
        <row r="14391">
          <cell r="A14391">
            <v>1696043</v>
          </cell>
        </row>
        <row r="14392">
          <cell r="A14392">
            <v>1700501</v>
          </cell>
        </row>
        <row r="14393">
          <cell r="A14393">
            <v>1706741</v>
          </cell>
        </row>
        <row r="14394">
          <cell r="A14394">
            <v>1712733</v>
          </cell>
        </row>
        <row r="14395">
          <cell r="A14395">
            <v>1778140</v>
          </cell>
        </row>
        <row r="14396">
          <cell r="A14396">
            <v>1808730</v>
          </cell>
        </row>
        <row r="14397">
          <cell r="A14397">
            <v>1743180</v>
          </cell>
        </row>
        <row r="14398">
          <cell r="A14398">
            <v>1746963</v>
          </cell>
        </row>
        <row r="14399">
          <cell r="A14399">
            <v>1823366</v>
          </cell>
        </row>
        <row r="14400">
          <cell r="A14400">
            <v>1823376</v>
          </cell>
        </row>
        <row r="14401">
          <cell r="A14401">
            <v>1823382</v>
          </cell>
        </row>
        <row r="14402">
          <cell r="A14402">
            <v>1748983</v>
          </cell>
        </row>
        <row r="14403">
          <cell r="A14403">
            <v>1751843</v>
          </cell>
        </row>
        <row r="14404">
          <cell r="A14404">
            <v>1755186</v>
          </cell>
        </row>
        <row r="14405">
          <cell r="A14405">
            <v>1756024</v>
          </cell>
        </row>
        <row r="14406">
          <cell r="A14406">
            <v>1822588</v>
          </cell>
        </row>
        <row r="14407">
          <cell r="A14407">
            <v>1758062</v>
          </cell>
        </row>
        <row r="14408">
          <cell r="A14408">
            <v>1823360</v>
          </cell>
        </row>
        <row r="14409">
          <cell r="A14409">
            <v>1771613</v>
          </cell>
        </row>
        <row r="14410">
          <cell r="A14410">
            <v>1772090</v>
          </cell>
        </row>
        <row r="14411">
          <cell r="A14411">
            <v>1822284</v>
          </cell>
        </row>
        <row r="14412">
          <cell r="A14412">
            <v>1822622</v>
          </cell>
        </row>
        <row r="14413">
          <cell r="A14413">
            <v>1822155</v>
          </cell>
        </row>
        <row r="14414">
          <cell r="A14414">
            <v>1822414</v>
          </cell>
        </row>
        <row r="14415">
          <cell r="A14415">
            <v>1822214</v>
          </cell>
        </row>
        <row r="14416">
          <cell r="A14416">
            <v>1823390</v>
          </cell>
        </row>
        <row r="14417">
          <cell r="A14417">
            <v>1821516</v>
          </cell>
        </row>
        <row r="14418">
          <cell r="A14418">
            <v>1821534</v>
          </cell>
        </row>
        <row r="14419">
          <cell r="A14419">
            <v>1821514</v>
          </cell>
        </row>
        <row r="14420">
          <cell r="A14420">
            <v>1823370</v>
          </cell>
        </row>
        <row r="14421">
          <cell r="A14421">
            <v>1823372</v>
          </cell>
        </row>
        <row r="14422">
          <cell r="A14422">
            <v>1823378</v>
          </cell>
        </row>
        <row r="14423">
          <cell r="A14423">
            <v>1823380</v>
          </cell>
        </row>
        <row r="14424">
          <cell r="A14424">
            <v>1823388</v>
          </cell>
        </row>
        <row r="14425">
          <cell r="A14425">
            <v>1823374</v>
          </cell>
        </row>
        <row r="14426">
          <cell r="A14426">
            <v>1823392</v>
          </cell>
        </row>
        <row r="14427">
          <cell r="A14427">
            <v>1823386</v>
          </cell>
        </row>
        <row r="14428">
          <cell r="A14428">
            <v>1823398</v>
          </cell>
        </row>
        <row r="14429">
          <cell r="A14429">
            <v>1821605</v>
          </cell>
        </row>
        <row r="14430">
          <cell r="A14430">
            <v>1823396</v>
          </cell>
        </row>
        <row r="14431">
          <cell r="A14431">
            <v>1823394</v>
          </cell>
        </row>
        <row r="14432">
          <cell r="A14432">
            <v>1821600</v>
          </cell>
        </row>
        <row r="14433">
          <cell r="A14433">
            <v>1821613</v>
          </cell>
        </row>
        <row r="14434">
          <cell r="A14434">
            <v>1821608</v>
          </cell>
        </row>
        <row r="14435">
          <cell r="A14435">
            <v>1821602</v>
          </cell>
        </row>
        <row r="14436">
          <cell r="A14436">
            <v>1821610</v>
          </cell>
        </row>
        <row r="14437">
          <cell r="A14437">
            <v>1821598</v>
          </cell>
        </row>
        <row r="14438">
          <cell r="A14438">
            <v>1821518</v>
          </cell>
        </row>
        <row r="14439">
          <cell r="A14439">
            <v>1821524</v>
          </cell>
        </row>
        <row r="14440">
          <cell r="A14440">
            <v>1821923</v>
          </cell>
        </row>
        <row r="14441">
          <cell r="A14441">
            <v>1823368</v>
          </cell>
        </row>
        <row r="14442">
          <cell r="A14442">
            <v>1821594</v>
          </cell>
        </row>
        <row r="14443">
          <cell r="A14443">
            <v>1821596</v>
          </cell>
        </row>
        <row r="14444">
          <cell r="A14444">
            <v>1821566</v>
          </cell>
        </row>
        <row r="14445">
          <cell r="A14445">
            <v>1821476</v>
          </cell>
        </row>
        <row r="14446">
          <cell r="A14446">
            <v>1821526</v>
          </cell>
        </row>
        <row r="14447">
          <cell r="A14447">
            <v>1823384</v>
          </cell>
        </row>
        <row r="14448">
          <cell r="A14448">
            <v>1791607</v>
          </cell>
        </row>
        <row r="14449">
          <cell r="A14449">
            <v>1822139</v>
          </cell>
        </row>
        <row r="14450">
          <cell r="A14450">
            <v>1822318</v>
          </cell>
        </row>
        <row r="14451">
          <cell r="A14451">
            <v>1822620</v>
          </cell>
        </row>
        <row r="14452">
          <cell r="A14452">
            <v>1822520</v>
          </cell>
        </row>
        <row r="14453">
          <cell r="A14453">
            <v>1822516</v>
          </cell>
        </row>
        <row r="14454">
          <cell r="A14454">
            <v>1822095</v>
          </cell>
        </row>
        <row r="14455">
          <cell r="A14455">
            <v>1822260</v>
          </cell>
        </row>
        <row r="14456">
          <cell r="A14456">
            <v>1822522</v>
          </cell>
        </row>
        <row r="14457">
          <cell r="A14457">
            <v>1822582</v>
          </cell>
        </row>
        <row r="14458">
          <cell r="A14458">
            <v>1822322</v>
          </cell>
        </row>
        <row r="14459">
          <cell r="A14459">
            <v>1821572</v>
          </cell>
        </row>
        <row r="14460">
          <cell r="A14460">
            <v>1822586</v>
          </cell>
        </row>
        <row r="14461">
          <cell r="A14461">
            <v>1822562</v>
          </cell>
        </row>
        <row r="14462">
          <cell r="A14462">
            <v>1822312</v>
          </cell>
        </row>
        <row r="14463">
          <cell r="A14463">
            <v>1822504</v>
          </cell>
        </row>
        <row r="14464">
          <cell r="A14464">
            <v>1822710</v>
          </cell>
        </row>
        <row r="14465">
          <cell r="A14465">
            <v>1822055</v>
          </cell>
        </row>
        <row r="14466">
          <cell r="A14466">
            <v>1822506</v>
          </cell>
        </row>
        <row r="14467">
          <cell r="A14467">
            <v>1821985</v>
          </cell>
        </row>
        <row r="14468">
          <cell r="A14468">
            <v>1822406</v>
          </cell>
        </row>
        <row r="14469">
          <cell r="A14469">
            <v>1821657</v>
          </cell>
        </row>
        <row r="14470">
          <cell r="A14470">
            <v>1822127</v>
          </cell>
        </row>
        <row r="14471">
          <cell r="A14471">
            <v>1822510</v>
          </cell>
        </row>
        <row r="14472">
          <cell r="A14472">
            <v>1822129</v>
          </cell>
        </row>
        <row r="14473">
          <cell r="A14473">
            <v>1821625</v>
          </cell>
        </row>
        <row r="14474">
          <cell r="A14474">
            <v>1822560</v>
          </cell>
        </row>
        <row r="14475">
          <cell r="A14475">
            <v>1822306</v>
          </cell>
        </row>
        <row r="14476">
          <cell r="A14476">
            <v>1822282</v>
          </cell>
        </row>
        <row r="14477">
          <cell r="A14477">
            <v>1822502</v>
          </cell>
        </row>
        <row r="14478">
          <cell r="A14478">
            <v>1822362</v>
          </cell>
        </row>
        <row r="14479">
          <cell r="A14479">
            <v>1821562</v>
          </cell>
        </row>
        <row r="14480">
          <cell r="A14480">
            <v>1822308</v>
          </cell>
        </row>
        <row r="14481">
          <cell r="A14481">
            <v>1822093</v>
          </cell>
        </row>
        <row r="14482">
          <cell r="A14482">
            <v>1822616</v>
          </cell>
        </row>
        <row r="14483">
          <cell r="A14483">
            <v>1822125</v>
          </cell>
        </row>
        <row r="14484">
          <cell r="A14484">
            <v>1822310</v>
          </cell>
        </row>
        <row r="14485">
          <cell r="A14485">
            <v>1822015</v>
          </cell>
        </row>
        <row r="14486">
          <cell r="A14486">
            <v>1822274</v>
          </cell>
        </row>
        <row r="14487">
          <cell r="A14487">
            <v>1822418</v>
          </cell>
        </row>
        <row r="14488">
          <cell r="A14488">
            <v>1822121</v>
          </cell>
        </row>
        <row r="14489">
          <cell r="A14489">
            <v>1821959</v>
          </cell>
        </row>
        <row r="14490">
          <cell r="A14490">
            <v>1822771</v>
          </cell>
        </row>
        <row r="14491">
          <cell r="A14491">
            <v>1822556</v>
          </cell>
        </row>
        <row r="14492">
          <cell r="A14492">
            <v>1822298</v>
          </cell>
        </row>
        <row r="14493">
          <cell r="A14493">
            <v>1822498</v>
          </cell>
        </row>
        <row r="14494">
          <cell r="A14494">
            <v>1822119</v>
          </cell>
        </row>
        <row r="14495">
          <cell r="A14495">
            <v>1821653</v>
          </cell>
        </row>
        <row r="14496">
          <cell r="A14496">
            <v>1822300</v>
          </cell>
        </row>
        <row r="14497">
          <cell r="A14497">
            <v>1822258</v>
          </cell>
        </row>
        <row r="14498">
          <cell r="A14498">
            <v>1822404</v>
          </cell>
        </row>
        <row r="14499">
          <cell r="A14499">
            <v>1822272</v>
          </cell>
        </row>
        <row r="14500">
          <cell r="A14500">
            <v>1822216</v>
          </cell>
        </row>
        <row r="14501">
          <cell r="A14501">
            <v>1822302</v>
          </cell>
        </row>
        <row r="14502">
          <cell r="A14502">
            <v>1822446</v>
          </cell>
        </row>
        <row r="14503">
          <cell r="A14503">
            <v>1822304</v>
          </cell>
        </row>
        <row r="14504">
          <cell r="A14504">
            <v>1822268</v>
          </cell>
        </row>
        <row r="14505">
          <cell r="A14505">
            <v>1822558</v>
          </cell>
        </row>
        <row r="14506">
          <cell r="A14506">
            <v>1822123</v>
          </cell>
        </row>
        <row r="14507">
          <cell r="A14507">
            <v>1822500</v>
          </cell>
        </row>
        <row r="14508">
          <cell r="A14508">
            <v>1822546</v>
          </cell>
        </row>
        <row r="14509">
          <cell r="A14509">
            <v>1821977</v>
          </cell>
        </row>
        <row r="14510">
          <cell r="A14510">
            <v>1822494</v>
          </cell>
        </row>
        <row r="14511">
          <cell r="A14511">
            <v>1822548</v>
          </cell>
        </row>
        <row r="14512">
          <cell r="A14512">
            <v>1822612</v>
          </cell>
        </row>
        <row r="14513">
          <cell r="A14513">
            <v>1821555</v>
          </cell>
        </row>
        <row r="14514">
          <cell r="A14514">
            <v>1822550</v>
          </cell>
        </row>
        <row r="14515">
          <cell r="A14515">
            <v>1822288</v>
          </cell>
        </row>
        <row r="14516">
          <cell r="A14516">
            <v>1822290</v>
          </cell>
        </row>
        <row r="14517">
          <cell r="A14517">
            <v>1822552</v>
          </cell>
        </row>
        <row r="14518">
          <cell r="A14518">
            <v>1821620</v>
          </cell>
        </row>
        <row r="14519">
          <cell r="A14519">
            <v>1821979</v>
          </cell>
        </row>
        <row r="14520">
          <cell r="A14520">
            <v>1822630</v>
          </cell>
        </row>
        <row r="14521">
          <cell r="A14521">
            <v>1822416</v>
          </cell>
        </row>
        <row r="14522">
          <cell r="A14522">
            <v>1821955</v>
          </cell>
        </row>
        <row r="14523">
          <cell r="A14523">
            <v>1822358</v>
          </cell>
        </row>
        <row r="14524">
          <cell r="A14524">
            <v>1822280</v>
          </cell>
        </row>
        <row r="14525">
          <cell r="A14525">
            <v>1822220</v>
          </cell>
        </row>
        <row r="14526">
          <cell r="A14526">
            <v>1821957</v>
          </cell>
        </row>
        <row r="14527">
          <cell r="A14527">
            <v>1822440</v>
          </cell>
        </row>
        <row r="14528">
          <cell r="A14528">
            <v>1822486</v>
          </cell>
        </row>
        <row r="14529">
          <cell r="A14529">
            <v>1822436</v>
          </cell>
        </row>
        <row r="14530">
          <cell r="A14530">
            <v>1822488</v>
          </cell>
        </row>
        <row r="14531">
          <cell r="A14531">
            <v>1822286</v>
          </cell>
        </row>
        <row r="14532">
          <cell r="A14532">
            <v>1821892</v>
          </cell>
        </row>
        <row r="14533">
          <cell r="A14533">
            <v>1822542</v>
          </cell>
        </row>
        <row r="14534">
          <cell r="A14534">
            <v>1822490</v>
          </cell>
        </row>
        <row r="14535">
          <cell r="A14535">
            <v>1821981</v>
          </cell>
        </row>
        <row r="14536">
          <cell r="A14536">
            <v>1822316</v>
          </cell>
        </row>
        <row r="14537">
          <cell r="A14537">
            <v>1822448</v>
          </cell>
        </row>
        <row r="14538">
          <cell r="A14538">
            <v>1822518</v>
          </cell>
        </row>
        <row r="14539">
          <cell r="A14539">
            <v>1822532</v>
          </cell>
        </row>
        <row r="14540">
          <cell r="A14540">
            <v>1822135</v>
          </cell>
        </row>
        <row r="14541">
          <cell r="A14541">
            <v>1822524</v>
          </cell>
        </row>
        <row r="14542">
          <cell r="A14542">
            <v>1822580</v>
          </cell>
        </row>
        <row r="14543">
          <cell r="A14543">
            <v>1822137</v>
          </cell>
        </row>
        <row r="14544">
          <cell r="A14544">
            <v>1822534</v>
          </cell>
        </row>
        <row r="14545">
          <cell r="A14545">
            <v>1822584</v>
          </cell>
        </row>
        <row r="14546">
          <cell r="A14546">
            <v>1822101</v>
          </cell>
        </row>
        <row r="14547">
          <cell r="A14547">
            <v>1822570</v>
          </cell>
        </row>
        <row r="14548">
          <cell r="A14548">
            <v>1822512</v>
          </cell>
        </row>
        <row r="14549">
          <cell r="A14549">
            <v>1822572</v>
          </cell>
        </row>
        <row r="14550">
          <cell r="A14550">
            <v>1822314</v>
          </cell>
        </row>
        <row r="14551">
          <cell r="A14551">
            <v>1822574</v>
          </cell>
        </row>
        <row r="14552">
          <cell r="A14552">
            <v>1822514</v>
          </cell>
        </row>
        <row r="14553">
          <cell r="A14553">
            <v>1822576</v>
          </cell>
        </row>
        <row r="14554">
          <cell r="A14554">
            <v>1822578</v>
          </cell>
        </row>
        <row r="14555">
          <cell r="A14555">
            <v>1821577</v>
          </cell>
        </row>
        <row r="14556">
          <cell r="A14556">
            <v>1822133</v>
          </cell>
        </row>
        <row r="14557">
          <cell r="A14557">
            <v>1821991</v>
          </cell>
        </row>
        <row r="14558">
          <cell r="A14558">
            <v>1822618</v>
          </cell>
        </row>
        <row r="14559">
          <cell r="A14559">
            <v>1822530</v>
          </cell>
        </row>
        <row r="14560">
          <cell r="A14560">
            <v>1822508</v>
          </cell>
        </row>
        <row r="14561">
          <cell r="A14561">
            <v>1822564</v>
          </cell>
        </row>
        <row r="14562">
          <cell r="A14562">
            <v>1822566</v>
          </cell>
        </row>
        <row r="14563">
          <cell r="A14563">
            <v>1822276</v>
          </cell>
        </row>
        <row r="14564">
          <cell r="A14564">
            <v>1821987</v>
          </cell>
        </row>
        <row r="14565">
          <cell r="A14565">
            <v>1822568</v>
          </cell>
        </row>
        <row r="14566">
          <cell r="A14566">
            <v>1822408</v>
          </cell>
        </row>
        <row r="14567">
          <cell r="A14567">
            <v>1822632</v>
          </cell>
        </row>
        <row r="14568">
          <cell r="A14568">
            <v>1822420</v>
          </cell>
        </row>
        <row r="14569">
          <cell r="A14569">
            <v>1822131</v>
          </cell>
        </row>
        <row r="14570">
          <cell r="A14570">
            <v>1822053</v>
          </cell>
        </row>
        <row r="14571">
          <cell r="A14571">
            <v>1822292</v>
          </cell>
        </row>
        <row r="14572">
          <cell r="A14572">
            <v>1821925</v>
          </cell>
        </row>
        <row r="14573">
          <cell r="A14573">
            <v>1822360</v>
          </cell>
        </row>
        <row r="14574">
          <cell r="A14574">
            <v>1822402</v>
          </cell>
        </row>
        <row r="14575">
          <cell r="A14575">
            <v>1822266</v>
          </cell>
        </row>
        <row r="14576">
          <cell r="A14576">
            <v>1821949</v>
          </cell>
        </row>
        <row r="14577">
          <cell r="A14577">
            <v>1822614</v>
          </cell>
        </row>
        <row r="14578">
          <cell r="A14578">
            <v>1822554</v>
          </cell>
        </row>
        <row r="14579">
          <cell r="A14579">
            <v>1822294</v>
          </cell>
        </row>
        <row r="14580">
          <cell r="A14580">
            <v>1822496</v>
          </cell>
        </row>
        <row r="14581">
          <cell r="A14581">
            <v>1821559</v>
          </cell>
        </row>
        <row r="14582">
          <cell r="A14582">
            <v>1821622</v>
          </cell>
        </row>
        <row r="14583">
          <cell r="A14583">
            <v>1822296</v>
          </cell>
        </row>
        <row r="14584">
          <cell r="A14584">
            <v>1822117</v>
          </cell>
        </row>
        <row r="14585">
          <cell r="A14585">
            <v>1821927</v>
          </cell>
        </row>
        <row r="14586">
          <cell r="A14586">
            <v>1822089</v>
          </cell>
        </row>
        <row r="14587">
          <cell r="A14587">
            <v>1822091</v>
          </cell>
        </row>
        <row r="14588">
          <cell r="A14588">
            <v>1822256</v>
          </cell>
        </row>
        <row r="14589">
          <cell r="A14589">
            <v>1822544</v>
          </cell>
        </row>
        <row r="14590">
          <cell r="A14590">
            <v>1822444</v>
          </cell>
        </row>
        <row r="14591">
          <cell r="A14591">
            <v>1822113</v>
          </cell>
        </row>
        <row r="14592">
          <cell r="A14592">
            <v>1822442</v>
          </cell>
        </row>
        <row r="14593">
          <cell r="A14593">
            <v>1822340</v>
          </cell>
        </row>
        <row r="14594">
          <cell r="A14594">
            <v>1822107</v>
          </cell>
        </row>
        <row r="14595">
          <cell r="A14595">
            <v>1822698</v>
          </cell>
        </row>
        <row r="14596">
          <cell r="A14596">
            <v>1822332</v>
          </cell>
        </row>
        <row r="14597">
          <cell r="A14597">
            <v>1822262</v>
          </cell>
        </row>
        <row r="14598">
          <cell r="A14598">
            <v>1821939</v>
          </cell>
        </row>
        <row r="14599">
          <cell r="A14599">
            <v>1821941</v>
          </cell>
        </row>
        <row r="14600">
          <cell r="A14600">
            <v>1822700</v>
          </cell>
        </row>
        <row r="14601">
          <cell r="A14601">
            <v>1822702</v>
          </cell>
        </row>
        <row r="14602">
          <cell r="A14602">
            <v>1821937</v>
          </cell>
        </row>
        <row r="14603">
          <cell r="A14603">
            <v>1822624</v>
          </cell>
        </row>
        <row r="14604">
          <cell r="A14604">
            <v>1822708</v>
          </cell>
        </row>
        <row r="14605">
          <cell r="A14605">
            <v>1822438</v>
          </cell>
        </row>
        <row r="14606">
          <cell r="A14606">
            <v>1822334</v>
          </cell>
        </row>
        <row r="14607">
          <cell r="A14607">
            <v>1822264</v>
          </cell>
        </row>
        <row r="14608">
          <cell r="A14608">
            <v>1822434</v>
          </cell>
        </row>
        <row r="14609">
          <cell r="A14609">
            <v>1822336</v>
          </cell>
        </row>
        <row r="14610">
          <cell r="A14610">
            <v>1822640</v>
          </cell>
        </row>
        <row r="14611">
          <cell r="A14611">
            <v>1822338</v>
          </cell>
        </row>
        <row r="14612">
          <cell r="A14612">
            <v>1822704</v>
          </cell>
        </row>
        <row r="14613">
          <cell r="A14613">
            <v>1822109</v>
          </cell>
        </row>
        <row r="14614">
          <cell r="A14614">
            <v>1822017</v>
          </cell>
        </row>
        <row r="14615">
          <cell r="A14615">
            <v>1822111</v>
          </cell>
        </row>
        <row r="14616">
          <cell r="A14616">
            <v>1822328</v>
          </cell>
        </row>
        <row r="14617">
          <cell r="A14617">
            <v>1822013</v>
          </cell>
        </row>
        <row r="14618">
          <cell r="A14618">
            <v>1822031</v>
          </cell>
        </row>
        <row r="14619">
          <cell r="A14619">
            <v>1821630</v>
          </cell>
        </row>
        <row r="14620">
          <cell r="A14620">
            <v>1821651</v>
          </cell>
        </row>
        <row r="14621">
          <cell r="A14621">
            <v>1822326</v>
          </cell>
        </row>
        <row r="14622">
          <cell r="A14622">
            <v>1822083</v>
          </cell>
        </row>
        <row r="14623">
          <cell r="A14623">
            <v>1821615</v>
          </cell>
        </row>
        <row r="14624">
          <cell r="A14624">
            <v>1822085</v>
          </cell>
        </row>
        <row r="14625">
          <cell r="A14625">
            <v>1822696</v>
          </cell>
        </row>
        <row r="14626">
          <cell r="A14626">
            <v>1822049</v>
          </cell>
        </row>
        <row r="14627">
          <cell r="A14627">
            <v>1822324</v>
          </cell>
        </row>
        <row r="14628">
          <cell r="A14628">
            <v>1822254</v>
          </cell>
        </row>
        <row r="14629">
          <cell r="A14629">
            <v>1821564</v>
          </cell>
        </row>
        <row r="14630">
          <cell r="A14630">
            <v>1821975</v>
          </cell>
        </row>
        <row r="14631">
          <cell r="A14631">
            <v>1822105</v>
          </cell>
        </row>
        <row r="14632">
          <cell r="A14632">
            <v>1821943</v>
          </cell>
        </row>
        <row r="14633">
          <cell r="A14633">
            <v>1822252</v>
          </cell>
        </row>
        <row r="14634">
          <cell r="A14634">
            <v>1821649</v>
          </cell>
        </row>
        <row r="14635">
          <cell r="A14635">
            <v>1822592</v>
          </cell>
        </row>
        <row r="14636">
          <cell r="A14636">
            <v>1821969</v>
          </cell>
        </row>
        <row r="14637">
          <cell r="A14637">
            <v>1822141</v>
          </cell>
        </row>
        <row r="14638">
          <cell r="A14638">
            <v>1822167</v>
          </cell>
        </row>
        <row r="14639">
          <cell r="A14639">
            <v>1822422</v>
          </cell>
        </row>
        <row r="14640">
          <cell r="A14640">
            <v>1822456</v>
          </cell>
        </row>
        <row r="14641">
          <cell r="A14641">
            <v>1821935</v>
          </cell>
        </row>
        <row r="14642">
          <cell r="A14642">
            <v>1822169</v>
          </cell>
        </row>
        <row r="14643">
          <cell r="A14643">
            <v>1822143</v>
          </cell>
        </row>
        <row r="14644">
          <cell r="A14644">
            <v>1822222</v>
          </cell>
        </row>
        <row r="14645">
          <cell r="A14645">
            <v>1822250</v>
          </cell>
        </row>
        <row r="14646">
          <cell r="A14646">
            <v>1822171</v>
          </cell>
        </row>
        <row r="14647">
          <cell r="A14647">
            <v>1822173</v>
          </cell>
        </row>
        <row r="14648">
          <cell r="A14648">
            <v>1822246</v>
          </cell>
        </row>
        <row r="14649">
          <cell r="A14649">
            <v>1822224</v>
          </cell>
        </row>
        <row r="14650">
          <cell r="A14650">
            <v>1822458</v>
          </cell>
        </row>
        <row r="14651">
          <cell r="A14651">
            <v>1822047</v>
          </cell>
        </row>
        <row r="14652">
          <cell r="A14652">
            <v>1822175</v>
          </cell>
        </row>
        <row r="14653">
          <cell r="A14653">
            <v>1822177</v>
          </cell>
        </row>
        <row r="14654">
          <cell r="A14654">
            <v>1821575</v>
          </cell>
        </row>
        <row r="14655">
          <cell r="A14655">
            <v>1821971</v>
          </cell>
        </row>
        <row r="14656">
          <cell r="A14656">
            <v>1822590</v>
          </cell>
        </row>
        <row r="14657">
          <cell r="A14657">
            <v>1822244</v>
          </cell>
        </row>
        <row r="14658">
          <cell r="A14658">
            <v>1822410</v>
          </cell>
        </row>
        <row r="14659">
          <cell r="A14659">
            <v>1822081</v>
          </cell>
        </row>
        <row r="14660">
          <cell r="A14660">
            <v>1822075</v>
          </cell>
        </row>
        <row r="14661">
          <cell r="A14661">
            <v>1822594</v>
          </cell>
        </row>
        <row r="14662">
          <cell r="A14662">
            <v>1821961</v>
          </cell>
        </row>
        <row r="14663">
          <cell r="A14663">
            <v>1821929</v>
          </cell>
        </row>
        <row r="14664">
          <cell r="A14664">
            <v>1822153</v>
          </cell>
        </row>
        <row r="14665">
          <cell r="A14665">
            <v>1821553</v>
          </cell>
        </row>
        <row r="14666">
          <cell r="A14666">
            <v>1822596</v>
          </cell>
        </row>
        <row r="14667">
          <cell r="A14667">
            <v>1822242</v>
          </cell>
        </row>
        <row r="14668">
          <cell r="A14668">
            <v>1822145</v>
          </cell>
        </row>
        <row r="14669">
          <cell r="A14669">
            <v>1821973</v>
          </cell>
        </row>
        <row r="14670">
          <cell r="A14670">
            <v>1822428</v>
          </cell>
        </row>
        <row r="14671">
          <cell r="A14671">
            <v>1821639</v>
          </cell>
        </row>
        <row r="14672">
          <cell r="A14672">
            <v>1822430</v>
          </cell>
        </row>
        <row r="14673">
          <cell r="A14673">
            <v>1822232</v>
          </cell>
        </row>
        <row r="14674">
          <cell r="A14674">
            <v>1822240</v>
          </cell>
        </row>
        <row r="14675">
          <cell r="A14675">
            <v>1821931</v>
          </cell>
        </row>
        <row r="14676">
          <cell r="A14676">
            <v>1822077</v>
          </cell>
        </row>
        <row r="14677">
          <cell r="A14677">
            <v>1821933</v>
          </cell>
        </row>
        <row r="14678">
          <cell r="A14678">
            <v>1822184</v>
          </cell>
        </row>
        <row r="14679">
          <cell r="A14679">
            <v>1822228</v>
          </cell>
        </row>
        <row r="14680">
          <cell r="A14680">
            <v>1822097</v>
          </cell>
        </row>
        <row r="14681">
          <cell r="A14681">
            <v>1822454</v>
          </cell>
        </row>
        <row r="14682">
          <cell r="A14682">
            <v>1822602</v>
          </cell>
        </row>
        <row r="14683">
          <cell r="A14683">
            <v>1822181</v>
          </cell>
        </row>
        <row r="14684">
          <cell r="A14684">
            <v>1822230</v>
          </cell>
        </row>
        <row r="14685">
          <cell r="A14685">
            <v>1822426</v>
          </cell>
        </row>
        <row r="14686">
          <cell r="A14686">
            <v>1822364</v>
          </cell>
        </row>
        <row r="14687">
          <cell r="A14687">
            <v>1822035</v>
          </cell>
        </row>
        <row r="14688">
          <cell r="A14688">
            <v>1822600</v>
          </cell>
        </row>
        <row r="14689">
          <cell r="A14689">
            <v>1822248</v>
          </cell>
        </row>
        <row r="14690">
          <cell r="A14690">
            <v>1822464</v>
          </cell>
        </row>
        <row r="14691">
          <cell r="A14691">
            <v>1822226</v>
          </cell>
        </row>
        <row r="14692">
          <cell r="A14692">
            <v>1821637</v>
          </cell>
        </row>
        <row r="14693">
          <cell r="A14693">
            <v>1822179</v>
          </cell>
        </row>
        <row r="14694">
          <cell r="A14694">
            <v>1822151</v>
          </cell>
        </row>
        <row r="14695">
          <cell r="A14695">
            <v>1822073</v>
          </cell>
        </row>
        <row r="14696">
          <cell r="A14696">
            <v>1822432</v>
          </cell>
        </row>
        <row r="14697">
          <cell r="A14697">
            <v>1822099</v>
          </cell>
        </row>
        <row r="14698">
          <cell r="A14698">
            <v>1822466</v>
          </cell>
        </row>
        <row r="14699">
          <cell r="A14699">
            <v>1822147</v>
          </cell>
        </row>
        <row r="14700">
          <cell r="A14700">
            <v>1822033</v>
          </cell>
        </row>
        <row r="14701">
          <cell r="A14701">
            <v>1822460</v>
          </cell>
        </row>
        <row r="14702">
          <cell r="A14702">
            <v>1822598</v>
          </cell>
        </row>
        <row r="14703">
          <cell r="A14703">
            <v>1821989</v>
          </cell>
        </row>
        <row r="14704">
          <cell r="A14704">
            <v>1822462</v>
          </cell>
        </row>
        <row r="14705">
          <cell r="A14705">
            <v>1822079</v>
          </cell>
        </row>
        <row r="14706">
          <cell r="A14706">
            <v>1822149</v>
          </cell>
        </row>
        <row r="14707">
          <cell r="A14707">
            <v>1822688</v>
          </cell>
        </row>
        <row r="14708">
          <cell r="A14708">
            <v>1822450</v>
          </cell>
        </row>
        <row r="14709">
          <cell r="A14709">
            <v>1822392</v>
          </cell>
        </row>
        <row r="14710">
          <cell r="A14710">
            <v>1822682</v>
          </cell>
        </row>
        <row r="14711">
          <cell r="A14711">
            <v>1822390</v>
          </cell>
        </row>
        <row r="14712">
          <cell r="A14712">
            <v>1822210</v>
          </cell>
        </row>
        <row r="14713">
          <cell r="A14713">
            <v>1822686</v>
          </cell>
        </row>
        <row r="14714">
          <cell r="A14714">
            <v>1822067</v>
          </cell>
        </row>
        <row r="14715">
          <cell r="A14715">
            <v>1822684</v>
          </cell>
        </row>
        <row r="14716">
          <cell r="A14716">
            <v>1822212</v>
          </cell>
        </row>
        <row r="14717">
          <cell r="A14717">
            <v>1822003</v>
          </cell>
        </row>
        <row r="14718">
          <cell r="A14718">
            <v>1821502</v>
          </cell>
        </row>
        <row r="14719">
          <cell r="A14719">
            <v>1822165</v>
          </cell>
        </row>
        <row r="14720">
          <cell r="A14720">
            <v>1822646</v>
          </cell>
        </row>
        <row r="14721">
          <cell r="A14721">
            <v>1822041</v>
          </cell>
        </row>
        <row r="14722">
          <cell r="A14722">
            <v>1822043</v>
          </cell>
        </row>
        <row r="14723">
          <cell r="A14723">
            <v>1821635</v>
          </cell>
        </row>
        <row r="14724">
          <cell r="A14724">
            <v>1822045</v>
          </cell>
        </row>
        <row r="14725">
          <cell r="A14725">
            <v>1822198</v>
          </cell>
        </row>
        <row r="14726">
          <cell r="A14726">
            <v>1822071</v>
          </cell>
        </row>
        <row r="14727">
          <cell r="A14727">
            <v>1822039</v>
          </cell>
        </row>
        <row r="14728">
          <cell r="A14728">
            <v>1822384</v>
          </cell>
        </row>
        <row r="14729">
          <cell r="A14729">
            <v>1822065</v>
          </cell>
        </row>
        <row r="14730">
          <cell r="A14730">
            <v>1822680</v>
          </cell>
        </row>
        <row r="14731">
          <cell r="A14731">
            <v>1822386</v>
          </cell>
        </row>
        <row r="14732">
          <cell r="A14732">
            <v>1822206</v>
          </cell>
        </row>
        <row r="14733">
          <cell r="A14733">
            <v>1822378</v>
          </cell>
        </row>
        <row r="14734">
          <cell r="A14734">
            <v>1822161</v>
          </cell>
        </row>
        <row r="14735">
          <cell r="A14735">
            <v>1822001</v>
          </cell>
        </row>
        <row r="14736">
          <cell r="A14736">
            <v>1822676</v>
          </cell>
        </row>
        <row r="14737">
          <cell r="A14737">
            <v>1822348</v>
          </cell>
        </row>
        <row r="14738">
          <cell r="A14738">
            <v>1822061</v>
          </cell>
        </row>
        <row r="14739">
          <cell r="A14739">
            <v>1822063</v>
          </cell>
        </row>
        <row r="14740">
          <cell r="A14740">
            <v>1822208</v>
          </cell>
        </row>
        <row r="14741">
          <cell r="A14741">
            <v>1822163</v>
          </cell>
        </row>
        <row r="14742">
          <cell r="A14742">
            <v>1822196</v>
          </cell>
        </row>
        <row r="14743">
          <cell r="A14743">
            <v>1821633</v>
          </cell>
        </row>
        <row r="14744">
          <cell r="A14744">
            <v>1822678</v>
          </cell>
        </row>
        <row r="14745">
          <cell r="A14745">
            <v>1822029</v>
          </cell>
        </row>
        <row r="14746">
          <cell r="A14746">
            <v>1822380</v>
          </cell>
        </row>
        <row r="14747">
          <cell r="A14747">
            <v>1822218</v>
          </cell>
        </row>
        <row r="14748">
          <cell r="A14748">
            <v>1821995</v>
          </cell>
        </row>
        <row r="14749">
          <cell r="A14749">
            <v>1822382</v>
          </cell>
        </row>
        <row r="14750">
          <cell r="A14750">
            <v>1822644</v>
          </cell>
        </row>
        <row r="14751">
          <cell r="A14751">
            <v>1821993</v>
          </cell>
        </row>
        <row r="14752">
          <cell r="A14752">
            <v>1822159</v>
          </cell>
        </row>
        <row r="14753">
          <cell r="A14753">
            <v>1822190</v>
          </cell>
        </row>
        <row r="14754">
          <cell r="A14754">
            <v>1822670</v>
          </cell>
        </row>
        <row r="14755">
          <cell r="A14755">
            <v>1822648</v>
          </cell>
        </row>
        <row r="14756">
          <cell r="A14756">
            <v>1821898</v>
          </cell>
        </row>
        <row r="14757">
          <cell r="A14757">
            <v>1821997</v>
          </cell>
        </row>
        <row r="14758">
          <cell r="A14758">
            <v>1822650</v>
          </cell>
        </row>
        <row r="14759">
          <cell r="A14759">
            <v>1822370</v>
          </cell>
        </row>
        <row r="14760">
          <cell r="A14760">
            <v>1822372</v>
          </cell>
        </row>
        <row r="14761">
          <cell r="A14761">
            <v>1822672</v>
          </cell>
        </row>
        <row r="14762">
          <cell r="A14762">
            <v>1822192</v>
          </cell>
        </row>
        <row r="14763">
          <cell r="A14763">
            <v>1822374</v>
          </cell>
        </row>
        <row r="14764">
          <cell r="A14764">
            <v>1822674</v>
          </cell>
        </row>
        <row r="14765">
          <cell r="A14765">
            <v>1822069</v>
          </cell>
        </row>
        <row r="14766">
          <cell r="A14766">
            <v>1822396</v>
          </cell>
        </row>
        <row r="14767">
          <cell r="A14767">
            <v>1822706</v>
          </cell>
        </row>
        <row r="14768">
          <cell r="A14768">
            <v>1822037</v>
          </cell>
        </row>
        <row r="14769">
          <cell r="A14769">
            <v>1822202</v>
          </cell>
        </row>
        <row r="14770">
          <cell r="A14770">
            <v>1822204</v>
          </cell>
        </row>
        <row r="14771">
          <cell r="A14771">
            <v>1822376</v>
          </cell>
        </row>
        <row r="14772">
          <cell r="A14772">
            <v>1822194</v>
          </cell>
        </row>
        <row r="14773">
          <cell r="A14773">
            <v>1822394</v>
          </cell>
        </row>
        <row r="14774">
          <cell r="A14774">
            <v>1822346</v>
          </cell>
        </row>
        <row r="14775">
          <cell r="A14775">
            <v>1822658</v>
          </cell>
        </row>
        <row r="14776">
          <cell r="A14776">
            <v>1822011</v>
          </cell>
        </row>
        <row r="14777">
          <cell r="A14777">
            <v>1822398</v>
          </cell>
        </row>
        <row r="14778">
          <cell r="A14778">
            <v>1822366</v>
          </cell>
        </row>
        <row r="14779">
          <cell r="A14779">
            <v>1822157</v>
          </cell>
        </row>
        <row r="14780">
          <cell r="A14780">
            <v>1822660</v>
          </cell>
        </row>
        <row r="14781">
          <cell r="A14781">
            <v>1822400</v>
          </cell>
        </row>
        <row r="14782">
          <cell r="A14782">
            <v>1822662</v>
          </cell>
        </row>
        <row r="14783">
          <cell r="A14783">
            <v>1822368</v>
          </cell>
        </row>
        <row r="14784">
          <cell r="A14784">
            <v>1822664</v>
          </cell>
        </row>
        <row r="14785">
          <cell r="A14785">
            <v>1821589</v>
          </cell>
        </row>
        <row r="14786">
          <cell r="A14786">
            <v>1822666</v>
          </cell>
        </row>
        <row r="14787">
          <cell r="A14787">
            <v>1822668</v>
          </cell>
        </row>
        <row r="14788">
          <cell r="A14788">
            <v>1822059</v>
          </cell>
        </row>
        <row r="14789">
          <cell r="A14789">
            <v>1822694</v>
          </cell>
        </row>
        <row r="14790">
          <cell r="A14790">
            <v>1822005</v>
          </cell>
        </row>
        <row r="14791">
          <cell r="A14791">
            <v>1822057</v>
          </cell>
        </row>
        <row r="14792">
          <cell r="A14792">
            <v>1822342</v>
          </cell>
        </row>
        <row r="14793">
          <cell r="A14793">
            <v>1822200</v>
          </cell>
        </row>
        <row r="14794">
          <cell r="A14794">
            <v>1822652</v>
          </cell>
        </row>
        <row r="14795">
          <cell r="A14795">
            <v>1822654</v>
          </cell>
        </row>
        <row r="14796">
          <cell r="A14796">
            <v>1822186</v>
          </cell>
        </row>
        <row r="14797">
          <cell r="A14797">
            <v>1822656</v>
          </cell>
        </row>
        <row r="14798">
          <cell r="A14798">
            <v>1822188</v>
          </cell>
        </row>
        <row r="14799">
          <cell r="A14799">
            <v>1822344</v>
          </cell>
        </row>
        <row r="14800">
          <cell r="A14800">
            <v>1822103</v>
          </cell>
        </row>
        <row r="14801">
          <cell r="A14801">
            <v>1822470</v>
          </cell>
        </row>
        <row r="14802">
          <cell r="A14802">
            <v>1821647</v>
          </cell>
        </row>
        <row r="14803">
          <cell r="A14803">
            <v>1822536</v>
          </cell>
        </row>
        <row r="14804">
          <cell r="A14804">
            <v>1822606</v>
          </cell>
        </row>
        <row r="14805">
          <cell r="A14805">
            <v>1822468</v>
          </cell>
        </row>
        <row r="14806">
          <cell r="A14806">
            <v>1822482</v>
          </cell>
        </row>
        <row r="14807">
          <cell r="A14807">
            <v>1822608</v>
          </cell>
        </row>
        <row r="14808">
          <cell r="A14808">
            <v>1821983</v>
          </cell>
        </row>
        <row r="14809">
          <cell r="A14809">
            <v>1822087</v>
          </cell>
        </row>
        <row r="14810">
          <cell r="A14810">
            <v>1821617</v>
          </cell>
        </row>
        <row r="14811">
          <cell r="A14811">
            <v>1822356</v>
          </cell>
        </row>
        <row r="14812">
          <cell r="A14812">
            <v>1822452</v>
          </cell>
        </row>
        <row r="14813">
          <cell r="A14813">
            <v>1822484</v>
          </cell>
        </row>
        <row r="14814">
          <cell r="A14814">
            <v>1821568</v>
          </cell>
        </row>
        <row r="14815">
          <cell r="A14815">
            <v>1822350</v>
          </cell>
        </row>
        <row r="14816">
          <cell r="A14816">
            <v>1822270</v>
          </cell>
        </row>
        <row r="14817">
          <cell r="A14817">
            <v>1822538</v>
          </cell>
        </row>
        <row r="14818">
          <cell r="A14818">
            <v>1822626</v>
          </cell>
        </row>
        <row r="14819">
          <cell r="A14819">
            <v>1821945</v>
          </cell>
        </row>
        <row r="14820">
          <cell r="A14820">
            <v>1822472</v>
          </cell>
        </row>
        <row r="14821">
          <cell r="A14821">
            <v>1821951</v>
          </cell>
        </row>
        <row r="14822">
          <cell r="A14822">
            <v>1822604</v>
          </cell>
        </row>
        <row r="14823">
          <cell r="A14823">
            <v>1822628</v>
          </cell>
        </row>
        <row r="14824">
          <cell r="A14824">
            <v>1822540</v>
          </cell>
        </row>
        <row r="14825">
          <cell r="A14825">
            <v>1822474</v>
          </cell>
        </row>
        <row r="14826">
          <cell r="A14826">
            <v>1822476</v>
          </cell>
        </row>
        <row r="14827">
          <cell r="A14827">
            <v>1822352</v>
          </cell>
        </row>
        <row r="14828">
          <cell r="A14828">
            <v>1822478</v>
          </cell>
        </row>
        <row r="14829">
          <cell r="A14829">
            <v>1822278</v>
          </cell>
        </row>
        <row r="14830">
          <cell r="A14830">
            <v>1822480</v>
          </cell>
        </row>
        <row r="14831">
          <cell r="A14831">
            <v>1821953</v>
          </cell>
        </row>
        <row r="14832">
          <cell r="A14832">
            <v>1822354</v>
          </cell>
        </row>
        <row r="14833">
          <cell r="A14833">
            <v>1821947</v>
          </cell>
        </row>
        <row r="14834">
          <cell r="A14834">
            <v>1822320</v>
          </cell>
        </row>
        <row r="14835">
          <cell r="A14835">
            <v>1822642</v>
          </cell>
        </row>
        <row r="14836">
          <cell r="A14836">
            <v>1822636</v>
          </cell>
        </row>
        <row r="14837">
          <cell r="A14837">
            <v>1821592</v>
          </cell>
        </row>
        <row r="14838">
          <cell r="A14838">
            <v>1821587</v>
          </cell>
        </row>
        <row r="14839">
          <cell r="A14839">
            <v>1821879</v>
          </cell>
        </row>
        <row r="14840">
          <cell r="A14840">
            <v>1821822</v>
          </cell>
        </row>
        <row r="14841">
          <cell r="A14841">
            <v>1822007</v>
          </cell>
        </row>
        <row r="14842">
          <cell r="A14842">
            <v>1821582</v>
          </cell>
        </row>
        <row r="14843">
          <cell r="A14843">
            <v>1821584</v>
          </cell>
        </row>
        <row r="14844">
          <cell r="A14844">
            <v>1822692</v>
          </cell>
        </row>
        <row r="14845">
          <cell r="A14845">
            <v>1822638</v>
          </cell>
        </row>
        <row r="14846">
          <cell r="A14846">
            <v>1822634</v>
          </cell>
        </row>
        <row r="14847">
          <cell r="A14847">
            <v>1821866</v>
          </cell>
        </row>
        <row r="14848">
          <cell r="A14848">
            <v>1821849</v>
          </cell>
        </row>
        <row r="14849">
          <cell r="A14849">
            <v>1821537</v>
          </cell>
        </row>
        <row r="14850">
          <cell r="A14850">
            <v>1822027</v>
          </cell>
        </row>
        <row r="14851">
          <cell r="A14851">
            <v>1822412</v>
          </cell>
        </row>
        <row r="14852">
          <cell r="A14852">
            <v>1822025</v>
          </cell>
        </row>
        <row r="14853">
          <cell r="A14853">
            <v>1821999</v>
          </cell>
        </row>
        <row r="14854">
          <cell r="A14854">
            <v>1821917</v>
          </cell>
        </row>
        <row r="14855">
          <cell r="A14855">
            <v>1821832</v>
          </cell>
        </row>
        <row r="14856">
          <cell r="A14856">
            <v>1822019</v>
          </cell>
        </row>
        <row r="14857">
          <cell r="A14857">
            <v>1822009</v>
          </cell>
        </row>
        <row r="14858">
          <cell r="A14858">
            <v>1821965</v>
          </cell>
        </row>
        <row r="14859">
          <cell r="A14859">
            <v>1821915</v>
          </cell>
        </row>
        <row r="14860">
          <cell r="A14860">
            <v>1821579</v>
          </cell>
        </row>
        <row r="14861">
          <cell r="A14861">
            <v>1822023</v>
          </cell>
        </row>
        <row r="14862">
          <cell r="A14862">
            <v>1821906</v>
          </cell>
        </row>
        <row r="14863">
          <cell r="A14863">
            <v>1821963</v>
          </cell>
        </row>
        <row r="14864">
          <cell r="A14864">
            <v>1822236</v>
          </cell>
        </row>
        <row r="14865">
          <cell r="A14865">
            <v>1821530</v>
          </cell>
        </row>
        <row r="14866">
          <cell r="A14866">
            <v>1821967</v>
          </cell>
        </row>
        <row r="14867">
          <cell r="A14867">
            <v>1822690</v>
          </cell>
        </row>
        <row r="14868">
          <cell r="A14868">
            <v>1821643</v>
          </cell>
        </row>
        <row r="14869">
          <cell r="A14869">
            <v>1822021</v>
          </cell>
        </row>
        <row r="14870">
          <cell r="A14870">
            <v>341426</v>
          </cell>
        </row>
        <row r="14871">
          <cell r="A14871">
            <v>329866</v>
          </cell>
        </row>
        <row r="14872">
          <cell r="A14872">
            <v>59318</v>
          </cell>
        </row>
        <row r="14873">
          <cell r="A14873">
            <v>59499</v>
          </cell>
        </row>
        <row r="14874">
          <cell r="A14874">
            <v>59439</v>
          </cell>
        </row>
        <row r="14875">
          <cell r="A14875">
            <v>59482</v>
          </cell>
        </row>
        <row r="14876">
          <cell r="A14876">
            <v>1577226</v>
          </cell>
        </row>
        <row r="14877">
          <cell r="A14877">
            <v>1667345</v>
          </cell>
        </row>
        <row r="14878">
          <cell r="A14878">
            <v>1696128</v>
          </cell>
        </row>
        <row r="14879">
          <cell r="A14879">
            <v>1773492</v>
          </cell>
        </row>
        <row r="14880">
          <cell r="A14880">
            <v>1683105</v>
          </cell>
        </row>
        <row r="14881">
          <cell r="A14881">
            <v>1724441</v>
          </cell>
        </row>
        <row r="14882">
          <cell r="A14882">
            <v>1692386</v>
          </cell>
        </row>
        <row r="14883">
          <cell r="A14883">
            <v>1698252</v>
          </cell>
        </row>
        <row r="14884">
          <cell r="A14884">
            <v>1627477</v>
          </cell>
        </row>
        <row r="14885">
          <cell r="A14885">
            <v>1746589</v>
          </cell>
        </row>
        <row r="14886">
          <cell r="A14886">
            <v>1671836</v>
          </cell>
        </row>
        <row r="14887">
          <cell r="A14887">
            <v>1662322</v>
          </cell>
        </row>
        <row r="14888">
          <cell r="A14888">
            <v>1674076</v>
          </cell>
        </row>
        <row r="14889">
          <cell r="A14889">
            <v>1624089</v>
          </cell>
        </row>
        <row r="14890">
          <cell r="A14890">
            <v>1660512</v>
          </cell>
        </row>
        <row r="14891">
          <cell r="A14891">
            <v>1576287</v>
          </cell>
        </row>
        <row r="14892">
          <cell r="A14892">
            <v>1731259</v>
          </cell>
        </row>
        <row r="14893">
          <cell r="A14893">
            <v>1675052</v>
          </cell>
        </row>
        <row r="14894">
          <cell r="A14894">
            <v>1663141</v>
          </cell>
        </row>
        <row r="14895">
          <cell r="A14895">
            <v>1659983</v>
          </cell>
        </row>
        <row r="14896">
          <cell r="A14896">
            <v>1589900</v>
          </cell>
        </row>
        <row r="14897">
          <cell r="A14897">
            <v>1565658</v>
          </cell>
        </row>
        <row r="14898">
          <cell r="A14898">
            <v>1566043</v>
          </cell>
        </row>
        <row r="14899">
          <cell r="A14899">
            <v>1778463</v>
          </cell>
        </row>
        <row r="14900">
          <cell r="A14900">
            <v>1579999</v>
          </cell>
        </row>
        <row r="14901">
          <cell r="A14901">
            <v>1586725</v>
          </cell>
        </row>
        <row r="14902">
          <cell r="A14902">
            <v>1602213</v>
          </cell>
        </row>
        <row r="14903">
          <cell r="A14903">
            <v>1570099</v>
          </cell>
        </row>
        <row r="14904">
          <cell r="A14904">
            <v>1709112</v>
          </cell>
        </row>
        <row r="14905">
          <cell r="A14905">
            <v>1565079</v>
          </cell>
        </row>
        <row r="14906">
          <cell r="A14906">
            <v>1570114</v>
          </cell>
        </row>
        <row r="14907">
          <cell r="A14907">
            <v>1583388</v>
          </cell>
        </row>
        <row r="14908">
          <cell r="A14908">
            <v>1575461</v>
          </cell>
        </row>
        <row r="14909">
          <cell r="A14909">
            <v>1575672</v>
          </cell>
        </row>
        <row r="14910">
          <cell r="A14910">
            <v>1576527</v>
          </cell>
        </row>
        <row r="14911">
          <cell r="A14911">
            <v>1603305</v>
          </cell>
        </row>
        <row r="14912">
          <cell r="A14912">
            <v>1580145</v>
          </cell>
        </row>
        <row r="14913">
          <cell r="A14913">
            <v>1584458</v>
          </cell>
        </row>
        <row r="14914">
          <cell r="A14914">
            <v>1584428</v>
          </cell>
        </row>
        <row r="14915">
          <cell r="A14915">
            <v>1620960</v>
          </cell>
        </row>
        <row r="14916">
          <cell r="A14916">
            <v>1589949</v>
          </cell>
        </row>
        <row r="14917">
          <cell r="A14917">
            <v>1769871</v>
          </cell>
        </row>
        <row r="14918">
          <cell r="A14918">
            <v>1696197</v>
          </cell>
        </row>
        <row r="14919">
          <cell r="A14919">
            <v>1600672</v>
          </cell>
        </row>
        <row r="14920">
          <cell r="A14920">
            <v>1601686</v>
          </cell>
        </row>
        <row r="14921">
          <cell r="A14921">
            <v>1603185</v>
          </cell>
        </row>
        <row r="14922">
          <cell r="A14922">
            <v>1612145</v>
          </cell>
        </row>
        <row r="14923">
          <cell r="A14923">
            <v>1662805</v>
          </cell>
        </row>
        <row r="14924">
          <cell r="A14924">
            <v>1620431</v>
          </cell>
        </row>
        <row r="14925">
          <cell r="A14925">
            <v>1661848</v>
          </cell>
        </row>
        <row r="14926">
          <cell r="A14926">
            <v>1663125</v>
          </cell>
        </row>
        <row r="14927">
          <cell r="A14927">
            <v>1770132</v>
          </cell>
        </row>
        <row r="14928">
          <cell r="A14928">
            <v>1711022</v>
          </cell>
        </row>
        <row r="14929">
          <cell r="A14929">
            <v>1661488</v>
          </cell>
        </row>
        <row r="14930">
          <cell r="A14930">
            <v>1676264</v>
          </cell>
        </row>
        <row r="14931">
          <cell r="A14931">
            <v>1675903</v>
          </cell>
        </row>
        <row r="14932">
          <cell r="A14932">
            <v>1676979</v>
          </cell>
        </row>
        <row r="14933">
          <cell r="A14933">
            <v>1688545</v>
          </cell>
        </row>
        <row r="14934">
          <cell r="A14934">
            <v>1697052</v>
          </cell>
        </row>
        <row r="14935">
          <cell r="A14935">
            <v>1697105</v>
          </cell>
        </row>
        <row r="14936">
          <cell r="A14936">
            <v>1751776</v>
          </cell>
        </row>
        <row r="14937">
          <cell r="A14937">
            <v>1729930</v>
          </cell>
        </row>
        <row r="14938">
          <cell r="A14938">
            <v>1740778</v>
          </cell>
        </row>
        <row r="14939">
          <cell r="A14939">
            <v>1742550</v>
          </cell>
        </row>
        <row r="14940">
          <cell r="A14940">
            <v>1748900</v>
          </cell>
        </row>
        <row r="14941">
          <cell r="A14941">
            <v>1819302</v>
          </cell>
        </row>
        <row r="14942">
          <cell r="A14942">
            <v>1804466</v>
          </cell>
        </row>
        <row r="14943">
          <cell r="A14943">
            <v>1606982</v>
          </cell>
        </row>
        <row r="14944">
          <cell r="A14944">
            <v>1571254</v>
          </cell>
        </row>
        <row r="14945">
          <cell r="A14945">
            <v>1605713</v>
          </cell>
        </row>
        <row r="14946">
          <cell r="A14946">
            <v>1581170</v>
          </cell>
        </row>
        <row r="14947">
          <cell r="A14947">
            <v>1577849</v>
          </cell>
        </row>
        <row r="14948">
          <cell r="A14948">
            <v>1579295</v>
          </cell>
        </row>
        <row r="14949">
          <cell r="A14949">
            <v>1591069</v>
          </cell>
        </row>
        <row r="14950">
          <cell r="A14950">
            <v>1628793</v>
          </cell>
        </row>
        <row r="14951">
          <cell r="A14951">
            <v>1607950</v>
          </cell>
        </row>
        <row r="14952">
          <cell r="A14952">
            <v>1583688</v>
          </cell>
        </row>
        <row r="14953">
          <cell r="A14953">
            <v>1632271</v>
          </cell>
        </row>
        <row r="14954">
          <cell r="A14954">
            <v>1568388</v>
          </cell>
        </row>
        <row r="14955">
          <cell r="A14955">
            <v>1577321</v>
          </cell>
        </row>
        <row r="14956">
          <cell r="A14956">
            <v>1577514</v>
          </cell>
        </row>
        <row r="14957">
          <cell r="A14957">
            <v>1578515</v>
          </cell>
        </row>
        <row r="14958">
          <cell r="A14958">
            <v>1582554</v>
          </cell>
        </row>
        <row r="14959">
          <cell r="A14959">
            <v>1583096</v>
          </cell>
        </row>
        <row r="14960">
          <cell r="A14960">
            <v>1585515</v>
          </cell>
        </row>
        <row r="14961">
          <cell r="A14961">
            <v>1590192</v>
          </cell>
        </row>
        <row r="14962">
          <cell r="A14962">
            <v>1593218</v>
          </cell>
        </row>
        <row r="14963">
          <cell r="A14963">
            <v>1597655</v>
          </cell>
        </row>
        <row r="14964">
          <cell r="A14964">
            <v>1598132</v>
          </cell>
        </row>
        <row r="14965">
          <cell r="A14965">
            <v>1599443</v>
          </cell>
        </row>
        <row r="14966">
          <cell r="A14966">
            <v>1599252</v>
          </cell>
        </row>
        <row r="14967">
          <cell r="A14967">
            <v>1600045</v>
          </cell>
        </row>
        <row r="14968">
          <cell r="A14968">
            <v>1600420</v>
          </cell>
        </row>
        <row r="14969">
          <cell r="A14969">
            <v>1783442</v>
          </cell>
        </row>
        <row r="14970">
          <cell r="A14970">
            <v>1611602</v>
          </cell>
        </row>
        <row r="14971">
          <cell r="A14971">
            <v>1618615</v>
          </cell>
        </row>
        <row r="14972">
          <cell r="A14972">
            <v>1617024</v>
          </cell>
        </row>
        <row r="14973">
          <cell r="A14973">
            <v>1617819</v>
          </cell>
        </row>
        <row r="14974">
          <cell r="A14974">
            <v>1619348</v>
          </cell>
        </row>
        <row r="14975">
          <cell r="A14975">
            <v>1620365</v>
          </cell>
        </row>
        <row r="14976">
          <cell r="A14976">
            <v>1622407</v>
          </cell>
        </row>
        <row r="14977">
          <cell r="A14977">
            <v>1804544</v>
          </cell>
        </row>
        <row r="14978">
          <cell r="A14978">
            <v>1631589</v>
          </cell>
        </row>
        <row r="14979">
          <cell r="A14979">
            <v>1631576</v>
          </cell>
        </row>
        <row r="14980">
          <cell r="A14980">
            <v>1686435</v>
          </cell>
        </row>
        <row r="14981">
          <cell r="A14981">
            <v>1713719</v>
          </cell>
        </row>
        <row r="14982">
          <cell r="A14982">
            <v>1669557</v>
          </cell>
        </row>
        <row r="14983">
          <cell r="A14983">
            <v>1665793</v>
          </cell>
        </row>
        <row r="14984">
          <cell r="A14984">
            <v>1671098</v>
          </cell>
        </row>
        <row r="14985">
          <cell r="A14985">
            <v>1670734</v>
          </cell>
        </row>
        <row r="14986">
          <cell r="A14986">
            <v>1705416</v>
          </cell>
        </row>
        <row r="14987">
          <cell r="A14987">
            <v>1804434</v>
          </cell>
        </row>
        <row r="14988">
          <cell r="A14988">
            <v>1729205</v>
          </cell>
        </row>
        <row r="14989">
          <cell r="A14989">
            <v>1743597</v>
          </cell>
        </row>
        <row r="14990">
          <cell r="A14990">
            <v>1750288</v>
          </cell>
        </row>
        <row r="14991">
          <cell r="A14991">
            <v>1790329</v>
          </cell>
        </row>
        <row r="14992">
          <cell r="A14992">
            <v>1814466</v>
          </cell>
        </row>
        <row r="14993">
          <cell r="A14993">
            <v>1823577</v>
          </cell>
        </row>
        <row r="14994">
          <cell r="A14994">
            <v>1774754</v>
          </cell>
        </row>
        <row r="14995">
          <cell r="A14995">
            <v>1722356</v>
          </cell>
        </row>
        <row r="14996">
          <cell r="A14996">
            <v>1570999</v>
          </cell>
        </row>
        <row r="14997">
          <cell r="A14997">
            <v>1567609</v>
          </cell>
        </row>
        <row r="14998">
          <cell r="A14998">
            <v>1577615</v>
          </cell>
        </row>
        <row r="14999">
          <cell r="A14999">
            <v>1811815</v>
          </cell>
        </row>
        <row r="15000">
          <cell r="A15000">
            <v>1587385</v>
          </cell>
        </row>
        <row r="15001">
          <cell r="A15001">
            <v>1607160</v>
          </cell>
        </row>
        <row r="15002">
          <cell r="A15002">
            <v>1576544</v>
          </cell>
        </row>
        <row r="15003">
          <cell r="A15003">
            <v>1823704</v>
          </cell>
        </row>
        <row r="15004">
          <cell r="A15004">
            <v>1817338</v>
          </cell>
        </row>
        <row r="15005">
          <cell r="A15005">
            <v>1564818</v>
          </cell>
        </row>
        <row r="15006">
          <cell r="A15006">
            <v>1815518</v>
          </cell>
        </row>
        <row r="15007">
          <cell r="A15007">
            <v>1566459</v>
          </cell>
        </row>
        <row r="15008">
          <cell r="A15008">
            <v>1567011</v>
          </cell>
        </row>
        <row r="15009">
          <cell r="A15009">
            <v>1571610</v>
          </cell>
        </row>
        <row r="15010">
          <cell r="A15010">
            <v>1577368</v>
          </cell>
        </row>
        <row r="15011">
          <cell r="A15011">
            <v>1579091</v>
          </cell>
        </row>
        <row r="15012">
          <cell r="A15012">
            <v>1589963</v>
          </cell>
        </row>
        <row r="15013">
          <cell r="A15013">
            <v>1596224</v>
          </cell>
        </row>
        <row r="15014">
          <cell r="A15014">
            <v>1601369</v>
          </cell>
        </row>
        <row r="15015">
          <cell r="A15015">
            <v>1610937</v>
          </cell>
        </row>
        <row r="15016">
          <cell r="A15016">
            <v>1613051</v>
          </cell>
        </row>
        <row r="15017">
          <cell r="A15017">
            <v>1634255</v>
          </cell>
        </row>
        <row r="15018">
          <cell r="A15018">
            <v>1702054</v>
          </cell>
        </row>
        <row r="15019">
          <cell r="A15019">
            <v>1699157</v>
          </cell>
        </row>
        <row r="15020">
          <cell r="A15020">
            <v>1814677</v>
          </cell>
        </row>
        <row r="15021">
          <cell r="A15021">
            <v>1699381</v>
          </cell>
        </row>
        <row r="15022">
          <cell r="A15022">
            <v>1703569</v>
          </cell>
        </row>
        <row r="15023">
          <cell r="A15023">
            <v>1808834</v>
          </cell>
        </row>
        <row r="15024">
          <cell r="A15024">
            <v>1807570</v>
          </cell>
        </row>
        <row r="15025">
          <cell r="A15025">
            <v>1825699</v>
          </cell>
        </row>
        <row r="15026">
          <cell r="A15026">
            <v>1788908</v>
          </cell>
        </row>
        <row r="15027">
          <cell r="A15027">
            <v>1807583</v>
          </cell>
        </row>
        <row r="15028">
          <cell r="A15028">
            <v>1810197</v>
          </cell>
        </row>
        <row r="15029">
          <cell r="A15029">
            <v>1810351</v>
          </cell>
        </row>
        <row r="15030">
          <cell r="A15030">
            <v>1814699</v>
          </cell>
        </row>
        <row r="15031">
          <cell r="A15031">
            <v>1816669</v>
          </cell>
        </row>
        <row r="15032">
          <cell r="A15032">
            <v>1821014</v>
          </cell>
        </row>
        <row r="15033">
          <cell r="A15033">
            <v>1711096</v>
          </cell>
        </row>
        <row r="15034">
          <cell r="A15034">
            <v>1564586</v>
          </cell>
        </row>
        <row r="15035">
          <cell r="A15035">
            <v>1578553</v>
          </cell>
        </row>
        <row r="15036">
          <cell r="A15036">
            <v>1744490</v>
          </cell>
        </row>
        <row r="15037">
          <cell r="A15037">
            <v>1772887</v>
          </cell>
        </row>
        <row r="15038">
          <cell r="A15038">
            <v>1816269</v>
          </cell>
        </row>
        <row r="15039">
          <cell r="A15039">
            <v>1764199</v>
          </cell>
        </row>
        <row r="15040">
          <cell r="A15040">
            <v>1815783</v>
          </cell>
        </row>
        <row r="15041">
          <cell r="A15041">
            <v>1803816</v>
          </cell>
        </row>
        <row r="15042">
          <cell r="A15042">
            <v>1807397</v>
          </cell>
        </row>
        <row r="15043">
          <cell r="A15043">
            <v>1609907</v>
          </cell>
        </row>
        <row r="15044">
          <cell r="A15044">
            <v>1575709</v>
          </cell>
        </row>
        <row r="15045">
          <cell r="A15045">
            <v>1812185</v>
          </cell>
        </row>
        <row r="15046">
          <cell r="A15046">
            <v>1565729</v>
          </cell>
        </row>
        <row r="15047">
          <cell r="A15047">
            <v>1632758</v>
          </cell>
        </row>
        <row r="15048">
          <cell r="A15048">
            <v>1746983</v>
          </cell>
        </row>
        <row r="15049">
          <cell r="A15049">
            <v>1573448</v>
          </cell>
        </row>
        <row r="15050">
          <cell r="A15050">
            <v>1609689</v>
          </cell>
        </row>
        <row r="15051">
          <cell r="A15051">
            <v>1815984</v>
          </cell>
        </row>
        <row r="15052">
          <cell r="A15052">
            <v>1572624</v>
          </cell>
        </row>
        <row r="15053">
          <cell r="A15053">
            <v>1743517</v>
          </cell>
        </row>
        <row r="15054">
          <cell r="A15054">
            <v>1584216</v>
          </cell>
        </row>
        <row r="15055">
          <cell r="A15055">
            <v>1812485</v>
          </cell>
        </row>
        <row r="15056">
          <cell r="A15056">
            <v>1825446</v>
          </cell>
        </row>
        <row r="15057">
          <cell r="A15057">
            <v>1693139</v>
          </cell>
        </row>
        <row r="15058">
          <cell r="A15058">
            <v>1820528</v>
          </cell>
        </row>
        <row r="15059">
          <cell r="A15059">
            <v>1793160</v>
          </cell>
        </row>
        <row r="15060">
          <cell r="A15060">
            <v>1582378</v>
          </cell>
        </row>
        <row r="15061">
          <cell r="A15061">
            <v>1600613</v>
          </cell>
        </row>
        <row r="15062">
          <cell r="A15062">
            <v>1566249</v>
          </cell>
        </row>
        <row r="15063">
          <cell r="A15063">
            <v>1569312</v>
          </cell>
        </row>
        <row r="15064">
          <cell r="A15064">
            <v>1734779</v>
          </cell>
        </row>
        <row r="15065">
          <cell r="A15065">
            <v>1567433</v>
          </cell>
        </row>
        <row r="15066">
          <cell r="A15066">
            <v>1573438</v>
          </cell>
        </row>
        <row r="15067">
          <cell r="A15067">
            <v>1581250</v>
          </cell>
        </row>
        <row r="15068">
          <cell r="A15068">
            <v>1592540</v>
          </cell>
        </row>
        <row r="15069">
          <cell r="A15069">
            <v>1811177</v>
          </cell>
        </row>
        <row r="15070">
          <cell r="A15070">
            <v>1633324</v>
          </cell>
        </row>
        <row r="15071">
          <cell r="A15071">
            <v>1696175</v>
          </cell>
        </row>
        <row r="15072">
          <cell r="A15072">
            <v>1702145</v>
          </cell>
        </row>
        <row r="15073">
          <cell r="A15073">
            <v>1729686</v>
          </cell>
        </row>
        <row r="15074">
          <cell r="A15074">
            <v>1720079</v>
          </cell>
        </row>
        <row r="15075">
          <cell r="A15075">
            <v>1728267</v>
          </cell>
        </row>
        <row r="15076">
          <cell r="A15076">
            <v>1737462</v>
          </cell>
        </row>
        <row r="15077">
          <cell r="A15077">
            <v>1743627</v>
          </cell>
        </row>
        <row r="15078">
          <cell r="A15078">
            <v>1788191</v>
          </cell>
        </row>
        <row r="15079">
          <cell r="A15079">
            <v>1803332</v>
          </cell>
        </row>
        <row r="15080">
          <cell r="A15080">
            <v>1703324</v>
          </cell>
        </row>
        <row r="15081">
          <cell r="A15081">
            <v>58463</v>
          </cell>
        </row>
        <row r="15082">
          <cell r="A15082">
            <v>79446</v>
          </cell>
        </row>
        <row r="15083">
          <cell r="A15083">
            <v>1183564</v>
          </cell>
        </row>
        <row r="15084">
          <cell r="A15084">
            <v>43806</v>
          </cell>
        </row>
        <row r="15085">
          <cell r="A15085">
            <v>43808</v>
          </cell>
        </row>
        <row r="15086">
          <cell r="A15086">
            <v>34884</v>
          </cell>
        </row>
        <row r="15087">
          <cell r="A15087">
            <v>58465</v>
          </cell>
        </row>
        <row r="15088">
          <cell r="A15088">
            <v>338638</v>
          </cell>
        </row>
        <row r="15089">
          <cell r="A15089">
            <v>73103</v>
          </cell>
        </row>
        <row r="15090">
          <cell r="A15090">
            <v>58469</v>
          </cell>
        </row>
        <row r="15091">
          <cell r="A15091">
            <v>58481</v>
          </cell>
        </row>
        <row r="15092">
          <cell r="A15092">
            <v>1635490</v>
          </cell>
        </row>
        <row r="15093">
          <cell r="A15093">
            <v>1799250</v>
          </cell>
        </row>
        <row r="15094">
          <cell r="A15094">
            <v>1582973</v>
          </cell>
        </row>
        <row r="15095">
          <cell r="A15095">
            <v>1397866</v>
          </cell>
        </row>
        <row r="15096">
          <cell r="A15096">
            <v>1200476</v>
          </cell>
        </row>
        <row r="15097">
          <cell r="A15097">
            <v>1799261</v>
          </cell>
        </row>
        <row r="15098">
          <cell r="A15098">
            <v>1387094</v>
          </cell>
        </row>
        <row r="15099">
          <cell r="A15099">
            <v>1732715</v>
          </cell>
        </row>
        <row r="15100">
          <cell r="A15100">
            <v>1805912</v>
          </cell>
        </row>
        <row r="15101">
          <cell r="A15101">
            <v>1584333</v>
          </cell>
        </row>
        <row r="15102">
          <cell r="A15102">
            <v>1634930</v>
          </cell>
        </row>
        <row r="15103">
          <cell r="A15103">
            <v>1636921</v>
          </cell>
        </row>
        <row r="15104">
          <cell r="A15104">
            <v>1633461</v>
          </cell>
        </row>
        <row r="15105">
          <cell r="A15105">
            <v>1800855</v>
          </cell>
        </row>
        <row r="15106">
          <cell r="A15106">
            <v>1690938</v>
          </cell>
        </row>
        <row r="15107">
          <cell r="A15107">
            <v>1391674</v>
          </cell>
        </row>
        <row r="15108">
          <cell r="A15108">
            <v>1397859</v>
          </cell>
        </row>
        <row r="15109">
          <cell r="A15109">
            <v>1687935</v>
          </cell>
        </row>
        <row r="15110">
          <cell r="A15110">
            <v>1416511</v>
          </cell>
        </row>
        <row r="15111">
          <cell r="A15111">
            <v>1625765</v>
          </cell>
        </row>
        <row r="15112">
          <cell r="A15112">
            <v>1801552</v>
          </cell>
        </row>
        <row r="15113">
          <cell r="A15113">
            <v>1756340</v>
          </cell>
        </row>
        <row r="15114">
          <cell r="A15114">
            <v>1799410</v>
          </cell>
        </row>
        <row r="15115">
          <cell r="A15115">
            <v>1632719</v>
          </cell>
        </row>
        <row r="15116">
          <cell r="A15116">
            <v>1632717</v>
          </cell>
        </row>
        <row r="15117">
          <cell r="A15117">
            <v>1693553</v>
          </cell>
        </row>
        <row r="15118">
          <cell r="A15118">
            <v>1528178</v>
          </cell>
        </row>
        <row r="15119">
          <cell r="A15119">
            <v>1643731</v>
          </cell>
        </row>
        <row r="15120">
          <cell r="A15120">
            <v>1620654</v>
          </cell>
        </row>
        <row r="15121">
          <cell r="A15121">
            <v>1487005</v>
          </cell>
        </row>
        <row r="15122">
          <cell r="A15122">
            <v>1688711</v>
          </cell>
        </row>
        <row r="15123">
          <cell r="A15123">
            <v>1638447</v>
          </cell>
        </row>
        <row r="15124">
          <cell r="A15124">
            <v>1630010</v>
          </cell>
        </row>
        <row r="15125">
          <cell r="A15125">
            <v>1538812</v>
          </cell>
        </row>
        <row r="15126">
          <cell r="A15126">
            <v>1625811</v>
          </cell>
        </row>
        <row r="15127">
          <cell r="A15127">
            <v>1637852</v>
          </cell>
        </row>
        <row r="15128">
          <cell r="A15128">
            <v>1597501</v>
          </cell>
        </row>
        <row r="15129">
          <cell r="A15129">
            <v>1752957</v>
          </cell>
        </row>
        <row r="15130">
          <cell r="A15130">
            <v>1616465</v>
          </cell>
        </row>
        <row r="15131">
          <cell r="A15131">
            <v>1635160</v>
          </cell>
        </row>
        <row r="15132">
          <cell r="A15132">
            <v>1564645</v>
          </cell>
        </row>
        <row r="15133">
          <cell r="A15133">
            <v>1642755</v>
          </cell>
        </row>
        <row r="15134">
          <cell r="A15134">
            <v>1743086</v>
          </cell>
        </row>
        <row r="15135">
          <cell r="A15135">
            <v>1636343</v>
          </cell>
        </row>
        <row r="15136">
          <cell r="A15136">
            <v>1537527</v>
          </cell>
        </row>
        <row r="15137">
          <cell r="A15137">
            <v>1647403</v>
          </cell>
        </row>
        <row r="15138">
          <cell r="A15138">
            <v>1663946</v>
          </cell>
        </row>
        <row r="15139">
          <cell r="A15139">
            <v>1647552</v>
          </cell>
        </row>
        <row r="15140">
          <cell r="A15140">
            <v>1455328</v>
          </cell>
        </row>
        <row r="15141">
          <cell r="A15141">
            <v>1522612</v>
          </cell>
        </row>
        <row r="15142">
          <cell r="A15142">
            <v>1630011</v>
          </cell>
        </row>
        <row r="15143">
          <cell r="A15143">
            <v>1534401</v>
          </cell>
        </row>
        <row r="15144">
          <cell r="A15144">
            <v>1380275</v>
          </cell>
        </row>
        <row r="15145">
          <cell r="A15145">
            <v>1558685</v>
          </cell>
        </row>
        <row r="15146">
          <cell r="A15146">
            <v>1813392</v>
          </cell>
        </row>
        <row r="15147">
          <cell r="A15147">
            <v>1747978</v>
          </cell>
        </row>
        <row r="15148">
          <cell r="A15148">
            <v>1636437</v>
          </cell>
        </row>
        <row r="15149">
          <cell r="A15149">
            <v>1758027</v>
          </cell>
        </row>
        <row r="15150">
          <cell r="A15150">
            <v>1380298</v>
          </cell>
        </row>
        <row r="15151">
          <cell r="A15151">
            <v>1789118</v>
          </cell>
        </row>
        <row r="15152">
          <cell r="A15152">
            <v>1686245</v>
          </cell>
        </row>
        <row r="15153">
          <cell r="A15153">
            <v>1774608</v>
          </cell>
        </row>
        <row r="15154">
          <cell r="A15154">
            <v>1649871</v>
          </cell>
        </row>
        <row r="15155">
          <cell r="A15155">
            <v>1623147</v>
          </cell>
        </row>
        <row r="15156">
          <cell r="A15156">
            <v>1358626</v>
          </cell>
        </row>
        <row r="15157">
          <cell r="A15157">
            <v>1617070</v>
          </cell>
        </row>
        <row r="15158">
          <cell r="A15158">
            <v>1389181</v>
          </cell>
        </row>
        <row r="15159">
          <cell r="A15159">
            <v>1220400</v>
          </cell>
        </row>
        <row r="15160">
          <cell r="A15160">
            <v>1794339</v>
          </cell>
        </row>
        <row r="15161">
          <cell r="A15161">
            <v>1531926</v>
          </cell>
        </row>
        <row r="15162">
          <cell r="A15162">
            <v>1219601</v>
          </cell>
        </row>
        <row r="15163">
          <cell r="A15163">
            <v>1636887</v>
          </cell>
        </row>
        <row r="15164">
          <cell r="A15164">
            <v>1617537</v>
          </cell>
        </row>
        <row r="15165">
          <cell r="A15165">
            <v>1786372</v>
          </cell>
        </row>
        <row r="15166">
          <cell r="A15166">
            <v>1486839</v>
          </cell>
        </row>
        <row r="15167">
          <cell r="A15167">
            <v>1635447</v>
          </cell>
        </row>
        <row r="15168">
          <cell r="A15168">
            <v>1647518</v>
          </cell>
        </row>
        <row r="15169">
          <cell r="A15169">
            <v>1607994</v>
          </cell>
        </row>
        <row r="15170">
          <cell r="A15170">
            <v>1234840</v>
          </cell>
        </row>
        <row r="15171">
          <cell r="A15171">
            <v>1783136</v>
          </cell>
        </row>
        <row r="15172">
          <cell r="A15172">
            <v>1635248</v>
          </cell>
        </row>
        <row r="15173">
          <cell r="A15173">
            <v>1564656</v>
          </cell>
        </row>
        <row r="15174">
          <cell r="A15174">
            <v>1253715</v>
          </cell>
        </row>
        <row r="15175">
          <cell r="A15175">
            <v>1737877</v>
          </cell>
        </row>
        <row r="15176">
          <cell r="A15176">
            <v>1649282</v>
          </cell>
        </row>
        <row r="15177">
          <cell r="A15177">
            <v>1699895</v>
          </cell>
        </row>
        <row r="15178">
          <cell r="A15178">
            <v>1675010</v>
          </cell>
        </row>
        <row r="15179">
          <cell r="A15179">
            <v>1261526</v>
          </cell>
        </row>
        <row r="15180">
          <cell r="A15180">
            <v>1743058</v>
          </cell>
        </row>
        <row r="15181">
          <cell r="A15181">
            <v>1686878</v>
          </cell>
        </row>
        <row r="15182">
          <cell r="A15182">
            <v>1707491</v>
          </cell>
        </row>
        <row r="15183">
          <cell r="A15183">
            <v>1707515</v>
          </cell>
        </row>
        <row r="15184">
          <cell r="A15184">
            <v>1655783</v>
          </cell>
        </row>
        <row r="15185">
          <cell r="A15185">
            <v>1756991</v>
          </cell>
        </row>
        <row r="15186">
          <cell r="A15186">
            <v>1675993</v>
          </cell>
        </row>
        <row r="15187">
          <cell r="A15187">
            <v>1741430</v>
          </cell>
        </row>
        <row r="15188">
          <cell r="A15188">
            <v>1628931</v>
          </cell>
        </row>
        <row r="15189">
          <cell r="A15189">
            <v>1742424</v>
          </cell>
        </row>
        <row r="15190">
          <cell r="A15190">
            <v>1714736</v>
          </cell>
        </row>
        <row r="15191">
          <cell r="A15191">
            <v>1541971</v>
          </cell>
        </row>
        <row r="15192">
          <cell r="A15192">
            <v>1389540</v>
          </cell>
        </row>
        <row r="15193">
          <cell r="A15193">
            <v>1799849</v>
          </cell>
        </row>
        <row r="15194">
          <cell r="A15194">
            <v>1635098</v>
          </cell>
        </row>
        <row r="15195">
          <cell r="A15195">
            <v>1818334</v>
          </cell>
        </row>
        <row r="15196">
          <cell r="A15196">
            <v>1819343</v>
          </cell>
        </row>
        <row r="15197">
          <cell r="A15197">
            <v>1590699</v>
          </cell>
        </row>
        <row r="15198">
          <cell r="A15198">
            <v>1551176</v>
          </cell>
        </row>
        <row r="15199">
          <cell r="A15199">
            <v>1625858</v>
          </cell>
        </row>
        <row r="15200">
          <cell r="A15200">
            <v>1439301</v>
          </cell>
        </row>
        <row r="15201">
          <cell r="A15201">
            <v>1810786</v>
          </cell>
        </row>
        <row r="15202">
          <cell r="A15202">
            <v>1724549</v>
          </cell>
        </row>
        <row r="15203">
          <cell r="A15203">
            <v>1557573</v>
          </cell>
        </row>
        <row r="15204">
          <cell r="A15204">
            <v>1075966</v>
          </cell>
        </row>
        <row r="15205">
          <cell r="A15205">
            <v>1633476</v>
          </cell>
        </row>
        <row r="15206">
          <cell r="A15206">
            <v>1631824</v>
          </cell>
        </row>
        <row r="15207">
          <cell r="A15207">
            <v>1774619</v>
          </cell>
        </row>
        <row r="15208">
          <cell r="A15208">
            <v>1770144</v>
          </cell>
        </row>
        <row r="15209">
          <cell r="A15209">
            <v>1194076</v>
          </cell>
        </row>
        <row r="15210">
          <cell r="A15210">
            <v>1392408</v>
          </cell>
        </row>
        <row r="15211">
          <cell r="A15211">
            <v>1546786</v>
          </cell>
        </row>
        <row r="15212">
          <cell r="A15212">
            <v>1530120</v>
          </cell>
        </row>
        <row r="15213">
          <cell r="A15213">
            <v>1731810</v>
          </cell>
        </row>
        <row r="15214">
          <cell r="A15214">
            <v>1380377</v>
          </cell>
        </row>
        <row r="15215">
          <cell r="A15215">
            <v>1628941</v>
          </cell>
        </row>
        <row r="15216">
          <cell r="A15216">
            <v>1383940</v>
          </cell>
        </row>
        <row r="15217">
          <cell r="A15217">
            <v>1795047</v>
          </cell>
        </row>
        <row r="15218">
          <cell r="A15218">
            <v>1530790</v>
          </cell>
        </row>
        <row r="15219">
          <cell r="A15219">
            <v>1681861</v>
          </cell>
        </row>
        <row r="15220">
          <cell r="A15220">
            <v>1559107</v>
          </cell>
        </row>
        <row r="15221">
          <cell r="A15221">
            <v>1728093</v>
          </cell>
        </row>
        <row r="15222">
          <cell r="A15222">
            <v>1558246</v>
          </cell>
        </row>
        <row r="15223">
          <cell r="A15223">
            <v>1591525</v>
          </cell>
        </row>
        <row r="15224">
          <cell r="A15224">
            <v>1720420</v>
          </cell>
        </row>
        <row r="15225">
          <cell r="A15225">
            <v>1792859</v>
          </cell>
        </row>
        <row r="15226">
          <cell r="A15226">
            <v>1710304</v>
          </cell>
        </row>
        <row r="15227">
          <cell r="A15227">
            <v>1574900</v>
          </cell>
        </row>
        <row r="15228">
          <cell r="A15228">
            <v>1658863</v>
          </cell>
        </row>
        <row r="15229">
          <cell r="A15229">
            <v>1720308</v>
          </cell>
        </row>
        <row r="15230">
          <cell r="A15230">
            <v>1614850</v>
          </cell>
        </row>
        <row r="15231">
          <cell r="A15231">
            <v>1242284</v>
          </cell>
        </row>
        <row r="15232">
          <cell r="A15232">
            <v>1722521</v>
          </cell>
        </row>
        <row r="15233">
          <cell r="A15233">
            <v>1620036</v>
          </cell>
        </row>
        <row r="15234">
          <cell r="A15234">
            <v>1648054</v>
          </cell>
        </row>
        <row r="15235">
          <cell r="A15235">
            <v>1266909</v>
          </cell>
        </row>
        <row r="15236">
          <cell r="A15236">
            <v>1708897</v>
          </cell>
        </row>
        <row r="15237">
          <cell r="A15237">
            <v>1632704</v>
          </cell>
        </row>
        <row r="15238">
          <cell r="A15238">
            <v>1541281</v>
          </cell>
        </row>
        <row r="15239">
          <cell r="A15239">
            <v>1650494</v>
          </cell>
        </row>
        <row r="15240">
          <cell r="A15240">
            <v>1699941</v>
          </cell>
        </row>
        <row r="15241">
          <cell r="A15241">
            <v>1784118</v>
          </cell>
        </row>
        <row r="15242">
          <cell r="A15242">
            <v>1788271</v>
          </cell>
        </row>
        <row r="15243">
          <cell r="A15243">
            <v>1715204</v>
          </cell>
        </row>
        <row r="15244">
          <cell r="A15244">
            <v>1661399</v>
          </cell>
        </row>
        <row r="15245">
          <cell r="A15245">
            <v>1784084</v>
          </cell>
        </row>
        <row r="15246">
          <cell r="A15246">
            <v>1692109</v>
          </cell>
        </row>
        <row r="15247">
          <cell r="A15247">
            <v>1629940</v>
          </cell>
        </row>
        <row r="15248">
          <cell r="A15248">
            <v>1515789</v>
          </cell>
        </row>
        <row r="15249">
          <cell r="A15249">
            <v>1636369</v>
          </cell>
        </row>
        <row r="15250">
          <cell r="A15250">
            <v>1426257</v>
          </cell>
        </row>
        <row r="15251">
          <cell r="A15251">
            <v>1386654</v>
          </cell>
        </row>
        <row r="15252">
          <cell r="A15252">
            <v>1674286</v>
          </cell>
        </row>
        <row r="15253">
          <cell r="A15253">
            <v>1664933</v>
          </cell>
        </row>
        <row r="15254">
          <cell r="A15254">
            <v>1423246</v>
          </cell>
        </row>
        <row r="15255">
          <cell r="A15255">
            <v>1754869</v>
          </cell>
        </row>
        <row r="15256">
          <cell r="A15256">
            <v>1629937</v>
          </cell>
        </row>
        <row r="15257">
          <cell r="A15257">
            <v>1719633</v>
          </cell>
        </row>
        <row r="15258">
          <cell r="A15258">
            <v>1553918</v>
          </cell>
        </row>
        <row r="15259">
          <cell r="A15259">
            <v>1647521</v>
          </cell>
        </row>
        <row r="15260">
          <cell r="A15260">
            <v>1504096</v>
          </cell>
        </row>
        <row r="15261">
          <cell r="A15261">
            <v>1618296</v>
          </cell>
        </row>
        <row r="15262">
          <cell r="A15262">
            <v>1550631</v>
          </cell>
        </row>
        <row r="15263">
          <cell r="A15263">
            <v>1722562</v>
          </cell>
        </row>
        <row r="15264">
          <cell r="A15264">
            <v>1732717</v>
          </cell>
        </row>
        <row r="15265">
          <cell r="A15265">
            <v>1499580</v>
          </cell>
        </row>
        <row r="15266">
          <cell r="A15266">
            <v>1743544</v>
          </cell>
        </row>
        <row r="15267">
          <cell r="A15267">
            <v>1790664</v>
          </cell>
        </row>
        <row r="15268">
          <cell r="A15268">
            <v>1748747</v>
          </cell>
        </row>
        <row r="15269">
          <cell r="A15269">
            <v>1392621</v>
          </cell>
        </row>
        <row r="15270">
          <cell r="A15270">
            <v>1392899</v>
          </cell>
        </row>
        <row r="15271">
          <cell r="A15271">
            <v>1776432</v>
          </cell>
        </row>
        <row r="15272">
          <cell r="A15272">
            <v>1732313</v>
          </cell>
        </row>
        <row r="15273">
          <cell r="A15273">
            <v>1801402</v>
          </cell>
        </row>
        <row r="15274">
          <cell r="A15274">
            <v>1375789</v>
          </cell>
        </row>
        <row r="15275">
          <cell r="A15275">
            <v>1098948</v>
          </cell>
        </row>
        <row r="15276">
          <cell r="A15276">
            <v>1152750</v>
          </cell>
        </row>
        <row r="15277">
          <cell r="A15277">
            <v>1417332</v>
          </cell>
        </row>
        <row r="15278">
          <cell r="A15278">
            <v>1466255</v>
          </cell>
        </row>
        <row r="15279">
          <cell r="A15279">
            <v>1534837</v>
          </cell>
        </row>
        <row r="15280">
          <cell r="A15280">
            <v>1634678</v>
          </cell>
        </row>
        <row r="15281">
          <cell r="A15281">
            <v>1695583</v>
          </cell>
        </row>
        <row r="15282">
          <cell r="A15282">
            <v>1683236</v>
          </cell>
        </row>
        <row r="15283">
          <cell r="A15283">
            <v>1210708</v>
          </cell>
        </row>
        <row r="15284">
          <cell r="A15284">
            <v>1383990</v>
          </cell>
        </row>
        <row r="15285">
          <cell r="A15285">
            <v>1613770</v>
          </cell>
        </row>
        <row r="15286">
          <cell r="A15286">
            <v>1530124</v>
          </cell>
        </row>
        <row r="15287">
          <cell r="A15287">
            <v>1386671</v>
          </cell>
        </row>
        <row r="15288">
          <cell r="A15288">
            <v>1635246</v>
          </cell>
        </row>
        <row r="15289">
          <cell r="A15289">
            <v>1758960</v>
          </cell>
        </row>
        <row r="15290">
          <cell r="A15290">
            <v>1199915</v>
          </cell>
        </row>
        <row r="15291">
          <cell r="A15291">
            <v>1658845</v>
          </cell>
        </row>
        <row r="15292">
          <cell r="A15292">
            <v>1425113</v>
          </cell>
        </row>
        <row r="15293">
          <cell r="A15293">
            <v>1708295</v>
          </cell>
        </row>
        <row r="15294">
          <cell r="A15294">
            <v>1634847</v>
          </cell>
        </row>
        <row r="15295">
          <cell r="A15295">
            <v>1625819</v>
          </cell>
        </row>
        <row r="15296">
          <cell r="A15296">
            <v>1628977</v>
          </cell>
        </row>
        <row r="15297">
          <cell r="A15297">
            <v>1730949</v>
          </cell>
        </row>
        <row r="15298">
          <cell r="A15298">
            <v>1572858</v>
          </cell>
        </row>
        <row r="15299">
          <cell r="A15299">
            <v>1457865</v>
          </cell>
        </row>
        <row r="15300">
          <cell r="A15300">
            <v>1251223</v>
          </cell>
        </row>
        <row r="15301">
          <cell r="A15301">
            <v>1722518</v>
          </cell>
        </row>
        <row r="15302">
          <cell r="A15302">
            <v>1635427</v>
          </cell>
        </row>
        <row r="15303">
          <cell r="A15303">
            <v>1224594</v>
          </cell>
        </row>
        <row r="15304">
          <cell r="A15304">
            <v>1635043</v>
          </cell>
        </row>
        <row r="15305">
          <cell r="A15305">
            <v>1215724</v>
          </cell>
        </row>
        <row r="15306">
          <cell r="A15306">
            <v>1532406</v>
          </cell>
        </row>
        <row r="15307">
          <cell r="A15307">
            <v>1714679</v>
          </cell>
        </row>
        <row r="15308">
          <cell r="A15308">
            <v>1567270</v>
          </cell>
        </row>
        <row r="15309">
          <cell r="A15309">
            <v>1674279</v>
          </cell>
        </row>
        <row r="15310">
          <cell r="A15310">
            <v>1720465</v>
          </cell>
        </row>
        <row r="15311">
          <cell r="A15311">
            <v>1537948</v>
          </cell>
        </row>
        <row r="15312">
          <cell r="A15312">
            <v>1651618</v>
          </cell>
        </row>
        <row r="15313">
          <cell r="A15313">
            <v>1674914</v>
          </cell>
        </row>
        <row r="15314">
          <cell r="A15314">
            <v>1707473</v>
          </cell>
        </row>
        <row r="15315">
          <cell r="A15315">
            <v>1574910</v>
          </cell>
        </row>
        <row r="15316">
          <cell r="A15316">
            <v>1775080</v>
          </cell>
        </row>
        <row r="15317">
          <cell r="A15317">
            <v>1725195</v>
          </cell>
        </row>
        <row r="15318">
          <cell r="A15318">
            <v>1773746</v>
          </cell>
        </row>
        <row r="15319">
          <cell r="A15319">
            <v>1270340</v>
          </cell>
        </row>
        <row r="15320">
          <cell r="A15320">
            <v>1449230</v>
          </cell>
        </row>
        <row r="15321">
          <cell r="A15321">
            <v>1537956</v>
          </cell>
        </row>
        <row r="15322">
          <cell r="A15322">
            <v>1389876</v>
          </cell>
        </row>
        <row r="15323">
          <cell r="A15323">
            <v>1597510</v>
          </cell>
        </row>
        <row r="15324">
          <cell r="A15324">
            <v>1619626</v>
          </cell>
        </row>
        <row r="15325">
          <cell r="A15325">
            <v>1651167</v>
          </cell>
        </row>
        <row r="15326">
          <cell r="A15326">
            <v>1230399</v>
          </cell>
        </row>
        <row r="15327">
          <cell r="A15327">
            <v>1654449</v>
          </cell>
        </row>
        <row r="15328">
          <cell r="A15328">
            <v>1671706</v>
          </cell>
        </row>
        <row r="15329">
          <cell r="A15329">
            <v>1671733</v>
          </cell>
        </row>
        <row r="15330">
          <cell r="A15330">
            <v>1706485</v>
          </cell>
        </row>
        <row r="15331">
          <cell r="A15331">
            <v>1690378</v>
          </cell>
        </row>
        <row r="15332">
          <cell r="A15332">
            <v>1711401</v>
          </cell>
        </row>
        <row r="15333">
          <cell r="A15333">
            <v>1460770</v>
          </cell>
        </row>
        <row r="15334">
          <cell r="A15334">
            <v>1398294</v>
          </cell>
        </row>
        <row r="15335">
          <cell r="A15335">
            <v>1691009</v>
          </cell>
        </row>
        <row r="15336">
          <cell r="A15336">
            <v>1371249</v>
          </cell>
        </row>
        <row r="15337">
          <cell r="A15337">
            <v>1690960</v>
          </cell>
        </row>
        <row r="15338">
          <cell r="A15338">
            <v>1255979</v>
          </cell>
        </row>
        <row r="15339">
          <cell r="A15339">
            <v>1426256</v>
          </cell>
        </row>
        <row r="15340">
          <cell r="A15340">
            <v>1503138</v>
          </cell>
        </row>
        <row r="15341">
          <cell r="A15341">
            <v>1239826</v>
          </cell>
        </row>
        <row r="15342">
          <cell r="A15342">
            <v>1671639</v>
          </cell>
        </row>
        <row r="15343">
          <cell r="A15343">
            <v>1387046</v>
          </cell>
        </row>
        <row r="15344">
          <cell r="A15344">
            <v>1212593</v>
          </cell>
        </row>
        <row r="15345">
          <cell r="A15345">
            <v>1674166</v>
          </cell>
        </row>
        <row r="15346">
          <cell r="A15346">
            <v>1612042</v>
          </cell>
        </row>
        <row r="15347">
          <cell r="A15347">
            <v>1795650</v>
          </cell>
        </row>
        <row r="15348">
          <cell r="A15348">
            <v>1735408</v>
          </cell>
        </row>
        <row r="15349">
          <cell r="A15349">
            <v>1461811</v>
          </cell>
        </row>
        <row r="15350">
          <cell r="A15350">
            <v>1585109</v>
          </cell>
        </row>
        <row r="15351">
          <cell r="A15351">
            <v>1647348</v>
          </cell>
        </row>
        <row r="15352">
          <cell r="A15352">
            <v>1517298</v>
          </cell>
        </row>
        <row r="15353">
          <cell r="A15353">
            <v>1640657</v>
          </cell>
        </row>
        <row r="15354">
          <cell r="A15354">
            <v>1779229</v>
          </cell>
        </row>
        <row r="15355">
          <cell r="A15355">
            <v>1805919</v>
          </cell>
        </row>
        <row r="15356">
          <cell r="A15356">
            <v>1655766</v>
          </cell>
        </row>
        <row r="15357">
          <cell r="A15357">
            <v>1561746</v>
          </cell>
        </row>
        <row r="15358">
          <cell r="A15358">
            <v>1635535</v>
          </cell>
        </row>
        <row r="15359">
          <cell r="A15359">
            <v>1637903</v>
          </cell>
        </row>
        <row r="15360">
          <cell r="A15360">
            <v>1718005</v>
          </cell>
        </row>
        <row r="15361">
          <cell r="A15361">
            <v>1774583</v>
          </cell>
        </row>
        <row r="15362">
          <cell r="A15362">
            <v>1538814</v>
          </cell>
        </row>
        <row r="15363">
          <cell r="A15363">
            <v>1612713</v>
          </cell>
        </row>
        <row r="15364">
          <cell r="A15364">
            <v>1597509</v>
          </cell>
        </row>
        <row r="15365">
          <cell r="A15365">
            <v>1785599</v>
          </cell>
        </row>
        <row r="15366">
          <cell r="A15366">
            <v>1416497</v>
          </cell>
        </row>
        <row r="15367">
          <cell r="A15367">
            <v>1596630</v>
          </cell>
        </row>
        <row r="15368">
          <cell r="A15368">
            <v>1691041</v>
          </cell>
        </row>
        <row r="15369">
          <cell r="A15369">
            <v>1692107</v>
          </cell>
        </row>
        <row r="15370">
          <cell r="A15370">
            <v>1544825</v>
          </cell>
        </row>
        <row r="15371">
          <cell r="A15371">
            <v>1756266</v>
          </cell>
        </row>
        <row r="15372">
          <cell r="A15372">
            <v>1597512</v>
          </cell>
        </row>
        <row r="15373">
          <cell r="A15373">
            <v>1384303</v>
          </cell>
        </row>
        <row r="15374">
          <cell r="A15374">
            <v>1595446</v>
          </cell>
        </row>
        <row r="15375">
          <cell r="A15375">
            <v>1429234</v>
          </cell>
        </row>
        <row r="15376">
          <cell r="A15376">
            <v>1799409</v>
          </cell>
        </row>
        <row r="15377">
          <cell r="A15377">
            <v>1658427</v>
          </cell>
        </row>
        <row r="15378">
          <cell r="A15378">
            <v>1726324</v>
          </cell>
        </row>
        <row r="15379">
          <cell r="A15379">
            <v>1701005</v>
          </cell>
        </row>
        <row r="15380">
          <cell r="A15380">
            <v>1759000</v>
          </cell>
        </row>
        <row r="15381">
          <cell r="A15381">
            <v>1719526</v>
          </cell>
        </row>
        <row r="15382">
          <cell r="A15382">
            <v>1391623</v>
          </cell>
        </row>
        <row r="15383">
          <cell r="A15383">
            <v>1633494</v>
          </cell>
        </row>
        <row r="15384">
          <cell r="A15384">
            <v>1426724</v>
          </cell>
        </row>
        <row r="15385">
          <cell r="A15385">
            <v>1558128</v>
          </cell>
        </row>
        <row r="15386">
          <cell r="A15386">
            <v>1691034</v>
          </cell>
        </row>
        <row r="15387">
          <cell r="A15387">
            <v>1240643</v>
          </cell>
        </row>
        <row r="15388">
          <cell r="A15388">
            <v>1706494</v>
          </cell>
        </row>
        <row r="15389">
          <cell r="A15389">
            <v>1743019</v>
          </cell>
        </row>
        <row r="15390">
          <cell r="A15390">
            <v>1634286</v>
          </cell>
        </row>
        <row r="15391">
          <cell r="A15391">
            <v>1608581</v>
          </cell>
        </row>
        <row r="15392">
          <cell r="A15392">
            <v>1748705</v>
          </cell>
        </row>
        <row r="15393">
          <cell r="A15393">
            <v>1733477</v>
          </cell>
        </row>
        <row r="15394">
          <cell r="A15394">
            <v>1708277</v>
          </cell>
        </row>
        <row r="15395">
          <cell r="A15395">
            <v>1660110</v>
          </cell>
        </row>
        <row r="15396">
          <cell r="A15396">
            <v>1754204</v>
          </cell>
        </row>
        <row r="15397">
          <cell r="A15397">
            <v>1515327</v>
          </cell>
        </row>
        <row r="15398">
          <cell r="A15398">
            <v>1792029</v>
          </cell>
        </row>
        <row r="15399">
          <cell r="A15399">
            <v>1799400</v>
          </cell>
        </row>
        <row r="15400">
          <cell r="A15400">
            <v>1107058</v>
          </cell>
        </row>
        <row r="15401">
          <cell r="A15401">
            <v>1571101</v>
          </cell>
        </row>
        <row r="15402">
          <cell r="A15402">
            <v>1390851</v>
          </cell>
        </row>
        <row r="15403">
          <cell r="A15403">
            <v>1640648</v>
          </cell>
        </row>
        <row r="15404">
          <cell r="A15404">
            <v>1593286</v>
          </cell>
        </row>
        <row r="15405">
          <cell r="A15405">
            <v>1397876</v>
          </cell>
        </row>
        <row r="15406">
          <cell r="A15406">
            <v>1726932</v>
          </cell>
        </row>
        <row r="15407">
          <cell r="A15407">
            <v>1506580</v>
          </cell>
        </row>
        <row r="15408">
          <cell r="A15408">
            <v>1718884</v>
          </cell>
        </row>
        <row r="15409">
          <cell r="A15409">
            <v>1704139</v>
          </cell>
        </row>
        <row r="15410">
          <cell r="A15410">
            <v>1511150</v>
          </cell>
        </row>
        <row r="15411">
          <cell r="A15411">
            <v>1633517</v>
          </cell>
        </row>
        <row r="15412">
          <cell r="A15412">
            <v>1712622</v>
          </cell>
        </row>
        <row r="15413">
          <cell r="A15413">
            <v>1568764</v>
          </cell>
        </row>
        <row r="15414">
          <cell r="A15414">
            <v>1255988</v>
          </cell>
        </row>
        <row r="15415">
          <cell r="A15415">
            <v>1421852</v>
          </cell>
        </row>
        <row r="15416">
          <cell r="A15416">
            <v>1436882</v>
          </cell>
        </row>
        <row r="15417">
          <cell r="A15417">
            <v>1813415</v>
          </cell>
        </row>
        <row r="15418">
          <cell r="A15418">
            <v>1382453</v>
          </cell>
        </row>
        <row r="15419">
          <cell r="A15419">
            <v>1734969</v>
          </cell>
        </row>
        <row r="15420">
          <cell r="A15420">
            <v>1738471</v>
          </cell>
        </row>
        <row r="15421">
          <cell r="A15421">
            <v>1779908</v>
          </cell>
        </row>
        <row r="15422">
          <cell r="A15422">
            <v>1681671</v>
          </cell>
        </row>
        <row r="15423">
          <cell r="A15423">
            <v>1463444</v>
          </cell>
        </row>
        <row r="15424">
          <cell r="A15424">
            <v>1711419</v>
          </cell>
        </row>
        <row r="15425">
          <cell r="A15425">
            <v>1626629</v>
          </cell>
        </row>
        <row r="15426">
          <cell r="A15426">
            <v>1500120</v>
          </cell>
        </row>
        <row r="15427">
          <cell r="A15427">
            <v>1681660</v>
          </cell>
        </row>
        <row r="15428">
          <cell r="A15428">
            <v>1389541</v>
          </cell>
        </row>
        <row r="15429">
          <cell r="A15429">
            <v>1717989</v>
          </cell>
        </row>
        <row r="15430">
          <cell r="A15430">
            <v>1513206</v>
          </cell>
        </row>
        <row r="15431">
          <cell r="A15431">
            <v>1273056</v>
          </cell>
        </row>
        <row r="15432">
          <cell r="A15432">
            <v>1668198</v>
          </cell>
        </row>
        <row r="15433">
          <cell r="A15433">
            <v>1744790</v>
          </cell>
        </row>
        <row r="15434">
          <cell r="A15434">
            <v>1781286</v>
          </cell>
        </row>
        <row r="15435">
          <cell r="A15435">
            <v>1818836</v>
          </cell>
        </row>
        <row r="15436">
          <cell r="A15436">
            <v>1575371</v>
          </cell>
        </row>
        <row r="15437">
          <cell r="A15437">
            <v>1639987</v>
          </cell>
        </row>
        <row r="15438">
          <cell r="A15438">
            <v>1720317</v>
          </cell>
        </row>
        <row r="15439">
          <cell r="A15439">
            <v>1691516</v>
          </cell>
        </row>
        <row r="15440">
          <cell r="A15440">
            <v>1714723</v>
          </cell>
        </row>
        <row r="15441">
          <cell r="A15441">
            <v>1558126</v>
          </cell>
        </row>
        <row r="15442">
          <cell r="A15442">
            <v>1268349</v>
          </cell>
        </row>
        <row r="15443">
          <cell r="A15443">
            <v>1212597</v>
          </cell>
        </row>
        <row r="15444">
          <cell r="A15444">
            <v>1728571</v>
          </cell>
        </row>
        <row r="15445">
          <cell r="A15445">
            <v>1724564</v>
          </cell>
        </row>
        <row r="15446">
          <cell r="A15446">
            <v>1628145</v>
          </cell>
        </row>
        <row r="15447">
          <cell r="A15447">
            <v>1549473</v>
          </cell>
        </row>
        <row r="15448">
          <cell r="A15448">
            <v>1653915</v>
          </cell>
        </row>
        <row r="15449">
          <cell r="A15449">
            <v>1701026</v>
          </cell>
        </row>
        <row r="15450">
          <cell r="A15450">
            <v>1659536</v>
          </cell>
        </row>
        <row r="15451">
          <cell r="A15451">
            <v>1634344</v>
          </cell>
        </row>
        <row r="15452">
          <cell r="A15452">
            <v>1769533</v>
          </cell>
        </row>
        <row r="15453">
          <cell r="A15453">
            <v>1525977</v>
          </cell>
        </row>
        <row r="15454">
          <cell r="A15454">
            <v>1449226</v>
          </cell>
        </row>
        <row r="15455">
          <cell r="A15455">
            <v>1686234</v>
          </cell>
        </row>
        <row r="15456">
          <cell r="A15456">
            <v>1658812</v>
          </cell>
        </row>
        <row r="15457">
          <cell r="A15457">
            <v>1636250</v>
          </cell>
        </row>
        <row r="15458">
          <cell r="A15458">
            <v>1714704</v>
          </cell>
        </row>
        <row r="15459">
          <cell r="A15459">
            <v>1782488</v>
          </cell>
        </row>
        <row r="15460">
          <cell r="A15460">
            <v>1237113</v>
          </cell>
        </row>
        <row r="15461">
          <cell r="A15461">
            <v>1652938</v>
          </cell>
        </row>
        <row r="15462">
          <cell r="A15462">
            <v>1636253</v>
          </cell>
        </row>
        <row r="15463">
          <cell r="A15463">
            <v>1775912</v>
          </cell>
        </row>
        <row r="15464">
          <cell r="A15464">
            <v>1601564</v>
          </cell>
        </row>
        <row r="15465">
          <cell r="A15465">
            <v>1392151</v>
          </cell>
        </row>
        <row r="15466">
          <cell r="A15466">
            <v>1800040</v>
          </cell>
        </row>
        <row r="15467">
          <cell r="A15467">
            <v>1800041</v>
          </cell>
        </row>
        <row r="15468">
          <cell r="A15468">
            <v>1420612</v>
          </cell>
        </row>
        <row r="15469">
          <cell r="A15469">
            <v>1595376</v>
          </cell>
        </row>
        <row r="15470">
          <cell r="A15470">
            <v>1423255</v>
          </cell>
        </row>
        <row r="15471">
          <cell r="A15471">
            <v>1667467</v>
          </cell>
        </row>
        <row r="15472">
          <cell r="A15472">
            <v>1582964</v>
          </cell>
        </row>
        <row r="15473">
          <cell r="A15473">
            <v>1635536</v>
          </cell>
        </row>
        <row r="15474">
          <cell r="A15474">
            <v>1423767</v>
          </cell>
        </row>
        <row r="15475">
          <cell r="A15475">
            <v>1769532</v>
          </cell>
        </row>
        <row r="15476">
          <cell r="A15476">
            <v>1371169</v>
          </cell>
        </row>
        <row r="15477">
          <cell r="A15477">
            <v>1636936</v>
          </cell>
        </row>
        <row r="15478">
          <cell r="A15478">
            <v>1656946</v>
          </cell>
        </row>
        <row r="15479">
          <cell r="A15479">
            <v>1656523</v>
          </cell>
        </row>
        <row r="15480">
          <cell r="A15480">
            <v>1357923</v>
          </cell>
        </row>
        <row r="15481">
          <cell r="A15481">
            <v>1742406</v>
          </cell>
        </row>
        <row r="15482">
          <cell r="A15482">
            <v>1654873</v>
          </cell>
        </row>
        <row r="15483">
          <cell r="A15483">
            <v>1707464</v>
          </cell>
        </row>
        <row r="15484">
          <cell r="A15484">
            <v>1705641</v>
          </cell>
        </row>
        <row r="15485">
          <cell r="A15485">
            <v>1734967</v>
          </cell>
        </row>
        <row r="15486">
          <cell r="A15486">
            <v>1636363</v>
          </cell>
        </row>
        <row r="15487">
          <cell r="A15487">
            <v>1371669</v>
          </cell>
        </row>
        <row r="15488">
          <cell r="A15488">
            <v>1705128</v>
          </cell>
        </row>
        <row r="15489">
          <cell r="A15489">
            <v>1636401</v>
          </cell>
        </row>
        <row r="15490">
          <cell r="A15490">
            <v>1645108</v>
          </cell>
        </row>
        <row r="15491">
          <cell r="A15491">
            <v>1645122</v>
          </cell>
        </row>
        <row r="15492">
          <cell r="A15492">
            <v>1639225</v>
          </cell>
        </row>
        <row r="15493">
          <cell r="A15493">
            <v>1371338</v>
          </cell>
        </row>
        <row r="15494">
          <cell r="A15494">
            <v>1738955</v>
          </cell>
        </row>
        <row r="15495">
          <cell r="A15495">
            <v>1641957</v>
          </cell>
        </row>
        <row r="15496">
          <cell r="A15496">
            <v>1539778</v>
          </cell>
        </row>
        <row r="15497">
          <cell r="A15497">
            <v>1420651</v>
          </cell>
        </row>
        <row r="15498">
          <cell r="A15498">
            <v>1748692</v>
          </cell>
        </row>
        <row r="15499">
          <cell r="A15499">
            <v>1574913</v>
          </cell>
        </row>
        <row r="15500">
          <cell r="A15500">
            <v>1809752</v>
          </cell>
        </row>
        <row r="15501">
          <cell r="A15501">
            <v>1663554</v>
          </cell>
        </row>
        <row r="15502">
          <cell r="A15502">
            <v>1231788</v>
          </cell>
        </row>
        <row r="15503">
          <cell r="A15503">
            <v>1558135</v>
          </cell>
        </row>
        <row r="15504">
          <cell r="A15504">
            <v>1691476</v>
          </cell>
        </row>
        <row r="15505">
          <cell r="A15505">
            <v>1510477</v>
          </cell>
        </row>
        <row r="15506">
          <cell r="A15506">
            <v>1705652</v>
          </cell>
        </row>
        <row r="15507">
          <cell r="A15507">
            <v>1671627</v>
          </cell>
        </row>
        <row r="15508">
          <cell r="A15508">
            <v>1745417</v>
          </cell>
        </row>
        <row r="15509">
          <cell r="A15509">
            <v>1563545</v>
          </cell>
        </row>
        <row r="15510">
          <cell r="A15510">
            <v>1779807</v>
          </cell>
        </row>
        <row r="15511">
          <cell r="A15511">
            <v>1465546</v>
          </cell>
        </row>
        <row r="15512">
          <cell r="A15512">
            <v>1726333</v>
          </cell>
        </row>
        <row r="15513">
          <cell r="A15513">
            <v>1658207</v>
          </cell>
        </row>
        <row r="15514">
          <cell r="A15514">
            <v>1720695</v>
          </cell>
        </row>
        <row r="15515">
          <cell r="A15515">
            <v>1635054</v>
          </cell>
        </row>
        <row r="15516">
          <cell r="A15516">
            <v>1371253</v>
          </cell>
        </row>
        <row r="15517">
          <cell r="A15517">
            <v>1702743</v>
          </cell>
        </row>
        <row r="15518">
          <cell r="A15518">
            <v>1253171</v>
          </cell>
        </row>
        <row r="15519">
          <cell r="A15519">
            <v>1634288</v>
          </cell>
        </row>
        <row r="15520">
          <cell r="A15520">
            <v>1654856</v>
          </cell>
        </row>
        <row r="15521">
          <cell r="A15521">
            <v>1633578</v>
          </cell>
        </row>
        <row r="15522">
          <cell r="A15522">
            <v>1675008</v>
          </cell>
        </row>
        <row r="15523">
          <cell r="A15523">
            <v>1814651</v>
          </cell>
        </row>
        <row r="15524">
          <cell r="A15524">
            <v>1742965</v>
          </cell>
        </row>
        <row r="15525">
          <cell r="A15525">
            <v>1566294</v>
          </cell>
        </row>
        <row r="15526">
          <cell r="A15526">
            <v>1628160</v>
          </cell>
        </row>
        <row r="15527">
          <cell r="A15527">
            <v>1784931</v>
          </cell>
        </row>
        <row r="15528">
          <cell r="A15528">
            <v>1781242</v>
          </cell>
        </row>
        <row r="15529">
          <cell r="A15529">
            <v>1397921</v>
          </cell>
        </row>
        <row r="15530">
          <cell r="A15530">
            <v>1581504</v>
          </cell>
        </row>
        <row r="15531">
          <cell r="A15531">
            <v>1416951</v>
          </cell>
        </row>
        <row r="15532">
          <cell r="A15532">
            <v>1726289</v>
          </cell>
        </row>
        <row r="15533">
          <cell r="A15533">
            <v>1207505</v>
          </cell>
        </row>
        <row r="15534">
          <cell r="A15534">
            <v>1645145</v>
          </cell>
        </row>
        <row r="15535">
          <cell r="A15535">
            <v>1617547</v>
          </cell>
        </row>
        <row r="15536">
          <cell r="A15536">
            <v>1602490</v>
          </cell>
        </row>
        <row r="15537">
          <cell r="A15537">
            <v>1198306</v>
          </cell>
        </row>
        <row r="15538">
          <cell r="A15538">
            <v>1566741</v>
          </cell>
        </row>
        <row r="15539">
          <cell r="A15539">
            <v>1546259</v>
          </cell>
        </row>
        <row r="15540">
          <cell r="A15540">
            <v>1702697</v>
          </cell>
        </row>
        <row r="15541">
          <cell r="A15541">
            <v>1250291</v>
          </cell>
        </row>
        <row r="15542">
          <cell r="A15542">
            <v>1711436</v>
          </cell>
        </row>
        <row r="15543">
          <cell r="A15543">
            <v>1571698</v>
          </cell>
        </row>
        <row r="15544">
          <cell r="A15544">
            <v>1678419</v>
          </cell>
        </row>
        <row r="15545">
          <cell r="A15545">
            <v>1582975</v>
          </cell>
        </row>
        <row r="15546">
          <cell r="A15546">
            <v>1428183</v>
          </cell>
        </row>
        <row r="15547">
          <cell r="A15547">
            <v>1148735</v>
          </cell>
        </row>
        <row r="15548">
          <cell r="A15548">
            <v>1441777</v>
          </cell>
        </row>
        <row r="15549">
          <cell r="A15549">
            <v>1697321</v>
          </cell>
        </row>
        <row r="15550">
          <cell r="A15550">
            <v>1706490</v>
          </cell>
        </row>
        <row r="15551">
          <cell r="A15551">
            <v>1636903</v>
          </cell>
        </row>
        <row r="15552">
          <cell r="A15552">
            <v>1590136</v>
          </cell>
        </row>
        <row r="15553">
          <cell r="A15553">
            <v>1637902</v>
          </cell>
        </row>
        <row r="15554">
          <cell r="A15554">
            <v>1595360</v>
          </cell>
        </row>
        <row r="15555">
          <cell r="A15555">
            <v>1459321</v>
          </cell>
        </row>
        <row r="15556">
          <cell r="A15556">
            <v>1419441</v>
          </cell>
        </row>
        <row r="15557">
          <cell r="A15557">
            <v>1587134</v>
          </cell>
        </row>
        <row r="15558">
          <cell r="A15558">
            <v>1788983</v>
          </cell>
        </row>
        <row r="15559">
          <cell r="A15559">
            <v>1381599</v>
          </cell>
        </row>
        <row r="15560">
          <cell r="A15560">
            <v>1441665</v>
          </cell>
        </row>
        <row r="15561">
          <cell r="A15561">
            <v>1694017</v>
          </cell>
        </row>
        <row r="15562">
          <cell r="A15562">
            <v>1636890</v>
          </cell>
        </row>
        <row r="15563">
          <cell r="A15563">
            <v>1762160</v>
          </cell>
        </row>
        <row r="15564">
          <cell r="A15564">
            <v>1762152</v>
          </cell>
        </row>
        <row r="15565">
          <cell r="A15565">
            <v>1656957</v>
          </cell>
        </row>
        <row r="15566">
          <cell r="A15566">
            <v>1381105</v>
          </cell>
        </row>
        <row r="15567">
          <cell r="A15567">
            <v>1779801</v>
          </cell>
        </row>
        <row r="15568">
          <cell r="A15568">
            <v>1656904</v>
          </cell>
        </row>
        <row r="15569">
          <cell r="A15569">
            <v>1595387</v>
          </cell>
        </row>
        <row r="15570">
          <cell r="A15570">
            <v>1421857</v>
          </cell>
        </row>
        <row r="15571">
          <cell r="A15571">
            <v>1799291</v>
          </cell>
        </row>
        <row r="15572">
          <cell r="A15572">
            <v>1591560</v>
          </cell>
        </row>
        <row r="15573">
          <cell r="A15573">
            <v>1722503</v>
          </cell>
        </row>
        <row r="15574">
          <cell r="A15574">
            <v>1414905</v>
          </cell>
        </row>
        <row r="15575">
          <cell r="A15575">
            <v>1441764</v>
          </cell>
        </row>
        <row r="15576">
          <cell r="A15576">
            <v>1794355</v>
          </cell>
        </row>
        <row r="15577">
          <cell r="A15577">
            <v>1635106</v>
          </cell>
        </row>
        <row r="15578">
          <cell r="A15578">
            <v>1680247</v>
          </cell>
        </row>
        <row r="15579">
          <cell r="A15579">
            <v>1515334</v>
          </cell>
        </row>
        <row r="15580">
          <cell r="A15580">
            <v>1784077</v>
          </cell>
        </row>
        <row r="15581">
          <cell r="A15581">
            <v>1745439</v>
          </cell>
        </row>
        <row r="15582">
          <cell r="A15582">
            <v>1510841</v>
          </cell>
        </row>
        <row r="15583">
          <cell r="A15583">
            <v>1519533</v>
          </cell>
        </row>
        <row r="15584">
          <cell r="A15584">
            <v>1534098</v>
          </cell>
        </row>
        <row r="15585">
          <cell r="A15585">
            <v>1691075</v>
          </cell>
        </row>
        <row r="15586">
          <cell r="A15586">
            <v>1662414</v>
          </cell>
        </row>
        <row r="15587">
          <cell r="A15587">
            <v>1671708</v>
          </cell>
        </row>
        <row r="15588">
          <cell r="A15588">
            <v>1664273</v>
          </cell>
        </row>
        <row r="15589">
          <cell r="A15589">
            <v>1783128</v>
          </cell>
        </row>
        <row r="15590">
          <cell r="A15590">
            <v>1752905</v>
          </cell>
        </row>
        <row r="15591">
          <cell r="A15591">
            <v>1743032</v>
          </cell>
        </row>
        <row r="15592">
          <cell r="A15592">
            <v>1661371</v>
          </cell>
        </row>
        <row r="15593">
          <cell r="A15593">
            <v>1668159</v>
          </cell>
        </row>
        <row r="15594">
          <cell r="A15594">
            <v>1804773</v>
          </cell>
        </row>
        <row r="15595">
          <cell r="A15595">
            <v>1823914</v>
          </cell>
        </row>
        <row r="15596">
          <cell r="A15596">
            <v>1743565</v>
          </cell>
        </row>
        <row r="15597">
          <cell r="A15597">
            <v>1602850</v>
          </cell>
        </row>
        <row r="15598">
          <cell r="A15598">
            <v>1634588</v>
          </cell>
        </row>
        <row r="15599">
          <cell r="A15599">
            <v>1742984</v>
          </cell>
        </row>
        <row r="15600">
          <cell r="A15600">
            <v>1743066</v>
          </cell>
        </row>
        <row r="15601">
          <cell r="A15601">
            <v>1557570</v>
          </cell>
        </row>
        <row r="15602">
          <cell r="A15602">
            <v>1580783</v>
          </cell>
        </row>
        <row r="15603">
          <cell r="A15603">
            <v>1612708</v>
          </cell>
        </row>
        <row r="15604">
          <cell r="A15604">
            <v>1690939</v>
          </cell>
        </row>
        <row r="15605">
          <cell r="A15605">
            <v>1249412</v>
          </cell>
        </row>
        <row r="15606">
          <cell r="A15606">
            <v>1595363</v>
          </cell>
        </row>
        <row r="15607">
          <cell r="A15607">
            <v>1732205</v>
          </cell>
        </row>
        <row r="15608">
          <cell r="A15608">
            <v>1823547</v>
          </cell>
        </row>
        <row r="15609">
          <cell r="A15609">
            <v>1691039</v>
          </cell>
        </row>
        <row r="15610">
          <cell r="A15610">
            <v>1397570</v>
          </cell>
        </row>
        <row r="15611">
          <cell r="A15611">
            <v>1631861</v>
          </cell>
        </row>
        <row r="15612">
          <cell r="A15612">
            <v>1590111</v>
          </cell>
        </row>
        <row r="15613">
          <cell r="A15613">
            <v>1241801</v>
          </cell>
        </row>
        <row r="15614">
          <cell r="A15614">
            <v>1379653</v>
          </cell>
        </row>
        <row r="15615">
          <cell r="A15615">
            <v>1719663</v>
          </cell>
        </row>
        <row r="15616">
          <cell r="A15616">
            <v>1194074</v>
          </cell>
        </row>
        <row r="15617">
          <cell r="A15617">
            <v>1384999</v>
          </cell>
        </row>
        <row r="15618">
          <cell r="A15618">
            <v>1756336</v>
          </cell>
        </row>
        <row r="15619">
          <cell r="A15619">
            <v>1719529</v>
          </cell>
        </row>
        <row r="15620">
          <cell r="A15620">
            <v>1726961</v>
          </cell>
        </row>
        <row r="15621">
          <cell r="A15621">
            <v>1242286</v>
          </cell>
        </row>
        <row r="15622">
          <cell r="A15622">
            <v>1688701</v>
          </cell>
        </row>
        <row r="15623">
          <cell r="A15623">
            <v>1664340</v>
          </cell>
        </row>
        <row r="15624">
          <cell r="A15624">
            <v>1645113</v>
          </cell>
        </row>
        <row r="15625">
          <cell r="A15625">
            <v>1618292</v>
          </cell>
        </row>
        <row r="15626">
          <cell r="A15626">
            <v>1677870</v>
          </cell>
        </row>
        <row r="15627">
          <cell r="A15627">
            <v>1355803</v>
          </cell>
        </row>
        <row r="15628">
          <cell r="A15628">
            <v>1812805</v>
          </cell>
        </row>
        <row r="15629">
          <cell r="A15629">
            <v>1558838</v>
          </cell>
        </row>
        <row r="15630">
          <cell r="A15630">
            <v>1226851</v>
          </cell>
        </row>
        <row r="15631">
          <cell r="A15631">
            <v>1226876</v>
          </cell>
        </row>
        <row r="15632">
          <cell r="A15632">
            <v>1215123</v>
          </cell>
        </row>
        <row r="15633">
          <cell r="A15633">
            <v>1391713</v>
          </cell>
        </row>
        <row r="15634">
          <cell r="A15634">
            <v>1388315</v>
          </cell>
        </row>
        <row r="15635">
          <cell r="A15635">
            <v>1542555</v>
          </cell>
        </row>
        <row r="15636">
          <cell r="A15636">
            <v>1509860</v>
          </cell>
        </row>
        <row r="15637">
          <cell r="A15637">
            <v>1377452</v>
          </cell>
        </row>
        <row r="15638">
          <cell r="A15638">
            <v>1702745</v>
          </cell>
        </row>
        <row r="15639">
          <cell r="A15639">
            <v>1645870</v>
          </cell>
        </row>
        <row r="15640">
          <cell r="A15640">
            <v>1701548</v>
          </cell>
        </row>
        <row r="15641">
          <cell r="A15641">
            <v>1725782</v>
          </cell>
        </row>
        <row r="15642">
          <cell r="A15642">
            <v>1769433</v>
          </cell>
        </row>
        <row r="15643">
          <cell r="A15643">
            <v>1779789</v>
          </cell>
        </row>
        <row r="15644">
          <cell r="A15644">
            <v>1658436</v>
          </cell>
        </row>
        <row r="15645">
          <cell r="A15645">
            <v>1718555</v>
          </cell>
        </row>
        <row r="15646">
          <cell r="A15646">
            <v>1748001</v>
          </cell>
        </row>
        <row r="15647">
          <cell r="A15647">
            <v>1438228</v>
          </cell>
        </row>
        <row r="15648">
          <cell r="A15648">
            <v>1202714</v>
          </cell>
        </row>
        <row r="15649">
          <cell r="A15649">
            <v>1636392</v>
          </cell>
        </row>
        <row r="15650">
          <cell r="A15650">
            <v>1674301</v>
          </cell>
        </row>
        <row r="15651">
          <cell r="A15651">
            <v>1591540</v>
          </cell>
        </row>
        <row r="15652">
          <cell r="A15652">
            <v>1661352</v>
          </cell>
        </row>
        <row r="15653">
          <cell r="A15653">
            <v>1488210</v>
          </cell>
        </row>
        <row r="15654">
          <cell r="A15654">
            <v>1728113</v>
          </cell>
        </row>
        <row r="15655">
          <cell r="A15655">
            <v>1655373</v>
          </cell>
        </row>
        <row r="15656">
          <cell r="A15656">
            <v>1737894</v>
          </cell>
        </row>
        <row r="15657">
          <cell r="A15657">
            <v>1498984</v>
          </cell>
        </row>
        <row r="15658">
          <cell r="A15658">
            <v>1534357</v>
          </cell>
        </row>
        <row r="15659">
          <cell r="A15659">
            <v>1633589</v>
          </cell>
        </row>
        <row r="15660">
          <cell r="A15660">
            <v>1813475</v>
          </cell>
        </row>
        <row r="15661">
          <cell r="A15661">
            <v>1818842</v>
          </cell>
        </row>
        <row r="15662">
          <cell r="A15662">
            <v>1668825</v>
          </cell>
        </row>
        <row r="15663">
          <cell r="A15663">
            <v>1465495</v>
          </cell>
        </row>
        <row r="15664">
          <cell r="A15664">
            <v>1634978</v>
          </cell>
        </row>
        <row r="15665">
          <cell r="A15665">
            <v>1731806</v>
          </cell>
        </row>
        <row r="15666">
          <cell r="A15666">
            <v>1357935</v>
          </cell>
        </row>
        <row r="15667">
          <cell r="A15667">
            <v>1652910</v>
          </cell>
        </row>
        <row r="15668">
          <cell r="A15668">
            <v>1437811</v>
          </cell>
        </row>
        <row r="15669">
          <cell r="A15669">
            <v>1466628</v>
          </cell>
        </row>
        <row r="15670">
          <cell r="A15670">
            <v>1730939</v>
          </cell>
        </row>
        <row r="15671">
          <cell r="A15671">
            <v>1595437</v>
          </cell>
        </row>
        <row r="15672">
          <cell r="A15672">
            <v>1536683</v>
          </cell>
        </row>
        <row r="15673">
          <cell r="A15673">
            <v>1655150</v>
          </cell>
        </row>
        <row r="15674">
          <cell r="A15674">
            <v>1674917</v>
          </cell>
        </row>
        <row r="15675">
          <cell r="A15675">
            <v>1658401</v>
          </cell>
        </row>
        <row r="15676">
          <cell r="A15676">
            <v>1670876</v>
          </cell>
        </row>
        <row r="15677">
          <cell r="A15677">
            <v>1664260</v>
          </cell>
        </row>
        <row r="15678">
          <cell r="A15678">
            <v>1218852</v>
          </cell>
        </row>
        <row r="15679">
          <cell r="A15679">
            <v>1705643</v>
          </cell>
        </row>
        <row r="15680">
          <cell r="A15680">
            <v>1799399</v>
          </cell>
        </row>
        <row r="15681">
          <cell r="A15681">
            <v>1756278</v>
          </cell>
        </row>
        <row r="15682">
          <cell r="A15682">
            <v>1704071</v>
          </cell>
        </row>
        <row r="15683">
          <cell r="A15683">
            <v>1660148</v>
          </cell>
        </row>
        <row r="15684">
          <cell r="A15684">
            <v>1642728</v>
          </cell>
        </row>
        <row r="15685">
          <cell r="A15685">
            <v>1803051</v>
          </cell>
        </row>
        <row r="15686">
          <cell r="A15686">
            <v>1658134</v>
          </cell>
        </row>
        <row r="15687">
          <cell r="A15687">
            <v>1255990</v>
          </cell>
        </row>
        <row r="15688">
          <cell r="A15688">
            <v>1622053</v>
          </cell>
        </row>
        <row r="15689">
          <cell r="A15689">
            <v>1671734</v>
          </cell>
        </row>
        <row r="15690">
          <cell r="A15690">
            <v>1665551</v>
          </cell>
        </row>
        <row r="15691">
          <cell r="A15691">
            <v>1425090</v>
          </cell>
        </row>
        <row r="15692">
          <cell r="A15692">
            <v>1731805</v>
          </cell>
        </row>
        <row r="15693">
          <cell r="A15693">
            <v>1532186</v>
          </cell>
        </row>
        <row r="15694">
          <cell r="A15694">
            <v>1588915</v>
          </cell>
        </row>
        <row r="15695">
          <cell r="A15695">
            <v>1788302</v>
          </cell>
        </row>
        <row r="15696">
          <cell r="A15696">
            <v>1490654</v>
          </cell>
        </row>
        <row r="15697">
          <cell r="A15697">
            <v>1704061</v>
          </cell>
        </row>
        <row r="15698">
          <cell r="A15698">
            <v>1711449</v>
          </cell>
        </row>
        <row r="15699">
          <cell r="A15699">
            <v>1217642</v>
          </cell>
        </row>
        <row r="15700">
          <cell r="A15700">
            <v>1570042</v>
          </cell>
        </row>
        <row r="15701">
          <cell r="A15701">
            <v>1690940</v>
          </cell>
        </row>
        <row r="15702">
          <cell r="A15702">
            <v>1585349</v>
          </cell>
        </row>
        <row r="15703">
          <cell r="A15703">
            <v>1451805</v>
          </cell>
        </row>
        <row r="15704">
          <cell r="A15704">
            <v>1609851</v>
          </cell>
        </row>
        <row r="15705">
          <cell r="A15705">
            <v>1558137</v>
          </cell>
        </row>
        <row r="15706">
          <cell r="A15706">
            <v>1558256</v>
          </cell>
        </row>
        <row r="15707">
          <cell r="A15707">
            <v>1540928</v>
          </cell>
        </row>
        <row r="15708">
          <cell r="A15708">
            <v>1641398</v>
          </cell>
        </row>
        <row r="15709">
          <cell r="A15709">
            <v>1641373</v>
          </cell>
        </row>
        <row r="15710">
          <cell r="A15710">
            <v>1522607</v>
          </cell>
        </row>
        <row r="15711">
          <cell r="A15711">
            <v>1651205</v>
          </cell>
        </row>
        <row r="15712">
          <cell r="A15712">
            <v>1799303</v>
          </cell>
        </row>
        <row r="15713">
          <cell r="A15713">
            <v>1420623</v>
          </cell>
        </row>
        <row r="15714">
          <cell r="A15714">
            <v>1107029</v>
          </cell>
        </row>
        <row r="15715">
          <cell r="A15715">
            <v>1511169</v>
          </cell>
        </row>
        <row r="15716">
          <cell r="A15716">
            <v>1250953</v>
          </cell>
        </row>
        <row r="15717">
          <cell r="A15717">
            <v>1798334</v>
          </cell>
        </row>
        <row r="15718">
          <cell r="A15718">
            <v>1641956</v>
          </cell>
        </row>
        <row r="15719">
          <cell r="A15719">
            <v>1576248</v>
          </cell>
        </row>
        <row r="15720">
          <cell r="A15720">
            <v>1229068</v>
          </cell>
        </row>
        <row r="15721">
          <cell r="A15721">
            <v>1494092</v>
          </cell>
        </row>
        <row r="15722">
          <cell r="A15722">
            <v>1543611</v>
          </cell>
        </row>
        <row r="15723">
          <cell r="A15723">
            <v>1690971</v>
          </cell>
        </row>
        <row r="15724">
          <cell r="A15724">
            <v>1647586</v>
          </cell>
        </row>
        <row r="15725">
          <cell r="A15725">
            <v>1488767</v>
          </cell>
        </row>
        <row r="15726">
          <cell r="A15726">
            <v>1210711</v>
          </cell>
        </row>
        <row r="15727">
          <cell r="A15727">
            <v>1158658</v>
          </cell>
        </row>
        <row r="15728">
          <cell r="A15728">
            <v>1268722</v>
          </cell>
        </row>
        <row r="15729">
          <cell r="A15729">
            <v>1453649</v>
          </cell>
        </row>
        <row r="15730">
          <cell r="A15730">
            <v>1465527</v>
          </cell>
        </row>
        <row r="15731">
          <cell r="A15731">
            <v>1251146</v>
          </cell>
        </row>
        <row r="15732">
          <cell r="A15732">
            <v>1251106</v>
          </cell>
        </row>
        <row r="15733">
          <cell r="A15733">
            <v>1691061</v>
          </cell>
        </row>
        <row r="15734">
          <cell r="A15734">
            <v>1366798</v>
          </cell>
        </row>
        <row r="15735">
          <cell r="A15735">
            <v>1789905</v>
          </cell>
        </row>
        <row r="15736">
          <cell r="A15736">
            <v>1251082</v>
          </cell>
        </row>
        <row r="15737">
          <cell r="A15737">
            <v>1265563</v>
          </cell>
        </row>
        <row r="15738">
          <cell r="A15738">
            <v>1453613</v>
          </cell>
        </row>
        <row r="15739">
          <cell r="A15739">
            <v>1267576</v>
          </cell>
        </row>
        <row r="15740">
          <cell r="A15740">
            <v>1580672</v>
          </cell>
        </row>
        <row r="15741">
          <cell r="A15741">
            <v>1268858</v>
          </cell>
        </row>
        <row r="15742">
          <cell r="A15742">
            <v>1549033</v>
          </cell>
        </row>
        <row r="15743">
          <cell r="A15743">
            <v>1256156</v>
          </cell>
        </row>
        <row r="15744">
          <cell r="A15744">
            <v>346559</v>
          </cell>
        </row>
        <row r="15745">
          <cell r="A15745">
            <v>1756382</v>
          </cell>
        </row>
        <row r="15746">
          <cell r="A15746">
            <v>1814749</v>
          </cell>
        </row>
        <row r="15747">
          <cell r="A15747">
            <v>1267558</v>
          </cell>
        </row>
        <row r="15748">
          <cell r="A15748">
            <v>1365056</v>
          </cell>
        </row>
        <row r="15749">
          <cell r="A15749">
            <v>1249553</v>
          </cell>
        </row>
        <row r="15750">
          <cell r="A15750">
            <v>1674216</v>
          </cell>
        </row>
        <row r="15751">
          <cell r="A15751">
            <v>1098892</v>
          </cell>
        </row>
        <row r="15752">
          <cell r="A15752">
            <v>1098898</v>
          </cell>
        </row>
        <row r="15753">
          <cell r="A15753">
            <v>1098902</v>
          </cell>
        </row>
        <row r="15754">
          <cell r="A15754">
            <v>1718857</v>
          </cell>
        </row>
        <row r="15755">
          <cell r="A15755">
            <v>1756378</v>
          </cell>
        </row>
        <row r="15756">
          <cell r="A15756">
            <v>1674243</v>
          </cell>
        </row>
        <row r="15757">
          <cell r="A15757">
            <v>1239819</v>
          </cell>
        </row>
        <row r="15758">
          <cell r="A15758">
            <v>1738428</v>
          </cell>
        </row>
        <row r="15759">
          <cell r="A15759">
            <v>1543825</v>
          </cell>
        </row>
        <row r="15760">
          <cell r="A15760">
            <v>1239148</v>
          </cell>
        </row>
        <row r="15761">
          <cell r="A15761">
            <v>1689605</v>
          </cell>
        </row>
        <row r="15762">
          <cell r="A15762">
            <v>1647435</v>
          </cell>
        </row>
        <row r="15763">
          <cell r="A15763">
            <v>1744253</v>
          </cell>
        </row>
        <row r="15764">
          <cell r="A15764">
            <v>1380316</v>
          </cell>
        </row>
        <row r="15765">
          <cell r="A15765">
            <v>1636285</v>
          </cell>
        </row>
        <row r="15766">
          <cell r="A15766">
            <v>1451798</v>
          </cell>
        </row>
        <row r="15767">
          <cell r="A15767">
            <v>1510517</v>
          </cell>
        </row>
        <row r="15768">
          <cell r="A15768">
            <v>1751617</v>
          </cell>
        </row>
        <row r="15769">
          <cell r="A15769">
            <v>1635019</v>
          </cell>
        </row>
        <row r="15770">
          <cell r="A15770">
            <v>1659549</v>
          </cell>
        </row>
        <row r="15771">
          <cell r="A15771">
            <v>1812806</v>
          </cell>
        </row>
        <row r="15772">
          <cell r="A15772">
            <v>1626583</v>
          </cell>
        </row>
        <row r="15773">
          <cell r="A15773">
            <v>1239110</v>
          </cell>
        </row>
        <row r="15774">
          <cell r="A15774">
            <v>1732788</v>
          </cell>
        </row>
        <row r="15775">
          <cell r="A15775">
            <v>1203475</v>
          </cell>
        </row>
        <row r="15776">
          <cell r="A15776">
            <v>1511723</v>
          </cell>
        </row>
        <row r="15777">
          <cell r="A15777">
            <v>1465551</v>
          </cell>
        </row>
        <row r="15778">
          <cell r="A15778">
            <v>1658860</v>
          </cell>
        </row>
        <row r="15779">
          <cell r="A15779">
            <v>1711958</v>
          </cell>
        </row>
        <row r="15780">
          <cell r="A15780">
            <v>1628953</v>
          </cell>
        </row>
        <row r="15781">
          <cell r="A15781">
            <v>1533908</v>
          </cell>
        </row>
        <row r="15782">
          <cell r="A15782">
            <v>1633488</v>
          </cell>
        </row>
        <row r="15783">
          <cell r="A15783">
            <v>1633489</v>
          </cell>
        </row>
        <row r="15784">
          <cell r="A15784">
            <v>1510533</v>
          </cell>
        </row>
        <row r="15785">
          <cell r="A15785">
            <v>1675431</v>
          </cell>
        </row>
        <row r="15786">
          <cell r="A15786">
            <v>1771737</v>
          </cell>
        </row>
        <row r="15787">
          <cell r="A15787">
            <v>1612699</v>
          </cell>
        </row>
        <row r="15788">
          <cell r="A15788">
            <v>1587133</v>
          </cell>
        </row>
        <row r="15789">
          <cell r="A15789">
            <v>1711408</v>
          </cell>
        </row>
        <row r="15790">
          <cell r="A15790">
            <v>1744255</v>
          </cell>
        </row>
        <row r="15791">
          <cell r="A15791">
            <v>1671659</v>
          </cell>
        </row>
        <row r="15792">
          <cell r="A15792">
            <v>1486939</v>
          </cell>
        </row>
        <row r="15793">
          <cell r="A15793">
            <v>1761607</v>
          </cell>
        </row>
        <row r="15794">
          <cell r="A15794">
            <v>1718778</v>
          </cell>
        </row>
        <row r="15795">
          <cell r="A15795">
            <v>1710299</v>
          </cell>
        </row>
        <row r="15796">
          <cell r="A15796">
            <v>1759035</v>
          </cell>
        </row>
        <row r="15797">
          <cell r="A15797">
            <v>1658450</v>
          </cell>
        </row>
        <row r="15798">
          <cell r="A15798">
            <v>1658413</v>
          </cell>
        </row>
        <row r="15799">
          <cell r="A15799">
            <v>1389554</v>
          </cell>
        </row>
        <row r="15800">
          <cell r="A15800">
            <v>1371687</v>
          </cell>
        </row>
        <row r="15801">
          <cell r="A15801">
            <v>1252699</v>
          </cell>
        </row>
        <row r="15802">
          <cell r="A15802">
            <v>1737912</v>
          </cell>
        </row>
        <row r="15803">
          <cell r="A15803">
            <v>1672312</v>
          </cell>
        </row>
        <row r="15804">
          <cell r="A15804">
            <v>1726965</v>
          </cell>
        </row>
        <row r="15805">
          <cell r="A15805">
            <v>1598049</v>
          </cell>
        </row>
        <row r="15806">
          <cell r="A15806">
            <v>1374460</v>
          </cell>
        </row>
        <row r="15807">
          <cell r="A15807">
            <v>1273621</v>
          </cell>
        </row>
        <row r="15808">
          <cell r="A15808">
            <v>1395988</v>
          </cell>
        </row>
        <row r="15809">
          <cell r="A15809">
            <v>1564713</v>
          </cell>
        </row>
        <row r="15810">
          <cell r="A15810">
            <v>1633449</v>
          </cell>
        </row>
        <row r="15811">
          <cell r="A15811">
            <v>1637857</v>
          </cell>
        </row>
        <row r="15812">
          <cell r="A15812">
            <v>1788286</v>
          </cell>
        </row>
        <row r="15813">
          <cell r="A15813">
            <v>1679309</v>
          </cell>
        </row>
        <row r="15814">
          <cell r="A15814">
            <v>1441782</v>
          </cell>
        </row>
        <row r="15815">
          <cell r="A15815">
            <v>1745407</v>
          </cell>
        </row>
        <row r="15816">
          <cell r="A15816">
            <v>1362567</v>
          </cell>
        </row>
        <row r="15817">
          <cell r="A15817">
            <v>1634856</v>
          </cell>
        </row>
        <row r="15818">
          <cell r="A15818">
            <v>1634616</v>
          </cell>
        </row>
        <row r="15819">
          <cell r="A15819">
            <v>1650473</v>
          </cell>
        </row>
        <row r="15820">
          <cell r="A15820">
            <v>1510518</v>
          </cell>
        </row>
        <row r="15821">
          <cell r="A15821">
            <v>1615348</v>
          </cell>
        </row>
        <row r="15822">
          <cell r="A15822">
            <v>1690987</v>
          </cell>
        </row>
        <row r="15823">
          <cell r="A15823">
            <v>1731360</v>
          </cell>
        </row>
        <row r="15824">
          <cell r="A15824">
            <v>1731345</v>
          </cell>
        </row>
        <row r="15825">
          <cell r="A15825">
            <v>1675393</v>
          </cell>
        </row>
        <row r="15826">
          <cell r="A15826">
            <v>1658404</v>
          </cell>
        </row>
        <row r="15827">
          <cell r="A15827">
            <v>1796352</v>
          </cell>
        </row>
        <row r="15828">
          <cell r="A15828">
            <v>1730912</v>
          </cell>
        </row>
        <row r="15829">
          <cell r="A15829">
            <v>1625924</v>
          </cell>
        </row>
        <row r="15830">
          <cell r="A15830">
            <v>1528850</v>
          </cell>
        </row>
        <row r="15831">
          <cell r="A15831">
            <v>1441794</v>
          </cell>
        </row>
        <row r="15832">
          <cell r="A15832">
            <v>1633450</v>
          </cell>
        </row>
        <row r="15833">
          <cell r="A15833">
            <v>1374907</v>
          </cell>
        </row>
        <row r="15834">
          <cell r="A15834">
            <v>1607686</v>
          </cell>
        </row>
        <row r="15835">
          <cell r="A15835">
            <v>1636260</v>
          </cell>
        </row>
        <row r="15836">
          <cell r="A15836">
            <v>1392179</v>
          </cell>
        </row>
        <row r="15837">
          <cell r="A15837">
            <v>1380346</v>
          </cell>
        </row>
        <row r="15838">
          <cell r="A15838">
            <v>1632677</v>
          </cell>
        </row>
        <row r="15839">
          <cell r="A15839">
            <v>1800858</v>
          </cell>
        </row>
        <row r="15840">
          <cell r="A15840">
            <v>1751653</v>
          </cell>
        </row>
        <row r="15841">
          <cell r="A15841">
            <v>1625919</v>
          </cell>
        </row>
        <row r="15842">
          <cell r="A15842">
            <v>1741031</v>
          </cell>
        </row>
        <row r="15843">
          <cell r="A15843">
            <v>1532384</v>
          </cell>
        </row>
        <row r="15844">
          <cell r="A15844">
            <v>1564728</v>
          </cell>
        </row>
        <row r="15845">
          <cell r="A15845">
            <v>1651146</v>
          </cell>
        </row>
        <row r="15846">
          <cell r="A15846">
            <v>1788293</v>
          </cell>
        </row>
        <row r="15847">
          <cell r="A15847">
            <v>1635023</v>
          </cell>
        </row>
        <row r="15848">
          <cell r="A15848">
            <v>1745423</v>
          </cell>
        </row>
        <row r="15849">
          <cell r="A15849">
            <v>1729099</v>
          </cell>
        </row>
        <row r="15850">
          <cell r="A15850">
            <v>1376891</v>
          </cell>
        </row>
        <row r="15851">
          <cell r="A15851">
            <v>1220010</v>
          </cell>
        </row>
        <row r="15852">
          <cell r="A15852">
            <v>1580654</v>
          </cell>
        </row>
        <row r="15853">
          <cell r="A15853">
            <v>1710284</v>
          </cell>
        </row>
        <row r="15854">
          <cell r="A15854">
            <v>1752443</v>
          </cell>
        </row>
        <row r="15855">
          <cell r="A15855">
            <v>1752444</v>
          </cell>
        </row>
        <row r="15856">
          <cell r="A15856">
            <v>1203930</v>
          </cell>
        </row>
        <row r="15857">
          <cell r="A15857">
            <v>1661962</v>
          </cell>
        </row>
        <row r="15858">
          <cell r="A15858">
            <v>1633470</v>
          </cell>
        </row>
        <row r="15859">
          <cell r="A15859">
            <v>1436887</v>
          </cell>
        </row>
        <row r="15860">
          <cell r="A15860">
            <v>1600341</v>
          </cell>
        </row>
        <row r="15861">
          <cell r="A15861">
            <v>1386201</v>
          </cell>
        </row>
        <row r="15862">
          <cell r="A15862">
            <v>1213668</v>
          </cell>
        </row>
        <row r="15863">
          <cell r="A15863">
            <v>1440123</v>
          </cell>
        </row>
        <row r="15864">
          <cell r="A15864">
            <v>1816244</v>
          </cell>
        </row>
        <row r="15865">
          <cell r="A15865">
            <v>1717901</v>
          </cell>
        </row>
        <row r="15866">
          <cell r="A15866">
            <v>1386198</v>
          </cell>
        </row>
        <row r="15867">
          <cell r="A15867">
            <v>1237497</v>
          </cell>
        </row>
        <row r="15868">
          <cell r="A15868">
            <v>1388490</v>
          </cell>
        </row>
        <row r="15869">
          <cell r="A15869">
            <v>1619633</v>
          </cell>
        </row>
        <row r="15870">
          <cell r="A15870">
            <v>1436922</v>
          </cell>
        </row>
        <row r="15871">
          <cell r="A15871">
            <v>1511720</v>
          </cell>
        </row>
        <row r="15872">
          <cell r="A15872">
            <v>1437812</v>
          </cell>
        </row>
        <row r="15873">
          <cell r="A15873">
            <v>1679312</v>
          </cell>
        </row>
        <row r="15874">
          <cell r="A15874">
            <v>1634977</v>
          </cell>
        </row>
        <row r="15875">
          <cell r="A15875">
            <v>1636230</v>
          </cell>
        </row>
        <row r="15876">
          <cell r="A15876">
            <v>1742401</v>
          </cell>
        </row>
        <row r="15877">
          <cell r="A15877">
            <v>1460761</v>
          </cell>
        </row>
        <row r="15878">
          <cell r="A15878">
            <v>1600333</v>
          </cell>
        </row>
        <row r="15879">
          <cell r="A15879">
            <v>1633477</v>
          </cell>
        </row>
        <row r="15880">
          <cell r="A15880">
            <v>1600334</v>
          </cell>
        </row>
        <row r="15881">
          <cell r="A15881">
            <v>1779763</v>
          </cell>
        </row>
        <row r="15882">
          <cell r="A15882">
            <v>1805403</v>
          </cell>
        </row>
        <row r="15883">
          <cell r="A15883">
            <v>1741007</v>
          </cell>
        </row>
        <row r="15884">
          <cell r="A15884">
            <v>1733483</v>
          </cell>
        </row>
        <row r="15885">
          <cell r="A15885">
            <v>1528854</v>
          </cell>
        </row>
        <row r="15886">
          <cell r="A15886">
            <v>1688709</v>
          </cell>
        </row>
        <row r="15887">
          <cell r="A15887">
            <v>1679996</v>
          </cell>
        </row>
        <row r="15888">
          <cell r="A15888">
            <v>1557574</v>
          </cell>
        </row>
        <row r="15889">
          <cell r="A15889">
            <v>1510544</v>
          </cell>
        </row>
        <row r="15890">
          <cell r="A15890">
            <v>1796998</v>
          </cell>
        </row>
        <row r="15891">
          <cell r="A15891">
            <v>1732758</v>
          </cell>
        </row>
        <row r="15892">
          <cell r="A15892">
            <v>1527726</v>
          </cell>
        </row>
        <row r="15893">
          <cell r="A15893">
            <v>1740448</v>
          </cell>
        </row>
        <row r="15894">
          <cell r="A15894">
            <v>1390840</v>
          </cell>
        </row>
        <row r="15895">
          <cell r="A15895">
            <v>1666069</v>
          </cell>
        </row>
        <row r="15896">
          <cell r="A15896">
            <v>1395998</v>
          </cell>
        </row>
        <row r="15897">
          <cell r="A15897">
            <v>1245897</v>
          </cell>
        </row>
        <row r="15898">
          <cell r="A15898">
            <v>1633478</v>
          </cell>
        </row>
        <row r="15899">
          <cell r="A15899">
            <v>1390850</v>
          </cell>
        </row>
        <row r="15900">
          <cell r="A15900">
            <v>1636440</v>
          </cell>
        </row>
        <row r="15901">
          <cell r="A15901">
            <v>1240192</v>
          </cell>
        </row>
        <row r="15902">
          <cell r="A15902">
            <v>1735968</v>
          </cell>
        </row>
        <row r="15903">
          <cell r="A15903">
            <v>1658858</v>
          </cell>
        </row>
        <row r="15904">
          <cell r="A15904">
            <v>1726326</v>
          </cell>
        </row>
        <row r="15905">
          <cell r="A15905">
            <v>1745436</v>
          </cell>
        </row>
        <row r="15906">
          <cell r="A15906">
            <v>1672319</v>
          </cell>
        </row>
        <row r="15907">
          <cell r="A15907">
            <v>1672307</v>
          </cell>
        </row>
        <row r="15908">
          <cell r="A15908">
            <v>1803072</v>
          </cell>
        </row>
        <row r="15909">
          <cell r="A15909">
            <v>1641320</v>
          </cell>
        </row>
        <row r="15910">
          <cell r="A15910">
            <v>1672777</v>
          </cell>
        </row>
        <row r="15911">
          <cell r="A15911">
            <v>1390855</v>
          </cell>
        </row>
        <row r="15912">
          <cell r="A15912">
            <v>1717958</v>
          </cell>
        </row>
        <row r="15913">
          <cell r="A15913">
            <v>1545072</v>
          </cell>
        </row>
        <row r="15914">
          <cell r="A15914">
            <v>1658380</v>
          </cell>
        </row>
        <row r="15915">
          <cell r="A15915">
            <v>1718909</v>
          </cell>
        </row>
        <row r="15916">
          <cell r="A15916">
            <v>1731792</v>
          </cell>
        </row>
        <row r="15917">
          <cell r="A15917">
            <v>1702737</v>
          </cell>
        </row>
        <row r="15918">
          <cell r="A15918">
            <v>1651596</v>
          </cell>
        </row>
        <row r="15919">
          <cell r="A15919">
            <v>1644306</v>
          </cell>
        </row>
        <row r="15920">
          <cell r="A15920">
            <v>1370370</v>
          </cell>
        </row>
        <row r="15921">
          <cell r="A15921">
            <v>1575387</v>
          </cell>
        </row>
        <row r="15922">
          <cell r="A15922">
            <v>1613198</v>
          </cell>
        </row>
        <row r="15923">
          <cell r="A15923">
            <v>1559108</v>
          </cell>
        </row>
        <row r="15924">
          <cell r="A15924">
            <v>1558227</v>
          </cell>
        </row>
        <row r="15925">
          <cell r="A15925">
            <v>1679982</v>
          </cell>
        </row>
        <row r="15926">
          <cell r="A15926">
            <v>1779239</v>
          </cell>
        </row>
        <row r="15927">
          <cell r="A15927">
            <v>1787176</v>
          </cell>
        </row>
        <row r="15928">
          <cell r="A15928">
            <v>1522627</v>
          </cell>
        </row>
        <row r="15929">
          <cell r="A15929">
            <v>1661944</v>
          </cell>
        </row>
        <row r="15930">
          <cell r="A15930">
            <v>1685920</v>
          </cell>
        </row>
        <row r="15931">
          <cell r="A15931">
            <v>1645133</v>
          </cell>
        </row>
        <row r="15932">
          <cell r="A15932">
            <v>1687941</v>
          </cell>
        </row>
        <row r="15933">
          <cell r="A15933">
            <v>1745449</v>
          </cell>
        </row>
        <row r="15934">
          <cell r="A15934">
            <v>1453624</v>
          </cell>
        </row>
        <row r="15935">
          <cell r="A15935">
            <v>1558695</v>
          </cell>
        </row>
        <row r="15936">
          <cell r="A15936">
            <v>1460176</v>
          </cell>
        </row>
        <row r="15937">
          <cell r="A15937">
            <v>1566287</v>
          </cell>
        </row>
        <row r="15938">
          <cell r="A15938">
            <v>1665539</v>
          </cell>
        </row>
        <row r="15939">
          <cell r="A15939">
            <v>1587142</v>
          </cell>
        </row>
        <row r="15940">
          <cell r="A15940">
            <v>1803081</v>
          </cell>
        </row>
        <row r="15941">
          <cell r="A15941">
            <v>1634291</v>
          </cell>
        </row>
        <row r="15942">
          <cell r="A15942">
            <v>1510530</v>
          </cell>
        </row>
        <row r="15943">
          <cell r="A15943">
            <v>1689633</v>
          </cell>
        </row>
        <row r="15944">
          <cell r="A15944">
            <v>1732755</v>
          </cell>
        </row>
        <row r="15945">
          <cell r="A15945">
            <v>1744818</v>
          </cell>
        </row>
        <row r="15946">
          <cell r="A15946">
            <v>1717919</v>
          </cell>
        </row>
        <row r="15947">
          <cell r="A15947">
            <v>1506997</v>
          </cell>
        </row>
        <row r="15948">
          <cell r="A15948">
            <v>1607678</v>
          </cell>
        </row>
        <row r="15949">
          <cell r="A15949">
            <v>1803644</v>
          </cell>
        </row>
        <row r="15950">
          <cell r="A15950">
            <v>1658145</v>
          </cell>
        </row>
        <row r="15951">
          <cell r="A15951">
            <v>1419450</v>
          </cell>
        </row>
        <row r="15952">
          <cell r="A15952">
            <v>1533910</v>
          </cell>
        </row>
        <row r="15953">
          <cell r="A15953">
            <v>1699226</v>
          </cell>
        </row>
        <row r="15954">
          <cell r="A15954">
            <v>1717938</v>
          </cell>
        </row>
        <row r="15955">
          <cell r="A15955">
            <v>1679321</v>
          </cell>
        </row>
        <row r="15956">
          <cell r="A15956">
            <v>1633579</v>
          </cell>
        </row>
        <row r="15957">
          <cell r="A15957">
            <v>1729721</v>
          </cell>
        </row>
        <row r="15958">
          <cell r="A15958">
            <v>1633490</v>
          </cell>
        </row>
        <row r="15959">
          <cell r="A15959">
            <v>1396391</v>
          </cell>
        </row>
        <row r="15960">
          <cell r="A15960">
            <v>1660115</v>
          </cell>
        </row>
        <row r="15961">
          <cell r="A15961">
            <v>1578771</v>
          </cell>
        </row>
        <row r="15962">
          <cell r="A15962">
            <v>1633459</v>
          </cell>
        </row>
        <row r="15963">
          <cell r="A15963">
            <v>1601553</v>
          </cell>
        </row>
        <row r="15964">
          <cell r="A15964">
            <v>1255176</v>
          </cell>
        </row>
        <row r="15965">
          <cell r="A15965">
            <v>1752973</v>
          </cell>
        </row>
        <row r="15966">
          <cell r="A15966">
            <v>1816226</v>
          </cell>
        </row>
        <row r="15967">
          <cell r="A15967">
            <v>1453626</v>
          </cell>
        </row>
        <row r="15968">
          <cell r="A15968">
            <v>1625746</v>
          </cell>
        </row>
        <row r="15969">
          <cell r="A15969">
            <v>1688698</v>
          </cell>
        </row>
        <row r="15970">
          <cell r="A15970">
            <v>1609852</v>
          </cell>
        </row>
        <row r="15971">
          <cell r="A15971">
            <v>1756359</v>
          </cell>
        </row>
        <row r="15972">
          <cell r="A15972">
            <v>1658463</v>
          </cell>
        </row>
        <row r="15973">
          <cell r="A15973">
            <v>1435140</v>
          </cell>
        </row>
        <row r="15974">
          <cell r="A15974">
            <v>1587146</v>
          </cell>
        </row>
        <row r="15975">
          <cell r="A15975">
            <v>1564086</v>
          </cell>
        </row>
        <row r="15976">
          <cell r="A15976">
            <v>1580674</v>
          </cell>
        </row>
        <row r="15977">
          <cell r="A15977">
            <v>1672310</v>
          </cell>
        </row>
        <row r="15978">
          <cell r="A15978">
            <v>1453617</v>
          </cell>
        </row>
        <row r="15979">
          <cell r="A15979">
            <v>1613201</v>
          </cell>
        </row>
        <row r="15980">
          <cell r="A15980">
            <v>1796997</v>
          </cell>
        </row>
        <row r="15981">
          <cell r="A15981">
            <v>1712601</v>
          </cell>
        </row>
        <row r="15982">
          <cell r="A15982">
            <v>1634827</v>
          </cell>
        </row>
        <row r="15983">
          <cell r="A15983">
            <v>1519949</v>
          </cell>
        </row>
        <row r="15984">
          <cell r="A15984">
            <v>1634327</v>
          </cell>
        </row>
        <row r="15985">
          <cell r="A15985">
            <v>1736879</v>
          </cell>
        </row>
        <row r="15986">
          <cell r="A15986">
            <v>1380323</v>
          </cell>
        </row>
        <row r="15987">
          <cell r="A15987">
            <v>1671693</v>
          </cell>
        </row>
        <row r="15988">
          <cell r="A15988">
            <v>1387061</v>
          </cell>
        </row>
        <row r="15989">
          <cell r="A15989">
            <v>1636222</v>
          </cell>
        </row>
        <row r="15990">
          <cell r="A15990">
            <v>1438745</v>
          </cell>
        </row>
        <row r="15991">
          <cell r="A15991">
            <v>1725764</v>
          </cell>
        </row>
        <row r="15992">
          <cell r="A15992">
            <v>1612700</v>
          </cell>
        </row>
        <row r="15993">
          <cell r="A15993">
            <v>1564703</v>
          </cell>
        </row>
        <row r="15994">
          <cell r="A15994">
            <v>1539781</v>
          </cell>
        </row>
        <row r="15995">
          <cell r="A15995">
            <v>1646465</v>
          </cell>
        </row>
        <row r="15996">
          <cell r="A15996">
            <v>1636365</v>
          </cell>
        </row>
        <row r="15997">
          <cell r="A15997">
            <v>1607679</v>
          </cell>
        </row>
        <row r="15998">
          <cell r="A15998">
            <v>1678385</v>
          </cell>
        </row>
        <row r="15999">
          <cell r="A15999">
            <v>1696371</v>
          </cell>
        </row>
        <row r="16000">
          <cell r="A16000">
            <v>1633487</v>
          </cell>
        </row>
        <row r="16001">
          <cell r="A16001">
            <v>1510510</v>
          </cell>
        </row>
        <row r="16002">
          <cell r="A16002">
            <v>1558189</v>
          </cell>
        </row>
        <row r="16003">
          <cell r="A16003">
            <v>1558202</v>
          </cell>
        </row>
        <row r="16004">
          <cell r="A16004">
            <v>1712604</v>
          </cell>
        </row>
        <row r="16005">
          <cell r="A16005">
            <v>1587626</v>
          </cell>
        </row>
        <row r="16006">
          <cell r="A16006">
            <v>1802717</v>
          </cell>
        </row>
        <row r="16007">
          <cell r="A16007">
            <v>1781251</v>
          </cell>
        </row>
        <row r="16008">
          <cell r="A16008">
            <v>1390833</v>
          </cell>
        </row>
        <row r="16009">
          <cell r="A16009">
            <v>1647555</v>
          </cell>
        </row>
        <row r="16010">
          <cell r="A16010">
            <v>1672800</v>
          </cell>
        </row>
        <row r="16011">
          <cell r="A16011">
            <v>1538813</v>
          </cell>
        </row>
        <row r="16012">
          <cell r="A16012">
            <v>1651159</v>
          </cell>
        </row>
        <row r="16013">
          <cell r="A16013">
            <v>1651160</v>
          </cell>
        </row>
        <row r="16014">
          <cell r="A16014">
            <v>1486949</v>
          </cell>
        </row>
        <row r="16015">
          <cell r="A16015">
            <v>1658368</v>
          </cell>
        </row>
        <row r="16016">
          <cell r="A16016">
            <v>1546261</v>
          </cell>
        </row>
        <row r="16017">
          <cell r="A16017">
            <v>1728118</v>
          </cell>
        </row>
        <row r="16018">
          <cell r="A16018">
            <v>1664342</v>
          </cell>
        </row>
        <row r="16019">
          <cell r="A16019">
            <v>1717935</v>
          </cell>
        </row>
        <row r="16020">
          <cell r="A16020">
            <v>1634718</v>
          </cell>
        </row>
        <row r="16021">
          <cell r="A16021">
            <v>1636290</v>
          </cell>
        </row>
        <row r="16022">
          <cell r="A16022">
            <v>1536321</v>
          </cell>
        </row>
        <row r="16023">
          <cell r="A16023">
            <v>1581502</v>
          </cell>
        </row>
        <row r="16024">
          <cell r="A16024">
            <v>1679983</v>
          </cell>
        </row>
        <row r="16025">
          <cell r="A16025">
            <v>1652277</v>
          </cell>
        </row>
        <row r="16026">
          <cell r="A16026">
            <v>1672337</v>
          </cell>
        </row>
        <row r="16027">
          <cell r="A16027">
            <v>1740421</v>
          </cell>
        </row>
        <row r="16028">
          <cell r="A16028">
            <v>1672308</v>
          </cell>
        </row>
        <row r="16029">
          <cell r="A16029">
            <v>1465521</v>
          </cell>
        </row>
        <row r="16030">
          <cell r="A16030">
            <v>1813442</v>
          </cell>
        </row>
        <row r="16031">
          <cell r="A16031">
            <v>1636979</v>
          </cell>
        </row>
        <row r="16032">
          <cell r="A16032">
            <v>1718915</v>
          </cell>
        </row>
        <row r="16033">
          <cell r="A16033">
            <v>1759509</v>
          </cell>
        </row>
        <row r="16034">
          <cell r="A16034">
            <v>1633454</v>
          </cell>
        </row>
        <row r="16035">
          <cell r="A16035">
            <v>1440120</v>
          </cell>
        </row>
        <row r="16036">
          <cell r="A16036">
            <v>1632679</v>
          </cell>
        </row>
        <row r="16037">
          <cell r="A16037">
            <v>1636223</v>
          </cell>
        </row>
        <row r="16038">
          <cell r="A16038">
            <v>1772980</v>
          </cell>
        </row>
        <row r="16039">
          <cell r="A16039">
            <v>1738967</v>
          </cell>
        </row>
        <row r="16040">
          <cell r="A16040">
            <v>1613195</v>
          </cell>
        </row>
        <row r="16041">
          <cell r="A16041">
            <v>1732754</v>
          </cell>
        </row>
        <row r="16042">
          <cell r="A16042">
            <v>1419443</v>
          </cell>
        </row>
        <row r="16043">
          <cell r="A16043">
            <v>1732805</v>
          </cell>
        </row>
        <row r="16044">
          <cell r="A16044">
            <v>1644328</v>
          </cell>
        </row>
        <row r="16045">
          <cell r="A16045">
            <v>1538818</v>
          </cell>
        </row>
        <row r="16046">
          <cell r="A16046">
            <v>1707475</v>
          </cell>
        </row>
        <row r="16047">
          <cell r="A16047">
            <v>1661414</v>
          </cell>
        </row>
        <row r="16048">
          <cell r="A16048">
            <v>1799863</v>
          </cell>
        </row>
        <row r="16049">
          <cell r="A16049">
            <v>1636394</v>
          </cell>
        </row>
        <row r="16050">
          <cell r="A16050">
            <v>1557581</v>
          </cell>
        </row>
        <row r="16051">
          <cell r="A16051">
            <v>1671730</v>
          </cell>
        </row>
        <row r="16052">
          <cell r="A16052">
            <v>1691008</v>
          </cell>
        </row>
        <row r="16053">
          <cell r="A16053">
            <v>1718074</v>
          </cell>
        </row>
        <row r="16054">
          <cell r="A16054">
            <v>1723358</v>
          </cell>
        </row>
        <row r="16055">
          <cell r="A16055">
            <v>1740420</v>
          </cell>
        </row>
        <row r="16056">
          <cell r="A16056">
            <v>1436894</v>
          </cell>
        </row>
        <row r="16057">
          <cell r="A16057">
            <v>1823541</v>
          </cell>
        </row>
        <row r="16058">
          <cell r="A16058">
            <v>1268640</v>
          </cell>
        </row>
        <row r="16059">
          <cell r="A16059">
            <v>1636367</v>
          </cell>
        </row>
        <row r="16060">
          <cell r="A16060">
            <v>1510501</v>
          </cell>
        </row>
        <row r="16061">
          <cell r="A16061">
            <v>1658797</v>
          </cell>
        </row>
        <row r="16062">
          <cell r="A16062">
            <v>1359486</v>
          </cell>
        </row>
        <row r="16063">
          <cell r="A16063">
            <v>1717899</v>
          </cell>
        </row>
        <row r="16064">
          <cell r="A16064">
            <v>1536674</v>
          </cell>
        </row>
        <row r="16065">
          <cell r="A16065">
            <v>1658383</v>
          </cell>
        </row>
        <row r="16066">
          <cell r="A16066">
            <v>1772342</v>
          </cell>
        </row>
        <row r="16067">
          <cell r="A16067">
            <v>1652321</v>
          </cell>
        </row>
        <row r="16068">
          <cell r="A16068">
            <v>1759046</v>
          </cell>
        </row>
        <row r="16069">
          <cell r="A16069">
            <v>1767717</v>
          </cell>
        </row>
        <row r="16070">
          <cell r="A16070">
            <v>1545619</v>
          </cell>
        </row>
        <row r="16071">
          <cell r="A16071">
            <v>1719579</v>
          </cell>
        </row>
        <row r="16072">
          <cell r="A16072">
            <v>1672317</v>
          </cell>
        </row>
        <row r="16073">
          <cell r="A16073">
            <v>1587624</v>
          </cell>
        </row>
        <row r="16074">
          <cell r="A16074">
            <v>1658416</v>
          </cell>
        </row>
        <row r="16075">
          <cell r="A16075">
            <v>1658430</v>
          </cell>
        </row>
        <row r="16076">
          <cell r="A16076">
            <v>1510506</v>
          </cell>
        </row>
        <row r="16077">
          <cell r="A16077">
            <v>1779214</v>
          </cell>
        </row>
        <row r="16078">
          <cell r="A16078">
            <v>1802672</v>
          </cell>
        </row>
        <row r="16079">
          <cell r="A16079">
            <v>1648772</v>
          </cell>
        </row>
        <row r="16080">
          <cell r="A16080">
            <v>1536316</v>
          </cell>
        </row>
        <row r="16081">
          <cell r="A16081">
            <v>1651176</v>
          </cell>
        </row>
        <row r="16082">
          <cell r="A16082">
            <v>1266290</v>
          </cell>
        </row>
        <row r="16083">
          <cell r="A16083">
            <v>1671658</v>
          </cell>
        </row>
        <row r="16084">
          <cell r="A16084">
            <v>1704065</v>
          </cell>
        </row>
        <row r="16085">
          <cell r="A16085">
            <v>1690918</v>
          </cell>
        </row>
        <row r="16086">
          <cell r="A16086">
            <v>1593874</v>
          </cell>
        </row>
        <row r="16087">
          <cell r="A16087">
            <v>1441775</v>
          </cell>
        </row>
        <row r="16088">
          <cell r="A16088">
            <v>1704064</v>
          </cell>
        </row>
        <row r="16089">
          <cell r="A16089">
            <v>1768538</v>
          </cell>
        </row>
        <row r="16090">
          <cell r="A16090">
            <v>1732866</v>
          </cell>
        </row>
        <row r="16091">
          <cell r="A16091">
            <v>1651219</v>
          </cell>
        </row>
        <row r="16092">
          <cell r="A16092">
            <v>1688697</v>
          </cell>
        </row>
        <row r="16093">
          <cell r="A16093">
            <v>1370361</v>
          </cell>
        </row>
        <row r="16094">
          <cell r="A16094">
            <v>1600784</v>
          </cell>
        </row>
        <row r="16095">
          <cell r="A16095">
            <v>1462497</v>
          </cell>
        </row>
        <row r="16096">
          <cell r="A16096">
            <v>1510507</v>
          </cell>
        </row>
        <row r="16097">
          <cell r="A16097">
            <v>1385008</v>
          </cell>
        </row>
        <row r="16098">
          <cell r="A16098">
            <v>1645089</v>
          </cell>
        </row>
        <row r="16099">
          <cell r="A16099">
            <v>1613196</v>
          </cell>
        </row>
        <row r="16100">
          <cell r="A16100">
            <v>1687875</v>
          </cell>
        </row>
        <row r="16101">
          <cell r="A16101">
            <v>1745437</v>
          </cell>
        </row>
        <row r="16102">
          <cell r="A16102">
            <v>1441778</v>
          </cell>
        </row>
        <row r="16103">
          <cell r="A16103">
            <v>1534387</v>
          </cell>
        </row>
        <row r="16104">
          <cell r="A16104">
            <v>1633481</v>
          </cell>
        </row>
        <row r="16105">
          <cell r="A16105">
            <v>1546228</v>
          </cell>
        </row>
        <row r="16106">
          <cell r="A16106">
            <v>1649269</v>
          </cell>
        </row>
        <row r="16107">
          <cell r="A16107">
            <v>1387945</v>
          </cell>
        </row>
        <row r="16108">
          <cell r="A16108">
            <v>1813393</v>
          </cell>
        </row>
        <row r="16109">
          <cell r="A16109">
            <v>1510521</v>
          </cell>
        </row>
        <row r="16110">
          <cell r="A16110">
            <v>1679330</v>
          </cell>
        </row>
        <row r="16111">
          <cell r="A16111">
            <v>1600787</v>
          </cell>
        </row>
        <row r="16112">
          <cell r="A16112">
            <v>1636293</v>
          </cell>
        </row>
        <row r="16113">
          <cell r="A16113">
            <v>1799263</v>
          </cell>
        </row>
        <row r="16114">
          <cell r="A16114">
            <v>1587625</v>
          </cell>
        </row>
        <row r="16115">
          <cell r="A16115">
            <v>1711938</v>
          </cell>
        </row>
        <row r="16116">
          <cell r="A16116">
            <v>1503139</v>
          </cell>
        </row>
        <row r="16117">
          <cell r="A16117">
            <v>1691043</v>
          </cell>
        </row>
        <row r="16118">
          <cell r="A16118">
            <v>1687910</v>
          </cell>
        </row>
        <row r="16119">
          <cell r="A16119">
            <v>1711923</v>
          </cell>
        </row>
        <row r="16120">
          <cell r="A16120">
            <v>1658453</v>
          </cell>
        </row>
        <row r="16121">
          <cell r="A16121">
            <v>1681730</v>
          </cell>
        </row>
        <row r="16122">
          <cell r="A16122">
            <v>1671628</v>
          </cell>
        </row>
        <row r="16123">
          <cell r="A16123">
            <v>1379203</v>
          </cell>
        </row>
        <row r="16124">
          <cell r="A16124">
            <v>1396380</v>
          </cell>
        </row>
        <row r="16125">
          <cell r="A16125">
            <v>1674217</v>
          </cell>
        </row>
        <row r="16126">
          <cell r="A16126">
            <v>1683272</v>
          </cell>
        </row>
        <row r="16127">
          <cell r="A16127">
            <v>1647562</v>
          </cell>
        </row>
        <row r="16128">
          <cell r="A16128">
            <v>1368028</v>
          </cell>
        </row>
        <row r="16129">
          <cell r="A16129">
            <v>1564646</v>
          </cell>
        </row>
        <row r="16130">
          <cell r="A16130">
            <v>1534850</v>
          </cell>
        </row>
        <row r="16131">
          <cell r="A16131">
            <v>1475221</v>
          </cell>
        </row>
        <row r="16132">
          <cell r="A16132">
            <v>1232784</v>
          </cell>
        </row>
        <row r="16133">
          <cell r="A16133">
            <v>1273018</v>
          </cell>
        </row>
        <row r="16134">
          <cell r="A16134">
            <v>1625073</v>
          </cell>
        </row>
        <row r="16135">
          <cell r="A16135">
            <v>1466281</v>
          </cell>
        </row>
        <row r="16136">
          <cell r="A16136">
            <v>1653895</v>
          </cell>
        </row>
        <row r="16137">
          <cell r="A16137">
            <v>1625056</v>
          </cell>
        </row>
        <row r="16138">
          <cell r="A16138">
            <v>1619630</v>
          </cell>
        </row>
        <row r="16139">
          <cell r="A16139">
            <v>1634325</v>
          </cell>
        </row>
        <row r="16140">
          <cell r="A16140">
            <v>1391671</v>
          </cell>
        </row>
        <row r="16141">
          <cell r="A16141">
            <v>1225712</v>
          </cell>
        </row>
        <row r="16142">
          <cell r="A16142">
            <v>1598724</v>
          </cell>
        </row>
        <row r="16143">
          <cell r="A16143">
            <v>1817469</v>
          </cell>
        </row>
        <row r="16144">
          <cell r="A16144">
            <v>1425816</v>
          </cell>
        </row>
        <row r="16145">
          <cell r="A16145">
            <v>1563595</v>
          </cell>
        </row>
        <row r="16146">
          <cell r="A16146">
            <v>1625066</v>
          </cell>
        </row>
        <row r="16147">
          <cell r="A16147">
            <v>1744805</v>
          </cell>
        </row>
        <row r="16148">
          <cell r="A16148">
            <v>1659519</v>
          </cell>
        </row>
        <row r="16149">
          <cell r="A16149">
            <v>1539779</v>
          </cell>
        </row>
        <row r="16150">
          <cell r="A16150">
            <v>1500123</v>
          </cell>
        </row>
        <row r="16151">
          <cell r="A16151">
            <v>1625838</v>
          </cell>
        </row>
        <row r="16152">
          <cell r="A16152">
            <v>1513134</v>
          </cell>
        </row>
        <row r="16153">
          <cell r="A16153">
            <v>1356752</v>
          </cell>
        </row>
        <row r="16154">
          <cell r="A16154">
            <v>1674256</v>
          </cell>
        </row>
        <row r="16155">
          <cell r="A16155">
            <v>1380314</v>
          </cell>
        </row>
        <row r="16156">
          <cell r="A16156">
            <v>1541330</v>
          </cell>
        </row>
        <row r="16157">
          <cell r="A16157">
            <v>1675404</v>
          </cell>
        </row>
        <row r="16158">
          <cell r="A16158">
            <v>1547256</v>
          </cell>
        </row>
        <row r="16159">
          <cell r="A16159">
            <v>1465523</v>
          </cell>
        </row>
        <row r="16160">
          <cell r="A16160">
            <v>1441779</v>
          </cell>
        </row>
        <row r="16161">
          <cell r="A16161">
            <v>1767742</v>
          </cell>
        </row>
        <row r="16162">
          <cell r="A16162">
            <v>1533343</v>
          </cell>
        </row>
        <row r="16163">
          <cell r="A16163">
            <v>1614868</v>
          </cell>
        </row>
        <row r="16164">
          <cell r="A16164">
            <v>1397867</v>
          </cell>
        </row>
        <row r="16165">
          <cell r="A16165">
            <v>1557579</v>
          </cell>
        </row>
        <row r="16166">
          <cell r="A16166">
            <v>1557578</v>
          </cell>
        </row>
        <row r="16167">
          <cell r="A16167">
            <v>1504974</v>
          </cell>
        </row>
        <row r="16168">
          <cell r="A16168">
            <v>1550593</v>
          </cell>
        </row>
        <row r="16169">
          <cell r="A16169">
            <v>1625820</v>
          </cell>
        </row>
        <row r="16170">
          <cell r="A16170">
            <v>1510538</v>
          </cell>
        </row>
        <row r="16171">
          <cell r="A16171">
            <v>1650459</v>
          </cell>
        </row>
        <row r="16172">
          <cell r="A16172">
            <v>1593259</v>
          </cell>
        </row>
        <row r="16173">
          <cell r="A16173">
            <v>1551185</v>
          </cell>
        </row>
        <row r="16174">
          <cell r="A16174">
            <v>1736030</v>
          </cell>
        </row>
        <row r="16175">
          <cell r="A16175">
            <v>1661351</v>
          </cell>
        </row>
        <row r="16176">
          <cell r="A16176">
            <v>1564072</v>
          </cell>
        </row>
        <row r="16177">
          <cell r="A16177">
            <v>1728588</v>
          </cell>
        </row>
        <row r="16178">
          <cell r="A16178">
            <v>1733493</v>
          </cell>
        </row>
        <row r="16179">
          <cell r="A16179">
            <v>1672794</v>
          </cell>
        </row>
        <row r="16180">
          <cell r="A16180">
            <v>1425727</v>
          </cell>
        </row>
        <row r="16181">
          <cell r="A16181">
            <v>1371467</v>
          </cell>
        </row>
        <row r="16182">
          <cell r="A16182">
            <v>1719514</v>
          </cell>
        </row>
        <row r="16183">
          <cell r="A16183">
            <v>1745561</v>
          </cell>
        </row>
        <row r="16184">
          <cell r="A16184">
            <v>1751645</v>
          </cell>
        </row>
        <row r="16185">
          <cell r="A16185">
            <v>1625839</v>
          </cell>
        </row>
        <row r="16186">
          <cell r="A16186">
            <v>1391709</v>
          </cell>
        </row>
        <row r="16187">
          <cell r="A16187">
            <v>1553238</v>
          </cell>
        </row>
        <row r="16188">
          <cell r="A16188">
            <v>1640018</v>
          </cell>
        </row>
        <row r="16189">
          <cell r="A16189">
            <v>1607685</v>
          </cell>
        </row>
        <row r="16190">
          <cell r="A16190">
            <v>1510508</v>
          </cell>
        </row>
        <row r="16191">
          <cell r="A16191">
            <v>1629926</v>
          </cell>
        </row>
        <row r="16192">
          <cell r="A16192">
            <v>1779242</v>
          </cell>
        </row>
        <row r="16193">
          <cell r="A16193">
            <v>1672294</v>
          </cell>
        </row>
        <row r="16194">
          <cell r="A16194">
            <v>1797008</v>
          </cell>
        </row>
        <row r="16195">
          <cell r="A16195">
            <v>1497512</v>
          </cell>
        </row>
        <row r="16196">
          <cell r="A16196">
            <v>1600332</v>
          </cell>
        </row>
        <row r="16197">
          <cell r="A16197">
            <v>1686340</v>
          </cell>
        </row>
        <row r="16198">
          <cell r="A16198">
            <v>1528184</v>
          </cell>
        </row>
        <row r="16199">
          <cell r="A16199">
            <v>1558215</v>
          </cell>
        </row>
        <row r="16200">
          <cell r="A16200">
            <v>1778018</v>
          </cell>
        </row>
        <row r="16201">
          <cell r="A16201">
            <v>1496829</v>
          </cell>
        </row>
        <row r="16202">
          <cell r="A16202">
            <v>1539772</v>
          </cell>
        </row>
        <row r="16203">
          <cell r="A16203">
            <v>1617083</v>
          </cell>
        </row>
        <row r="16204">
          <cell r="A16204">
            <v>1660198</v>
          </cell>
        </row>
        <row r="16205">
          <cell r="A16205">
            <v>1529410</v>
          </cell>
        </row>
        <row r="16206">
          <cell r="A16206">
            <v>1805902</v>
          </cell>
        </row>
        <row r="16207">
          <cell r="A16207">
            <v>1382913</v>
          </cell>
        </row>
        <row r="16208">
          <cell r="A16208">
            <v>1558182</v>
          </cell>
        </row>
        <row r="16209">
          <cell r="A16209">
            <v>1644327</v>
          </cell>
        </row>
        <row r="16210">
          <cell r="A16210">
            <v>1766973</v>
          </cell>
        </row>
        <row r="16211">
          <cell r="A16211">
            <v>1734015</v>
          </cell>
        </row>
        <row r="16212">
          <cell r="A16212">
            <v>1637784</v>
          </cell>
        </row>
        <row r="16213">
          <cell r="A16213">
            <v>1523856</v>
          </cell>
        </row>
        <row r="16214">
          <cell r="A16214">
            <v>1639209</v>
          </cell>
        </row>
        <row r="16215">
          <cell r="A16215">
            <v>1538822</v>
          </cell>
        </row>
        <row r="16216">
          <cell r="A16216">
            <v>1756384</v>
          </cell>
        </row>
        <row r="16217">
          <cell r="A16217">
            <v>1809136</v>
          </cell>
        </row>
        <row r="16218">
          <cell r="A16218">
            <v>1593270</v>
          </cell>
        </row>
        <row r="16219">
          <cell r="A16219">
            <v>1564699</v>
          </cell>
        </row>
        <row r="16220">
          <cell r="A16220">
            <v>1652288</v>
          </cell>
        </row>
        <row r="16221">
          <cell r="A16221">
            <v>1426243</v>
          </cell>
        </row>
        <row r="16222">
          <cell r="A16222">
            <v>1667432</v>
          </cell>
        </row>
        <row r="16223">
          <cell r="A16223">
            <v>1634633</v>
          </cell>
        </row>
        <row r="16224">
          <cell r="A16224">
            <v>1534857</v>
          </cell>
        </row>
        <row r="16225">
          <cell r="A16225">
            <v>1770070</v>
          </cell>
        </row>
        <row r="16226">
          <cell r="A16226">
            <v>1777240</v>
          </cell>
        </row>
        <row r="16227">
          <cell r="A16227">
            <v>1671623</v>
          </cell>
        </row>
        <row r="16228">
          <cell r="A16228">
            <v>1816238</v>
          </cell>
        </row>
        <row r="16229">
          <cell r="A16229">
            <v>1684595</v>
          </cell>
        </row>
        <row r="16230">
          <cell r="A16230">
            <v>1671705</v>
          </cell>
        </row>
        <row r="16231">
          <cell r="A16231">
            <v>1503137</v>
          </cell>
        </row>
        <row r="16232">
          <cell r="A16232">
            <v>1545071</v>
          </cell>
        </row>
        <row r="16233">
          <cell r="A16233">
            <v>1638434</v>
          </cell>
        </row>
        <row r="16234">
          <cell r="A16234">
            <v>1625840</v>
          </cell>
        </row>
        <row r="16235">
          <cell r="A16235">
            <v>1804184</v>
          </cell>
        </row>
        <row r="16236">
          <cell r="A16236">
            <v>1778010</v>
          </cell>
        </row>
        <row r="16237">
          <cell r="A16237">
            <v>1632692</v>
          </cell>
        </row>
        <row r="16238">
          <cell r="A16238">
            <v>1637869</v>
          </cell>
        </row>
        <row r="16239">
          <cell r="A16239">
            <v>1266286</v>
          </cell>
        </row>
        <row r="16240">
          <cell r="A16240">
            <v>1801551</v>
          </cell>
        </row>
        <row r="16241">
          <cell r="A16241">
            <v>1382912</v>
          </cell>
        </row>
        <row r="16242">
          <cell r="A16242">
            <v>1466635</v>
          </cell>
        </row>
        <row r="16243">
          <cell r="A16243">
            <v>1268675</v>
          </cell>
        </row>
        <row r="16244">
          <cell r="A16244">
            <v>1546778</v>
          </cell>
        </row>
        <row r="16245">
          <cell r="A16245">
            <v>1775896</v>
          </cell>
        </row>
        <row r="16246">
          <cell r="A16246">
            <v>1609520</v>
          </cell>
        </row>
        <row r="16247">
          <cell r="A16247">
            <v>1634747</v>
          </cell>
        </row>
        <row r="16248">
          <cell r="A16248">
            <v>1541311</v>
          </cell>
        </row>
        <row r="16249">
          <cell r="A16249">
            <v>1621344</v>
          </cell>
        </row>
        <row r="16250">
          <cell r="A16250">
            <v>1530108</v>
          </cell>
        </row>
        <row r="16251">
          <cell r="A16251">
            <v>1690965</v>
          </cell>
        </row>
        <row r="16252">
          <cell r="A16252">
            <v>1543351</v>
          </cell>
        </row>
        <row r="16253">
          <cell r="A16253">
            <v>1756408</v>
          </cell>
        </row>
        <row r="16254">
          <cell r="A16254">
            <v>1719676</v>
          </cell>
        </row>
        <row r="16255">
          <cell r="A16255">
            <v>1368143</v>
          </cell>
        </row>
        <row r="16256">
          <cell r="A16256">
            <v>1698663</v>
          </cell>
        </row>
        <row r="16257">
          <cell r="A16257">
            <v>1558349</v>
          </cell>
        </row>
        <row r="16258">
          <cell r="A16258">
            <v>1645871</v>
          </cell>
        </row>
        <row r="16259">
          <cell r="A16259">
            <v>1558231</v>
          </cell>
        </row>
        <row r="16260">
          <cell r="A16260">
            <v>1590127</v>
          </cell>
        </row>
        <row r="16261">
          <cell r="A16261">
            <v>1731791</v>
          </cell>
        </row>
        <row r="16262">
          <cell r="A16262">
            <v>1803102</v>
          </cell>
        </row>
        <row r="16263">
          <cell r="A16263">
            <v>1720424</v>
          </cell>
        </row>
        <row r="16264">
          <cell r="A16264">
            <v>346558</v>
          </cell>
        </row>
        <row r="16265">
          <cell r="A16265">
            <v>1398440</v>
          </cell>
        </row>
        <row r="16266">
          <cell r="A16266">
            <v>1674278</v>
          </cell>
        </row>
        <row r="16267">
          <cell r="A16267">
            <v>1636965</v>
          </cell>
        </row>
        <row r="16268">
          <cell r="A16268">
            <v>1540315</v>
          </cell>
        </row>
        <row r="16269">
          <cell r="A16269">
            <v>1658451</v>
          </cell>
        </row>
        <row r="16270">
          <cell r="A16270">
            <v>1371472</v>
          </cell>
        </row>
        <row r="16271">
          <cell r="A16271">
            <v>1633472</v>
          </cell>
        </row>
        <row r="16272">
          <cell r="A16272">
            <v>1675012</v>
          </cell>
        </row>
        <row r="16273">
          <cell r="A16273">
            <v>1255924</v>
          </cell>
        </row>
        <row r="16274">
          <cell r="A16274">
            <v>1779238</v>
          </cell>
        </row>
        <row r="16275">
          <cell r="A16275">
            <v>1590120</v>
          </cell>
        </row>
        <row r="16276">
          <cell r="A16276">
            <v>1419434</v>
          </cell>
        </row>
        <row r="16277">
          <cell r="A16277">
            <v>1725761</v>
          </cell>
        </row>
        <row r="16278">
          <cell r="A16278">
            <v>1645072</v>
          </cell>
        </row>
        <row r="16279">
          <cell r="A16279">
            <v>1644296</v>
          </cell>
        </row>
        <row r="16280">
          <cell r="A16280">
            <v>1740993</v>
          </cell>
        </row>
        <row r="16281">
          <cell r="A16281">
            <v>1741429</v>
          </cell>
        </row>
        <row r="16282">
          <cell r="A16282">
            <v>1546230</v>
          </cell>
        </row>
        <row r="16283">
          <cell r="A16283">
            <v>1271322</v>
          </cell>
        </row>
        <row r="16284">
          <cell r="A16284">
            <v>1568760</v>
          </cell>
        </row>
        <row r="16285">
          <cell r="A16285">
            <v>1754848</v>
          </cell>
        </row>
        <row r="16286">
          <cell r="A16286">
            <v>1394283</v>
          </cell>
        </row>
        <row r="16287">
          <cell r="A16287">
            <v>1784103</v>
          </cell>
        </row>
        <row r="16288">
          <cell r="A16288">
            <v>1647548</v>
          </cell>
        </row>
        <row r="16289">
          <cell r="A16289">
            <v>1733569</v>
          </cell>
        </row>
        <row r="16290">
          <cell r="A16290">
            <v>1778652</v>
          </cell>
        </row>
        <row r="16291">
          <cell r="A16291">
            <v>1537953</v>
          </cell>
        </row>
        <row r="16292">
          <cell r="A16292">
            <v>1814610</v>
          </cell>
        </row>
        <row r="16293">
          <cell r="A16293">
            <v>1634772</v>
          </cell>
        </row>
        <row r="16294">
          <cell r="A16294">
            <v>1720488</v>
          </cell>
        </row>
        <row r="16295">
          <cell r="A16295">
            <v>1618289</v>
          </cell>
        </row>
        <row r="16296">
          <cell r="A16296">
            <v>1422656</v>
          </cell>
        </row>
        <row r="16297">
          <cell r="A16297">
            <v>1416508</v>
          </cell>
        </row>
        <row r="16298">
          <cell r="A16298">
            <v>1608616</v>
          </cell>
        </row>
        <row r="16299">
          <cell r="A16299">
            <v>1705644</v>
          </cell>
        </row>
        <row r="16300">
          <cell r="A16300">
            <v>1419437</v>
          </cell>
        </row>
        <row r="16301">
          <cell r="A16301">
            <v>1733508</v>
          </cell>
        </row>
        <row r="16302">
          <cell r="A16302">
            <v>1362286</v>
          </cell>
        </row>
        <row r="16303">
          <cell r="A16303">
            <v>1546780</v>
          </cell>
        </row>
        <row r="16304">
          <cell r="A16304">
            <v>1375166</v>
          </cell>
        </row>
        <row r="16305">
          <cell r="A16305">
            <v>1719533</v>
          </cell>
        </row>
        <row r="16306">
          <cell r="A16306">
            <v>1490664</v>
          </cell>
        </row>
        <row r="16307">
          <cell r="A16307">
            <v>1766195</v>
          </cell>
        </row>
        <row r="16308">
          <cell r="A16308">
            <v>1664341</v>
          </cell>
        </row>
        <row r="16309">
          <cell r="A16309">
            <v>1460181</v>
          </cell>
        </row>
        <row r="16310">
          <cell r="A16310">
            <v>1735392</v>
          </cell>
        </row>
        <row r="16311">
          <cell r="A16311">
            <v>1758956</v>
          </cell>
        </row>
        <row r="16312">
          <cell r="A16312">
            <v>1650541</v>
          </cell>
        </row>
        <row r="16313">
          <cell r="A16313">
            <v>1744254</v>
          </cell>
        </row>
        <row r="16314">
          <cell r="A16314">
            <v>1636995</v>
          </cell>
        </row>
        <row r="16315">
          <cell r="A16315">
            <v>1660096</v>
          </cell>
        </row>
        <row r="16316">
          <cell r="A16316">
            <v>1668873</v>
          </cell>
        </row>
        <row r="16317">
          <cell r="A16317">
            <v>1558178</v>
          </cell>
        </row>
        <row r="16318">
          <cell r="A16318">
            <v>1459326</v>
          </cell>
        </row>
        <row r="16319">
          <cell r="A16319">
            <v>1634329</v>
          </cell>
        </row>
        <row r="16320">
          <cell r="A16320">
            <v>1389864</v>
          </cell>
        </row>
        <row r="16321">
          <cell r="A16321">
            <v>1799932</v>
          </cell>
        </row>
        <row r="16322">
          <cell r="A16322">
            <v>1799933</v>
          </cell>
        </row>
        <row r="16323">
          <cell r="A16323">
            <v>1587156</v>
          </cell>
        </row>
        <row r="16324">
          <cell r="A16324">
            <v>1370349</v>
          </cell>
        </row>
        <row r="16325">
          <cell r="A16325">
            <v>1392591</v>
          </cell>
        </row>
        <row r="16326">
          <cell r="A16326">
            <v>1678388</v>
          </cell>
        </row>
        <row r="16327">
          <cell r="A16327">
            <v>1820387</v>
          </cell>
        </row>
        <row r="16328">
          <cell r="A16328">
            <v>1540904</v>
          </cell>
        </row>
        <row r="16329">
          <cell r="A16329">
            <v>1636993</v>
          </cell>
        </row>
        <row r="16330">
          <cell r="A16330">
            <v>1366915</v>
          </cell>
        </row>
        <row r="16331">
          <cell r="A16331">
            <v>1670896</v>
          </cell>
        </row>
        <row r="16332">
          <cell r="A16332">
            <v>1376475</v>
          </cell>
        </row>
        <row r="16333">
          <cell r="A16333">
            <v>1636226</v>
          </cell>
        </row>
        <row r="16334">
          <cell r="A16334">
            <v>1504531</v>
          </cell>
        </row>
        <row r="16335">
          <cell r="A16335">
            <v>1664927</v>
          </cell>
        </row>
        <row r="16336">
          <cell r="A16336">
            <v>1779222</v>
          </cell>
        </row>
        <row r="16337">
          <cell r="A16337">
            <v>1663024</v>
          </cell>
        </row>
        <row r="16338">
          <cell r="A16338">
            <v>1784195</v>
          </cell>
        </row>
        <row r="16339">
          <cell r="A16339">
            <v>1612704</v>
          </cell>
        </row>
        <row r="16340">
          <cell r="A16340">
            <v>1758989</v>
          </cell>
        </row>
        <row r="16341">
          <cell r="A16341">
            <v>1759001</v>
          </cell>
        </row>
        <row r="16342">
          <cell r="A16342">
            <v>1545280</v>
          </cell>
        </row>
        <row r="16343">
          <cell r="A16343">
            <v>1769501</v>
          </cell>
        </row>
        <row r="16344">
          <cell r="A16344">
            <v>1816237</v>
          </cell>
        </row>
        <row r="16345">
          <cell r="A16345">
            <v>1811936</v>
          </cell>
        </row>
        <row r="16346">
          <cell r="A16346">
            <v>1558200</v>
          </cell>
        </row>
        <row r="16347">
          <cell r="A16347">
            <v>1633486</v>
          </cell>
        </row>
        <row r="16348">
          <cell r="A16348">
            <v>1706508</v>
          </cell>
        </row>
        <row r="16349">
          <cell r="A16349">
            <v>1732802</v>
          </cell>
        </row>
        <row r="16350">
          <cell r="A16350">
            <v>1578182</v>
          </cell>
        </row>
        <row r="16351">
          <cell r="A16351">
            <v>1453654</v>
          </cell>
        </row>
        <row r="16352">
          <cell r="A16352">
            <v>1439284</v>
          </cell>
        </row>
        <row r="16353">
          <cell r="A16353">
            <v>1635173</v>
          </cell>
        </row>
        <row r="16354">
          <cell r="A16354">
            <v>1512832</v>
          </cell>
        </row>
        <row r="16355">
          <cell r="A16355">
            <v>1701038</v>
          </cell>
        </row>
        <row r="16356">
          <cell r="A16356">
            <v>1266092</v>
          </cell>
        </row>
        <row r="16357">
          <cell r="A16357">
            <v>1769503</v>
          </cell>
        </row>
        <row r="16358">
          <cell r="A16358">
            <v>1643650</v>
          </cell>
        </row>
        <row r="16359">
          <cell r="A16359">
            <v>1584342</v>
          </cell>
        </row>
        <row r="16360">
          <cell r="A16360">
            <v>1767710</v>
          </cell>
        </row>
        <row r="16361">
          <cell r="A16361">
            <v>1672324</v>
          </cell>
        </row>
        <row r="16362">
          <cell r="A16362">
            <v>1674202</v>
          </cell>
        </row>
        <row r="16363">
          <cell r="A16363">
            <v>1624288</v>
          </cell>
        </row>
        <row r="16364">
          <cell r="A16364">
            <v>1573686</v>
          </cell>
        </row>
        <row r="16365">
          <cell r="A16365">
            <v>1217464</v>
          </cell>
        </row>
        <row r="16366">
          <cell r="A16366">
            <v>1825677</v>
          </cell>
        </row>
        <row r="16367">
          <cell r="A16367">
            <v>1805905</v>
          </cell>
        </row>
        <row r="16368">
          <cell r="A16368">
            <v>1719614</v>
          </cell>
        </row>
        <row r="16369">
          <cell r="A16369">
            <v>1681876</v>
          </cell>
        </row>
        <row r="16370">
          <cell r="A16370">
            <v>1494770</v>
          </cell>
        </row>
        <row r="16371">
          <cell r="A16371">
            <v>1396373</v>
          </cell>
        </row>
        <row r="16372">
          <cell r="A16372">
            <v>1558143</v>
          </cell>
        </row>
        <row r="16373">
          <cell r="A16373">
            <v>1677888</v>
          </cell>
        </row>
        <row r="16374">
          <cell r="A16374">
            <v>1496173</v>
          </cell>
        </row>
        <row r="16375">
          <cell r="A16375">
            <v>1558168</v>
          </cell>
        </row>
        <row r="16376">
          <cell r="A16376">
            <v>1689618</v>
          </cell>
        </row>
        <row r="16377">
          <cell r="A16377">
            <v>1564696</v>
          </cell>
        </row>
        <row r="16378">
          <cell r="A16378">
            <v>1713255</v>
          </cell>
        </row>
        <row r="16379">
          <cell r="A16379">
            <v>1636925</v>
          </cell>
        </row>
        <row r="16380">
          <cell r="A16380">
            <v>1737902</v>
          </cell>
        </row>
        <row r="16381">
          <cell r="A16381">
            <v>1802671</v>
          </cell>
        </row>
        <row r="16382">
          <cell r="A16382">
            <v>1634895</v>
          </cell>
        </row>
        <row r="16383">
          <cell r="A16383">
            <v>1695597</v>
          </cell>
        </row>
        <row r="16384">
          <cell r="A16384">
            <v>1420082</v>
          </cell>
        </row>
        <row r="16385">
          <cell r="A16385">
            <v>1250288</v>
          </cell>
        </row>
        <row r="16386">
          <cell r="A16386">
            <v>1453573</v>
          </cell>
        </row>
        <row r="16387">
          <cell r="A16387">
            <v>1801846</v>
          </cell>
        </row>
        <row r="16388">
          <cell r="A16388">
            <v>1782494</v>
          </cell>
        </row>
        <row r="16389">
          <cell r="A16389">
            <v>1748725</v>
          </cell>
        </row>
        <row r="16390">
          <cell r="A16390">
            <v>1630517</v>
          </cell>
        </row>
        <row r="16391">
          <cell r="A16391">
            <v>1519212</v>
          </cell>
        </row>
        <row r="16392">
          <cell r="A16392">
            <v>1719647</v>
          </cell>
        </row>
        <row r="16393">
          <cell r="A16393">
            <v>1656922</v>
          </cell>
        </row>
        <row r="16394">
          <cell r="A16394">
            <v>1590705</v>
          </cell>
        </row>
        <row r="16395">
          <cell r="A16395">
            <v>1752441</v>
          </cell>
        </row>
        <row r="16396">
          <cell r="A16396">
            <v>1752442</v>
          </cell>
        </row>
        <row r="16397">
          <cell r="A16397">
            <v>1378796</v>
          </cell>
        </row>
        <row r="16398">
          <cell r="A16398">
            <v>1241757</v>
          </cell>
        </row>
        <row r="16399">
          <cell r="A16399">
            <v>1647409</v>
          </cell>
        </row>
        <row r="16400">
          <cell r="A16400">
            <v>1642725</v>
          </cell>
        </row>
        <row r="16401">
          <cell r="A16401">
            <v>1636377</v>
          </cell>
        </row>
        <row r="16402">
          <cell r="A16402">
            <v>1674962</v>
          </cell>
        </row>
        <row r="16403">
          <cell r="A16403">
            <v>1795651</v>
          </cell>
        </row>
        <row r="16404">
          <cell r="A16404">
            <v>1636215</v>
          </cell>
        </row>
        <row r="16405">
          <cell r="A16405">
            <v>1701578</v>
          </cell>
        </row>
        <row r="16406">
          <cell r="A16406">
            <v>1383948</v>
          </cell>
        </row>
        <row r="16407">
          <cell r="A16407">
            <v>1728573</v>
          </cell>
        </row>
        <row r="16408">
          <cell r="A16408">
            <v>1206086</v>
          </cell>
        </row>
        <row r="16409">
          <cell r="A16409">
            <v>1564637</v>
          </cell>
        </row>
        <row r="16410">
          <cell r="A16410">
            <v>1702221</v>
          </cell>
        </row>
        <row r="16411">
          <cell r="A16411">
            <v>1645064</v>
          </cell>
        </row>
        <row r="16412">
          <cell r="A16412">
            <v>1674214</v>
          </cell>
        </row>
        <row r="16413">
          <cell r="A16413">
            <v>1766186</v>
          </cell>
        </row>
        <row r="16414">
          <cell r="A16414">
            <v>1526406</v>
          </cell>
        </row>
        <row r="16415">
          <cell r="A16415">
            <v>1139960</v>
          </cell>
        </row>
        <row r="16416">
          <cell r="A16416">
            <v>1702211</v>
          </cell>
        </row>
        <row r="16417">
          <cell r="A16417">
            <v>1554575</v>
          </cell>
        </row>
        <row r="16418">
          <cell r="A16418">
            <v>1634611</v>
          </cell>
        </row>
        <row r="16419">
          <cell r="A16419">
            <v>1681773</v>
          </cell>
        </row>
        <row r="16420">
          <cell r="A16420">
            <v>1663530</v>
          </cell>
        </row>
        <row r="16421">
          <cell r="A16421">
            <v>1690983</v>
          </cell>
        </row>
        <row r="16422">
          <cell r="A16422">
            <v>1683253</v>
          </cell>
        </row>
        <row r="16423">
          <cell r="A16423">
            <v>1759024</v>
          </cell>
        </row>
        <row r="16424">
          <cell r="A16424">
            <v>1564725</v>
          </cell>
        </row>
        <row r="16425">
          <cell r="A16425">
            <v>1390835</v>
          </cell>
        </row>
        <row r="16426">
          <cell r="A16426">
            <v>1633444</v>
          </cell>
        </row>
        <row r="16427">
          <cell r="A16427">
            <v>1717956</v>
          </cell>
        </row>
        <row r="16428">
          <cell r="A16428">
            <v>1371135</v>
          </cell>
        </row>
        <row r="16429">
          <cell r="A16429">
            <v>1656101</v>
          </cell>
        </row>
        <row r="16430">
          <cell r="A16430">
            <v>1784169</v>
          </cell>
        </row>
        <row r="16431">
          <cell r="A16431">
            <v>1546809</v>
          </cell>
        </row>
        <row r="16432">
          <cell r="A16432">
            <v>1213713</v>
          </cell>
        </row>
        <row r="16433">
          <cell r="A16433">
            <v>1558130</v>
          </cell>
        </row>
        <row r="16434">
          <cell r="A16434">
            <v>1530111</v>
          </cell>
        </row>
        <row r="16435">
          <cell r="A16435">
            <v>1648053</v>
          </cell>
        </row>
        <row r="16436">
          <cell r="A16436">
            <v>1423252</v>
          </cell>
        </row>
        <row r="16437">
          <cell r="A16437">
            <v>1555682</v>
          </cell>
        </row>
        <row r="16438">
          <cell r="A16438">
            <v>1439287</v>
          </cell>
        </row>
        <row r="16439">
          <cell r="A16439">
            <v>1717974</v>
          </cell>
        </row>
        <row r="16440">
          <cell r="A16440">
            <v>1625053</v>
          </cell>
        </row>
        <row r="16441">
          <cell r="A16441">
            <v>1666101</v>
          </cell>
        </row>
        <row r="16442">
          <cell r="A16442">
            <v>1784081</v>
          </cell>
        </row>
        <row r="16443">
          <cell r="A16443">
            <v>1618288</v>
          </cell>
        </row>
        <row r="16444">
          <cell r="A16444">
            <v>1634787</v>
          </cell>
        </row>
        <row r="16445">
          <cell r="A16445">
            <v>1564706</v>
          </cell>
        </row>
        <row r="16446">
          <cell r="A16446">
            <v>1758984</v>
          </cell>
        </row>
        <row r="16447">
          <cell r="A16447">
            <v>1369472</v>
          </cell>
        </row>
        <row r="16448">
          <cell r="A16448">
            <v>1741024</v>
          </cell>
        </row>
        <row r="16449">
          <cell r="A16449">
            <v>1704132</v>
          </cell>
        </row>
        <row r="16450">
          <cell r="A16450">
            <v>1617549</v>
          </cell>
        </row>
        <row r="16451">
          <cell r="A16451">
            <v>1510491</v>
          </cell>
        </row>
        <row r="16452">
          <cell r="A16452">
            <v>1656906</v>
          </cell>
        </row>
        <row r="16453">
          <cell r="A16453">
            <v>1717968</v>
          </cell>
        </row>
        <row r="16454">
          <cell r="A16454">
            <v>1675412</v>
          </cell>
        </row>
        <row r="16455">
          <cell r="A16455">
            <v>1650484</v>
          </cell>
        </row>
        <row r="16456">
          <cell r="A16456">
            <v>1494095</v>
          </cell>
        </row>
        <row r="16457">
          <cell r="A16457">
            <v>1647524</v>
          </cell>
        </row>
        <row r="16458">
          <cell r="A16458">
            <v>1225510</v>
          </cell>
        </row>
        <row r="16459">
          <cell r="A16459">
            <v>1598044</v>
          </cell>
        </row>
        <row r="16460">
          <cell r="A16460">
            <v>1423254</v>
          </cell>
        </row>
        <row r="16461">
          <cell r="A16461">
            <v>1260120</v>
          </cell>
        </row>
        <row r="16462">
          <cell r="A16462">
            <v>1815681</v>
          </cell>
        </row>
        <row r="16463">
          <cell r="A16463">
            <v>1813441</v>
          </cell>
        </row>
        <row r="16464">
          <cell r="A16464">
            <v>1498985</v>
          </cell>
        </row>
        <row r="16465">
          <cell r="A16465">
            <v>1803073</v>
          </cell>
        </row>
        <row r="16466">
          <cell r="A16466">
            <v>1460205</v>
          </cell>
        </row>
        <row r="16467">
          <cell r="A16467">
            <v>1446653</v>
          </cell>
        </row>
        <row r="16468">
          <cell r="A16468">
            <v>1689604</v>
          </cell>
        </row>
        <row r="16469">
          <cell r="A16469">
            <v>1795033</v>
          </cell>
        </row>
        <row r="16470">
          <cell r="A16470">
            <v>1510514</v>
          </cell>
        </row>
        <row r="16471">
          <cell r="A16471">
            <v>1809176</v>
          </cell>
        </row>
        <row r="16472">
          <cell r="A16472">
            <v>1633468</v>
          </cell>
        </row>
        <row r="16473">
          <cell r="A16473">
            <v>1566757</v>
          </cell>
        </row>
        <row r="16474">
          <cell r="A16474">
            <v>1587132</v>
          </cell>
        </row>
        <row r="16475">
          <cell r="A16475">
            <v>1719557</v>
          </cell>
        </row>
        <row r="16476">
          <cell r="A16476">
            <v>1775072</v>
          </cell>
        </row>
        <row r="16477">
          <cell r="A16477">
            <v>1702711</v>
          </cell>
        </row>
        <row r="16478">
          <cell r="A16478">
            <v>1435128</v>
          </cell>
        </row>
        <row r="16479">
          <cell r="A16479">
            <v>1593251</v>
          </cell>
        </row>
        <row r="16480">
          <cell r="A16480">
            <v>1414915</v>
          </cell>
        </row>
        <row r="16481">
          <cell r="A16481">
            <v>1620604</v>
          </cell>
        </row>
        <row r="16482">
          <cell r="A16482">
            <v>1551616</v>
          </cell>
        </row>
        <row r="16483">
          <cell r="A16483">
            <v>1466632</v>
          </cell>
        </row>
        <row r="16484">
          <cell r="A16484">
            <v>1515329</v>
          </cell>
        </row>
        <row r="16485">
          <cell r="A16485">
            <v>1714669</v>
          </cell>
        </row>
        <row r="16486">
          <cell r="A16486">
            <v>1633501</v>
          </cell>
        </row>
        <row r="16487">
          <cell r="A16487">
            <v>1663003</v>
          </cell>
        </row>
        <row r="16488">
          <cell r="A16488">
            <v>1815177</v>
          </cell>
        </row>
        <row r="16489">
          <cell r="A16489">
            <v>1624289</v>
          </cell>
        </row>
        <row r="16490">
          <cell r="A16490">
            <v>1699204</v>
          </cell>
        </row>
        <row r="16491">
          <cell r="A16491">
            <v>1210730</v>
          </cell>
        </row>
        <row r="16492">
          <cell r="A16492">
            <v>1371464</v>
          </cell>
        </row>
        <row r="16493">
          <cell r="A16493">
            <v>1502398</v>
          </cell>
        </row>
        <row r="16494">
          <cell r="A16494">
            <v>1710306</v>
          </cell>
        </row>
        <row r="16495">
          <cell r="A16495">
            <v>1511162</v>
          </cell>
        </row>
        <row r="16496">
          <cell r="A16496">
            <v>1374461</v>
          </cell>
        </row>
        <row r="16497">
          <cell r="A16497">
            <v>1383943</v>
          </cell>
        </row>
        <row r="16498">
          <cell r="A16498">
            <v>1564714</v>
          </cell>
        </row>
        <row r="16499">
          <cell r="A16499">
            <v>1273063</v>
          </cell>
        </row>
        <row r="16500">
          <cell r="A16500">
            <v>1647557</v>
          </cell>
        </row>
        <row r="16501">
          <cell r="A16501">
            <v>1809742</v>
          </cell>
        </row>
        <row r="16502">
          <cell r="A16502">
            <v>1633457</v>
          </cell>
        </row>
        <row r="16503">
          <cell r="A16503">
            <v>1651166</v>
          </cell>
        </row>
        <row r="16504">
          <cell r="A16504">
            <v>1531334</v>
          </cell>
        </row>
        <row r="16505">
          <cell r="A16505">
            <v>1652326</v>
          </cell>
        </row>
        <row r="16506">
          <cell r="A16506">
            <v>1697961</v>
          </cell>
        </row>
        <row r="16507">
          <cell r="A16507">
            <v>1782467</v>
          </cell>
        </row>
        <row r="16508">
          <cell r="A16508">
            <v>1419446</v>
          </cell>
        </row>
        <row r="16509">
          <cell r="A16509">
            <v>1636912</v>
          </cell>
        </row>
        <row r="16510">
          <cell r="A16510">
            <v>1633580</v>
          </cell>
        </row>
        <row r="16511">
          <cell r="A16511">
            <v>1633538</v>
          </cell>
        </row>
        <row r="16512">
          <cell r="A16512">
            <v>1390822</v>
          </cell>
        </row>
        <row r="16513">
          <cell r="A16513">
            <v>1374457</v>
          </cell>
        </row>
        <row r="16514">
          <cell r="A16514">
            <v>1759053</v>
          </cell>
        </row>
        <row r="16515">
          <cell r="A16515">
            <v>1503142</v>
          </cell>
        </row>
        <row r="16516">
          <cell r="A16516">
            <v>1720505</v>
          </cell>
        </row>
        <row r="16517">
          <cell r="A16517">
            <v>1251225</v>
          </cell>
        </row>
        <row r="16518">
          <cell r="A16518">
            <v>1214782</v>
          </cell>
        </row>
        <row r="16519">
          <cell r="A16519">
            <v>1366918</v>
          </cell>
        </row>
        <row r="16520">
          <cell r="A16520">
            <v>1770678</v>
          </cell>
        </row>
        <row r="16521">
          <cell r="A16521">
            <v>1716405</v>
          </cell>
        </row>
        <row r="16522">
          <cell r="A16522">
            <v>1620637</v>
          </cell>
        </row>
        <row r="16523">
          <cell r="A16523">
            <v>1718858</v>
          </cell>
        </row>
        <row r="16524">
          <cell r="A16524">
            <v>1639268</v>
          </cell>
        </row>
        <row r="16525">
          <cell r="A16525">
            <v>1660179</v>
          </cell>
        </row>
        <row r="16526">
          <cell r="A16526">
            <v>1695605</v>
          </cell>
        </row>
        <row r="16527">
          <cell r="A16527">
            <v>1636982</v>
          </cell>
        </row>
        <row r="16528">
          <cell r="A16528">
            <v>1217874</v>
          </cell>
        </row>
        <row r="16529">
          <cell r="A16529">
            <v>1719658</v>
          </cell>
        </row>
        <row r="16530">
          <cell r="A16530">
            <v>1273617</v>
          </cell>
        </row>
        <row r="16531">
          <cell r="A16531">
            <v>1803093</v>
          </cell>
        </row>
        <row r="16532">
          <cell r="A16532">
            <v>1634794</v>
          </cell>
        </row>
        <row r="16533">
          <cell r="A16533">
            <v>1575408</v>
          </cell>
        </row>
        <row r="16534">
          <cell r="A16534">
            <v>1735000</v>
          </cell>
        </row>
        <row r="16535">
          <cell r="A16535">
            <v>1580693</v>
          </cell>
        </row>
        <row r="16536">
          <cell r="A16536">
            <v>1705590</v>
          </cell>
        </row>
        <row r="16537">
          <cell r="A16537">
            <v>1671727</v>
          </cell>
        </row>
        <row r="16538">
          <cell r="A16538">
            <v>1780399</v>
          </cell>
        </row>
        <row r="16539">
          <cell r="A16539">
            <v>1663523</v>
          </cell>
        </row>
        <row r="16540">
          <cell r="A16540">
            <v>1684575</v>
          </cell>
        </row>
        <row r="16541">
          <cell r="A16541">
            <v>1416962</v>
          </cell>
        </row>
        <row r="16542">
          <cell r="A16542">
            <v>1513707</v>
          </cell>
        </row>
        <row r="16543">
          <cell r="A16543">
            <v>1718052</v>
          </cell>
        </row>
        <row r="16544">
          <cell r="A16544">
            <v>1719540</v>
          </cell>
        </row>
        <row r="16545">
          <cell r="A16545">
            <v>1395971</v>
          </cell>
        </row>
        <row r="16546">
          <cell r="A16546">
            <v>1671728</v>
          </cell>
        </row>
        <row r="16547">
          <cell r="A16547">
            <v>1676577</v>
          </cell>
        </row>
        <row r="16548">
          <cell r="A16548">
            <v>1675002</v>
          </cell>
        </row>
        <row r="16549">
          <cell r="A16549">
            <v>1742414</v>
          </cell>
        </row>
        <row r="16550">
          <cell r="A16550">
            <v>1392540</v>
          </cell>
        </row>
        <row r="16551">
          <cell r="A16551">
            <v>1390852</v>
          </cell>
        </row>
        <row r="16552">
          <cell r="A16552">
            <v>1680012</v>
          </cell>
        </row>
        <row r="16553">
          <cell r="A16553">
            <v>1636305</v>
          </cell>
        </row>
        <row r="16554">
          <cell r="A16554">
            <v>1651145</v>
          </cell>
        </row>
        <row r="16555">
          <cell r="A16555">
            <v>1768545</v>
          </cell>
        </row>
        <row r="16556">
          <cell r="A16556">
            <v>1769478</v>
          </cell>
        </row>
        <row r="16557">
          <cell r="A16557">
            <v>1731336</v>
          </cell>
        </row>
        <row r="16558">
          <cell r="A16558">
            <v>1545070</v>
          </cell>
        </row>
        <row r="16559">
          <cell r="A16559">
            <v>1625918</v>
          </cell>
        </row>
        <row r="16560">
          <cell r="A16560">
            <v>1538821</v>
          </cell>
        </row>
        <row r="16561">
          <cell r="A16561">
            <v>1553907</v>
          </cell>
        </row>
        <row r="16562">
          <cell r="A16562">
            <v>1444058</v>
          </cell>
        </row>
        <row r="16563">
          <cell r="A16563">
            <v>1711362</v>
          </cell>
        </row>
        <row r="16564">
          <cell r="A16564">
            <v>1499565</v>
          </cell>
        </row>
        <row r="16565">
          <cell r="A16565">
            <v>1735997</v>
          </cell>
        </row>
        <row r="16566">
          <cell r="A16566">
            <v>1635078</v>
          </cell>
        </row>
        <row r="16567">
          <cell r="A16567">
            <v>1695588</v>
          </cell>
        </row>
        <row r="16568">
          <cell r="A16568">
            <v>1636370</v>
          </cell>
        </row>
        <row r="16569">
          <cell r="A16569">
            <v>1687874</v>
          </cell>
        </row>
        <row r="16570">
          <cell r="A16570">
            <v>1265103</v>
          </cell>
        </row>
        <row r="16571">
          <cell r="A16571">
            <v>1636311</v>
          </cell>
        </row>
        <row r="16572">
          <cell r="A16572">
            <v>1697385</v>
          </cell>
        </row>
        <row r="16573">
          <cell r="A16573">
            <v>1583537</v>
          </cell>
        </row>
        <row r="16574">
          <cell r="A16574">
            <v>1627409</v>
          </cell>
        </row>
        <row r="16575">
          <cell r="A16575">
            <v>1597175</v>
          </cell>
        </row>
        <row r="16576">
          <cell r="A16576">
            <v>1710275</v>
          </cell>
        </row>
        <row r="16577">
          <cell r="A16577">
            <v>1664329</v>
          </cell>
        </row>
        <row r="16578">
          <cell r="A16578">
            <v>1803653</v>
          </cell>
        </row>
        <row r="16579">
          <cell r="A16579">
            <v>1564709</v>
          </cell>
        </row>
        <row r="16580">
          <cell r="A16580">
            <v>1636413</v>
          </cell>
        </row>
        <row r="16581">
          <cell r="A16581">
            <v>1668118</v>
          </cell>
        </row>
        <row r="16582">
          <cell r="A16582">
            <v>1651631</v>
          </cell>
        </row>
        <row r="16583">
          <cell r="A16583">
            <v>1217913</v>
          </cell>
        </row>
        <row r="16584">
          <cell r="A16584">
            <v>1427353</v>
          </cell>
        </row>
        <row r="16585">
          <cell r="A16585">
            <v>1663553</v>
          </cell>
        </row>
        <row r="16586">
          <cell r="A16586">
            <v>1633434</v>
          </cell>
        </row>
        <row r="16587">
          <cell r="A16587">
            <v>1441789</v>
          </cell>
        </row>
        <row r="16588">
          <cell r="A16588">
            <v>1674193</v>
          </cell>
        </row>
        <row r="16589">
          <cell r="A16589">
            <v>1718009</v>
          </cell>
        </row>
        <row r="16590">
          <cell r="A16590">
            <v>1524475</v>
          </cell>
        </row>
        <row r="16591">
          <cell r="A16591">
            <v>1631818</v>
          </cell>
        </row>
        <row r="16592">
          <cell r="A16592">
            <v>1686271</v>
          </cell>
        </row>
        <row r="16593">
          <cell r="A16593">
            <v>1571091</v>
          </cell>
        </row>
        <row r="16594">
          <cell r="A16594">
            <v>1441790</v>
          </cell>
        </row>
        <row r="16595">
          <cell r="A16595">
            <v>1668875</v>
          </cell>
        </row>
        <row r="16596">
          <cell r="A16596">
            <v>1620641</v>
          </cell>
        </row>
        <row r="16597">
          <cell r="A16597">
            <v>1769996</v>
          </cell>
        </row>
        <row r="16598">
          <cell r="A16598">
            <v>1564246</v>
          </cell>
        </row>
        <row r="16599">
          <cell r="A16599">
            <v>1674225</v>
          </cell>
        </row>
        <row r="16600">
          <cell r="A16600">
            <v>1679302</v>
          </cell>
        </row>
        <row r="16601">
          <cell r="A16601">
            <v>1539800</v>
          </cell>
        </row>
        <row r="16602">
          <cell r="A16602">
            <v>1389530</v>
          </cell>
        </row>
        <row r="16603">
          <cell r="A16603">
            <v>1693532</v>
          </cell>
        </row>
        <row r="16604">
          <cell r="A16604">
            <v>1661965</v>
          </cell>
        </row>
        <row r="16605">
          <cell r="A16605">
            <v>1636188</v>
          </cell>
        </row>
        <row r="16606">
          <cell r="A16606">
            <v>1717203</v>
          </cell>
        </row>
        <row r="16607">
          <cell r="A16607">
            <v>1364666</v>
          </cell>
        </row>
        <row r="16608">
          <cell r="A16608">
            <v>1595403</v>
          </cell>
        </row>
        <row r="16609">
          <cell r="A16609">
            <v>1752341</v>
          </cell>
        </row>
        <row r="16610">
          <cell r="A16610">
            <v>1629895</v>
          </cell>
        </row>
        <row r="16611">
          <cell r="A16611">
            <v>1425095</v>
          </cell>
        </row>
        <row r="16612">
          <cell r="A16612">
            <v>1730942</v>
          </cell>
        </row>
        <row r="16613">
          <cell r="A16613">
            <v>1759025</v>
          </cell>
        </row>
        <row r="16614">
          <cell r="A16614">
            <v>1385010</v>
          </cell>
        </row>
        <row r="16615">
          <cell r="A16615">
            <v>1539783</v>
          </cell>
        </row>
        <row r="16616">
          <cell r="A16616">
            <v>1564090</v>
          </cell>
        </row>
        <row r="16617">
          <cell r="A16617">
            <v>1778063</v>
          </cell>
        </row>
        <row r="16618">
          <cell r="A16618">
            <v>1664250</v>
          </cell>
        </row>
        <row r="16619">
          <cell r="A16619">
            <v>1629969</v>
          </cell>
        </row>
        <row r="16620">
          <cell r="A16620">
            <v>1651148</v>
          </cell>
        </row>
        <row r="16621">
          <cell r="A16621">
            <v>1718036</v>
          </cell>
        </row>
        <row r="16622">
          <cell r="A16622">
            <v>1537964</v>
          </cell>
        </row>
        <row r="16623">
          <cell r="A16623">
            <v>1802680</v>
          </cell>
        </row>
        <row r="16624">
          <cell r="A16624">
            <v>1717987</v>
          </cell>
        </row>
        <row r="16625">
          <cell r="A16625">
            <v>1588778</v>
          </cell>
        </row>
        <row r="16626">
          <cell r="A16626">
            <v>1694770</v>
          </cell>
        </row>
        <row r="16627">
          <cell r="A16627">
            <v>1773030</v>
          </cell>
        </row>
        <row r="16628">
          <cell r="A16628">
            <v>1595391</v>
          </cell>
        </row>
        <row r="16629">
          <cell r="A16629">
            <v>1606394</v>
          </cell>
        </row>
        <row r="16630">
          <cell r="A16630">
            <v>1589620</v>
          </cell>
        </row>
        <row r="16631">
          <cell r="A16631">
            <v>1763628</v>
          </cell>
        </row>
        <row r="16632">
          <cell r="A16632">
            <v>1634320</v>
          </cell>
        </row>
        <row r="16633">
          <cell r="A16633">
            <v>1660719</v>
          </cell>
        </row>
        <row r="16634">
          <cell r="A16634">
            <v>1645091</v>
          </cell>
        </row>
        <row r="16635">
          <cell r="A16635">
            <v>1684557</v>
          </cell>
        </row>
        <row r="16636">
          <cell r="A16636">
            <v>1390821</v>
          </cell>
        </row>
        <row r="16637">
          <cell r="A16637">
            <v>1574911</v>
          </cell>
        </row>
        <row r="16638">
          <cell r="A16638">
            <v>1687921</v>
          </cell>
        </row>
        <row r="16639">
          <cell r="A16639">
            <v>1550594</v>
          </cell>
        </row>
        <row r="16640">
          <cell r="A16640">
            <v>1759047</v>
          </cell>
        </row>
        <row r="16641">
          <cell r="A16641">
            <v>1503140</v>
          </cell>
        </row>
        <row r="16642">
          <cell r="A16642">
            <v>1671644</v>
          </cell>
        </row>
        <row r="16643">
          <cell r="A16643">
            <v>1633474</v>
          </cell>
        </row>
        <row r="16644">
          <cell r="A16644">
            <v>1396008</v>
          </cell>
        </row>
        <row r="16645">
          <cell r="A16645">
            <v>1779217</v>
          </cell>
        </row>
        <row r="16646">
          <cell r="A16646">
            <v>1625836</v>
          </cell>
        </row>
        <row r="16647">
          <cell r="A16647">
            <v>1717898</v>
          </cell>
        </row>
        <row r="16648">
          <cell r="A16648">
            <v>1658400</v>
          </cell>
        </row>
        <row r="16649">
          <cell r="A16649">
            <v>1633469</v>
          </cell>
        </row>
        <row r="16650">
          <cell r="A16650">
            <v>1576259</v>
          </cell>
        </row>
        <row r="16651">
          <cell r="A16651">
            <v>1355312</v>
          </cell>
        </row>
        <row r="16652">
          <cell r="A16652">
            <v>1647337</v>
          </cell>
        </row>
        <row r="16653">
          <cell r="A16653">
            <v>1230491</v>
          </cell>
        </row>
        <row r="16654">
          <cell r="A16654">
            <v>1440094</v>
          </cell>
        </row>
        <row r="16655">
          <cell r="A16655">
            <v>1581489</v>
          </cell>
        </row>
        <row r="16656">
          <cell r="A16656">
            <v>1678400</v>
          </cell>
        </row>
        <row r="16657">
          <cell r="A16657">
            <v>1664247</v>
          </cell>
        </row>
        <row r="16658">
          <cell r="A16658">
            <v>1582220</v>
          </cell>
        </row>
        <row r="16659">
          <cell r="A16659">
            <v>1661952</v>
          </cell>
        </row>
        <row r="16660">
          <cell r="A16660">
            <v>1440107</v>
          </cell>
        </row>
        <row r="16661">
          <cell r="A16661">
            <v>1751644</v>
          </cell>
        </row>
        <row r="16662">
          <cell r="A16662">
            <v>1796980</v>
          </cell>
        </row>
        <row r="16663">
          <cell r="A16663">
            <v>1677100</v>
          </cell>
        </row>
        <row r="16664">
          <cell r="A16664">
            <v>1691069</v>
          </cell>
        </row>
        <row r="16665">
          <cell r="A16665">
            <v>1631821</v>
          </cell>
        </row>
        <row r="16666">
          <cell r="A16666">
            <v>1380321</v>
          </cell>
        </row>
        <row r="16667">
          <cell r="A16667">
            <v>1647584</v>
          </cell>
        </row>
        <row r="16668">
          <cell r="A16668">
            <v>1567255</v>
          </cell>
        </row>
        <row r="16669">
          <cell r="A16669">
            <v>1729704</v>
          </cell>
        </row>
        <row r="16670">
          <cell r="A16670">
            <v>1365473</v>
          </cell>
        </row>
        <row r="16671">
          <cell r="A16671">
            <v>1587150</v>
          </cell>
        </row>
        <row r="16672">
          <cell r="A16672">
            <v>1547746</v>
          </cell>
        </row>
        <row r="16673">
          <cell r="A16673">
            <v>1256833</v>
          </cell>
        </row>
        <row r="16674">
          <cell r="A16674">
            <v>1625818</v>
          </cell>
        </row>
        <row r="16675">
          <cell r="A16675">
            <v>1634809</v>
          </cell>
        </row>
        <row r="16676">
          <cell r="A16676">
            <v>1694044</v>
          </cell>
        </row>
        <row r="16677">
          <cell r="A16677">
            <v>1498968</v>
          </cell>
        </row>
        <row r="16678">
          <cell r="A16678">
            <v>1634622</v>
          </cell>
        </row>
        <row r="16679">
          <cell r="A16679">
            <v>1422716</v>
          </cell>
        </row>
        <row r="16680">
          <cell r="A16680">
            <v>1815682</v>
          </cell>
        </row>
        <row r="16681">
          <cell r="A16681">
            <v>1635066</v>
          </cell>
        </row>
        <row r="16682">
          <cell r="A16682">
            <v>1717894</v>
          </cell>
        </row>
        <row r="16683">
          <cell r="A16683">
            <v>1513101</v>
          </cell>
        </row>
        <row r="16684">
          <cell r="A16684">
            <v>1674189</v>
          </cell>
        </row>
        <row r="16685">
          <cell r="A16685">
            <v>1546793</v>
          </cell>
        </row>
        <row r="16686">
          <cell r="A16686">
            <v>1597174</v>
          </cell>
        </row>
        <row r="16687">
          <cell r="A16687">
            <v>1642703</v>
          </cell>
        </row>
        <row r="16688">
          <cell r="A16688">
            <v>1597172</v>
          </cell>
        </row>
        <row r="16689">
          <cell r="A16689">
            <v>1464161</v>
          </cell>
        </row>
        <row r="16690">
          <cell r="A16690">
            <v>1564082</v>
          </cell>
        </row>
        <row r="16691">
          <cell r="A16691">
            <v>1620652</v>
          </cell>
        </row>
        <row r="16692">
          <cell r="A16692">
            <v>1799272</v>
          </cell>
        </row>
        <row r="16693">
          <cell r="A16693">
            <v>1599352</v>
          </cell>
        </row>
        <row r="16694">
          <cell r="A16694">
            <v>1266985</v>
          </cell>
        </row>
        <row r="16695">
          <cell r="A16695">
            <v>1681689</v>
          </cell>
        </row>
        <row r="16696">
          <cell r="A16696">
            <v>1748768</v>
          </cell>
        </row>
        <row r="16697">
          <cell r="A16697">
            <v>1741011</v>
          </cell>
        </row>
        <row r="16698">
          <cell r="A16698">
            <v>1720425</v>
          </cell>
        </row>
        <row r="16699">
          <cell r="A16699">
            <v>1580625</v>
          </cell>
        </row>
        <row r="16700">
          <cell r="A16700">
            <v>1361379</v>
          </cell>
        </row>
        <row r="16701">
          <cell r="A16701">
            <v>1635101</v>
          </cell>
        </row>
        <row r="16702">
          <cell r="A16702">
            <v>1634631</v>
          </cell>
        </row>
        <row r="16703">
          <cell r="A16703">
            <v>1634501</v>
          </cell>
        </row>
        <row r="16704">
          <cell r="A16704">
            <v>1704104</v>
          </cell>
        </row>
        <row r="16705">
          <cell r="A16705">
            <v>1597597</v>
          </cell>
        </row>
        <row r="16706">
          <cell r="A16706">
            <v>1592097</v>
          </cell>
        </row>
        <row r="16707">
          <cell r="A16707">
            <v>1374033</v>
          </cell>
        </row>
        <row r="16708">
          <cell r="A16708">
            <v>1236820</v>
          </cell>
        </row>
        <row r="16709">
          <cell r="A16709">
            <v>1668127</v>
          </cell>
        </row>
        <row r="16710">
          <cell r="A16710">
            <v>1558278</v>
          </cell>
        </row>
        <row r="16711">
          <cell r="A16711">
            <v>1580635</v>
          </cell>
        </row>
        <row r="16712">
          <cell r="A16712">
            <v>1571693</v>
          </cell>
        </row>
        <row r="16713">
          <cell r="A16713">
            <v>1622074</v>
          </cell>
        </row>
        <row r="16714">
          <cell r="A16714">
            <v>1678426</v>
          </cell>
        </row>
        <row r="16715">
          <cell r="A16715">
            <v>1628189</v>
          </cell>
        </row>
        <row r="16716">
          <cell r="A16716">
            <v>1784214</v>
          </cell>
        </row>
        <row r="16717">
          <cell r="A16717">
            <v>1661949</v>
          </cell>
        </row>
        <row r="16718">
          <cell r="A16718">
            <v>1799828</v>
          </cell>
        </row>
        <row r="16719">
          <cell r="A16719">
            <v>1365471</v>
          </cell>
        </row>
        <row r="16720">
          <cell r="A16720">
            <v>1371466</v>
          </cell>
        </row>
        <row r="16721">
          <cell r="A16721">
            <v>1664245</v>
          </cell>
        </row>
        <row r="16722">
          <cell r="A16722">
            <v>1697374</v>
          </cell>
        </row>
        <row r="16723">
          <cell r="A16723">
            <v>1694039</v>
          </cell>
        </row>
        <row r="16724">
          <cell r="A16724">
            <v>1529413</v>
          </cell>
        </row>
        <row r="16725">
          <cell r="A16725">
            <v>1454334</v>
          </cell>
        </row>
        <row r="16726">
          <cell r="A16726">
            <v>1587131</v>
          </cell>
        </row>
        <row r="16727">
          <cell r="A16727">
            <v>1449239</v>
          </cell>
        </row>
        <row r="16728">
          <cell r="A16728">
            <v>1729720</v>
          </cell>
        </row>
        <row r="16729">
          <cell r="A16729">
            <v>1616470</v>
          </cell>
        </row>
        <row r="16730">
          <cell r="A16730">
            <v>1673680</v>
          </cell>
        </row>
        <row r="16731">
          <cell r="A16731">
            <v>1546808</v>
          </cell>
        </row>
        <row r="16732">
          <cell r="A16732">
            <v>1664296</v>
          </cell>
        </row>
        <row r="16733">
          <cell r="A16733">
            <v>1660720</v>
          </cell>
        </row>
        <row r="16734">
          <cell r="A16734">
            <v>1768533</v>
          </cell>
        </row>
        <row r="16735">
          <cell r="A16735">
            <v>1784117</v>
          </cell>
        </row>
        <row r="16736">
          <cell r="A16736">
            <v>1756338</v>
          </cell>
        </row>
        <row r="16737">
          <cell r="A16737">
            <v>1736484</v>
          </cell>
        </row>
        <row r="16738">
          <cell r="A16738">
            <v>1756994</v>
          </cell>
        </row>
        <row r="16739">
          <cell r="A16739">
            <v>1813492</v>
          </cell>
        </row>
        <row r="16740">
          <cell r="A16740">
            <v>1807423</v>
          </cell>
        </row>
        <row r="16741">
          <cell r="A16741">
            <v>1208075</v>
          </cell>
        </row>
        <row r="16742">
          <cell r="A16742">
            <v>1443127</v>
          </cell>
        </row>
        <row r="16743">
          <cell r="A16743">
            <v>1612706</v>
          </cell>
        </row>
        <row r="16744">
          <cell r="A16744">
            <v>1553242</v>
          </cell>
        </row>
        <row r="16745">
          <cell r="A16745">
            <v>1725286</v>
          </cell>
        </row>
        <row r="16746">
          <cell r="A16746">
            <v>1620671</v>
          </cell>
        </row>
        <row r="16747">
          <cell r="A16747">
            <v>1361708</v>
          </cell>
        </row>
        <row r="16748">
          <cell r="A16748">
            <v>1647581</v>
          </cell>
        </row>
        <row r="16749">
          <cell r="A16749">
            <v>1453506</v>
          </cell>
        </row>
        <row r="16750">
          <cell r="A16750">
            <v>1224591</v>
          </cell>
        </row>
        <row r="16751">
          <cell r="A16751">
            <v>1718010</v>
          </cell>
        </row>
        <row r="16752">
          <cell r="A16752">
            <v>1717988</v>
          </cell>
        </row>
        <row r="16753">
          <cell r="A16753">
            <v>1720483</v>
          </cell>
        </row>
        <row r="16754">
          <cell r="A16754">
            <v>1374455</v>
          </cell>
        </row>
        <row r="16755">
          <cell r="A16755">
            <v>1774580</v>
          </cell>
        </row>
        <row r="16756">
          <cell r="A16756">
            <v>1534385</v>
          </cell>
        </row>
        <row r="16757">
          <cell r="A16757">
            <v>1799257</v>
          </cell>
        </row>
        <row r="16758">
          <cell r="A16758">
            <v>1520678</v>
          </cell>
        </row>
        <row r="16759">
          <cell r="A16759">
            <v>1656932</v>
          </cell>
        </row>
        <row r="16760">
          <cell r="A16760">
            <v>1454320</v>
          </cell>
        </row>
        <row r="16761">
          <cell r="A16761">
            <v>1795659</v>
          </cell>
        </row>
        <row r="16762">
          <cell r="A16762">
            <v>1701562</v>
          </cell>
        </row>
        <row r="16763">
          <cell r="A16763">
            <v>1616478</v>
          </cell>
        </row>
        <row r="16764">
          <cell r="A16764">
            <v>1658429</v>
          </cell>
        </row>
        <row r="16765">
          <cell r="A16765">
            <v>1800830</v>
          </cell>
        </row>
        <row r="16766">
          <cell r="A16766">
            <v>1139959</v>
          </cell>
        </row>
        <row r="16767">
          <cell r="A16767">
            <v>1111202</v>
          </cell>
        </row>
        <row r="16768">
          <cell r="A16768">
            <v>1499126</v>
          </cell>
        </row>
        <row r="16769">
          <cell r="A16769">
            <v>1639244</v>
          </cell>
        </row>
        <row r="16770">
          <cell r="A16770">
            <v>1596590</v>
          </cell>
        </row>
        <row r="16771">
          <cell r="A16771">
            <v>1391540</v>
          </cell>
        </row>
        <row r="16772">
          <cell r="A16772">
            <v>1651638</v>
          </cell>
        </row>
        <row r="16773">
          <cell r="A16773">
            <v>1792908</v>
          </cell>
        </row>
        <row r="16774">
          <cell r="A16774">
            <v>1269228</v>
          </cell>
        </row>
        <row r="16775">
          <cell r="A16775">
            <v>1651158</v>
          </cell>
        </row>
        <row r="16776">
          <cell r="A16776">
            <v>1633497</v>
          </cell>
        </row>
        <row r="16777">
          <cell r="A16777">
            <v>1613753</v>
          </cell>
        </row>
        <row r="16778">
          <cell r="A16778">
            <v>1248639</v>
          </cell>
        </row>
        <row r="16779">
          <cell r="A16779">
            <v>1439313</v>
          </cell>
        </row>
        <row r="16780">
          <cell r="A16780">
            <v>1551061</v>
          </cell>
        </row>
        <row r="16781">
          <cell r="A16781">
            <v>1719607</v>
          </cell>
        </row>
        <row r="16782">
          <cell r="A16782">
            <v>1546323</v>
          </cell>
        </row>
        <row r="16783">
          <cell r="A16783">
            <v>1599662</v>
          </cell>
        </row>
        <row r="16784">
          <cell r="A16784">
            <v>1546240</v>
          </cell>
        </row>
        <row r="16785">
          <cell r="A16785">
            <v>1658399</v>
          </cell>
        </row>
        <row r="16786">
          <cell r="A16786">
            <v>1373565</v>
          </cell>
        </row>
        <row r="16787">
          <cell r="A16787">
            <v>1556823</v>
          </cell>
        </row>
        <row r="16788">
          <cell r="A16788">
            <v>1374915</v>
          </cell>
        </row>
        <row r="16789">
          <cell r="A16789">
            <v>1652913</v>
          </cell>
        </row>
        <row r="16790">
          <cell r="A16790">
            <v>1633491</v>
          </cell>
        </row>
        <row r="16791">
          <cell r="A16791">
            <v>1270188</v>
          </cell>
        </row>
        <row r="16792">
          <cell r="A16792">
            <v>1436855</v>
          </cell>
        </row>
        <row r="16793">
          <cell r="A16793">
            <v>1391716</v>
          </cell>
        </row>
        <row r="16794">
          <cell r="A16794">
            <v>1395973</v>
          </cell>
        </row>
        <row r="16795">
          <cell r="A16795">
            <v>1502409</v>
          </cell>
        </row>
        <row r="16796">
          <cell r="A16796">
            <v>1593273</v>
          </cell>
        </row>
        <row r="16797">
          <cell r="A16797">
            <v>1521882</v>
          </cell>
        </row>
        <row r="16798">
          <cell r="A16798">
            <v>1796329</v>
          </cell>
        </row>
        <row r="16799">
          <cell r="A16799">
            <v>1664297</v>
          </cell>
        </row>
        <row r="16800">
          <cell r="A16800">
            <v>1763612</v>
          </cell>
        </row>
        <row r="16801">
          <cell r="A16801">
            <v>1497521</v>
          </cell>
        </row>
        <row r="16802">
          <cell r="A16802">
            <v>1437801</v>
          </cell>
        </row>
        <row r="16803">
          <cell r="A16803">
            <v>1621356</v>
          </cell>
        </row>
        <row r="16804">
          <cell r="A16804">
            <v>1653954</v>
          </cell>
        </row>
        <row r="16805">
          <cell r="A16805">
            <v>1759505</v>
          </cell>
        </row>
        <row r="16806">
          <cell r="A16806">
            <v>1674245</v>
          </cell>
        </row>
        <row r="16807">
          <cell r="A16807">
            <v>1388432</v>
          </cell>
        </row>
        <row r="16808">
          <cell r="A16808">
            <v>1386719</v>
          </cell>
        </row>
        <row r="16809">
          <cell r="A16809">
            <v>1658811</v>
          </cell>
        </row>
        <row r="16810">
          <cell r="A16810">
            <v>1420667</v>
          </cell>
        </row>
        <row r="16811">
          <cell r="A16811">
            <v>1651177</v>
          </cell>
        </row>
        <row r="16812">
          <cell r="A16812">
            <v>1498969</v>
          </cell>
        </row>
        <row r="16813">
          <cell r="A16813">
            <v>1463459</v>
          </cell>
        </row>
        <row r="16814">
          <cell r="A16814">
            <v>1629870</v>
          </cell>
        </row>
        <row r="16815">
          <cell r="A16815">
            <v>1391721</v>
          </cell>
        </row>
        <row r="16816">
          <cell r="A16816">
            <v>1694767</v>
          </cell>
        </row>
        <row r="16817">
          <cell r="A16817">
            <v>1510532</v>
          </cell>
        </row>
        <row r="16818">
          <cell r="A16818">
            <v>1710267</v>
          </cell>
        </row>
        <row r="16819">
          <cell r="A16819">
            <v>1561748</v>
          </cell>
        </row>
        <row r="16820">
          <cell r="A16820">
            <v>1397988</v>
          </cell>
        </row>
        <row r="16821">
          <cell r="A16821">
            <v>1742432</v>
          </cell>
        </row>
        <row r="16822">
          <cell r="A16822">
            <v>1392944</v>
          </cell>
        </row>
        <row r="16823">
          <cell r="A16823">
            <v>1698698</v>
          </cell>
        </row>
        <row r="16824">
          <cell r="A16824">
            <v>1674300</v>
          </cell>
        </row>
        <row r="16825">
          <cell r="A16825">
            <v>1575375</v>
          </cell>
        </row>
        <row r="16826">
          <cell r="A16826">
            <v>1629999</v>
          </cell>
        </row>
        <row r="16827">
          <cell r="A16827">
            <v>1752355</v>
          </cell>
        </row>
        <row r="16828">
          <cell r="A16828">
            <v>1752356</v>
          </cell>
        </row>
        <row r="16829">
          <cell r="A16829">
            <v>1634505</v>
          </cell>
        </row>
        <row r="16830">
          <cell r="A16830">
            <v>1758988</v>
          </cell>
        </row>
        <row r="16831">
          <cell r="A16831">
            <v>1506062</v>
          </cell>
        </row>
        <row r="16832">
          <cell r="A16832">
            <v>1608582</v>
          </cell>
        </row>
        <row r="16833">
          <cell r="A16833">
            <v>1523890</v>
          </cell>
        </row>
        <row r="16834">
          <cell r="A16834">
            <v>1809764</v>
          </cell>
        </row>
        <row r="16835">
          <cell r="A16835">
            <v>1627390</v>
          </cell>
        </row>
        <row r="16836">
          <cell r="A16836">
            <v>1436902</v>
          </cell>
        </row>
        <row r="16837">
          <cell r="A16837">
            <v>1727507</v>
          </cell>
        </row>
        <row r="16838">
          <cell r="A16838">
            <v>1815404</v>
          </cell>
        </row>
        <row r="16839">
          <cell r="A16839">
            <v>1638493</v>
          </cell>
        </row>
        <row r="16840">
          <cell r="A16840">
            <v>1234848</v>
          </cell>
        </row>
        <row r="16841">
          <cell r="A16841">
            <v>1558255</v>
          </cell>
        </row>
        <row r="16842">
          <cell r="A16842">
            <v>1503136</v>
          </cell>
        </row>
        <row r="16843">
          <cell r="A16843">
            <v>1545065</v>
          </cell>
        </row>
        <row r="16844">
          <cell r="A16844">
            <v>1799246</v>
          </cell>
        </row>
        <row r="16845">
          <cell r="A16845">
            <v>1798299</v>
          </cell>
        </row>
        <row r="16846">
          <cell r="A16846">
            <v>1385159</v>
          </cell>
        </row>
        <row r="16847">
          <cell r="A16847">
            <v>1267999</v>
          </cell>
        </row>
        <row r="16848">
          <cell r="A16848">
            <v>1704142</v>
          </cell>
        </row>
        <row r="16849">
          <cell r="A16849">
            <v>1717934</v>
          </cell>
        </row>
        <row r="16850">
          <cell r="A16850">
            <v>1558236</v>
          </cell>
        </row>
        <row r="16851">
          <cell r="A16851">
            <v>1601554</v>
          </cell>
        </row>
        <row r="16852">
          <cell r="A16852">
            <v>1718078</v>
          </cell>
        </row>
        <row r="16853">
          <cell r="A16853">
            <v>1660732</v>
          </cell>
        </row>
        <row r="16854">
          <cell r="A16854">
            <v>1758958</v>
          </cell>
        </row>
        <row r="16855">
          <cell r="A16855">
            <v>1575894</v>
          </cell>
        </row>
        <row r="16856">
          <cell r="A16856">
            <v>1257076</v>
          </cell>
        </row>
        <row r="16857">
          <cell r="A16857">
            <v>1686835</v>
          </cell>
        </row>
        <row r="16858">
          <cell r="A16858">
            <v>1634564</v>
          </cell>
        </row>
        <row r="16859">
          <cell r="A16859">
            <v>1426607</v>
          </cell>
        </row>
        <row r="16860">
          <cell r="A16860">
            <v>1504093</v>
          </cell>
        </row>
        <row r="16861">
          <cell r="A16861">
            <v>1707532</v>
          </cell>
        </row>
        <row r="16862">
          <cell r="A16862">
            <v>1675422</v>
          </cell>
        </row>
        <row r="16863">
          <cell r="A16863">
            <v>1664343</v>
          </cell>
        </row>
        <row r="16864">
          <cell r="A16864">
            <v>1597183</v>
          </cell>
        </row>
        <row r="16865">
          <cell r="A16865">
            <v>1465533</v>
          </cell>
        </row>
        <row r="16866">
          <cell r="A16866">
            <v>1799904</v>
          </cell>
        </row>
        <row r="16867">
          <cell r="A16867">
            <v>1799905</v>
          </cell>
        </row>
        <row r="16868">
          <cell r="A16868">
            <v>1381898</v>
          </cell>
        </row>
        <row r="16869">
          <cell r="A16869">
            <v>1788277</v>
          </cell>
        </row>
        <row r="16870">
          <cell r="A16870">
            <v>1631319</v>
          </cell>
        </row>
        <row r="16871">
          <cell r="A16871">
            <v>1690929</v>
          </cell>
        </row>
        <row r="16872">
          <cell r="A16872">
            <v>1578767</v>
          </cell>
        </row>
        <row r="16873">
          <cell r="A16873">
            <v>1704133</v>
          </cell>
        </row>
        <row r="16874">
          <cell r="A16874">
            <v>1270332</v>
          </cell>
        </row>
        <row r="16875">
          <cell r="A16875">
            <v>1558218</v>
          </cell>
        </row>
        <row r="16876">
          <cell r="A16876">
            <v>1378382</v>
          </cell>
        </row>
        <row r="16877">
          <cell r="A16877">
            <v>1625826</v>
          </cell>
        </row>
        <row r="16878">
          <cell r="A16878">
            <v>1742281</v>
          </cell>
        </row>
        <row r="16879">
          <cell r="A16879">
            <v>1634323</v>
          </cell>
        </row>
        <row r="16880">
          <cell r="A16880">
            <v>1453642</v>
          </cell>
        </row>
        <row r="16881">
          <cell r="A16881">
            <v>1743095</v>
          </cell>
        </row>
        <row r="16882">
          <cell r="A16882">
            <v>1625824</v>
          </cell>
        </row>
        <row r="16883">
          <cell r="A16883">
            <v>1434773</v>
          </cell>
        </row>
        <row r="16884">
          <cell r="A16884">
            <v>1456701</v>
          </cell>
        </row>
        <row r="16885">
          <cell r="A16885">
            <v>1658437</v>
          </cell>
        </row>
        <row r="16886">
          <cell r="A16886">
            <v>1563014</v>
          </cell>
        </row>
        <row r="16887">
          <cell r="A16887">
            <v>1781253</v>
          </cell>
        </row>
        <row r="16888">
          <cell r="A16888">
            <v>1629846</v>
          </cell>
        </row>
        <row r="16889">
          <cell r="A16889">
            <v>1652935</v>
          </cell>
        </row>
        <row r="16890">
          <cell r="A16890">
            <v>1756992</v>
          </cell>
        </row>
        <row r="16891">
          <cell r="A16891">
            <v>1416984</v>
          </cell>
        </row>
        <row r="16892">
          <cell r="A16892">
            <v>1664328</v>
          </cell>
        </row>
        <row r="16893">
          <cell r="A16893">
            <v>1393485</v>
          </cell>
        </row>
        <row r="16894">
          <cell r="A16894">
            <v>1742436</v>
          </cell>
        </row>
        <row r="16895">
          <cell r="A16895">
            <v>1812318</v>
          </cell>
        </row>
        <row r="16896">
          <cell r="A16896">
            <v>1419440</v>
          </cell>
        </row>
        <row r="16897">
          <cell r="A16897">
            <v>1173260</v>
          </cell>
        </row>
        <row r="16898">
          <cell r="A16898">
            <v>1139478</v>
          </cell>
        </row>
        <row r="16899">
          <cell r="A16899">
            <v>1606388</v>
          </cell>
        </row>
        <row r="16900">
          <cell r="A16900">
            <v>1719628</v>
          </cell>
        </row>
        <row r="16901">
          <cell r="A16901">
            <v>1456723</v>
          </cell>
        </row>
        <row r="16902">
          <cell r="A16902">
            <v>1533974</v>
          </cell>
        </row>
        <row r="16903">
          <cell r="A16903">
            <v>1671672</v>
          </cell>
        </row>
        <row r="16904">
          <cell r="A16904">
            <v>1628903</v>
          </cell>
        </row>
        <row r="16905">
          <cell r="A16905">
            <v>1825219</v>
          </cell>
        </row>
        <row r="16906">
          <cell r="A16906">
            <v>1650525</v>
          </cell>
        </row>
        <row r="16907">
          <cell r="A16907">
            <v>1564724</v>
          </cell>
        </row>
        <row r="16908">
          <cell r="A16908">
            <v>1770091</v>
          </cell>
        </row>
        <row r="16909">
          <cell r="A16909">
            <v>1684602</v>
          </cell>
        </row>
        <row r="16910">
          <cell r="A16910">
            <v>1634974</v>
          </cell>
        </row>
        <row r="16911">
          <cell r="A16911">
            <v>1374458</v>
          </cell>
        </row>
        <row r="16912">
          <cell r="A16912">
            <v>1799890</v>
          </cell>
        </row>
        <row r="16913">
          <cell r="A16913">
            <v>1799891</v>
          </cell>
        </row>
        <row r="16914">
          <cell r="A16914">
            <v>1367868</v>
          </cell>
        </row>
        <row r="16915">
          <cell r="A16915">
            <v>1691027</v>
          </cell>
        </row>
        <row r="16916">
          <cell r="A16916">
            <v>1768521</v>
          </cell>
        </row>
        <row r="16917">
          <cell r="A16917">
            <v>1253716</v>
          </cell>
        </row>
        <row r="16918">
          <cell r="A16918">
            <v>1740980</v>
          </cell>
        </row>
        <row r="16919">
          <cell r="A16919">
            <v>1718012</v>
          </cell>
        </row>
        <row r="16920">
          <cell r="A16920">
            <v>1630513</v>
          </cell>
        </row>
        <row r="16921">
          <cell r="A16921">
            <v>1272183</v>
          </cell>
        </row>
        <row r="16922">
          <cell r="A16922">
            <v>1668842</v>
          </cell>
        </row>
        <row r="16923">
          <cell r="A16923">
            <v>1607683</v>
          </cell>
        </row>
        <row r="16924">
          <cell r="A16924">
            <v>1517910</v>
          </cell>
        </row>
        <row r="16925">
          <cell r="A16925">
            <v>1664866</v>
          </cell>
        </row>
        <row r="16926">
          <cell r="A16926">
            <v>1425117</v>
          </cell>
        </row>
        <row r="16927">
          <cell r="A16927">
            <v>1439312</v>
          </cell>
        </row>
        <row r="16928">
          <cell r="A16928">
            <v>1611546</v>
          </cell>
        </row>
        <row r="16929">
          <cell r="A16929">
            <v>1657390</v>
          </cell>
        </row>
        <row r="16930">
          <cell r="A16930">
            <v>1501944</v>
          </cell>
        </row>
        <row r="16931">
          <cell r="A16931">
            <v>1548713</v>
          </cell>
        </row>
        <row r="16932">
          <cell r="A16932">
            <v>1671694</v>
          </cell>
        </row>
        <row r="16933">
          <cell r="A16933">
            <v>1729100</v>
          </cell>
        </row>
        <row r="16934">
          <cell r="A16934">
            <v>1546312</v>
          </cell>
        </row>
        <row r="16935">
          <cell r="A16935">
            <v>1521877</v>
          </cell>
        </row>
        <row r="16936">
          <cell r="A16936">
            <v>1362546</v>
          </cell>
        </row>
        <row r="16937">
          <cell r="A16937">
            <v>1772359</v>
          </cell>
        </row>
        <row r="16938">
          <cell r="A16938">
            <v>1651603</v>
          </cell>
        </row>
        <row r="16939">
          <cell r="A16939">
            <v>1734982</v>
          </cell>
        </row>
        <row r="16940">
          <cell r="A16940">
            <v>1771392</v>
          </cell>
        </row>
        <row r="16941">
          <cell r="A16941">
            <v>1717917</v>
          </cell>
        </row>
        <row r="16942">
          <cell r="A16942">
            <v>1613799</v>
          </cell>
        </row>
        <row r="16943">
          <cell r="A16943">
            <v>1641319</v>
          </cell>
        </row>
        <row r="16944">
          <cell r="A16944">
            <v>1647366</v>
          </cell>
        </row>
        <row r="16945">
          <cell r="A16945">
            <v>1719556</v>
          </cell>
        </row>
        <row r="16946">
          <cell r="A16946">
            <v>1825667</v>
          </cell>
        </row>
        <row r="16947">
          <cell r="A16947">
            <v>1566119</v>
          </cell>
        </row>
        <row r="16948">
          <cell r="A16948">
            <v>1658414</v>
          </cell>
        </row>
        <row r="16949">
          <cell r="A16949">
            <v>1526404</v>
          </cell>
        </row>
        <row r="16950">
          <cell r="A16950">
            <v>1631278</v>
          </cell>
        </row>
        <row r="16951">
          <cell r="A16951">
            <v>1564093</v>
          </cell>
        </row>
        <row r="16952">
          <cell r="A16952">
            <v>1393479</v>
          </cell>
        </row>
        <row r="16953">
          <cell r="A16953">
            <v>1581501</v>
          </cell>
        </row>
        <row r="16954">
          <cell r="A16954">
            <v>1490672</v>
          </cell>
        </row>
        <row r="16955">
          <cell r="A16955">
            <v>1270717</v>
          </cell>
        </row>
        <row r="16956">
          <cell r="A16956">
            <v>1511158</v>
          </cell>
        </row>
        <row r="16957">
          <cell r="A16957">
            <v>1600338</v>
          </cell>
        </row>
        <row r="16958">
          <cell r="A16958">
            <v>1706484</v>
          </cell>
        </row>
        <row r="16959">
          <cell r="A16959">
            <v>1708265</v>
          </cell>
        </row>
        <row r="16960">
          <cell r="A16960">
            <v>1540346</v>
          </cell>
        </row>
        <row r="16961">
          <cell r="A16961">
            <v>1766202</v>
          </cell>
        </row>
        <row r="16962">
          <cell r="A16962">
            <v>1590710</v>
          </cell>
        </row>
        <row r="16963">
          <cell r="A16963">
            <v>1419439</v>
          </cell>
        </row>
        <row r="16964">
          <cell r="A16964">
            <v>1743535</v>
          </cell>
        </row>
        <row r="16965">
          <cell r="A16965">
            <v>1729726</v>
          </cell>
        </row>
        <row r="16966">
          <cell r="A16966">
            <v>1421833</v>
          </cell>
        </row>
        <row r="16967">
          <cell r="A16967">
            <v>1695595</v>
          </cell>
        </row>
        <row r="16968">
          <cell r="A16968">
            <v>1605886</v>
          </cell>
        </row>
        <row r="16969">
          <cell r="A16969">
            <v>1661932</v>
          </cell>
        </row>
        <row r="16970">
          <cell r="A16970">
            <v>1395981</v>
          </cell>
        </row>
        <row r="16971">
          <cell r="A16971">
            <v>1717973</v>
          </cell>
        </row>
        <row r="16972">
          <cell r="A16972">
            <v>1605888</v>
          </cell>
        </row>
        <row r="16973">
          <cell r="A16973">
            <v>1496824</v>
          </cell>
        </row>
        <row r="16974">
          <cell r="A16974">
            <v>1580575</v>
          </cell>
        </row>
        <row r="16975">
          <cell r="A16975">
            <v>1720482</v>
          </cell>
        </row>
        <row r="16976">
          <cell r="A16976">
            <v>1702712</v>
          </cell>
        </row>
        <row r="16977">
          <cell r="A16977">
            <v>1677097</v>
          </cell>
        </row>
        <row r="16978">
          <cell r="A16978">
            <v>1770670</v>
          </cell>
        </row>
        <row r="16979">
          <cell r="A16979">
            <v>1535294</v>
          </cell>
        </row>
        <row r="16980">
          <cell r="A16980">
            <v>1739847</v>
          </cell>
        </row>
        <row r="16981">
          <cell r="A16981">
            <v>1233135</v>
          </cell>
        </row>
        <row r="16982">
          <cell r="A16982">
            <v>1224556</v>
          </cell>
        </row>
        <row r="16983">
          <cell r="A16983">
            <v>1658802</v>
          </cell>
        </row>
        <row r="16984">
          <cell r="A16984">
            <v>1628949</v>
          </cell>
        </row>
        <row r="16985">
          <cell r="A16985">
            <v>1558221</v>
          </cell>
        </row>
        <row r="16986">
          <cell r="A16986">
            <v>1681837</v>
          </cell>
        </row>
        <row r="16987">
          <cell r="A16987">
            <v>1615333</v>
          </cell>
        </row>
        <row r="16988">
          <cell r="A16988">
            <v>1634304</v>
          </cell>
        </row>
        <row r="16989">
          <cell r="A16989">
            <v>1650497</v>
          </cell>
        </row>
        <row r="16990">
          <cell r="A16990">
            <v>1552892</v>
          </cell>
        </row>
        <row r="16991">
          <cell r="A16991">
            <v>1569951</v>
          </cell>
        </row>
        <row r="16992">
          <cell r="A16992">
            <v>1634290</v>
          </cell>
        </row>
        <row r="16993">
          <cell r="A16993">
            <v>1488696</v>
          </cell>
        </row>
        <row r="16994">
          <cell r="A16994">
            <v>1496184</v>
          </cell>
        </row>
        <row r="16995">
          <cell r="A16995">
            <v>1719516</v>
          </cell>
        </row>
        <row r="16996">
          <cell r="A16996">
            <v>1677896</v>
          </cell>
        </row>
        <row r="16997">
          <cell r="A16997">
            <v>1456048</v>
          </cell>
        </row>
        <row r="16998">
          <cell r="A16998">
            <v>1728116</v>
          </cell>
        </row>
        <row r="16999">
          <cell r="A16999">
            <v>1675009</v>
          </cell>
        </row>
        <row r="17000">
          <cell r="A17000">
            <v>1640030</v>
          </cell>
        </row>
        <row r="17001">
          <cell r="A17001">
            <v>1660189</v>
          </cell>
        </row>
        <row r="17002">
          <cell r="A17002">
            <v>1758959</v>
          </cell>
        </row>
        <row r="17003">
          <cell r="A17003">
            <v>1719538</v>
          </cell>
        </row>
        <row r="17004">
          <cell r="A17004">
            <v>1383951</v>
          </cell>
        </row>
        <row r="17005">
          <cell r="A17005">
            <v>1390816</v>
          </cell>
        </row>
        <row r="17006">
          <cell r="A17006">
            <v>1720289</v>
          </cell>
        </row>
        <row r="17007">
          <cell r="A17007">
            <v>1420647</v>
          </cell>
        </row>
        <row r="17008">
          <cell r="A17008">
            <v>1426252</v>
          </cell>
        </row>
        <row r="17009">
          <cell r="A17009">
            <v>1635528</v>
          </cell>
        </row>
        <row r="17010">
          <cell r="A17010">
            <v>1143544</v>
          </cell>
        </row>
        <row r="17011">
          <cell r="A17011">
            <v>1658452</v>
          </cell>
        </row>
        <row r="17012">
          <cell r="A17012">
            <v>1636227</v>
          </cell>
        </row>
        <row r="17013">
          <cell r="A17013">
            <v>1465537</v>
          </cell>
        </row>
        <row r="17014">
          <cell r="A17014">
            <v>1580682</v>
          </cell>
        </row>
        <row r="17015">
          <cell r="A17015">
            <v>1423250</v>
          </cell>
        </row>
        <row r="17016">
          <cell r="A17016">
            <v>1511144</v>
          </cell>
        </row>
        <row r="17017">
          <cell r="A17017">
            <v>1580684</v>
          </cell>
        </row>
        <row r="17018">
          <cell r="A17018">
            <v>1266986</v>
          </cell>
        </row>
        <row r="17019">
          <cell r="A17019">
            <v>1546227</v>
          </cell>
        </row>
        <row r="17020">
          <cell r="A17020">
            <v>1635030</v>
          </cell>
        </row>
        <row r="17021">
          <cell r="A17021">
            <v>1706481</v>
          </cell>
        </row>
        <row r="17022">
          <cell r="A17022">
            <v>1745468</v>
          </cell>
        </row>
        <row r="17023">
          <cell r="A17023">
            <v>1391615</v>
          </cell>
        </row>
        <row r="17024">
          <cell r="A17024">
            <v>1625058</v>
          </cell>
        </row>
        <row r="17025">
          <cell r="A17025">
            <v>1525040</v>
          </cell>
        </row>
        <row r="17026">
          <cell r="A17026">
            <v>1634539</v>
          </cell>
        </row>
        <row r="17027">
          <cell r="A17027">
            <v>1684561</v>
          </cell>
        </row>
        <row r="17028">
          <cell r="A17028">
            <v>1395517</v>
          </cell>
        </row>
        <row r="17029">
          <cell r="A17029">
            <v>1620750</v>
          </cell>
        </row>
        <row r="17030">
          <cell r="A17030">
            <v>1536317</v>
          </cell>
        </row>
        <row r="17031">
          <cell r="A17031">
            <v>1666064</v>
          </cell>
        </row>
        <row r="17032">
          <cell r="A17032">
            <v>1663950</v>
          </cell>
        </row>
        <row r="17033">
          <cell r="A17033">
            <v>1808583</v>
          </cell>
        </row>
        <row r="17034">
          <cell r="A17034">
            <v>1421867</v>
          </cell>
        </row>
        <row r="17035">
          <cell r="A17035">
            <v>1386716</v>
          </cell>
        </row>
        <row r="17036">
          <cell r="A17036">
            <v>1816220</v>
          </cell>
        </row>
        <row r="17037">
          <cell r="A17037">
            <v>1380335</v>
          </cell>
        </row>
        <row r="17038">
          <cell r="A17038">
            <v>1821464</v>
          </cell>
        </row>
        <row r="17039">
          <cell r="A17039">
            <v>1746832</v>
          </cell>
        </row>
        <row r="17040">
          <cell r="A17040">
            <v>1621361</v>
          </cell>
        </row>
        <row r="17041">
          <cell r="A17041">
            <v>1686316</v>
          </cell>
        </row>
        <row r="17042">
          <cell r="A17042">
            <v>1454319</v>
          </cell>
        </row>
        <row r="17043">
          <cell r="A17043">
            <v>1582998</v>
          </cell>
        </row>
        <row r="17044">
          <cell r="A17044">
            <v>1783132</v>
          </cell>
        </row>
        <row r="17045">
          <cell r="A17045">
            <v>1725270</v>
          </cell>
        </row>
        <row r="17046">
          <cell r="A17046">
            <v>1437778</v>
          </cell>
        </row>
        <row r="17047">
          <cell r="A17047">
            <v>1625816</v>
          </cell>
        </row>
        <row r="17048">
          <cell r="A17048">
            <v>1242312</v>
          </cell>
        </row>
        <row r="17049">
          <cell r="A17049">
            <v>1728579</v>
          </cell>
        </row>
        <row r="17050">
          <cell r="A17050">
            <v>1545634</v>
          </cell>
        </row>
        <row r="17051">
          <cell r="A17051">
            <v>1695586</v>
          </cell>
        </row>
        <row r="17052">
          <cell r="A17052">
            <v>1620043</v>
          </cell>
        </row>
        <row r="17053">
          <cell r="A17053">
            <v>1608590</v>
          </cell>
        </row>
        <row r="17054">
          <cell r="A17054">
            <v>1395995</v>
          </cell>
        </row>
        <row r="17055">
          <cell r="A17055">
            <v>1546210</v>
          </cell>
        </row>
        <row r="17056">
          <cell r="A17056">
            <v>1660718</v>
          </cell>
        </row>
        <row r="17057">
          <cell r="A17057">
            <v>1270890</v>
          </cell>
        </row>
        <row r="17058">
          <cell r="A17058">
            <v>1465529</v>
          </cell>
        </row>
        <row r="17059">
          <cell r="A17059">
            <v>1365474</v>
          </cell>
        </row>
        <row r="17060">
          <cell r="A17060">
            <v>1416852</v>
          </cell>
        </row>
        <row r="17061">
          <cell r="A17061">
            <v>1674306</v>
          </cell>
        </row>
        <row r="17062">
          <cell r="A17062">
            <v>1724555</v>
          </cell>
        </row>
        <row r="17063">
          <cell r="A17063">
            <v>1517914</v>
          </cell>
        </row>
        <row r="17064">
          <cell r="A17064">
            <v>1720477</v>
          </cell>
        </row>
        <row r="17065">
          <cell r="A17065">
            <v>1390366</v>
          </cell>
        </row>
        <row r="17066">
          <cell r="A17066">
            <v>1777230</v>
          </cell>
        </row>
        <row r="17067">
          <cell r="A17067">
            <v>1602863</v>
          </cell>
        </row>
        <row r="17068">
          <cell r="A17068">
            <v>1748737</v>
          </cell>
        </row>
        <row r="17069">
          <cell r="A17069">
            <v>1510520</v>
          </cell>
        </row>
        <row r="17070">
          <cell r="A17070">
            <v>1245903</v>
          </cell>
        </row>
        <row r="17071">
          <cell r="A17071">
            <v>1230680</v>
          </cell>
        </row>
        <row r="17072">
          <cell r="A17072">
            <v>1785598</v>
          </cell>
        </row>
        <row r="17073">
          <cell r="A17073">
            <v>1775903</v>
          </cell>
        </row>
        <row r="17074">
          <cell r="A17074">
            <v>1435541</v>
          </cell>
        </row>
        <row r="17075">
          <cell r="A17075">
            <v>1562260</v>
          </cell>
        </row>
        <row r="17076">
          <cell r="A17076">
            <v>1635024</v>
          </cell>
        </row>
        <row r="17077">
          <cell r="A17077">
            <v>1581508</v>
          </cell>
        </row>
        <row r="17078">
          <cell r="A17078">
            <v>1253709</v>
          </cell>
        </row>
        <row r="17079">
          <cell r="A17079">
            <v>1169599</v>
          </cell>
        </row>
        <row r="17080">
          <cell r="A17080">
            <v>1643723</v>
          </cell>
        </row>
        <row r="17081">
          <cell r="A17081">
            <v>1674242</v>
          </cell>
        </row>
        <row r="17082">
          <cell r="A17082">
            <v>1816258</v>
          </cell>
        </row>
        <row r="17083">
          <cell r="A17083">
            <v>1737905</v>
          </cell>
        </row>
        <row r="17084">
          <cell r="A17084">
            <v>1778025</v>
          </cell>
        </row>
        <row r="17085">
          <cell r="A17085">
            <v>1591526</v>
          </cell>
        </row>
        <row r="17086">
          <cell r="A17086">
            <v>1719547</v>
          </cell>
        </row>
        <row r="17087">
          <cell r="A17087">
            <v>1660153</v>
          </cell>
        </row>
        <row r="17088">
          <cell r="A17088">
            <v>1701095</v>
          </cell>
        </row>
        <row r="17089">
          <cell r="A17089">
            <v>1743015</v>
          </cell>
        </row>
        <row r="17090">
          <cell r="A17090">
            <v>1712630</v>
          </cell>
        </row>
        <row r="17091">
          <cell r="A17091">
            <v>1570014</v>
          </cell>
        </row>
        <row r="17092">
          <cell r="A17092">
            <v>1548704</v>
          </cell>
        </row>
        <row r="17093">
          <cell r="A17093">
            <v>1625059</v>
          </cell>
        </row>
        <row r="17094">
          <cell r="A17094">
            <v>1796357</v>
          </cell>
        </row>
        <row r="17095">
          <cell r="A17095">
            <v>1621347</v>
          </cell>
        </row>
        <row r="17096">
          <cell r="A17096">
            <v>1725752</v>
          </cell>
        </row>
        <row r="17097">
          <cell r="A17097">
            <v>1239814</v>
          </cell>
        </row>
        <row r="17098">
          <cell r="A17098">
            <v>1371192</v>
          </cell>
        </row>
        <row r="17099">
          <cell r="A17099">
            <v>1737909</v>
          </cell>
        </row>
        <row r="17100">
          <cell r="A17100">
            <v>1273620</v>
          </cell>
        </row>
        <row r="17101">
          <cell r="A17101">
            <v>1635223</v>
          </cell>
        </row>
        <row r="17102">
          <cell r="A17102">
            <v>1366285</v>
          </cell>
        </row>
        <row r="17103">
          <cell r="A17103">
            <v>1682262</v>
          </cell>
        </row>
        <row r="17104">
          <cell r="A17104">
            <v>1620668</v>
          </cell>
        </row>
        <row r="17105">
          <cell r="A17105">
            <v>1680638</v>
          </cell>
        </row>
        <row r="17106">
          <cell r="A17106">
            <v>1381606</v>
          </cell>
        </row>
        <row r="17107">
          <cell r="A17107">
            <v>1535839</v>
          </cell>
        </row>
        <row r="17108">
          <cell r="A17108">
            <v>1559091</v>
          </cell>
        </row>
        <row r="17109">
          <cell r="A17109">
            <v>1523863</v>
          </cell>
        </row>
        <row r="17110">
          <cell r="A17110">
            <v>1635222</v>
          </cell>
        </row>
        <row r="17111">
          <cell r="A17111">
            <v>1680618</v>
          </cell>
        </row>
        <row r="17112">
          <cell r="A17112">
            <v>1681686</v>
          </cell>
        </row>
        <row r="17113">
          <cell r="A17113">
            <v>1766980</v>
          </cell>
        </row>
        <row r="17114">
          <cell r="A17114">
            <v>1788261</v>
          </cell>
        </row>
        <row r="17115">
          <cell r="A17115">
            <v>1823564</v>
          </cell>
        </row>
        <row r="17116">
          <cell r="A17116">
            <v>1366336</v>
          </cell>
        </row>
        <row r="17117">
          <cell r="A17117">
            <v>1613199</v>
          </cell>
        </row>
        <row r="17118">
          <cell r="A17118">
            <v>1635051</v>
          </cell>
        </row>
        <row r="17119">
          <cell r="A17119">
            <v>1718887</v>
          </cell>
        </row>
        <row r="17120">
          <cell r="A17120">
            <v>1371447</v>
          </cell>
        </row>
        <row r="17121">
          <cell r="A17121">
            <v>1196550</v>
          </cell>
        </row>
        <row r="17122">
          <cell r="A17122">
            <v>1677887</v>
          </cell>
        </row>
        <row r="17123">
          <cell r="A17123">
            <v>1625812</v>
          </cell>
        </row>
        <row r="17124">
          <cell r="A17124">
            <v>1741034</v>
          </cell>
        </row>
        <row r="17125">
          <cell r="A17125">
            <v>1498961</v>
          </cell>
        </row>
        <row r="17126">
          <cell r="A17126">
            <v>1542551</v>
          </cell>
        </row>
        <row r="17127">
          <cell r="A17127">
            <v>1456710</v>
          </cell>
        </row>
        <row r="17128">
          <cell r="A17128">
            <v>1533344</v>
          </cell>
        </row>
        <row r="17129">
          <cell r="A17129">
            <v>1441785</v>
          </cell>
        </row>
        <row r="17130">
          <cell r="A17130">
            <v>1633473</v>
          </cell>
        </row>
        <row r="17131">
          <cell r="A17131">
            <v>1816775</v>
          </cell>
        </row>
        <row r="17132">
          <cell r="A17132">
            <v>1527712</v>
          </cell>
        </row>
        <row r="17133">
          <cell r="A17133">
            <v>1523878</v>
          </cell>
        </row>
        <row r="17134">
          <cell r="A17134">
            <v>1435975</v>
          </cell>
        </row>
        <row r="17135">
          <cell r="A17135">
            <v>1564655</v>
          </cell>
        </row>
        <row r="17136">
          <cell r="A17136">
            <v>1762159</v>
          </cell>
        </row>
        <row r="17137">
          <cell r="A17137">
            <v>1624283</v>
          </cell>
        </row>
        <row r="17138">
          <cell r="A17138">
            <v>1503141</v>
          </cell>
        </row>
        <row r="17139">
          <cell r="A17139">
            <v>1799273</v>
          </cell>
        </row>
        <row r="17140">
          <cell r="A17140">
            <v>1705125</v>
          </cell>
        </row>
        <row r="17141">
          <cell r="A17141">
            <v>1799247</v>
          </cell>
        </row>
        <row r="17142">
          <cell r="A17142">
            <v>1595404</v>
          </cell>
        </row>
        <row r="17143">
          <cell r="A17143">
            <v>1752968</v>
          </cell>
        </row>
        <row r="17144">
          <cell r="A17144">
            <v>1643685</v>
          </cell>
        </row>
        <row r="17145">
          <cell r="A17145">
            <v>1625188</v>
          </cell>
        </row>
        <row r="17146">
          <cell r="A17146">
            <v>1634280</v>
          </cell>
        </row>
        <row r="17147">
          <cell r="A17147">
            <v>1755712</v>
          </cell>
        </row>
        <row r="17148">
          <cell r="A17148">
            <v>1633462</v>
          </cell>
        </row>
        <row r="17149">
          <cell r="A17149">
            <v>1392170</v>
          </cell>
        </row>
        <row r="17150">
          <cell r="A17150">
            <v>1668126</v>
          </cell>
        </row>
        <row r="17151">
          <cell r="A17151">
            <v>1389513</v>
          </cell>
        </row>
        <row r="17152">
          <cell r="A17152">
            <v>1462504</v>
          </cell>
        </row>
        <row r="17153">
          <cell r="A17153">
            <v>1735992</v>
          </cell>
        </row>
        <row r="17154">
          <cell r="A17154">
            <v>1572491</v>
          </cell>
        </row>
        <row r="17155">
          <cell r="A17155">
            <v>1800857</v>
          </cell>
        </row>
        <row r="17156">
          <cell r="A17156">
            <v>1661395</v>
          </cell>
        </row>
        <row r="17157">
          <cell r="A17157">
            <v>1799883</v>
          </cell>
        </row>
        <row r="17158">
          <cell r="A17158">
            <v>1647538</v>
          </cell>
        </row>
        <row r="17159">
          <cell r="A17159">
            <v>1570636</v>
          </cell>
        </row>
        <row r="17160">
          <cell r="A17160">
            <v>1385591</v>
          </cell>
        </row>
        <row r="17161">
          <cell r="A17161">
            <v>1541288</v>
          </cell>
        </row>
        <row r="17162">
          <cell r="A17162">
            <v>1381610</v>
          </cell>
        </row>
        <row r="17163">
          <cell r="A17163">
            <v>1394596</v>
          </cell>
        </row>
        <row r="17164">
          <cell r="A17164">
            <v>1150265</v>
          </cell>
        </row>
        <row r="17165">
          <cell r="A17165">
            <v>1792866</v>
          </cell>
        </row>
        <row r="17166">
          <cell r="A17166">
            <v>1590112</v>
          </cell>
        </row>
        <row r="17167">
          <cell r="A17167">
            <v>1658217</v>
          </cell>
        </row>
        <row r="17168">
          <cell r="A17168">
            <v>1644339</v>
          </cell>
        </row>
        <row r="17169">
          <cell r="A17169">
            <v>1656950</v>
          </cell>
        </row>
        <row r="17170">
          <cell r="A17170">
            <v>1527742</v>
          </cell>
        </row>
        <row r="17171">
          <cell r="A17171">
            <v>1799936</v>
          </cell>
        </row>
        <row r="17172">
          <cell r="A17172">
            <v>1799937</v>
          </cell>
        </row>
        <row r="17173">
          <cell r="A17173">
            <v>1719544</v>
          </cell>
        </row>
        <row r="17174">
          <cell r="A17174">
            <v>1558226</v>
          </cell>
        </row>
        <row r="17175">
          <cell r="A17175">
            <v>1726939</v>
          </cell>
        </row>
        <row r="17176">
          <cell r="A17176">
            <v>1740442</v>
          </cell>
        </row>
        <row r="17177">
          <cell r="A17177">
            <v>1620717</v>
          </cell>
        </row>
        <row r="17178">
          <cell r="A17178">
            <v>1730946</v>
          </cell>
        </row>
        <row r="17179">
          <cell r="A17179">
            <v>1207540</v>
          </cell>
        </row>
        <row r="17180">
          <cell r="A17180">
            <v>1644343</v>
          </cell>
        </row>
        <row r="17181">
          <cell r="A17181">
            <v>1678420</v>
          </cell>
        </row>
        <row r="17182">
          <cell r="A17182">
            <v>1634278</v>
          </cell>
        </row>
        <row r="17183">
          <cell r="A17183">
            <v>1752901</v>
          </cell>
        </row>
        <row r="17184">
          <cell r="A17184">
            <v>1182243</v>
          </cell>
        </row>
        <row r="17185">
          <cell r="A17185">
            <v>1383984</v>
          </cell>
        </row>
        <row r="17186">
          <cell r="A17186">
            <v>1430559</v>
          </cell>
        </row>
        <row r="17187">
          <cell r="A17187">
            <v>1744788</v>
          </cell>
        </row>
        <row r="17188">
          <cell r="A17188">
            <v>1559098</v>
          </cell>
        </row>
        <row r="17189">
          <cell r="A17189">
            <v>1742441</v>
          </cell>
        </row>
        <row r="17190">
          <cell r="A17190">
            <v>1531927</v>
          </cell>
        </row>
        <row r="17191">
          <cell r="A17191">
            <v>1637871</v>
          </cell>
        </row>
        <row r="17192">
          <cell r="A17192">
            <v>1732302</v>
          </cell>
        </row>
        <row r="17193">
          <cell r="A17193">
            <v>1625843</v>
          </cell>
        </row>
        <row r="17194">
          <cell r="A17194">
            <v>1792921</v>
          </cell>
        </row>
        <row r="17195">
          <cell r="A17195">
            <v>1648733</v>
          </cell>
        </row>
        <row r="17196">
          <cell r="A17196">
            <v>1699927</v>
          </cell>
        </row>
        <row r="17197">
          <cell r="A17197">
            <v>1633432</v>
          </cell>
        </row>
        <row r="17198">
          <cell r="A17198">
            <v>1645090</v>
          </cell>
        </row>
        <row r="17199">
          <cell r="A17199">
            <v>1674199</v>
          </cell>
        </row>
        <row r="17200">
          <cell r="A17200">
            <v>1497502</v>
          </cell>
        </row>
        <row r="17201">
          <cell r="A17201">
            <v>1714680</v>
          </cell>
        </row>
        <row r="17202">
          <cell r="A17202">
            <v>1504541</v>
          </cell>
        </row>
        <row r="17203">
          <cell r="A17203">
            <v>1658814</v>
          </cell>
        </row>
        <row r="17204">
          <cell r="A17204">
            <v>1596641</v>
          </cell>
        </row>
        <row r="17205">
          <cell r="A17205">
            <v>1385009</v>
          </cell>
        </row>
        <row r="17206">
          <cell r="A17206">
            <v>1428687</v>
          </cell>
        </row>
        <row r="17207">
          <cell r="A17207">
            <v>1633588</v>
          </cell>
        </row>
        <row r="17208">
          <cell r="A17208">
            <v>1681650</v>
          </cell>
        </row>
        <row r="17209">
          <cell r="A17209">
            <v>1714678</v>
          </cell>
        </row>
        <row r="17210">
          <cell r="A17210">
            <v>1389873</v>
          </cell>
        </row>
        <row r="17211">
          <cell r="A17211">
            <v>1705608</v>
          </cell>
        </row>
        <row r="17212">
          <cell r="A17212">
            <v>1719595</v>
          </cell>
        </row>
        <row r="17213">
          <cell r="A17213">
            <v>1658397</v>
          </cell>
        </row>
        <row r="17214">
          <cell r="A17214">
            <v>1390364</v>
          </cell>
        </row>
        <row r="17215">
          <cell r="A17215">
            <v>1456062</v>
          </cell>
        </row>
        <row r="17216">
          <cell r="A17216">
            <v>1648774</v>
          </cell>
        </row>
        <row r="17217">
          <cell r="A17217">
            <v>1633446</v>
          </cell>
        </row>
        <row r="17218">
          <cell r="A17218">
            <v>1748683</v>
          </cell>
        </row>
        <row r="17219">
          <cell r="A17219">
            <v>1547247</v>
          </cell>
        </row>
        <row r="17220">
          <cell r="A17220">
            <v>1696334</v>
          </cell>
        </row>
        <row r="17221">
          <cell r="A17221">
            <v>1723355</v>
          </cell>
        </row>
        <row r="17222">
          <cell r="A17222">
            <v>1740999</v>
          </cell>
        </row>
        <row r="17223">
          <cell r="A17223">
            <v>1510531</v>
          </cell>
        </row>
        <row r="17224">
          <cell r="A17224">
            <v>1637789</v>
          </cell>
        </row>
        <row r="17225">
          <cell r="A17225">
            <v>1641356</v>
          </cell>
        </row>
        <row r="17226">
          <cell r="A17226">
            <v>1388488</v>
          </cell>
        </row>
        <row r="17227">
          <cell r="A17227">
            <v>259431</v>
          </cell>
        </row>
        <row r="17228">
          <cell r="A17228">
            <v>1271485</v>
          </cell>
        </row>
        <row r="17229">
          <cell r="A17229">
            <v>1647323</v>
          </cell>
        </row>
        <row r="17230">
          <cell r="A17230">
            <v>1746050</v>
          </cell>
        </row>
        <row r="17231">
          <cell r="A17231">
            <v>1711451</v>
          </cell>
        </row>
        <row r="17232">
          <cell r="A17232">
            <v>1802708</v>
          </cell>
        </row>
        <row r="17233">
          <cell r="A17233">
            <v>1574908</v>
          </cell>
        </row>
        <row r="17234">
          <cell r="A17234">
            <v>1372736</v>
          </cell>
        </row>
        <row r="17235">
          <cell r="A17235">
            <v>1564704</v>
          </cell>
        </row>
        <row r="17236">
          <cell r="A17236">
            <v>1239777</v>
          </cell>
        </row>
        <row r="17237">
          <cell r="A17237">
            <v>1729085</v>
          </cell>
        </row>
        <row r="17238">
          <cell r="A17238">
            <v>1773008</v>
          </cell>
        </row>
        <row r="17239">
          <cell r="A17239">
            <v>1374459</v>
          </cell>
        </row>
        <row r="17240">
          <cell r="A17240">
            <v>1778919</v>
          </cell>
        </row>
        <row r="17241">
          <cell r="A17241">
            <v>1387093</v>
          </cell>
        </row>
        <row r="17242">
          <cell r="A17242">
            <v>1460202</v>
          </cell>
        </row>
        <row r="17243">
          <cell r="A17243">
            <v>1491814</v>
          </cell>
        </row>
        <row r="17244">
          <cell r="A17244">
            <v>1748772</v>
          </cell>
        </row>
        <row r="17245">
          <cell r="A17245">
            <v>1719581</v>
          </cell>
        </row>
        <row r="17246">
          <cell r="A17246">
            <v>1267509</v>
          </cell>
        </row>
        <row r="17247">
          <cell r="A17247">
            <v>1758962</v>
          </cell>
        </row>
        <row r="17248">
          <cell r="A17248">
            <v>1766224</v>
          </cell>
        </row>
        <row r="17249">
          <cell r="A17249">
            <v>1415591</v>
          </cell>
        </row>
        <row r="17250">
          <cell r="A17250">
            <v>1660130</v>
          </cell>
        </row>
        <row r="17251">
          <cell r="A17251">
            <v>1542887</v>
          </cell>
        </row>
        <row r="17252">
          <cell r="A17252">
            <v>1809157</v>
          </cell>
        </row>
        <row r="17253">
          <cell r="A17253">
            <v>1664248</v>
          </cell>
        </row>
        <row r="17254">
          <cell r="A17254">
            <v>1242688</v>
          </cell>
        </row>
        <row r="17255">
          <cell r="A17255">
            <v>1423245</v>
          </cell>
        </row>
        <row r="17256">
          <cell r="A17256">
            <v>1635056</v>
          </cell>
        </row>
        <row r="17257">
          <cell r="A17257">
            <v>1655771</v>
          </cell>
        </row>
        <row r="17258">
          <cell r="A17258">
            <v>1731794</v>
          </cell>
        </row>
        <row r="17259">
          <cell r="A17259">
            <v>1690750</v>
          </cell>
        </row>
        <row r="17260">
          <cell r="A17260">
            <v>1465516</v>
          </cell>
        </row>
        <row r="17261">
          <cell r="A17261">
            <v>1792846</v>
          </cell>
        </row>
        <row r="17262">
          <cell r="A17262">
            <v>1718077</v>
          </cell>
        </row>
        <row r="17263">
          <cell r="A17263">
            <v>1726331</v>
          </cell>
        </row>
        <row r="17264">
          <cell r="A17264">
            <v>1801540</v>
          </cell>
        </row>
        <row r="17265">
          <cell r="A17265">
            <v>1659500</v>
          </cell>
        </row>
        <row r="17266">
          <cell r="A17266">
            <v>1715193</v>
          </cell>
        </row>
        <row r="17267">
          <cell r="A17267">
            <v>1625758</v>
          </cell>
        </row>
        <row r="17268">
          <cell r="A17268">
            <v>1648767</v>
          </cell>
        </row>
        <row r="17269">
          <cell r="A17269">
            <v>1588881</v>
          </cell>
        </row>
        <row r="17270">
          <cell r="A17270">
            <v>1650776</v>
          </cell>
        </row>
        <row r="17271">
          <cell r="A17271">
            <v>1677872</v>
          </cell>
        </row>
        <row r="17272">
          <cell r="A17272">
            <v>1557565</v>
          </cell>
        </row>
        <row r="17273">
          <cell r="A17273">
            <v>1660716</v>
          </cell>
        </row>
        <row r="17274">
          <cell r="A17274">
            <v>1252698</v>
          </cell>
        </row>
        <row r="17275">
          <cell r="A17275">
            <v>1770103</v>
          </cell>
        </row>
        <row r="17276">
          <cell r="A17276">
            <v>1609857</v>
          </cell>
        </row>
        <row r="17277">
          <cell r="A17277">
            <v>1576758</v>
          </cell>
        </row>
        <row r="17278">
          <cell r="A17278">
            <v>1689610</v>
          </cell>
        </row>
        <row r="17279">
          <cell r="A17279">
            <v>1698654</v>
          </cell>
        </row>
        <row r="17280">
          <cell r="A17280">
            <v>1504975</v>
          </cell>
        </row>
        <row r="17281">
          <cell r="A17281">
            <v>1629886</v>
          </cell>
        </row>
        <row r="17282">
          <cell r="A17282">
            <v>1719555</v>
          </cell>
        </row>
        <row r="17283">
          <cell r="A17283">
            <v>1634634</v>
          </cell>
        </row>
        <row r="17284">
          <cell r="A17284">
            <v>1635493</v>
          </cell>
        </row>
        <row r="17285">
          <cell r="A17285">
            <v>1625763</v>
          </cell>
        </row>
        <row r="17286">
          <cell r="A17286">
            <v>1242987</v>
          </cell>
        </row>
        <row r="17287">
          <cell r="A17287">
            <v>1754842</v>
          </cell>
        </row>
        <row r="17288">
          <cell r="A17288">
            <v>1730945</v>
          </cell>
        </row>
        <row r="17289">
          <cell r="A17289">
            <v>1636438</v>
          </cell>
        </row>
        <row r="17290">
          <cell r="A17290">
            <v>1658805</v>
          </cell>
        </row>
        <row r="17291">
          <cell r="A17291">
            <v>1530353</v>
          </cell>
        </row>
        <row r="17292">
          <cell r="A17292">
            <v>1251227</v>
          </cell>
        </row>
        <row r="17293">
          <cell r="A17293">
            <v>1778035</v>
          </cell>
        </row>
        <row r="17294">
          <cell r="A17294">
            <v>1751642</v>
          </cell>
        </row>
        <row r="17295">
          <cell r="A17295">
            <v>1651217</v>
          </cell>
        </row>
        <row r="17296">
          <cell r="A17296">
            <v>1241271</v>
          </cell>
        </row>
        <row r="17297">
          <cell r="A17297">
            <v>1697381</v>
          </cell>
        </row>
        <row r="17298">
          <cell r="A17298">
            <v>1814825</v>
          </cell>
        </row>
        <row r="17299">
          <cell r="A17299">
            <v>1686301</v>
          </cell>
        </row>
        <row r="17300">
          <cell r="A17300">
            <v>1771742</v>
          </cell>
        </row>
        <row r="17301">
          <cell r="A17301">
            <v>1261523</v>
          </cell>
        </row>
        <row r="17302">
          <cell r="A17302">
            <v>1465542</v>
          </cell>
        </row>
        <row r="17303">
          <cell r="A17303">
            <v>1744245</v>
          </cell>
        </row>
        <row r="17304">
          <cell r="A17304">
            <v>1618857</v>
          </cell>
        </row>
        <row r="17305">
          <cell r="A17305">
            <v>1368230</v>
          </cell>
        </row>
        <row r="17306">
          <cell r="A17306">
            <v>1732716</v>
          </cell>
        </row>
        <row r="17307">
          <cell r="A17307">
            <v>1545098</v>
          </cell>
        </row>
        <row r="17308">
          <cell r="A17308">
            <v>1689608</v>
          </cell>
        </row>
        <row r="17309">
          <cell r="A17309">
            <v>1465500</v>
          </cell>
        </row>
        <row r="17310">
          <cell r="A17310">
            <v>1766228</v>
          </cell>
        </row>
        <row r="17311">
          <cell r="A17311">
            <v>1758975</v>
          </cell>
        </row>
        <row r="17312">
          <cell r="A17312">
            <v>1551186</v>
          </cell>
        </row>
        <row r="17313">
          <cell r="A17313">
            <v>1270740</v>
          </cell>
        </row>
        <row r="17314">
          <cell r="A17314">
            <v>1466277</v>
          </cell>
        </row>
        <row r="17315">
          <cell r="A17315">
            <v>1393069</v>
          </cell>
        </row>
        <row r="17316">
          <cell r="A17316">
            <v>1779241</v>
          </cell>
        </row>
        <row r="17317">
          <cell r="A17317">
            <v>1625831</v>
          </cell>
        </row>
        <row r="17318">
          <cell r="A17318">
            <v>1741023</v>
          </cell>
        </row>
        <row r="17319">
          <cell r="A17319">
            <v>1658159</v>
          </cell>
        </row>
        <row r="17320">
          <cell r="A17320">
            <v>1558803</v>
          </cell>
        </row>
        <row r="17321">
          <cell r="A17321">
            <v>1663004</v>
          </cell>
        </row>
        <row r="17322">
          <cell r="A17322">
            <v>1540319</v>
          </cell>
        </row>
        <row r="17323">
          <cell r="A17323">
            <v>1671716</v>
          </cell>
        </row>
        <row r="17324">
          <cell r="A17324">
            <v>1634922</v>
          </cell>
        </row>
        <row r="17325">
          <cell r="A17325">
            <v>1498960</v>
          </cell>
        </row>
        <row r="17326">
          <cell r="A17326">
            <v>1726332</v>
          </cell>
        </row>
        <row r="17327">
          <cell r="A17327">
            <v>1661397</v>
          </cell>
        </row>
        <row r="17328">
          <cell r="A17328">
            <v>1371195</v>
          </cell>
        </row>
        <row r="17329">
          <cell r="A17329">
            <v>1762899</v>
          </cell>
        </row>
        <row r="17330">
          <cell r="A17330">
            <v>1719566</v>
          </cell>
        </row>
        <row r="17331">
          <cell r="A17331">
            <v>1224992</v>
          </cell>
        </row>
        <row r="17332">
          <cell r="A17332">
            <v>1732757</v>
          </cell>
        </row>
        <row r="17333">
          <cell r="A17333">
            <v>1541303</v>
          </cell>
        </row>
        <row r="17334">
          <cell r="A17334">
            <v>1188576</v>
          </cell>
        </row>
        <row r="17335">
          <cell r="A17335">
            <v>1608615</v>
          </cell>
        </row>
        <row r="17336">
          <cell r="A17336">
            <v>1602473</v>
          </cell>
        </row>
        <row r="17337">
          <cell r="A17337">
            <v>1381611</v>
          </cell>
        </row>
        <row r="17338">
          <cell r="A17338">
            <v>1719674</v>
          </cell>
        </row>
        <row r="17339">
          <cell r="A17339">
            <v>1461820</v>
          </cell>
        </row>
        <row r="17340">
          <cell r="A17340">
            <v>1704131</v>
          </cell>
        </row>
        <row r="17341">
          <cell r="A17341">
            <v>1523397</v>
          </cell>
        </row>
        <row r="17342">
          <cell r="A17342">
            <v>1672772</v>
          </cell>
        </row>
        <row r="17343">
          <cell r="A17343">
            <v>1596608</v>
          </cell>
        </row>
        <row r="17344">
          <cell r="A17344">
            <v>1779236</v>
          </cell>
        </row>
        <row r="17345">
          <cell r="A17345">
            <v>1650487</v>
          </cell>
        </row>
        <row r="17346">
          <cell r="A17346">
            <v>1640678</v>
          </cell>
        </row>
        <row r="17347">
          <cell r="A17347">
            <v>1420663</v>
          </cell>
        </row>
        <row r="17348">
          <cell r="A17348">
            <v>1768514</v>
          </cell>
        </row>
        <row r="17349">
          <cell r="A17349">
            <v>1726293</v>
          </cell>
        </row>
        <row r="17350">
          <cell r="A17350">
            <v>1698690</v>
          </cell>
        </row>
        <row r="17351">
          <cell r="A17351">
            <v>1453627</v>
          </cell>
        </row>
        <row r="17352">
          <cell r="A17352">
            <v>1560837</v>
          </cell>
        </row>
        <row r="17353">
          <cell r="A17353">
            <v>1783117</v>
          </cell>
        </row>
        <row r="17354">
          <cell r="A17354">
            <v>1371231</v>
          </cell>
        </row>
        <row r="17355">
          <cell r="A17355">
            <v>1799823</v>
          </cell>
        </row>
        <row r="17356">
          <cell r="A17356">
            <v>1445835</v>
          </cell>
        </row>
        <row r="17357">
          <cell r="A17357">
            <v>1464157</v>
          </cell>
        </row>
        <row r="17358">
          <cell r="A17358">
            <v>1812328</v>
          </cell>
        </row>
        <row r="17359">
          <cell r="A17359">
            <v>1768517</v>
          </cell>
        </row>
        <row r="17360">
          <cell r="A17360">
            <v>1573679</v>
          </cell>
        </row>
        <row r="17361">
          <cell r="A17361">
            <v>1672784</v>
          </cell>
        </row>
        <row r="17362">
          <cell r="A17362">
            <v>1636901</v>
          </cell>
        </row>
        <row r="17363">
          <cell r="A17363">
            <v>1634812</v>
          </cell>
        </row>
        <row r="17364">
          <cell r="A17364">
            <v>1649877</v>
          </cell>
        </row>
        <row r="17365">
          <cell r="A17365">
            <v>1673648</v>
          </cell>
        </row>
        <row r="17366">
          <cell r="A17366">
            <v>1452514</v>
          </cell>
        </row>
        <row r="17367">
          <cell r="A17367">
            <v>1786386</v>
          </cell>
        </row>
        <row r="17368">
          <cell r="A17368">
            <v>1490074</v>
          </cell>
        </row>
        <row r="17369">
          <cell r="A17369">
            <v>1637833</v>
          </cell>
        </row>
        <row r="17370">
          <cell r="A17370">
            <v>1738502</v>
          </cell>
        </row>
        <row r="17371">
          <cell r="A17371">
            <v>1636383</v>
          </cell>
        </row>
        <row r="17372">
          <cell r="A17372">
            <v>1661362</v>
          </cell>
        </row>
        <row r="17373">
          <cell r="A17373">
            <v>1702224</v>
          </cell>
        </row>
        <row r="17374">
          <cell r="A17374">
            <v>1608548</v>
          </cell>
        </row>
        <row r="17375">
          <cell r="A17375">
            <v>1733991</v>
          </cell>
        </row>
        <row r="17376">
          <cell r="A17376">
            <v>1265105</v>
          </cell>
        </row>
        <row r="17377">
          <cell r="A17377">
            <v>1660208</v>
          </cell>
        </row>
        <row r="17378">
          <cell r="A17378">
            <v>1251229</v>
          </cell>
        </row>
        <row r="17379">
          <cell r="A17379">
            <v>1654465</v>
          </cell>
        </row>
        <row r="17380">
          <cell r="A17380">
            <v>1570016</v>
          </cell>
        </row>
        <row r="17381">
          <cell r="A17381">
            <v>1699223</v>
          </cell>
        </row>
        <row r="17382">
          <cell r="A17382">
            <v>1635432</v>
          </cell>
        </row>
        <row r="17383">
          <cell r="A17383">
            <v>1391693</v>
          </cell>
        </row>
        <row r="17384">
          <cell r="A17384">
            <v>1372853</v>
          </cell>
        </row>
        <row r="17385">
          <cell r="A17385">
            <v>1561122</v>
          </cell>
        </row>
        <row r="17386">
          <cell r="A17386">
            <v>1621343</v>
          </cell>
        </row>
        <row r="17387">
          <cell r="A17387">
            <v>1371193</v>
          </cell>
        </row>
        <row r="17388">
          <cell r="A17388">
            <v>1752945</v>
          </cell>
        </row>
        <row r="17389">
          <cell r="A17389">
            <v>1658143</v>
          </cell>
        </row>
        <row r="17390">
          <cell r="A17390">
            <v>1681728</v>
          </cell>
        </row>
        <row r="17391">
          <cell r="A17391">
            <v>1523871</v>
          </cell>
        </row>
        <row r="17392">
          <cell r="A17392">
            <v>1371270</v>
          </cell>
        </row>
        <row r="17393">
          <cell r="A17393">
            <v>1457258</v>
          </cell>
        </row>
        <row r="17394">
          <cell r="A17394">
            <v>1519215</v>
          </cell>
        </row>
        <row r="17395">
          <cell r="A17395">
            <v>1620655</v>
          </cell>
        </row>
        <row r="17396">
          <cell r="A17396">
            <v>1636926</v>
          </cell>
        </row>
        <row r="17397">
          <cell r="A17397">
            <v>1658402</v>
          </cell>
        </row>
        <row r="17398">
          <cell r="A17398">
            <v>1759034</v>
          </cell>
        </row>
        <row r="17399">
          <cell r="A17399">
            <v>1665571</v>
          </cell>
        </row>
        <row r="17400">
          <cell r="A17400">
            <v>1591533</v>
          </cell>
        </row>
        <row r="17401">
          <cell r="A17401">
            <v>1496183</v>
          </cell>
        </row>
        <row r="17402">
          <cell r="A17402">
            <v>1464169</v>
          </cell>
        </row>
        <row r="17403">
          <cell r="A17403">
            <v>1572497</v>
          </cell>
        </row>
        <row r="17404">
          <cell r="A17404">
            <v>1126461</v>
          </cell>
        </row>
        <row r="17405">
          <cell r="A17405">
            <v>1719675</v>
          </cell>
        </row>
        <row r="17406">
          <cell r="A17406">
            <v>1726301</v>
          </cell>
        </row>
        <row r="17407">
          <cell r="A17407">
            <v>1440112</v>
          </cell>
        </row>
        <row r="17408">
          <cell r="A17408">
            <v>1671641</v>
          </cell>
        </row>
        <row r="17409">
          <cell r="A17409">
            <v>1725258</v>
          </cell>
        </row>
        <row r="17410">
          <cell r="A17410">
            <v>1584343</v>
          </cell>
        </row>
        <row r="17411">
          <cell r="A17411">
            <v>1764465</v>
          </cell>
        </row>
        <row r="17412">
          <cell r="A17412">
            <v>1737882</v>
          </cell>
        </row>
        <row r="17413">
          <cell r="A17413">
            <v>1511149</v>
          </cell>
        </row>
        <row r="17414">
          <cell r="A17414">
            <v>1371194</v>
          </cell>
        </row>
        <row r="17415">
          <cell r="A17415">
            <v>1389874</v>
          </cell>
        </row>
        <row r="17416">
          <cell r="A17416">
            <v>1664910</v>
          </cell>
        </row>
        <row r="17417">
          <cell r="A17417">
            <v>1557575</v>
          </cell>
        </row>
        <row r="17418">
          <cell r="A17418">
            <v>1546257</v>
          </cell>
        </row>
        <row r="17419">
          <cell r="A17419">
            <v>1647516</v>
          </cell>
        </row>
        <row r="17420">
          <cell r="A17420">
            <v>1192157</v>
          </cell>
        </row>
        <row r="17421">
          <cell r="A17421">
            <v>1389098</v>
          </cell>
        </row>
        <row r="17422">
          <cell r="A17422">
            <v>1273619</v>
          </cell>
        </row>
        <row r="17423">
          <cell r="A17423">
            <v>1634321</v>
          </cell>
        </row>
        <row r="17424">
          <cell r="A17424">
            <v>1692097</v>
          </cell>
        </row>
        <row r="17425">
          <cell r="A17425">
            <v>1718885</v>
          </cell>
        </row>
        <row r="17426">
          <cell r="A17426">
            <v>1461809</v>
          </cell>
        </row>
        <row r="17427">
          <cell r="A17427">
            <v>1730947</v>
          </cell>
        </row>
        <row r="17428">
          <cell r="A17428">
            <v>1699200</v>
          </cell>
        </row>
        <row r="17429">
          <cell r="A17429">
            <v>1465550</v>
          </cell>
        </row>
        <row r="17430">
          <cell r="A17430">
            <v>1563021</v>
          </cell>
        </row>
        <row r="17431">
          <cell r="A17431">
            <v>1742989</v>
          </cell>
        </row>
        <row r="17432">
          <cell r="A17432">
            <v>1454810</v>
          </cell>
        </row>
        <row r="17433">
          <cell r="A17433">
            <v>1534864</v>
          </cell>
        </row>
        <row r="17434">
          <cell r="A17434">
            <v>1580611</v>
          </cell>
        </row>
        <row r="17435">
          <cell r="A17435">
            <v>1423782</v>
          </cell>
        </row>
        <row r="17436">
          <cell r="A17436">
            <v>1729719</v>
          </cell>
        </row>
        <row r="17437">
          <cell r="A17437">
            <v>1632684</v>
          </cell>
        </row>
        <row r="17438">
          <cell r="A17438">
            <v>1650508</v>
          </cell>
        </row>
        <row r="17439">
          <cell r="A17439">
            <v>1597179</v>
          </cell>
        </row>
        <row r="17440">
          <cell r="A17440">
            <v>1631280</v>
          </cell>
        </row>
        <row r="17441">
          <cell r="A17441">
            <v>1631277</v>
          </cell>
        </row>
        <row r="17442">
          <cell r="A17442">
            <v>1784137</v>
          </cell>
        </row>
        <row r="17443">
          <cell r="A17443">
            <v>1591539</v>
          </cell>
        </row>
        <row r="17444">
          <cell r="A17444">
            <v>1415588</v>
          </cell>
        </row>
        <row r="17445">
          <cell r="A17445">
            <v>1751652</v>
          </cell>
        </row>
        <row r="17446">
          <cell r="A17446">
            <v>1656531</v>
          </cell>
        </row>
        <row r="17447">
          <cell r="A17447">
            <v>1652322</v>
          </cell>
        </row>
        <row r="17448">
          <cell r="A17448">
            <v>1720301</v>
          </cell>
        </row>
        <row r="17449">
          <cell r="A17449">
            <v>1636308</v>
          </cell>
        </row>
        <row r="17450">
          <cell r="A17450">
            <v>1595394</v>
          </cell>
        </row>
        <row r="17451">
          <cell r="A17451">
            <v>1821389</v>
          </cell>
        </row>
        <row r="17452">
          <cell r="A17452">
            <v>1761474</v>
          </cell>
        </row>
        <row r="17453">
          <cell r="A17453">
            <v>1642739</v>
          </cell>
        </row>
        <row r="17454">
          <cell r="A17454">
            <v>1608695</v>
          </cell>
        </row>
        <row r="17455">
          <cell r="A17455">
            <v>1642011</v>
          </cell>
        </row>
        <row r="17456">
          <cell r="A17456">
            <v>1606992</v>
          </cell>
        </row>
        <row r="17457">
          <cell r="A17457">
            <v>1815164</v>
          </cell>
        </row>
        <row r="17458">
          <cell r="A17458">
            <v>1609501</v>
          </cell>
        </row>
        <row r="17459">
          <cell r="A17459">
            <v>1453583</v>
          </cell>
        </row>
        <row r="17460">
          <cell r="A17460">
            <v>1761487</v>
          </cell>
        </row>
        <row r="17461">
          <cell r="A17461">
            <v>1820856</v>
          </cell>
        </row>
        <row r="17462">
          <cell r="A17462">
            <v>1440975</v>
          </cell>
        </row>
        <row r="17463">
          <cell r="A17463">
            <v>1605891</v>
          </cell>
        </row>
        <row r="17464">
          <cell r="A17464">
            <v>1531930</v>
          </cell>
        </row>
        <row r="17465">
          <cell r="A17465">
            <v>1693538</v>
          </cell>
        </row>
        <row r="17466">
          <cell r="A17466">
            <v>1519223</v>
          </cell>
        </row>
        <row r="17467">
          <cell r="A17467">
            <v>1693545</v>
          </cell>
        </row>
        <row r="17468">
          <cell r="A17468">
            <v>1270337</v>
          </cell>
        </row>
        <row r="17469">
          <cell r="A17469">
            <v>1504536</v>
          </cell>
        </row>
        <row r="17470">
          <cell r="A17470">
            <v>1735990</v>
          </cell>
        </row>
        <row r="17471">
          <cell r="A17471">
            <v>1620653</v>
          </cell>
        </row>
        <row r="17472">
          <cell r="A17472">
            <v>1667449</v>
          </cell>
        </row>
        <row r="17473">
          <cell r="A17473">
            <v>1664276</v>
          </cell>
        </row>
        <row r="17474">
          <cell r="A17474">
            <v>1235327</v>
          </cell>
        </row>
        <row r="17475">
          <cell r="A17475">
            <v>1503135</v>
          </cell>
        </row>
        <row r="17476">
          <cell r="A17476">
            <v>1567263</v>
          </cell>
        </row>
        <row r="17477">
          <cell r="A17477">
            <v>1377939</v>
          </cell>
        </row>
        <row r="17478">
          <cell r="A17478">
            <v>1450935</v>
          </cell>
        </row>
        <row r="17479">
          <cell r="A17479">
            <v>1690586</v>
          </cell>
        </row>
        <row r="17480">
          <cell r="A17480">
            <v>1812298</v>
          </cell>
        </row>
        <row r="17481">
          <cell r="A17481">
            <v>1419985</v>
          </cell>
        </row>
        <row r="17482">
          <cell r="A17482">
            <v>1662992</v>
          </cell>
        </row>
        <row r="17483">
          <cell r="A17483">
            <v>1667459</v>
          </cell>
        </row>
        <row r="17484">
          <cell r="A17484">
            <v>1668202</v>
          </cell>
        </row>
        <row r="17485">
          <cell r="A17485">
            <v>1392620</v>
          </cell>
        </row>
        <row r="17486">
          <cell r="A17486">
            <v>1801543</v>
          </cell>
        </row>
        <row r="17487">
          <cell r="A17487">
            <v>1453505</v>
          </cell>
        </row>
        <row r="17488">
          <cell r="A17488">
            <v>1510498</v>
          </cell>
        </row>
        <row r="17489">
          <cell r="A17489">
            <v>1788287</v>
          </cell>
        </row>
        <row r="17490">
          <cell r="A17490">
            <v>1809747</v>
          </cell>
        </row>
        <row r="17491">
          <cell r="A17491">
            <v>1732789</v>
          </cell>
        </row>
        <row r="17492">
          <cell r="A17492">
            <v>1385021</v>
          </cell>
        </row>
        <row r="17493">
          <cell r="A17493">
            <v>1804197</v>
          </cell>
        </row>
        <row r="17494">
          <cell r="A17494">
            <v>1608625</v>
          </cell>
        </row>
        <row r="17495">
          <cell r="A17495">
            <v>1575384</v>
          </cell>
        </row>
        <row r="17496">
          <cell r="A17496">
            <v>1730931</v>
          </cell>
        </row>
        <row r="17497">
          <cell r="A17497">
            <v>1740447</v>
          </cell>
        </row>
        <row r="17498">
          <cell r="A17498">
            <v>1717969</v>
          </cell>
        </row>
        <row r="17499">
          <cell r="A17499">
            <v>1435539</v>
          </cell>
        </row>
        <row r="17500">
          <cell r="A17500">
            <v>1635448</v>
          </cell>
        </row>
        <row r="17501">
          <cell r="A17501">
            <v>1642723</v>
          </cell>
        </row>
        <row r="17502">
          <cell r="A17502">
            <v>1707479</v>
          </cell>
        </row>
        <row r="17503">
          <cell r="A17503">
            <v>1693501</v>
          </cell>
        </row>
        <row r="17504">
          <cell r="A17504">
            <v>1596649</v>
          </cell>
        </row>
        <row r="17505">
          <cell r="A17505">
            <v>1371251</v>
          </cell>
        </row>
        <row r="17506">
          <cell r="A17506">
            <v>1582201</v>
          </cell>
        </row>
        <row r="17507">
          <cell r="A17507">
            <v>1742422</v>
          </cell>
        </row>
        <row r="17508">
          <cell r="A17508">
            <v>1796990</v>
          </cell>
        </row>
        <row r="17509">
          <cell r="A17509">
            <v>1730920</v>
          </cell>
        </row>
        <row r="17510">
          <cell r="A17510">
            <v>1633581</v>
          </cell>
        </row>
        <row r="17511">
          <cell r="A17511">
            <v>1566747</v>
          </cell>
        </row>
        <row r="17512">
          <cell r="A17512">
            <v>1542889</v>
          </cell>
        </row>
        <row r="17513">
          <cell r="A17513">
            <v>1383965</v>
          </cell>
        </row>
        <row r="17514">
          <cell r="A17514">
            <v>1490075</v>
          </cell>
        </row>
        <row r="17515">
          <cell r="A17515">
            <v>1533342</v>
          </cell>
        </row>
        <row r="17516">
          <cell r="A17516">
            <v>1681684</v>
          </cell>
        </row>
        <row r="17517">
          <cell r="A17517">
            <v>1799882</v>
          </cell>
        </row>
        <row r="17518">
          <cell r="A17518">
            <v>1636418</v>
          </cell>
        </row>
        <row r="17519">
          <cell r="A17519">
            <v>1636975</v>
          </cell>
        </row>
        <row r="17520">
          <cell r="A17520">
            <v>1658852</v>
          </cell>
        </row>
        <row r="17521">
          <cell r="A17521">
            <v>1381070</v>
          </cell>
        </row>
        <row r="17522">
          <cell r="A17522">
            <v>1818837</v>
          </cell>
        </row>
        <row r="17523">
          <cell r="A17523">
            <v>1653868</v>
          </cell>
        </row>
        <row r="17524">
          <cell r="A17524">
            <v>1695580</v>
          </cell>
        </row>
        <row r="17525">
          <cell r="A17525">
            <v>1558247</v>
          </cell>
        </row>
        <row r="17526">
          <cell r="A17526">
            <v>1769473</v>
          </cell>
        </row>
        <row r="17527">
          <cell r="A17527">
            <v>1663565</v>
          </cell>
        </row>
        <row r="17528">
          <cell r="A17528">
            <v>1707497</v>
          </cell>
        </row>
        <row r="17529">
          <cell r="A17529">
            <v>1679346</v>
          </cell>
        </row>
        <row r="17530">
          <cell r="A17530">
            <v>1570620</v>
          </cell>
        </row>
        <row r="17531">
          <cell r="A17531">
            <v>1617078</v>
          </cell>
        </row>
        <row r="17532">
          <cell r="A17532">
            <v>1499040</v>
          </cell>
        </row>
        <row r="17533">
          <cell r="A17533">
            <v>1497504</v>
          </cell>
        </row>
        <row r="17534">
          <cell r="A17534">
            <v>1564668</v>
          </cell>
        </row>
        <row r="17535">
          <cell r="A17535">
            <v>1660233</v>
          </cell>
        </row>
        <row r="17536">
          <cell r="A17536">
            <v>1381609</v>
          </cell>
        </row>
        <row r="17537">
          <cell r="A17537">
            <v>1694786</v>
          </cell>
        </row>
        <row r="17538">
          <cell r="A17538">
            <v>1617535</v>
          </cell>
        </row>
        <row r="17539">
          <cell r="A17539">
            <v>1417646</v>
          </cell>
        </row>
        <row r="17540">
          <cell r="A17540">
            <v>1770689</v>
          </cell>
        </row>
        <row r="17541">
          <cell r="A17541">
            <v>1490675</v>
          </cell>
        </row>
        <row r="17542">
          <cell r="A17542">
            <v>1554573</v>
          </cell>
        </row>
        <row r="17543">
          <cell r="A17543">
            <v>1507628</v>
          </cell>
        </row>
        <row r="17544">
          <cell r="A17544">
            <v>1546244</v>
          </cell>
        </row>
        <row r="17545">
          <cell r="A17545">
            <v>1440984</v>
          </cell>
        </row>
        <row r="17546">
          <cell r="A17546">
            <v>1507625</v>
          </cell>
        </row>
        <row r="17547">
          <cell r="A17547">
            <v>1708877</v>
          </cell>
        </row>
        <row r="17548">
          <cell r="A17548">
            <v>1394281</v>
          </cell>
        </row>
        <row r="17549">
          <cell r="A17549">
            <v>1762162</v>
          </cell>
        </row>
        <row r="17550">
          <cell r="A17550">
            <v>1579323</v>
          </cell>
        </row>
        <row r="17551">
          <cell r="A17551">
            <v>1792862</v>
          </cell>
        </row>
        <row r="17552">
          <cell r="A17552">
            <v>1552879</v>
          </cell>
        </row>
        <row r="17553">
          <cell r="A17553">
            <v>1588887</v>
          </cell>
        </row>
        <row r="17554">
          <cell r="A17554">
            <v>1595381</v>
          </cell>
        </row>
        <row r="17555">
          <cell r="A17555">
            <v>1272023</v>
          </cell>
        </row>
        <row r="17556">
          <cell r="A17556">
            <v>1657406</v>
          </cell>
        </row>
        <row r="17557">
          <cell r="A17557">
            <v>1710283</v>
          </cell>
        </row>
        <row r="17558">
          <cell r="A17558">
            <v>1725303</v>
          </cell>
        </row>
        <row r="17559">
          <cell r="A17559">
            <v>1640696</v>
          </cell>
        </row>
        <row r="17560">
          <cell r="A17560">
            <v>1415576</v>
          </cell>
        </row>
        <row r="17561">
          <cell r="A17561">
            <v>1674978</v>
          </cell>
        </row>
        <row r="17562">
          <cell r="A17562">
            <v>1661938</v>
          </cell>
        </row>
        <row r="17563">
          <cell r="A17563">
            <v>1437799</v>
          </cell>
        </row>
        <row r="17564">
          <cell r="A17564">
            <v>1755724</v>
          </cell>
        </row>
        <row r="17565">
          <cell r="A17565">
            <v>1420691</v>
          </cell>
        </row>
        <row r="17566">
          <cell r="A17566">
            <v>1435151</v>
          </cell>
        </row>
        <row r="17567">
          <cell r="A17567">
            <v>1535303</v>
          </cell>
        </row>
        <row r="17568">
          <cell r="A17568">
            <v>1687901</v>
          </cell>
        </row>
        <row r="17569">
          <cell r="A17569">
            <v>1691025</v>
          </cell>
        </row>
        <row r="17570">
          <cell r="A17570">
            <v>1740433</v>
          </cell>
        </row>
        <row r="17571">
          <cell r="A17571">
            <v>1788246</v>
          </cell>
        </row>
        <row r="17572">
          <cell r="A17572">
            <v>1523838</v>
          </cell>
        </row>
        <row r="17573">
          <cell r="A17573">
            <v>1256061</v>
          </cell>
        </row>
        <row r="17574">
          <cell r="A17574">
            <v>1390331</v>
          </cell>
        </row>
        <row r="17575">
          <cell r="A17575">
            <v>1449225</v>
          </cell>
        </row>
        <row r="17576">
          <cell r="A17576">
            <v>1635041</v>
          </cell>
        </row>
        <row r="17577">
          <cell r="A17577">
            <v>1742955</v>
          </cell>
        </row>
        <row r="17578">
          <cell r="A17578">
            <v>1435134</v>
          </cell>
        </row>
        <row r="17579">
          <cell r="A17579">
            <v>1732771</v>
          </cell>
        </row>
        <row r="17580">
          <cell r="A17580">
            <v>1510536</v>
          </cell>
        </row>
        <row r="17581">
          <cell r="A17581">
            <v>1686254</v>
          </cell>
        </row>
        <row r="17582">
          <cell r="A17582">
            <v>1592096</v>
          </cell>
        </row>
        <row r="17583">
          <cell r="A17583">
            <v>1797565</v>
          </cell>
        </row>
        <row r="17584">
          <cell r="A17584">
            <v>1629939</v>
          </cell>
        </row>
        <row r="17585">
          <cell r="A17585">
            <v>1775057</v>
          </cell>
        </row>
        <row r="17586">
          <cell r="A17586">
            <v>1371469</v>
          </cell>
        </row>
        <row r="17587">
          <cell r="A17587">
            <v>1495433</v>
          </cell>
        </row>
        <row r="17588">
          <cell r="A17588">
            <v>1528186</v>
          </cell>
        </row>
        <row r="17589">
          <cell r="A17589">
            <v>1636434</v>
          </cell>
        </row>
        <row r="17590">
          <cell r="A17590">
            <v>1566742</v>
          </cell>
        </row>
        <row r="17591">
          <cell r="A17591">
            <v>1655408</v>
          </cell>
        </row>
        <row r="17592">
          <cell r="A17592">
            <v>1528852</v>
          </cell>
        </row>
        <row r="17593">
          <cell r="A17593">
            <v>1732833</v>
          </cell>
        </row>
        <row r="17594">
          <cell r="A17594">
            <v>1563556</v>
          </cell>
        </row>
        <row r="17595">
          <cell r="A17595">
            <v>1812324</v>
          </cell>
        </row>
        <row r="17596">
          <cell r="A17596">
            <v>1465788</v>
          </cell>
        </row>
        <row r="17597">
          <cell r="A17597">
            <v>1397246</v>
          </cell>
        </row>
        <row r="17598">
          <cell r="A17598">
            <v>1660221</v>
          </cell>
        </row>
        <row r="17599">
          <cell r="A17599">
            <v>1550578</v>
          </cell>
        </row>
        <row r="17600">
          <cell r="A17600">
            <v>1528848</v>
          </cell>
        </row>
        <row r="17601">
          <cell r="A17601">
            <v>1587143</v>
          </cell>
        </row>
        <row r="17602">
          <cell r="A17602">
            <v>1371686</v>
          </cell>
        </row>
        <row r="17603">
          <cell r="A17603">
            <v>1499581</v>
          </cell>
        </row>
        <row r="17604">
          <cell r="A17604">
            <v>1681672</v>
          </cell>
        </row>
        <row r="17605">
          <cell r="A17605">
            <v>1385609</v>
          </cell>
        </row>
        <row r="17606">
          <cell r="A17606">
            <v>1662408</v>
          </cell>
        </row>
        <row r="17607">
          <cell r="A17607">
            <v>1391621</v>
          </cell>
        </row>
        <row r="17608">
          <cell r="A17608">
            <v>1599347</v>
          </cell>
        </row>
        <row r="17609">
          <cell r="A17609">
            <v>1632669</v>
          </cell>
        </row>
        <row r="17610">
          <cell r="A17610">
            <v>1709602</v>
          </cell>
        </row>
        <row r="17611">
          <cell r="A17611">
            <v>1524470</v>
          </cell>
        </row>
        <row r="17612">
          <cell r="A17612">
            <v>1454293</v>
          </cell>
        </row>
        <row r="17613">
          <cell r="A17613">
            <v>1792028</v>
          </cell>
        </row>
        <row r="17614">
          <cell r="A17614">
            <v>1588207</v>
          </cell>
        </row>
        <row r="17615">
          <cell r="A17615">
            <v>1635274</v>
          </cell>
        </row>
        <row r="17616">
          <cell r="A17616">
            <v>1499596</v>
          </cell>
        </row>
        <row r="17617">
          <cell r="A17617">
            <v>1636309</v>
          </cell>
        </row>
        <row r="17618">
          <cell r="A17618">
            <v>1560838</v>
          </cell>
        </row>
        <row r="17619">
          <cell r="A17619">
            <v>1444061</v>
          </cell>
        </row>
        <row r="17620">
          <cell r="A17620">
            <v>1745530</v>
          </cell>
        </row>
        <row r="17621">
          <cell r="A17621">
            <v>1743034</v>
          </cell>
        </row>
        <row r="17622">
          <cell r="A17622">
            <v>1394561</v>
          </cell>
        </row>
        <row r="17623">
          <cell r="A17623">
            <v>1779230</v>
          </cell>
        </row>
        <row r="17624">
          <cell r="A17624">
            <v>1638457</v>
          </cell>
        </row>
        <row r="17625">
          <cell r="A17625">
            <v>1518531</v>
          </cell>
        </row>
        <row r="17626">
          <cell r="A17626">
            <v>1420645</v>
          </cell>
        </row>
        <row r="17627">
          <cell r="A17627">
            <v>1633482</v>
          </cell>
        </row>
        <row r="17628">
          <cell r="A17628">
            <v>1690972</v>
          </cell>
        </row>
        <row r="17629">
          <cell r="A17629">
            <v>1731814</v>
          </cell>
        </row>
        <row r="17630">
          <cell r="A17630">
            <v>1138978</v>
          </cell>
        </row>
        <row r="17631">
          <cell r="A17631">
            <v>1272998</v>
          </cell>
        </row>
        <row r="17632">
          <cell r="A17632">
            <v>1366311</v>
          </cell>
        </row>
        <row r="17633">
          <cell r="A17633">
            <v>1366836</v>
          </cell>
        </row>
        <row r="17634">
          <cell r="A17634">
            <v>1394577</v>
          </cell>
        </row>
        <row r="17635">
          <cell r="A17635">
            <v>1366266</v>
          </cell>
        </row>
        <row r="17636">
          <cell r="A17636">
            <v>1585353</v>
          </cell>
        </row>
        <row r="17637">
          <cell r="A17637">
            <v>1719536</v>
          </cell>
        </row>
        <row r="17638">
          <cell r="A17638">
            <v>1524478</v>
          </cell>
        </row>
        <row r="17639">
          <cell r="A17639">
            <v>1635089</v>
          </cell>
        </row>
        <row r="17640">
          <cell r="A17640">
            <v>1590139</v>
          </cell>
        </row>
        <row r="17641">
          <cell r="A17641">
            <v>1633441</v>
          </cell>
        </row>
        <row r="17642">
          <cell r="A17642">
            <v>1528849</v>
          </cell>
        </row>
        <row r="17643">
          <cell r="A17643">
            <v>1172241</v>
          </cell>
        </row>
        <row r="17644">
          <cell r="A17644">
            <v>1664298</v>
          </cell>
        </row>
        <row r="17645">
          <cell r="A17645">
            <v>1261814</v>
          </cell>
        </row>
        <row r="17646">
          <cell r="A17646">
            <v>1580594</v>
          </cell>
        </row>
        <row r="17647">
          <cell r="A17647">
            <v>1630521</v>
          </cell>
        </row>
        <row r="17648">
          <cell r="A17648">
            <v>1540057</v>
          </cell>
        </row>
        <row r="17649">
          <cell r="A17649">
            <v>1529411</v>
          </cell>
        </row>
        <row r="17650">
          <cell r="A17650">
            <v>1541487</v>
          </cell>
        </row>
        <row r="17651">
          <cell r="A17651">
            <v>1634976</v>
          </cell>
        </row>
        <row r="17652">
          <cell r="A17652">
            <v>1608545</v>
          </cell>
        </row>
        <row r="17653">
          <cell r="A17653">
            <v>1722507</v>
          </cell>
        </row>
        <row r="17654">
          <cell r="A17654">
            <v>1625081</v>
          </cell>
        </row>
        <row r="17655">
          <cell r="A17655">
            <v>1396006</v>
          </cell>
        </row>
        <row r="17656">
          <cell r="A17656">
            <v>1103822</v>
          </cell>
        </row>
        <row r="17657">
          <cell r="A17657">
            <v>1658398</v>
          </cell>
        </row>
        <row r="17658">
          <cell r="A17658">
            <v>1815158</v>
          </cell>
        </row>
        <row r="17659">
          <cell r="A17659">
            <v>1537504</v>
          </cell>
        </row>
        <row r="17660">
          <cell r="A17660">
            <v>1659530</v>
          </cell>
        </row>
        <row r="17661">
          <cell r="A17661">
            <v>1558150</v>
          </cell>
        </row>
        <row r="17662">
          <cell r="A17662">
            <v>1580643</v>
          </cell>
        </row>
        <row r="17663">
          <cell r="A17663">
            <v>1503143</v>
          </cell>
        </row>
        <row r="17664">
          <cell r="A17664">
            <v>1239684</v>
          </cell>
        </row>
        <row r="17665">
          <cell r="A17665">
            <v>1592101</v>
          </cell>
        </row>
        <row r="17666">
          <cell r="A17666">
            <v>1691498</v>
          </cell>
        </row>
        <row r="17667">
          <cell r="A17667">
            <v>1220203</v>
          </cell>
        </row>
        <row r="17668">
          <cell r="A17668">
            <v>1768543</v>
          </cell>
        </row>
        <row r="17669">
          <cell r="A17669">
            <v>1668098</v>
          </cell>
        </row>
        <row r="17670">
          <cell r="A17670">
            <v>1759006</v>
          </cell>
        </row>
        <row r="17671">
          <cell r="A17671">
            <v>1702227</v>
          </cell>
        </row>
        <row r="17672">
          <cell r="A17672">
            <v>1465575</v>
          </cell>
        </row>
        <row r="17673">
          <cell r="A17673">
            <v>1620646</v>
          </cell>
        </row>
        <row r="17674">
          <cell r="A17674">
            <v>1767731</v>
          </cell>
        </row>
        <row r="17675">
          <cell r="A17675">
            <v>1776421</v>
          </cell>
        </row>
        <row r="17676">
          <cell r="A17676">
            <v>1608601</v>
          </cell>
        </row>
        <row r="17677">
          <cell r="A17677">
            <v>1671670</v>
          </cell>
        </row>
        <row r="17678">
          <cell r="A17678">
            <v>1592741</v>
          </cell>
        </row>
        <row r="17679">
          <cell r="A17679">
            <v>1637769</v>
          </cell>
        </row>
        <row r="17680">
          <cell r="A17680">
            <v>1614857</v>
          </cell>
        </row>
        <row r="17681">
          <cell r="A17681">
            <v>1635540</v>
          </cell>
        </row>
        <row r="17682">
          <cell r="A17682">
            <v>1242287</v>
          </cell>
        </row>
        <row r="17683">
          <cell r="A17683">
            <v>1634813</v>
          </cell>
        </row>
        <row r="17684">
          <cell r="A17684">
            <v>1440137</v>
          </cell>
        </row>
        <row r="17685">
          <cell r="A17685">
            <v>1613200</v>
          </cell>
        </row>
        <row r="17686">
          <cell r="A17686">
            <v>1639964</v>
          </cell>
        </row>
        <row r="17687">
          <cell r="A17687">
            <v>1606393</v>
          </cell>
        </row>
        <row r="17688">
          <cell r="A17688">
            <v>1660697</v>
          </cell>
        </row>
        <row r="17689">
          <cell r="A17689">
            <v>1655401</v>
          </cell>
        </row>
        <row r="17690">
          <cell r="A17690">
            <v>1545613</v>
          </cell>
        </row>
        <row r="17691">
          <cell r="A17691">
            <v>1634899</v>
          </cell>
        </row>
        <row r="17692">
          <cell r="A17692">
            <v>1757047</v>
          </cell>
        </row>
        <row r="17693">
          <cell r="A17693">
            <v>1748769</v>
          </cell>
        </row>
        <row r="17694">
          <cell r="A17694">
            <v>1644308</v>
          </cell>
        </row>
        <row r="17695">
          <cell r="A17695">
            <v>1609515</v>
          </cell>
        </row>
        <row r="17696">
          <cell r="A17696">
            <v>1257068</v>
          </cell>
        </row>
        <row r="17697">
          <cell r="A17697">
            <v>1701546</v>
          </cell>
        </row>
        <row r="17698">
          <cell r="A17698">
            <v>1801559</v>
          </cell>
        </row>
        <row r="17699">
          <cell r="A17699">
            <v>1635496</v>
          </cell>
        </row>
        <row r="17700">
          <cell r="A17700">
            <v>1210740</v>
          </cell>
        </row>
        <row r="17701">
          <cell r="A17701">
            <v>1399060</v>
          </cell>
        </row>
        <row r="17702">
          <cell r="A17702">
            <v>1558148</v>
          </cell>
        </row>
        <row r="17703">
          <cell r="A17703">
            <v>1580642</v>
          </cell>
        </row>
        <row r="17704">
          <cell r="A17704">
            <v>1582210</v>
          </cell>
        </row>
        <row r="17705">
          <cell r="A17705">
            <v>1453569</v>
          </cell>
        </row>
        <row r="17706">
          <cell r="A17706">
            <v>1383974</v>
          </cell>
        </row>
        <row r="17707">
          <cell r="A17707">
            <v>1374924</v>
          </cell>
        </row>
        <row r="17708">
          <cell r="A17708">
            <v>1713774</v>
          </cell>
        </row>
        <row r="17709">
          <cell r="A17709">
            <v>1670871</v>
          </cell>
        </row>
        <row r="17710">
          <cell r="A17710">
            <v>1634491</v>
          </cell>
        </row>
        <row r="17711">
          <cell r="A17711">
            <v>1635534</v>
          </cell>
        </row>
        <row r="17712">
          <cell r="A17712">
            <v>1648748</v>
          </cell>
        </row>
        <row r="17713">
          <cell r="A17713">
            <v>1635429</v>
          </cell>
        </row>
        <row r="17714">
          <cell r="A17714">
            <v>1775890</v>
          </cell>
        </row>
        <row r="17715">
          <cell r="A17715">
            <v>1464820</v>
          </cell>
        </row>
        <row r="17716">
          <cell r="A17716">
            <v>1636304</v>
          </cell>
        </row>
        <row r="17717">
          <cell r="A17717">
            <v>1587145</v>
          </cell>
        </row>
        <row r="17718">
          <cell r="A17718">
            <v>1546239</v>
          </cell>
        </row>
        <row r="17719">
          <cell r="A17719">
            <v>1580629</v>
          </cell>
        </row>
        <row r="17720">
          <cell r="A17720">
            <v>1435942</v>
          </cell>
        </row>
        <row r="17721">
          <cell r="A17721">
            <v>1637005</v>
          </cell>
        </row>
        <row r="17722">
          <cell r="A17722">
            <v>1441793</v>
          </cell>
        </row>
        <row r="17723">
          <cell r="A17723">
            <v>1195798</v>
          </cell>
        </row>
        <row r="17724">
          <cell r="A17724">
            <v>1647485</v>
          </cell>
        </row>
        <row r="17725">
          <cell r="A17725">
            <v>1558190</v>
          </cell>
        </row>
        <row r="17726">
          <cell r="A17726">
            <v>1688696</v>
          </cell>
        </row>
        <row r="17727">
          <cell r="A17727">
            <v>1739502</v>
          </cell>
        </row>
        <row r="17728">
          <cell r="A17728">
            <v>1740407</v>
          </cell>
        </row>
        <row r="17729">
          <cell r="A17729">
            <v>1651181</v>
          </cell>
        </row>
        <row r="17730">
          <cell r="A17730">
            <v>1426244</v>
          </cell>
        </row>
        <row r="17731">
          <cell r="A17731">
            <v>1534382</v>
          </cell>
        </row>
        <row r="17732">
          <cell r="A17732">
            <v>1551039</v>
          </cell>
        </row>
        <row r="17733">
          <cell r="A17733">
            <v>1535833</v>
          </cell>
        </row>
        <row r="17734">
          <cell r="A17734">
            <v>1546256</v>
          </cell>
        </row>
        <row r="17735">
          <cell r="A17735">
            <v>1633455</v>
          </cell>
        </row>
        <row r="17736">
          <cell r="A17736">
            <v>1717220</v>
          </cell>
        </row>
        <row r="17737">
          <cell r="A17737">
            <v>1564089</v>
          </cell>
        </row>
        <row r="17738">
          <cell r="A17738">
            <v>1814619</v>
          </cell>
        </row>
        <row r="17739">
          <cell r="A17739">
            <v>1738435</v>
          </cell>
        </row>
        <row r="17740">
          <cell r="A17740">
            <v>1588892</v>
          </cell>
        </row>
        <row r="17741">
          <cell r="A17741">
            <v>1389526</v>
          </cell>
        </row>
        <row r="17742">
          <cell r="A17742">
            <v>1226788</v>
          </cell>
        </row>
        <row r="17743">
          <cell r="A17743">
            <v>1273023</v>
          </cell>
        </row>
        <row r="17744">
          <cell r="A17744">
            <v>1371182</v>
          </cell>
        </row>
        <row r="17745">
          <cell r="A17745">
            <v>1648079</v>
          </cell>
        </row>
        <row r="17746">
          <cell r="A17746">
            <v>1579321</v>
          </cell>
        </row>
        <row r="17747">
          <cell r="A17747">
            <v>1656182</v>
          </cell>
        </row>
        <row r="17748">
          <cell r="A17748">
            <v>1558225</v>
          </cell>
        </row>
        <row r="17749">
          <cell r="A17749">
            <v>1384405</v>
          </cell>
        </row>
        <row r="17750">
          <cell r="A17750">
            <v>1715244</v>
          </cell>
        </row>
        <row r="17751">
          <cell r="A17751">
            <v>1462981</v>
          </cell>
        </row>
        <row r="17752">
          <cell r="A17752">
            <v>1383942</v>
          </cell>
        </row>
        <row r="17753">
          <cell r="A17753">
            <v>1423244</v>
          </cell>
        </row>
        <row r="17754">
          <cell r="A17754">
            <v>1809760</v>
          </cell>
        </row>
        <row r="17755">
          <cell r="A17755">
            <v>1270331</v>
          </cell>
        </row>
        <row r="17756">
          <cell r="A17756">
            <v>1490686</v>
          </cell>
        </row>
        <row r="17757">
          <cell r="A17757">
            <v>1748716</v>
          </cell>
        </row>
        <row r="17758">
          <cell r="A17758">
            <v>1381601</v>
          </cell>
        </row>
        <row r="17759">
          <cell r="A17759">
            <v>1664855</v>
          </cell>
        </row>
        <row r="17760">
          <cell r="A17760">
            <v>1548705</v>
          </cell>
        </row>
        <row r="17761">
          <cell r="A17761">
            <v>1491819</v>
          </cell>
        </row>
        <row r="17762">
          <cell r="A17762">
            <v>1636342</v>
          </cell>
        </row>
        <row r="17763">
          <cell r="A17763">
            <v>1690920</v>
          </cell>
        </row>
        <row r="17764">
          <cell r="A17764">
            <v>1642722</v>
          </cell>
        </row>
        <row r="17765">
          <cell r="A17765">
            <v>1772973</v>
          </cell>
        </row>
        <row r="17766">
          <cell r="A17766">
            <v>1201742</v>
          </cell>
        </row>
        <row r="17767">
          <cell r="A17767">
            <v>1725257</v>
          </cell>
        </row>
        <row r="17768">
          <cell r="A17768">
            <v>1633463</v>
          </cell>
        </row>
        <row r="17769">
          <cell r="A17769">
            <v>1416500</v>
          </cell>
        </row>
        <row r="17770">
          <cell r="A17770">
            <v>1723376</v>
          </cell>
        </row>
        <row r="17771">
          <cell r="A17771">
            <v>1635058</v>
          </cell>
        </row>
        <row r="17772">
          <cell r="A17772">
            <v>1799969</v>
          </cell>
        </row>
        <row r="17773">
          <cell r="A17773">
            <v>1799970</v>
          </cell>
        </row>
        <row r="17774">
          <cell r="A17774">
            <v>1805385</v>
          </cell>
        </row>
        <row r="17775">
          <cell r="A17775">
            <v>1547745</v>
          </cell>
        </row>
        <row r="17776">
          <cell r="A17776">
            <v>1647411</v>
          </cell>
        </row>
        <row r="17777">
          <cell r="A17777">
            <v>1391651</v>
          </cell>
        </row>
        <row r="17778">
          <cell r="A17778">
            <v>1656937</v>
          </cell>
        </row>
        <row r="17779">
          <cell r="A17779">
            <v>1768536</v>
          </cell>
        </row>
        <row r="17780">
          <cell r="A17780">
            <v>1773662</v>
          </cell>
        </row>
        <row r="17781">
          <cell r="A17781">
            <v>1266978</v>
          </cell>
        </row>
        <row r="17782">
          <cell r="A17782">
            <v>1692431</v>
          </cell>
        </row>
        <row r="17783">
          <cell r="A17783">
            <v>1540908</v>
          </cell>
        </row>
        <row r="17784">
          <cell r="A17784">
            <v>1664284</v>
          </cell>
        </row>
        <row r="17785">
          <cell r="A17785">
            <v>1691071</v>
          </cell>
        </row>
        <row r="17786">
          <cell r="A17786">
            <v>1735400</v>
          </cell>
        </row>
        <row r="17787">
          <cell r="A17787">
            <v>1444050</v>
          </cell>
        </row>
        <row r="17788">
          <cell r="A17788">
            <v>1430058</v>
          </cell>
        </row>
        <row r="17789">
          <cell r="A17789">
            <v>1640650</v>
          </cell>
        </row>
        <row r="17790">
          <cell r="A17790">
            <v>1255901</v>
          </cell>
        </row>
        <row r="17791">
          <cell r="A17791">
            <v>1620630</v>
          </cell>
        </row>
        <row r="17792">
          <cell r="A17792">
            <v>1429722</v>
          </cell>
        </row>
        <row r="17793">
          <cell r="A17793">
            <v>1378803</v>
          </cell>
        </row>
        <row r="17794">
          <cell r="A17794">
            <v>1466271</v>
          </cell>
        </row>
        <row r="17795">
          <cell r="A17795">
            <v>1690357</v>
          </cell>
        </row>
        <row r="17796">
          <cell r="A17796">
            <v>1686303</v>
          </cell>
        </row>
        <row r="17797">
          <cell r="A17797">
            <v>1625764</v>
          </cell>
        </row>
        <row r="17798">
          <cell r="A17798">
            <v>1634744</v>
          </cell>
        </row>
        <row r="17799">
          <cell r="A17799">
            <v>1696347</v>
          </cell>
        </row>
        <row r="17800">
          <cell r="A17800">
            <v>1742431</v>
          </cell>
        </row>
        <row r="17801">
          <cell r="A17801">
            <v>1664216</v>
          </cell>
        </row>
        <row r="17802">
          <cell r="A17802">
            <v>1693512</v>
          </cell>
        </row>
        <row r="17803">
          <cell r="A17803">
            <v>1449240</v>
          </cell>
        </row>
        <row r="17804">
          <cell r="A17804">
            <v>1573225</v>
          </cell>
        </row>
        <row r="17805">
          <cell r="A17805">
            <v>1704567</v>
          </cell>
        </row>
        <row r="17806">
          <cell r="A17806">
            <v>1521872</v>
          </cell>
        </row>
        <row r="17807">
          <cell r="A17807">
            <v>1371237</v>
          </cell>
        </row>
        <row r="17808">
          <cell r="A17808">
            <v>1519221</v>
          </cell>
        </row>
        <row r="17809">
          <cell r="A17809">
            <v>1691468</v>
          </cell>
        </row>
        <row r="17810">
          <cell r="A17810">
            <v>1527045</v>
          </cell>
        </row>
        <row r="17811">
          <cell r="A17811">
            <v>1735403</v>
          </cell>
        </row>
        <row r="17812">
          <cell r="A17812">
            <v>1563009</v>
          </cell>
        </row>
        <row r="17813">
          <cell r="A17813">
            <v>1504537</v>
          </cell>
        </row>
        <row r="17814">
          <cell r="A17814">
            <v>1371233</v>
          </cell>
        </row>
        <row r="17815">
          <cell r="A17815">
            <v>1722539</v>
          </cell>
        </row>
        <row r="17816">
          <cell r="A17816">
            <v>1384418</v>
          </cell>
        </row>
        <row r="17817">
          <cell r="A17817">
            <v>1371230</v>
          </cell>
        </row>
        <row r="17818">
          <cell r="A17818">
            <v>1531928</v>
          </cell>
        </row>
        <row r="17819">
          <cell r="A17819">
            <v>1462978</v>
          </cell>
        </row>
        <row r="17820">
          <cell r="A17820">
            <v>1677908</v>
          </cell>
        </row>
        <row r="17821">
          <cell r="A17821">
            <v>1382449</v>
          </cell>
        </row>
        <row r="17822">
          <cell r="A17822">
            <v>1384416</v>
          </cell>
        </row>
        <row r="17823">
          <cell r="A17823">
            <v>1423774</v>
          </cell>
        </row>
        <row r="17824">
          <cell r="A17824">
            <v>1643633</v>
          </cell>
        </row>
        <row r="17825">
          <cell r="A17825">
            <v>1770664</v>
          </cell>
        </row>
        <row r="17826">
          <cell r="A17826">
            <v>1717892</v>
          </cell>
        </row>
        <row r="17827">
          <cell r="A17827">
            <v>1498975</v>
          </cell>
        </row>
        <row r="17828">
          <cell r="A17828">
            <v>1635060</v>
          </cell>
        </row>
        <row r="17829">
          <cell r="A17829">
            <v>1423781</v>
          </cell>
        </row>
        <row r="17830">
          <cell r="A17830">
            <v>1395997</v>
          </cell>
        </row>
        <row r="17831">
          <cell r="A17831">
            <v>1230098</v>
          </cell>
        </row>
        <row r="17832">
          <cell r="A17832">
            <v>1465506</v>
          </cell>
        </row>
        <row r="17833">
          <cell r="A17833">
            <v>1528169</v>
          </cell>
        </row>
        <row r="17834">
          <cell r="A17834">
            <v>1719624</v>
          </cell>
        </row>
        <row r="17835">
          <cell r="A17835">
            <v>1454300</v>
          </cell>
        </row>
        <row r="17836">
          <cell r="A17836">
            <v>1731813</v>
          </cell>
        </row>
        <row r="17837">
          <cell r="A17837">
            <v>1633572</v>
          </cell>
        </row>
        <row r="17838">
          <cell r="A17838">
            <v>1235613</v>
          </cell>
        </row>
        <row r="17839">
          <cell r="A17839">
            <v>1099678</v>
          </cell>
        </row>
        <row r="17840">
          <cell r="A17840">
            <v>1099697</v>
          </cell>
        </row>
        <row r="17841">
          <cell r="A17841">
            <v>1099648</v>
          </cell>
        </row>
        <row r="17842">
          <cell r="A17842">
            <v>1185660</v>
          </cell>
        </row>
        <row r="17843">
          <cell r="A17843">
            <v>1544394</v>
          </cell>
        </row>
        <row r="17844">
          <cell r="A17844">
            <v>1633593</v>
          </cell>
        </row>
        <row r="17845">
          <cell r="A17845">
            <v>1440971</v>
          </cell>
        </row>
        <row r="17846">
          <cell r="A17846">
            <v>1664214</v>
          </cell>
        </row>
        <row r="17847">
          <cell r="A17847">
            <v>1584373</v>
          </cell>
        </row>
        <row r="17848">
          <cell r="A17848">
            <v>1714755</v>
          </cell>
        </row>
        <row r="17849">
          <cell r="A17849">
            <v>1779246</v>
          </cell>
        </row>
        <row r="17850">
          <cell r="A17850">
            <v>1273007</v>
          </cell>
        </row>
        <row r="17851">
          <cell r="A17851">
            <v>1758955</v>
          </cell>
        </row>
        <row r="17852">
          <cell r="A17852">
            <v>1649258</v>
          </cell>
        </row>
        <row r="17853">
          <cell r="A17853">
            <v>1500537</v>
          </cell>
        </row>
        <row r="17854">
          <cell r="A17854">
            <v>1243030</v>
          </cell>
        </row>
        <row r="17855">
          <cell r="A17855">
            <v>1623855</v>
          </cell>
        </row>
        <row r="17856">
          <cell r="A17856">
            <v>1620647</v>
          </cell>
        </row>
        <row r="17857">
          <cell r="A17857">
            <v>1620656</v>
          </cell>
        </row>
        <row r="17858">
          <cell r="A17858">
            <v>1552878</v>
          </cell>
        </row>
        <row r="17859">
          <cell r="A17859">
            <v>1668162</v>
          </cell>
        </row>
        <row r="17860">
          <cell r="A17860">
            <v>1718882</v>
          </cell>
        </row>
        <row r="17861">
          <cell r="A17861">
            <v>1521869</v>
          </cell>
        </row>
        <row r="17862">
          <cell r="A17862">
            <v>1677103</v>
          </cell>
        </row>
        <row r="17863">
          <cell r="A17863">
            <v>1797604</v>
          </cell>
        </row>
        <row r="17864">
          <cell r="A17864">
            <v>1553908</v>
          </cell>
        </row>
        <row r="17865">
          <cell r="A17865">
            <v>1679308</v>
          </cell>
        </row>
        <row r="17866">
          <cell r="A17866">
            <v>1269286</v>
          </cell>
        </row>
        <row r="17867">
          <cell r="A17867">
            <v>1371236</v>
          </cell>
        </row>
        <row r="17868">
          <cell r="A17868">
            <v>1518519</v>
          </cell>
        </row>
        <row r="17869">
          <cell r="A17869">
            <v>1635233</v>
          </cell>
        </row>
        <row r="17870">
          <cell r="A17870">
            <v>1633533</v>
          </cell>
        </row>
        <row r="17871">
          <cell r="A17871">
            <v>1818354</v>
          </cell>
        </row>
        <row r="17872">
          <cell r="A17872">
            <v>1569956</v>
          </cell>
        </row>
        <row r="17873">
          <cell r="A17873">
            <v>1083458</v>
          </cell>
        </row>
        <row r="17874">
          <cell r="A17874">
            <v>1809144</v>
          </cell>
        </row>
        <row r="17875">
          <cell r="A17875">
            <v>1625075</v>
          </cell>
        </row>
        <row r="17876">
          <cell r="A17876">
            <v>1656204</v>
          </cell>
        </row>
        <row r="17877">
          <cell r="A17877">
            <v>1668113</v>
          </cell>
        </row>
        <row r="17878">
          <cell r="A17878">
            <v>1742404</v>
          </cell>
        </row>
        <row r="17879">
          <cell r="A17879">
            <v>1573675</v>
          </cell>
        </row>
        <row r="17880">
          <cell r="A17880">
            <v>1671636</v>
          </cell>
        </row>
        <row r="17881">
          <cell r="A17881">
            <v>1766979</v>
          </cell>
        </row>
        <row r="17882">
          <cell r="A17882">
            <v>1746219</v>
          </cell>
        </row>
        <row r="17883">
          <cell r="A17883">
            <v>1745455</v>
          </cell>
        </row>
        <row r="17884">
          <cell r="A17884">
            <v>1759536</v>
          </cell>
        </row>
        <row r="17885">
          <cell r="A17885">
            <v>1202182</v>
          </cell>
        </row>
        <row r="17886">
          <cell r="A17886">
            <v>1581478</v>
          </cell>
        </row>
        <row r="17887">
          <cell r="A17887">
            <v>1243628</v>
          </cell>
        </row>
        <row r="17888">
          <cell r="A17888">
            <v>1677847</v>
          </cell>
        </row>
        <row r="17889">
          <cell r="A17889">
            <v>1677884</v>
          </cell>
        </row>
        <row r="17890">
          <cell r="A17890">
            <v>1703386</v>
          </cell>
        </row>
        <row r="17891">
          <cell r="A17891">
            <v>1821413</v>
          </cell>
        </row>
        <row r="17892">
          <cell r="A17892">
            <v>1512830</v>
          </cell>
        </row>
        <row r="17893">
          <cell r="A17893">
            <v>1574897</v>
          </cell>
        </row>
        <row r="17894">
          <cell r="A17894">
            <v>1651197</v>
          </cell>
        </row>
        <row r="17895">
          <cell r="A17895">
            <v>1389854</v>
          </cell>
        </row>
        <row r="17896">
          <cell r="A17896">
            <v>1708273</v>
          </cell>
        </row>
        <row r="17897">
          <cell r="A17897">
            <v>1741005</v>
          </cell>
        </row>
        <row r="17898">
          <cell r="A17898">
            <v>1758952</v>
          </cell>
        </row>
        <row r="17899">
          <cell r="A17899">
            <v>1677903</v>
          </cell>
        </row>
        <row r="17900">
          <cell r="A17900">
            <v>1686895</v>
          </cell>
        </row>
        <row r="17901">
          <cell r="A17901">
            <v>1676555</v>
          </cell>
        </row>
        <row r="17902">
          <cell r="A17902">
            <v>1549466</v>
          </cell>
        </row>
        <row r="17903">
          <cell r="A17903">
            <v>1568090</v>
          </cell>
        </row>
        <row r="17904">
          <cell r="A17904">
            <v>1671617</v>
          </cell>
        </row>
        <row r="17905">
          <cell r="A17905">
            <v>1663568</v>
          </cell>
        </row>
        <row r="17906">
          <cell r="A17906">
            <v>1532367</v>
          </cell>
        </row>
        <row r="17907">
          <cell r="A17907">
            <v>1658449</v>
          </cell>
        </row>
        <row r="17908">
          <cell r="A17908">
            <v>1584322</v>
          </cell>
        </row>
        <row r="17909">
          <cell r="A17909">
            <v>1796336</v>
          </cell>
        </row>
        <row r="17910">
          <cell r="A17910">
            <v>1564654</v>
          </cell>
        </row>
        <row r="17911">
          <cell r="A17911">
            <v>1759032</v>
          </cell>
        </row>
        <row r="17912">
          <cell r="A17912">
            <v>1729112</v>
          </cell>
        </row>
        <row r="17913">
          <cell r="A17913">
            <v>1633586</v>
          </cell>
        </row>
        <row r="17914">
          <cell r="A17914">
            <v>1634338</v>
          </cell>
        </row>
        <row r="17915">
          <cell r="A17915">
            <v>1196748</v>
          </cell>
        </row>
        <row r="17916">
          <cell r="A17916">
            <v>1645834</v>
          </cell>
        </row>
        <row r="17917">
          <cell r="A17917">
            <v>1651605</v>
          </cell>
        </row>
        <row r="17918">
          <cell r="A17918">
            <v>1766218</v>
          </cell>
        </row>
        <row r="17919">
          <cell r="A17919">
            <v>1759515</v>
          </cell>
        </row>
        <row r="17920">
          <cell r="A17920">
            <v>1711415</v>
          </cell>
        </row>
        <row r="17921">
          <cell r="A17921">
            <v>1669539</v>
          </cell>
        </row>
        <row r="17922">
          <cell r="A17922">
            <v>1720327</v>
          </cell>
        </row>
        <row r="17923">
          <cell r="A17923">
            <v>1678394</v>
          </cell>
        </row>
        <row r="17924">
          <cell r="A17924">
            <v>1464155</v>
          </cell>
        </row>
        <row r="17925">
          <cell r="A17925">
            <v>1634340</v>
          </cell>
        </row>
        <row r="17926">
          <cell r="A17926">
            <v>1695585</v>
          </cell>
        </row>
        <row r="17927">
          <cell r="A17927">
            <v>1654438</v>
          </cell>
        </row>
        <row r="17928">
          <cell r="A17928">
            <v>1759526</v>
          </cell>
        </row>
        <row r="17929">
          <cell r="A17929">
            <v>1636974</v>
          </cell>
        </row>
        <row r="17930">
          <cell r="A17930">
            <v>1651156</v>
          </cell>
        </row>
        <row r="17931">
          <cell r="A17931">
            <v>1694765</v>
          </cell>
        </row>
        <row r="17932">
          <cell r="A17932">
            <v>1816219</v>
          </cell>
        </row>
        <row r="17933">
          <cell r="A17933">
            <v>1736493</v>
          </cell>
        </row>
        <row r="17934">
          <cell r="A17934">
            <v>1717984</v>
          </cell>
        </row>
        <row r="17935">
          <cell r="A17935">
            <v>1496810</v>
          </cell>
        </row>
        <row r="17936">
          <cell r="A17936">
            <v>1636303</v>
          </cell>
        </row>
        <row r="17937">
          <cell r="A17937">
            <v>1660725</v>
          </cell>
        </row>
        <row r="17938">
          <cell r="A17938">
            <v>1703370</v>
          </cell>
        </row>
        <row r="17939">
          <cell r="A17939">
            <v>1677800</v>
          </cell>
        </row>
        <row r="17940">
          <cell r="A17940">
            <v>1729095</v>
          </cell>
        </row>
        <row r="17941">
          <cell r="A17941">
            <v>1161354</v>
          </cell>
        </row>
        <row r="17942">
          <cell r="A17942">
            <v>1574376</v>
          </cell>
        </row>
        <row r="17943">
          <cell r="A17943">
            <v>1569543</v>
          </cell>
        </row>
        <row r="17944">
          <cell r="A17944">
            <v>1425067</v>
          </cell>
        </row>
        <row r="17945">
          <cell r="A17945">
            <v>1625077</v>
          </cell>
        </row>
        <row r="17946">
          <cell r="A17946">
            <v>1593867</v>
          </cell>
        </row>
        <row r="17947">
          <cell r="A17947">
            <v>1551609</v>
          </cell>
        </row>
        <row r="17948">
          <cell r="A17948">
            <v>1759029</v>
          </cell>
        </row>
        <row r="17949">
          <cell r="A17949">
            <v>1645105</v>
          </cell>
        </row>
        <row r="17950">
          <cell r="A17950">
            <v>1759525</v>
          </cell>
        </row>
        <row r="17951">
          <cell r="A17951">
            <v>1453479</v>
          </cell>
        </row>
        <row r="17952">
          <cell r="A17952">
            <v>1632694</v>
          </cell>
        </row>
        <row r="17953">
          <cell r="A17953">
            <v>1723354</v>
          </cell>
        </row>
        <row r="17954">
          <cell r="A17954">
            <v>1707488</v>
          </cell>
        </row>
        <row r="17955">
          <cell r="A17955">
            <v>1657433</v>
          </cell>
        </row>
        <row r="17956">
          <cell r="A17956">
            <v>1672335</v>
          </cell>
        </row>
        <row r="17957">
          <cell r="A17957">
            <v>1710303</v>
          </cell>
        </row>
        <row r="17958">
          <cell r="A17958">
            <v>1803061</v>
          </cell>
        </row>
        <row r="17959">
          <cell r="A17959">
            <v>1586284</v>
          </cell>
        </row>
        <row r="17960">
          <cell r="A17960">
            <v>1585350</v>
          </cell>
        </row>
        <row r="17961">
          <cell r="A17961">
            <v>1617534</v>
          </cell>
        </row>
        <row r="17962">
          <cell r="A17962">
            <v>1634518</v>
          </cell>
        </row>
        <row r="17963">
          <cell r="A17963">
            <v>1816768</v>
          </cell>
        </row>
        <row r="17964">
          <cell r="A17964">
            <v>1561743</v>
          </cell>
        </row>
        <row r="17965">
          <cell r="A17965">
            <v>1636337</v>
          </cell>
        </row>
        <row r="17966">
          <cell r="A17966">
            <v>1690982</v>
          </cell>
        </row>
        <row r="17967">
          <cell r="A17967">
            <v>1678410</v>
          </cell>
        </row>
        <row r="17968">
          <cell r="A17968">
            <v>1686855</v>
          </cell>
        </row>
        <row r="17969">
          <cell r="A17969">
            <v>1809163</v>
          </cell>
        </row>
        <row r="17970">
          <cell r="A17970">
            <v>1632693</v>
          </cell>
        </row>
        <row r="17971">
          <cell r="A17971">
            <v>1772348</v>
          </cell>
        </row>
        <row r="17972">
          <cell r="A17972">
            <v>1772979</v>
          </cell>
        </row>
        <row r="17973">
          <cell r="A17973">
            <v>1686844</v>
          </cell>
        </row>
        <row r="17974">
          <cell r="A17974">
            <v>1729084</v>
          </cell>
        </row>
        <row r="17975">
          <cell r="A17975">
            <v>1537514</v>
          </cell>
        </row>
        <row r="17976">
          <cell r="A17976">
            <v>1464156</v>
          </cell>
        </row>
        <row r="17977">
          <cell r="A17977">
            <v>1556405</v>
          </cell>
        </row>
        <row r="17978">
          <cell r="A17978">
            <v>1717187</v>
          </cell>
        </row>
        <row r="17979">
          <cell r="A17979">
            <v>1543824</v>
          </cell>
        </row>
        <row r="17980">
          <cell r="A17980">
            <v>1695572</v>
          </cell>
        </row>
        <row r="17981">
          <cell r="A17981">
            <v>1657434</v>
          </cell>
        </row>
        <row r="17982">
          <cell r="A17982">
            <v>1695596</v>
          </cell>
        </row>
        <row r="17983">
          <cell r="A17983">
            <v>1368218</v>
          </cell>
        </row>
        <row r="17984">
          <cell r="A17984">
            <v>1169590</v>
          </cell>
        </row>
        <row r="17985">
          <cell r="A17985">
            <v>1796364</v>
          </cell>
        </row>
        <row r="17986">
          <cell r="A17986">
            <v>1510502</v>
          </cell>
        </row>
        <row r="17987">
          <cell r="A17987">
            <v>1668179</v>
          </cell>
        </row>
        <row r="17988">
          <cell r="A17988">
            <v>1625197</v>
          </cell>
        </row>
        <row r="17989">
          <cell r="A17989">
            <v>1423242</v>
          </cell>
        </row>
        <row r="17990">
          <cell r="A17990">
            <v>1636289</v>
          </cell>
        </row>
        <row r="17991">
          <cell r="A17991">
            <v>1756300</v>
          </cell>
        </row>
        <row r="17992">
          <cell r="A17992">
            <v>1564658</v>
          </cell>
        </row>
        <row r="17993">
          <cell r="A17993">
            <v>1592734</v>
          </cell>
        </row>
        <row r="17994">
          <cell r="A17994">
            <v>1392174</v>
          </cell>
        </row>
        <row r="17995">
          <cell r="A17995">
            <v>1363789</v>
          </cell>
        </row>
        <row r="17996">
          <cell r="A17996">
            <v>1498953</v>
          </cell>
        </row>
        <row r="17997">
          <cell r="A17997">
            <v>1787182</v>
          </cell>
        </row>
        <row r="17998">
          <cell r="A17998">
            <v>1729088</v>
          </cell>
        </row>
        <row r="17999">
          <cell r="A17999">
            <v>1585352</v>
          </cell>
        </row>
        <row r="18000">
          <cell r="A18000">
            <v>1496809</v>
          </cell>
        </row>
        <row r="18001">
          <cell r="A18001">
            <v>1678437</v>
          </cell>
        </row>
        <row r="18002">
          <cell r="A18002">
            <v>1568084</v>
          </cell>
        </row>
        <row r="18003">
          <cell r="A18003">
            <v>1628930</v>
          </cell>
        </row>
        <row r="18004">
          <cell r="A18004">
            <v>1503589</v>
          </cell>
        </row>
        <row r="18005">
          <cell r="A18005">
            <v>1654842</v>
          </cell>
        </row>
        <row r="18006">
          <cell r="A18006">
            <v>1662990</v>
          </cell>
        </row>
        <row r="18007">
          <cell r="A18007">
            <v>1421328</v>
          </cell>
        </row>
        <row r="18008">
          <cell r="A18008">
            <v>1734523</v>
          </cell>
        </row>
        <row r="18009">
          <cell r="A18009">
            <v>1503131</v>
          </cell>
        </row>
        <row r="18010">
          <cell r="A18010">
            <v>1662430</v>
          </cell>
        </row>
        <row r="18011">
          <cell r="A18011">
            <v>1446677</v>
          </cell>
        </row>
        <row r="18012">
          <cell r="A18012">
            <v>1549029</v>
          </cell>
        </row>
        <row r="18013">
          <cell r="A18013">
            <v>1596617</v>
          </cell>
        </row>
        <row r="18014">
          <cell r="A18014">
            <v>1765325</v>
          </cell>
        </row>
        <row r="18015">
          <cell r="A18015">
            <v>1675379</v>
          </cell>
        </row>
        <row r="18016">
          <cell r="A18016">
            <v>1648083</v>
          </cell>
        </row>
        <row r="18017">
          <cell r="A18017">
            <v>1581523</v>
          </cell>
        </row>
        <row r="18018">
          <cell r="A18018">
            <v>1269283</v>
          </cell>
        </row>
        <row r="18019">
          <cell r="A18019">
            <v>1718874</v>
          </cell>
        </row>
        <row r="18020">
          <cell r="A18020">
            <v>1694012</v>
          </cell>
        </row>
        <row r="18021">
          <cell r="A18021">
            <v>1637010</v>
          </cell>
        </row>
        <row r="18022">
          <cell r="A18022">
            <v>1248914</v>
          </cell>
        </row>
        <row r="18023">
          <cell r="A18023">
            <v>1383449</v>
          </cell>
        </row>
        <row r="18024">
          <cell r="A18024">
            <v>1534370</v>
          </cell>
        </row>
        <row r="18025">
          <cell r="A18025">
            <v>1718904</v>
          </cell>
        </row>
        <row r="18026">
          <cell r="A18026">
            <v>1664877</v>
          </cell>
        </row>
        <row r="18027">
          <cell r="A18027">
            <v>1634293</v>
          </cell>
        </row>
        <row r="18028">
          <cell r="A18028">
            <v>1556832</v>
          </cell>
        </row>
        <row r="18029">
          <cell r="A18029">
            <v>1391781</v>
          </cell>
        </row>
        <row r="18030">
          <cell r="A18030">
            <v>1658202</v>
          </cell>
        </row>
        <row r="18031">
          <cell r="A18031">
            <v>1490070</v>
          </cell>
        </row>
        <row r="18032">
          <cell r="A18032">
            <v>1560102</v>
          </cell>
        </row>
        <row r="18033">
          <cell r="A18033">
            <v>1609860</v>
          </cell>
        </row>
        <row r="18034">
          <cell r="A18034">
            <v>1597526</v>
          </cell>
        </row>
        <row r="18035">
          <cell r="A18035">
            <v>1205301</v>
          </cell>
        </row>
        <row r="18036">
          <cell r="A18036">
            <v>1754865</v>
          </cell>
        </row>
        <row r="18037">
          <cell r="A18037">
            <v>1698657</v>
          </cell>
        </row>
        <row r="18038">
          <cell r="A18038">
            <v>1736929</v>
          </cell>
        </row>
        <row r="18039">
          <cell r="A18039">
            <v>1399077</v>
          </cell>
        </row>
        <row r="18040">
          <cell r="A18040">
            <v>1523831</v>
          </cell>
        </row>
        <row r="18041">
          <cell r="A18041">
            <v>1239111</v>
          </cell>
        </row>
        <row r="18042">
          <cell r="A18042">
            <v>1597508</v>
          </cell>
        </row>
        <row r="18043">
          <cell r="A18043">
            <v>1717930</v>
          </cell>
        </row>
        <row r="18044">
          <cell r="A18044">
            <v>1612071</v>
          </cell>
        </row>
        <row r="18045">
          <cell r="A18045">
            <v>1664896</v>
          </cell>
        </row>
        <row r="18046">
          <cell r="A18046">
            <v>1809759</v>
          </cell>
        </row>
        <row r="18047">
          <cell r="A18047">
            <v>1686287</v>
          </cell>
        </row>
        <row r="18048">
          <cell r="A18048">
            <v>1500528</v>
          </cell>
        </row>
        <row r="18049">
          <cell r="A18049">
            <v>1821385</v>
          </cell>
        </row>
        <row r="18050">
          <cell r="A18050">
            <v>1634629</v>
          </cell>
        </row>
        <row r="18051">
          <cell r="A18051">
            <v>1246995</v>
          </cell>
        </row>
        <row r="18052">
          <cell r="A18052">
            <v>1453443</v>
          </cell>
        </row>
        <row r="18053">
          <cell r="A18053">
            <v>1239093</v>
          </cell>
        </row>
        <row r="18054">
          <cell r="A18054">
            <v>1511712</v>
          </cell>
        </row>
        <row r="18055">
          <cell r="A18055">
            <v>1374025</v>
          </cell>
        </row>
        <row r="18056">
          <cell r="A18056">
            <v>1543349</v>
          </cell>
        </row>
        <row r="18057">
          <cell r="A18057">
            <v>1251228</v>
          </cell>
        </row>
        <row r="18058">
          <cell r="A18058">
            <v>1416544</v>
          </cell>
        </row>
        <row r="18059">
          <cell r="A18059">
            <v>1466957</v>
          </cell>
        </row>
        <row r="18060">
          <cell r="A18060">
            <v>1585357</v>
          </cell>
        </row>
        <row r="18061">
          <cell r="A18061">
            <v>1705630</v>
          </cell>
        </row>
        <row r="18062">
          <cell r="A18062">
            <v>1634620</v>
          </cell>
        </row>
        <row r="18063">
          <cell r="A18063">
            <v>1588912</v>
          </cell>
        </row>
        <row r="18064">
          <cell r="A18064">
            <v>1784104</v>
          </cell>
        </row>
        <row r="18065">
          <cell r="A18065">
            <v>1499592</v>
          </cell>
        </row>
        <row r="18066">
          <cell r="A18066">
            <v>1750951</v>
          </cell>
        </row>
        <row r="18067">
          <cell r="A18067">
            <v>1636950</v>
          </cell>
        </row>
        <row r="18068">
          <cell r="A18068">
            <v>1656938</v>
          </cell>
        </row>
        <row r="18069">
          <cell r="A18069">
            <v>1640665</v>
          </cell>
        </row>
        <row r="18070">
          <cell r="A18070">
            <v>1818844</v>
          </cell>
        </row>
        <row r="18071">
          <cell r="A18071">
            <v>1156306</v>
          </cell>
        </row>
        <row r="18072">
          <cell r="A18072">
            <v>1661374</v>
          </cell>
        </row>
        <row r="18073">
          <cell r="A18073">
            <v>1813480</v>
          </cell>
        </row>
        <row r="18074">
          <cell r="A18074">
            <v>1597190</v>
          </cell>
        </row>
        <row r="18075">
          <cell r="A18075">
            <v>1461831</v>
          </cell>
        </row>
        <row r="18076">
          <cell r="A18076">
            <v>1550580</v>
          </cell>
        </row>
        <row r="18077">
          <cell r="A18077">
            <v>1628908</v>
          </cell>
        </row>
        <row r="18078">
          <cell r="A18078">
            <v>1376468</v>
          </cell>
        </row>
        <row r="18079">
          <cell r="A18079">
            <v>1800844</v>
          </cell>
        </row>
        <row r="18080">
          <cell r="A18080">
            <v>1696337</v>
          </cell>
        </row>
        <row r="18081">
          <cell r="A18081">
            <v>1781311</v>
          </cell>
        </row>
        <row r="18082">
          <cell r="A18082">
            <v>1391620</v>
          </cell>
        </row>
        <row r="18083">
          <cell r="A18083">
            <v>1390815</v>
          </cell>
        </row>
        <row r="18084">
          <cell r="A18084">
            <v>1392608</v>
          </cell>
        </row>
        <row r="18085">
          <cell r="A18085">
            <v>1550567</v>
          </cell>
        </row>
        <row r="18086">
          <cell r="A18086">
            <v>1634479</v>
          </cell>
        </row>
        <row r="18087">
          <cell r="A18087">
            <v>1743022</v>
          </cell>
        </row>
        <row r="18088">
          <cell r="A18088">
            <v>1671618</v>
          </cell>
        </row>
        <row r="18089">
          <cell r="A18089">
            <v>1720421</v>
          </cell>
        </row>
        <row r="18090">
          <cell r="A18090">
            <v>1661411</v>
          </cell>
        </row>
        <row r="18091">
          <cell r="A18091">
            <v>1671726</v>
          </cell>
        </row>
        <row r="18092">
          <cell r="A18092">
            <v>1759013</v>
          </cell>
        </row>
        <row r="18093">
          <cell r="A18093">
            <v>1366683</v>
          </cell>
        </row>
        <row r="18094">
          <cell r="A18094">
            <v>1528746</v>
          </cell>
        </row>
        <row r="18095">
          <cell r="A18095">
            <v>1530800</v>
          </cell>
        </row>
        <row r="18096">
          <cell r="A18096">
            <v>1634621</v>
          </cell>
        </row>
        <row r="18097">
          <cell r="A18097">
            <v>1664217</v>
          </cell>
        </row>
        <row r="18098">
          <cell r="A18098">
            <v>1465518</v>
          </cell>
        </row>
        <row r="18099">
          <cell r="A18099">
            <v>1209584</v>
          </cell>
        </row>
        <row r="18100">
          <cell r="A18100">
            <v>1378797</v>
          </cell>
        </row>
        <row r="18101">
          <cell r="A18101">
            <v>1238215</v>
          </cell>
        </row>
        <row r="18102">
          <cell r="A18102">
            <v>1634855</v>
          </cell>
        </row>
        <row r="18103">
          <cell r="A18103">
            <v>1158403</v>
          </cell>
        </row>
        <row r="18104">
          <cell r="A18104">
            <v>1451813</v>
          </cell>
        </row>
        <row r="18105">
          <cell r="A18105">
            <v>1425093</v>
          </cell>
        </row>
        <row r="18106">
          <cell r="A18106">
            <v>1661967</v>
          </cell>
        </row>
        <row r="18107">
          <cell r="A18107">
            <v>1420678</v>
          </cell>
        </row>
        <row r="18108">
          <cell r="A18108">
            <v>1644344</v>
          </cell>
        </row>
        <row r="18109">
          <cell r="A18109">
            <v>1629883</v>
          </cell>
        </row>
        <row r="18110">
          <cell r="A18110">
            <v>1387068</v>
          </cell>
        </row>
        <row r="18111">
          <cell r="A18111">
            <v>1380343</v>
          </cell>
        </row>
        <row r="18112">
          <cell r="A18112">
            <v>1439283</v>
          </cell>
        </row>
        <row r="18113">
          <cell r="A18113">
            <v>1512199</v>
          </cell>
        </row>
        <row r="18114">
          <cell r="A18114">
            <v>1800064</v>
          </cell>
        </row>
        <row r="18115">
          <cell r="A18115">
            <v>1800065</v>
          </cell>
        </row>
        <row r="18116">
          <cell r="A18116">
            <v>1394266</v>
          </cell>
        </row>
        <row r="18117">
          <cell r="A18117">
            <v>1645828</v>
          </cell>
        </row>
        <row r="18118">
          <cell r="A18118">
            <v>1523850</v>
          </cell>
        </row>
        <row r="18119">
          <cell r="A18119">
            <v>1650495</v>
          </cell>
        </row>
        <row r="18120">
          <cell r="A18120">
            <v>1635174</v>
          </cell>
        </row>
        <row r="18121">
          <cell r="A18121">
            <v>1511155</v>
          </cell>
        </row>
        <row r="18122">
          <cell r="A18122">
            <v>1523841</v>
          </cell>
        </row>
        <row r="18123">
          <cell r="A18123">
            <v>1383437</v>
          </cell>
        </row>
        <row r="18124">
          <cell r="A18124">
            <v>1447956</v>
          </cell>
        </row>
        <row r="18125">
          <cell r="A18125">
            <v>1663556</v>
          </cell>
        </row>
        <row r="18126">
          <cell r="A18126">
            <v>1616461</v>
          </cell>
        </row>
        <row r="18127">
          <cell r="A18127">
            <v>1585116</v>
          </cell>
        </row>
        <row r="18128">
          <cell r="A18128">
            <v>1805409</v>
          </cell>
        </row>
        <row r="18129">
          <cell r="A18129">
            <v>1732773</v>
          </cell>
        </row>
        <row r="18130">
          <cell r="A18130">
            <v>1500122</v>
          </cell>
        </row>
        <row r="18131">
          <cell r="A18131">
            <v>1421350</v>
          </cell>
        </row>
        <row r="18132">
          <cell r="A18132">
            <v>1699926</v>
          </cell>
        </row>
        <row r="18133">
          <cell r="A18133">
            <v>1745405</v>
          </cell>
        </row>
        <row r="18134">
          <cell r="A18134">
            <v>1580615</v>
          </cell>
        </row>
        <row r="18135">
          <cell r="A18135">
            <v>1658824</v>
          </cell>
        </row>
        <row r="18136">
          <cell r="A18136">
            <v>1397868</v>
          </cell>
        </row>
        <row r="18137">
          <cell r="A18137">
            <v>1576752</v>
          </cell>
        </row>
        <row r="18138">
          <cell r="A18138">
            <v>1677813</v>
          </cell>
        </row>
        <row r="18139">
          <cell r="A18139">
            <v>1392627</v>
          </cell>
        </row>
        <row r="18140">
          <cell r="A18140">
            <v>1235244</v>
          </cell>
        </row>
        <row r="18141">
          <cell r="A18141">
            <v>1660187</v>
          </cell>
        </row>
        <row r="18142">
          <cell r="A18142">
            <v>1692013</v>
          </cell>
        </row>
        <row r="18143">
          <cell r="A18143">
            <v>1737911</v>
          </cell>
        </row>
        <row r="18144">
          <cell r="A18144">
            <v>1664865</v>
          </cell>
        </row>
        <row r="18145">
          <cell r="A18145">
            <v>1757455</v>
          </cell>
        </row>
        <row r="18146">
          <cell r="A18146">
            <v>1707499</v>
          </cell>
        </row>
        <row r="18147">
          <cell r="A18147">
            <v>1362994</v>
          </cell>
        </row>
        <row r="18148">
          <cell r="A18148">
            <v>1691040</v>
          </cell>
        </row>
        <row r="18149">
          <cell r="A18149">
            <v>1558249</v>
          </cell>
        </row>
        <row r="18150">
          <cell r="A18150">
            <v>1643751</v>
          </cell>
        </row>
        <row r="18151">
          <cell r="A18151">
            <v>1591568</v>
          </cell>
        </row>
        <row r="18152">
          <cell r="A18152">
            <v>1820017</v>
          </cell>
        </row>
        <row r="18153">
          <cell r="A18153">
            <v>1633522</v>
          </cell>
        </row>
        <row r="18154">
          <cell r="A18154">
            <v>1558813</v>
          </cell>
        </row>
        <row r="18155">
          <cell r="A18155">
            <v>1571093</v>
          </cell>
        </row>
        <row r="18156">
          <cell r="A18156">
            <v>1672286</v>
          </cell>
        </row>
        <row r="18157">
          <cell r="A18157">
            <v>1666094</v>
          </cell>
        </row>
        <row r="18158">
          <cell r="A18158">
            <v>1451809</v>
          </cell>
        </row>
        <row r="18159">
          <cell r="A18159">
            <v>1574905</v>
          </cell>
        </row>
        <row r="18160">
          <cell r="A18160">
            <v>1817473</v>
          </cell>
        </row>
        <row r="18161">
          <cell r="A18161">
            <v>1389095</v>
          </cell>
        </row>
        <row r="18162">
          <cell r="A18162">
            <v>1534377</v>
          </cell>
        </row>
        <row r="18163">
          <cell r="A18163">
            <v>1553241</v>
          </cell>
        </row>
        <row r="18164">
          <cell r="A18164">
            <v>1597511</v>
          </cell>
        </row>
        <row r="18165">
          <cell r="A18165">
            <v>1440982</v>
          </cell>
        </row>
        <row r="18166">
          <cell r="A18166">
            <v>1796367</v>
          </cell>
        </row>
        <row r="18167">
          <cell r="A18167">
            <v>1608621</v>
          </cell>
        </row>
        <row r="18168">
          <cell r="A18168">
            <v>1608619</v>
          </cell>
        </row>
        <row r="18169">
          <cell r="A18169">
            <v>1631854</v>
          </cell>
        </row>
        <row r="18170">
          <cell r="A18170">
            <v>1527040</v>
          </cell>
        </row>
        <row r="18171">
          <cell r="A18171">
            <v>1389863</v>
          </cell>
        </row>
        <row r="18172">
          <cell r="A18172">
            <v>1447954</v>
          </cell>
        </row>
        <row r="18173">
          <cell r="A18173">
            <v>1399059</v>
          </cell>
        </row>
        <row r="18174">
          <cell r="A18174">
            <v>1393060</v>
          </cell>
        </row>
        <row r="18175">
          <cell r="A18175">
            <v>1428673</v>
          </cell>
        </row>
        <row r="18176">
          <cell r="A18176">
            <v>1429233</v>
          </cell>
        </row>
        <row r="18177">
          <cell r="A18177">
            <v>1756339</v>
          </cell>
        </row>
        <row r="18178">
          <cell r="A18178">
            <v>1614853</v>
          </cell>
        </row>
        <row r="18179">
          <cell r="A18179">
            <v>1653939</v>
          </cell>
        </row>
        <row r="18180">
          <cell r="A18180">
            <v>1635219</v>
          </cell>
        </row>
        <row r="18181">
          <cell r="A18181">
            <v>1638506</v>
          </cell>
        </row>
        <row r="18182">
          <cell r="A18182">
            <v>1530794</v>
          </cell>
        </row>
        <row r="18183">
          <cell r="A18183">
            <v>1736029</v>
          </cell>
        </row>
        <row r="18184">
          <cell r="A18184">
            <v>1597171</v>
          </cell>
        </row>
        <row r="18185">
          <cell r="A18185">
            <v>1422299</v>
          </cell>
        </row>
        <row r="18186">
          <cell r="A18186">
            <v>1629914</v>
          </cell>
        </row>
        <row r="18187">
          <cell r="A18187">
            <v>1655409</v>
          </cell>
        </row>
        <row r="18188">
          <cell r="A18188">
            <v>1615890</v>
          </cell>
        </row>
        <row r="18189">
          <cell r="A18189">
            <v>1823554</v>
          </cell>
        </row>
        <row r="18190">
          <cell r="A18190">
            <v>1634590</v>
          </cell>
        </row>
        <row r="18191">
          <cell r="A18191">
            <v>1636430</v>
          </cell>
        </row>
        <row r="18192">
          <cell r="A18192">
            <v>1579318</v>
          </cell>
        </row>
        <row r="18193">
          <cell r="A18193">
            <v>1255178</v>
          </cell>
        </row>
        <row r="18194">
          <cell r="A18194">
            <v>1717972</v>
          </cell>
        </row>
        <row r="18195">
          <cell r="A18195">
            <v>1510509</v>
          </cell>
        </row>
        <row r="18196">
          <cell r="A18196">
            <v>1670886</v>
          </cell>
        </row>
        <row r="18197">
          <cell r="A18197">
            <v>1435557</v>
          </cell>
        </row>
        <row r="18198">
          <cell r="A18198">
            <v>1694768</v>
          </cell>
        </row>
        <row r="18199">
          <cell r="A18199">
            <v>1645134</v>
          </cell>
        </row>
        <row r="18200">
          <cell r="A18200">
            <v>1371273</v>
          </cell>
        </row>
        <row r="18201">
          <cell r="A18201">
            <v>1359487</v>
          </cell>
        </row>
        <row r="18202">
          <cell r="A18202">
            <v>1670100</v>
          </cell>
        </row>
        <row r="18203">
          <cell r="A18203">
            <v>1660696</v>
          </cell>
        </row>
        <row r="18204">
          <cell r="A18204">
            <v>1415077</v>
          </cell>
        </row>
        <row r="18205">
          <cell r="A18205">
            <v>1239176</v>
          </cell>
        </row>
        <row r="18206">
          <cell r="A18206">
            <v>1784157</v>
          </cell>
        </row>
        <row r="18207">
          <cell r="A18207">
            <v>1648762</v>
          </cell>
        </row>
        <row r="18208">
          <cell r="A18208">
            <v>1668847</v>
          </cell>
        </row>
        <row r="18209">
          <cell r="A18209">
            <v>1752357</v>
          </cell>
        </row>
        <row r="18210">
          <cell r="A18210">
            <v>1752358</v>
          </cell>
        </row>
        <row r="18211">
          <cell r="A18211">
            <v>1651203</v>
          </cell>
        </row>
        <row r="18212">
          <cell r="A18212">
            <v>1381573</v>
          </cell>
        </row>
        <row r="18213">
          <cell r="A18213">
            <v>1461805</v>
          </cell>
        </row>
        <row r="18214">
          <cell r="A18214">
            <v>1634601</v>
          </cell>
        </row>
        <row r="18215">
          <cell r="A18215">
            <v>1717933</v>
          </cell>
        </row>
        <row r="18216">
          <cell r="A18216">
            <v>1663532</v>
          </cell>
        </row>
        <row r="18217">
          <cell r="A18217">
            <v>1391658</v>
          </cell>
        </row>
        <row r="18218">
          <cell r="A18218">
            <v>1435533</v>
          </cell>
        </row>
        <row r="18219">
          <cell r="A18219">
            <v>1629904</v>
          </cell>
        </row>
        <row r="18220">
          <cell r="A18220">
            <v>1386704</v>
          </cell>
        </row>
        <row r="18221">
          <cell r="A18221">
            <v>1710289</v>
          </cell>
        </row>
        <row r="18222">
          <cell r="A18222">
            <v>1660149</v>
          </cell>
        </row>
        <row r="18223">
          <cell r="A18223">
            <v>1521868</v>
          </cell>
        </row>
        <row r="18224">
          <cell r="A18224">
            <v>1507633</v>
          </cell>
        </row>
        <row r="18225">
          <cell r="A18225">
            <v>1390818</v>
          </cell>
        </row>
        <row r="18226">
          <cell r="A18226">
            <v>1647556</v>
          </cell>
        </row>
        <row r="18227">
          <cell r="A18227">
            <v>1634624</v>
          </cell>
        </row>
        <row r="18228">
          <cell r="A18228">
            <v>1643667</v>
          </cell>
        </row>
        <row r="18229">
          <cell r="A18229">
            <v>1677125</v>
          </cell>
        </row>
        <row r="18230">
          <cell r="A18230">
            <v>1743044</v>
          </cell>
        </row>
        <row r="18231">
          <cell r="A18231">
            <v>1466658</v>
          </cell>
        </row>
        <row r="18232">
          <cell r="A18232">
            <v>1655393</v>
          </cell>
        </row>
        <row r="18233">
          <cell r="A18233">
            <v>1437770</v>
          </cell>
        </row>
        <row r="18234">
          <cell r="A18234">
            <v>1731354</v>
          </cell>
        </row>
        <row r="18235">
          <cell r="A18235">
            <v>1719679</v>
          </cell>
        </row>
        <row r="18236">
          <cell r="A18236">
            <v>1772985</v>
          </cell>
        </row>
        <row r="18237">
          <cell r="A18237">
            <v>1649256</v>
          </cell>
        </row>
        <row r="18238">
          <cell r="A18238">
            <v>1780380</v>
          </cell>
        </row>
        <row r="18239">
          <cell r="A18239">
            <v>1774584</v>
          </cell>
        </row>
        <row r="18240">
          <cell r="A18240">
            <v>1771378</v>
          </cell>
        </row>
        <row r="18241">
          <cell r="A18241">
            <v>1380320</v>
          </cell>
        </row>
        <row r="18242">
          <cell r="A18242">
            <v>1677885</v>
          </cell>
        </row>
        <row r="18243">
          <cell r="A18243">
            <v>1272978</v>
          </cell>
        </row>
        <row r="18244">
          <cell r="A18244">
            <v>1729108</v>
          </cell>
        </row>
        <row r="18245">
          <cell r="A18245">
            <v>1169588</v>
          </cell>
        </row>
        <row r="18246">
          <cell r="A18246">
            <v>1695578</v>
          </cell>
        </row>
        <row r="18247">
          <cell r="A18247">
            <v>1391577</v>
          </cell>
        </row>
        <row r="18248">
          <cell r="A18248">
            <v>1536686</v>
          </cell>
        </row>
        <row r="18249">
          <cell r="A18249">
            <v>1632713</v>
          </cell>
        </row>
        <row r="18250">
          <cell r="A18250">
            <v>1799419</v>
          </cell>
        </row>
        <row r="18251">
          <cell r="A18251">
            <v>1582965</v>
          </cell>
        </row>
        <row r="18252">
          <cell r="A18252">
            <v>1643711</v>
          </cell>
        </row>
        <row r="18253">
          <cell r="A18253">
            <v>1734991</v>
          </cell>
        </row>
        <row r="18254">
          <cell r="A18254">
            <v>1658367</v>
          </cell>
        </row>
        <row r="18255">
          <cell r="A18255">
            <v>1513106</v>
          </cell>
        </row>
        <row r="18256">
          <cell r="A18256">
            <v>1629901</v>
          </cell>
        </row>
        <row r="18257">
          <cell r="A18257">
            <v>1714651</v>
          </cell>
        </row>
        <row r="18258">
          <cell r="A18258">
            <v>1564091</v>
          </cell>
        </row>
        <row r="18259">
          <cell r="A18259">
            <v>1425719</v>
          </cell>
        </row>
        <row r="18260">
          <cell r="A18260">
            <v>1675391</v>
          </cell>
        </row>
        <row r="18261">
          <cell r="A18261">
            <v>1370356</v>
          </cell>
        </row>
        <row r="18262">
          <cell r="A18262">
            <v>1523300</v>
          </cell>
        </row>
        <row r="18263">
          <cell r="A18263">
            <v>1635079</v>
          </cell>
        </row>
        <row r="18264">
          <cell r="A18264">
            <v>1663952</v>
          </cell>
        </row>
        <row r="18265">
          <cell r="A18265">
            <v>1645823</v>
          </cell>
        </row>
        <row r="18266">
          <cell r="A18266">
            <v>1571083</v>
          </cell>
        </row>
        <row r="18267">
          <cell r="A18267">
            <v>1720282</v>
          </cell>
        </row>
        <row r="18268">
          <cell r="A18268">
            <v>1435527</v>
          </cell>
        </row>
        <row r="18269">
          <cell r="A18269">
            <v>1518521</v>
          </cell>
        </row>
        <row r="18270">
          <cell r="A18270">
            <v>1550558</v>
          </cell>
        </row>
        <row r="18271">
          <cell r="A18271">
            <v>1795660</v>
          </cell>
        </row>
        <row r="18272">
          <cell r="A18272">
            <v>1698670</v>
          </cell>
        </row>
        <row r="18273">
          <cell r="A18273">
            <v>1722501</v>
          </cell>
        </row>
        <row r="18274">
          <cell r="A18274">
            <v>1530791</v>
          </cell>
        </row>
        <row r="18275">
          <cell r="A18275">
            <v>1441773</v>
          </cell>
        </row>
        <row r="18276">
          <cell r="A18276">
            <v>1696346</v>
          </cell>
        </row>
        <row r="18277">
          <cell r="A18277">
            <v>1732829</v>
          </cell>
        </row>
        <row r="18278">
          <cell r="A18278">
            <v>1499610</v>
          </cell>
        </row>
        <row r="18279">
          <cell r="A18279">
            <v>1803635</v>
          </cell>
        </row>
        <row r="18280">
          <cell r="A18280">
            <v>1425075</v>
          </cell>
        </row>
        <row r="18281">
          <cell r="A18281">
            <v>1548197</v>
          </cell>
        </row>
        <row r="18282">
          <cell r="A18282">
            <v>1633453</v>
          </cell>
        </row>
        <row r="18283">
          <cell r="A18283">
            <v>1717937</v>
          </cell>
        </row>
        <row r="18284">
          <cell r="A18284">
            <v>1553261</v>
          </cell>
        </row>
        <row r="18285">
          <cell r="A18285">
            <v>1773034</v>
          </cell>
        </row>
        <row r="18286">
          <cell r="A18286">
            <v>1728070</v>
          </cell>
        </row>
        <row r="18287">
          <cell r="A18287">
            <v>1784808</v>
          </cell>
        </row>
        <row r="18288">
          <cell r="A18288">
            <v>1438736</v>
          </cell>
        </row>
        <row r="18289">
          <cell r="A18289">
            <v>1651222</v>
          </cell>
        </row>
        <row r="18290">
          <cell r="A18290">
            <v>1530792</v>
          </cell>
        </row>
        <row r="18291">
          <cell r="A18291">
            <v>1649888</v>
          </cell>
        </row>
        <row r="18292">
          <cell r="A18292">
            <v>1701039</v>
          </cell>
        </row>
        <row r="18293">
          <cell r="A18293">
            <v>1425081</v>
          </cell>
        </row>
        <row r="18294">
          <cell r="A18294">
            <v>1817869</v>
          </cell>
        </row>
        <row r="18295">
          <cell r="A18295">
            <v>1416954</v>
          </cell>
        </row>
        <row r="18296">
          <cell r="A18296">
            <v>1534364</v>
          </cell>
        </row>
        <row r="18297">
          <cell r="A18297">
            <v>1381568</v>
          </cell>
        </row>
        <row r="18298">
          <cell r="A18298">
            <v>1631299</v>
          </cell>
        </row>
        <row r="18299">
          <cell r="A18299">
            <v>1765364</v>
          </cell>
        </row>
        <row r="18300">
          <cell r="A18300">
            <v>1752411</v>
          </cell>
        </row>
        <row r="18301">
          <cell r="A18301">
            <v>1752412</v>
          </cell>
        </row>
        <row r="18302">
          <cell r="A18302">
            <v>1716413</v>
          </cell>
        </row>
        <row r="18303">
          <cell r="A18303">
            <v>1421863</v>
          </cell>
        </row>
        <row r="18304">
          <cell r="A18304">
            <v>1705561</v>
          </cell>
        </row>
        <row r="18305">
          <cell r="A18305">
            <v>1815876</v>
          </cell>
        </row>
        <row r="18306">
          <cell r="A18306">
            <v>1633451</v>
          </cell>
        </row>
        <row r="18307">
          <cell r="A18307">
            <v>1642757</v>
          </cell>
        </row>
        <row r="18308">
          <cell r="A18308">
            <v>1580663</v>
          </cell>
        </row>
        <row r="18309">
          <cell r="A18309">
            <v>1390825</v>
          </cell>
        </row>
        <row r="18310">
          <cell r="A18310">
            <v>1633460</v>
          </cell>
        </row>
        <row r="18311">
          <cell r="A18311">
            <v>1457846</v>
          </cell>
        </row>
        <row r="18312">
          <cell r="A18312">
            <v>1619628</v>
          </cell>
        </row>
        <row r="18313">
          <cell r="A18313">
            <v>1640686</v>
          </cell>
        </row>
        <row r="18314">
          <cell r="A18314">
            <v>1643696</v>
          </cell>
        </row>
        <row r="18315">
          <cell r="A18315">
            <v>1651153</v>
          </cell>
        </row>
        <row r="18316">
          <cell r="A18316">
            <v>1660125</v>
          </cell>
        </row>
        <row r="18317">
          <cell r="A18317">
            <v>1772992</v>
          </cell>
        </row>
        <row r="18318">
          <cell r="A18318">
            <v>1649882</v>
          </cell>
        </row>
        <row r="18319">
          <cell r="A18319">
            <v>1443129</v>
          </cell>
        </row>
        <row r="18320">
          <cell r="A18320">
            <v>1737904</v>
          </cell>
        </row>
        <row r="18321">
          <cell r="A18321">
            <v>1589615</v>
          </cell>
        </row>
        <row r="18322">
          <cell r="A18322">
            <v>1805898</v>
          </cell>
        </row>
        <row r="18323">
          <cell r="A18323">
            <v>1558199</v>
          </cell>
        </row>
        <row r="18324">
          <cell r="A18324">
            <v>1550592</v>
          </cell>
        </row>
        <row r="18325">
          <cell r="A18325">
            <v>1508147</v>
          </cell>
        </row>
        <row r="18326">
          <cell r="A18326">
            <v>1270341</v>
          </cell>
        </row>
        <row r="18327">
          <cell r="A18327">
            <v>1714741</v>
          </cell>
        </row>
        <row r="18328">
          <cell r="A18328">
            <v>1420000</v>
          </cell>
        </row>
        <row r="18329">
          <cell r="A18329">
            <v>1620628</v>
          </cell>
        </row>
        <row r="18330">
          <cell r="A18330">
            <v>1672776</v>
          </cell>
        </row>
        <row r="18331">
          <cell r="A18331">
            <v>1423248</v>
          </cell>
        </row>
        <row r="18332">
          <cell r="A18332">
            <v>1558131</v>
          </cell>
        </row>
        <row r="18333">
          <cell r="A18333">
            <v>1465571</v>
          </cell>
        </row>
        <row r="18334">
          <cell r="A18334">
            <v>1435135</v>
          </cell>
        </row>
        <row r="18335">
          <cell r="A18335">
            <v>1756407</v>
          </cell>
        </row>
        <row r="18336">
          <cell r="A18336">
            <v>1787175</v>
          </cell>
        </row>
        <row r="18337">
          <cell r="A18337">
            <v>1596602</v>
          </cell>
        </row>
        <row r="18338">
          <cell r="A18338">
            <v>1654870</v>
          </cell>
        </row>
        <row r="18339">
          <cell r="A18339">
            <v>1686342</v>
          </cell>
        </row>
        <row r="18340">
          <cell r="A18340">
            <v>1513210</v>
          </cell>
        </row>
        <row r="18341">
          <cell r="A18341">
            <v>1705619</v>
          </cell>
        </row>
        <row r="18342">
          <cell r="A18342">
            <v>1510526</v>
          </cell>
        </row>
        <row r="18343">
          <cell r="A18343">
            <v>1668158</v>
          </cell>
        </row>
        <row r="18344">
          <cell r="A18344">
            <v>1492984</v>
          </cell>
        </row>
        <row r="18345">
          <cell r="A18345">
            <v>1648084</v>
          </cell>
        </row>
        <row r="18346">
          <cell r="A18346">
            <v>1748735</v>
          </cell>
        </row>
        <row r="18347">
          <cell r="A18347">
            <v>1755668</v>
          </cell>
        </row>
        <row r="18348">
          <cell r="A18348">
            <v>1742427</v>
          </cell>
        </row>
        <row r="18349">
          <cell r="A18349">
            <v>1660759</v>
          </cell>
        </row>
        <row r="18350">
          <cell r="A18350">
            <v>1661369</v>
          </cell>
        </row>
        <row r="18351">
          <cell r="A18351">
            <v>1629935</v>
          </cell>
        </row>
        <row r="18352">
          <cell r="A18352">
            <v>1383518</v>
          </cell>
        </row>
        <row r="18353">
          <cell r="A18353">
            <v>1389567</v>
          </cell>
        </row>
        <row r="18354">
          <cell r="A18354">
            <v>1580648</v>
          </cell>
        </row>
        <row r="18355">
          <cell r="A18355">
            <v>1540929</v>
          </cell>
        </row>
        <row r="18356">
          <cell r="A18356">
            <v>1226304</v>
          </cell>
        </row>
        <row r="18357">
          <cell r="A18357">
            <v>1510482</v>
          </cell>
        </row>
        <row r="18358">
          <cell r="A18358">
            <v>1776708</v>
          </cell>
        </row>
        <row r="18359">
          <cell r="A18359">
            <v>1768526</v>
          </cell>
        </row>
        <row r="18360">
          <cell r="A18360">
            <v>1498399</v>
          </cell>
        </row>
        <row r="18361">
          <cell r="A18361">
            <v>1224713</v>
          </cell>
        </row>
        <row r="18362">
          <cell r="A18362">
            <v>1365550</v>
          </cell>
        </row>
        <row r="18363">
          <cell r="A18363">
            <v>1268402</v>
          </cell>
        </row>
        <row r="18364">
          <cell r="A18364">
            <v>1699232</v>
          </cell>
        </row>
        <row r="18365">
          <cell r="A18365">
            <v>1217017</v>
          </cell>
        </row>
        <row r="18366">
          <cell r="A18366">
            <v>1371455</v>
          </cell>
        </row>
        <row r="18367">
          <cell r="A18367">
            <v>1226002</v>
          </cell>
        </row>
        <row r="18368">
          <cell r="A18368">
            <v>1550640</v>
          </cell>
        </row>
        <row r="18369">
          <cell r="A18369">
            <v>1592747</v>
          </cell>
        </row>
        <row r="18370">
          <cell r="A18370">
            <v>1717195</v>
          </cell>
        </row>
        <row r="18371">
          <cell r="A18371">
            <v>1718006</v>
          </cell>
        </row>
        <row r="18372">
          <cell r="A18372">
            <v>1464173</v>
          </cell>
        </row>
        <row r="18373">
          <cell r="A18373">
            <v>1436868</v>
          </cell>
        </row>
        <row r="18374">
          <cell r="A18374">
            <v>1759026</v>
          </cell>
        </row>
        <row r="18375">
          <cell r="A18375">
            <v>1440127</v>
          </cell>
        </row>
        <row r="18376">
          <cell r="A18376">
            <v>1497341</v>
          </cell>
        </row>
        <row r="18377">
          <cell r="A18377">
            <v>1462996</v>
          </cell>
        </row>
        <row r="18378">
          <cell r="A18378">
            <v>1733484</v>
          </cell>
        </row>
        <row r="18379">
          <cell r="A18379">
            <v>1646452</v>
          </cell>
        </row>
        <row r="18380">
          <cell r="A18380">
            <v>1671731</v>
          </cell>
        </row>
        <row r="18381">
          <cell r="A18381">
            <v>1711394</v>
          </cell>
        </row>
        <row r="18382">
          <cell r="A18382">
            <v>1390352</v>
          </cell>
        </row>
        <row r="18383">
          <cell r="A18383">
            <v>1507629</v>
          </cell>
        </row>
        <row r="18384">
          <cell r="A18384">
            <v>1701556</v>
          </cell>
        </row>
        <row r="18385">
          <cell r="A18385">
            <v>1612053</v>
          </cell>
        </row>
        <row r="18386">
          <cell r="A18386">
            <v>1635017</v>
          </cell>
        </row>
        <row r="18387">
          <cell r="A18387">
            <v>1612711</v>
          </cell>
        </row>
        <row r="18388">
          <cell r="A18388">
            <v>1606400</v>
          </cell>
        </row>
        <row r="18389">
          <cell r="A18389">
            <v>1501029</v>
          </cell>
        </row>
        <row r="18390">
          <cell r="A18390">
            <v>1656959</v>
          </cell>
        </row>
        <row r="18391">
          <cell r="A18391">
            <v>1384453</v>
          </cell>
        </row>
        <row r="18392">
          <cell r="A18392">
            <v>1550638</v>
          </cell>
        </row>
        <row r="18393">
          <cell r="A18393">
            <v>1574915</v>
          </cell>
        </row>
        <row r="18394">
          <cell r="A18394">
            <v>1416967</v>
          </cell>
        </row>
        <row r="18395">
          <cell r="A18395">
            <v>1358636</v>
          </cell>
        </row>
        <row r="18396">
          <cell r="A18396">
            <v>1779764</v>
          </cell>
        </row>
        <row r="18397">
          <cell r="A18397">
            <v>1566760</v>
          </cell>
        </row>
        <row r="18398">
          <cell r="A18398">
            <v>1566749</v>
          </cell>
        </row>
        <row r="18399">
          <cell r="A18399">
            <v>1824452</v>
          </cell>
        </row>
        <row r="18400">
          <cell r="A18400">
            <v>1664327</v>
          </cell>
        </row>
        <row r="18401">
          <cell r="A18401">
            <v>1369478</v>
          </cell>
        </row>
        <row r="18402">
          <cell r="A18402">
            <v>1390349</v>
          </cell>
        </row>
        <row r="18403">
          <cell r="A18403">
            <v>1564084</v>
          </cell>
        </row>
        <row r="18404">
          <cell r="A18404">
            <v>1592748</v>
          </cell>
        </row>
        <row r="18405">
          <cell r="A18405">
            <v>1524476</v>
          </cell>
        </row>
        <row r="18406">
          <cell r="A18406">
            <v>1524477</v>
          </cell>
        </row>
        <row r="18407">
          <cell r="A18407">
            <v>1254132</v>
          </cell>
        </row>
        <row r="18408">
          <cell r="A18408">
            <v>1720504</v>
          </cell>
        </row>
        <row r="18409">
          <cell r="A18409">
            <v>1674966</v>
          </cell>
        </row>
        <row r="18410">
          <cell r="A18410">
            <v>1653918</v>
          </cell>
        </row>
        <row r="18411">
          <cell r="A18411">
            <v>1728076</v>
          </cell>
        </row>
        <row r="18412">
          <cell r="A18412">
            <v>1536666</v>
          </cell>
        </row>
        <row r="18413">
          <cell r="A18413">
            <v>1520699</v>
          </cell>
        </row>
        <row r="18414">
          <cell r="A18414">
            <v>1558224</v>
          </cell>
        </row>
        <row r="18415">
          <cell r="A18415">
            <v>1397235</v>
          </cell>
        </row>
        <row r="18416">
          <cell r="A18416">
            <v>1699925</v>
          </cell>
        </row>
        <row r="18417">
          <cell r="A18417">
            <v>1511167</v>
          </cell>
        </row>
        <row r="18418">
          <cell r="A18418">
            <v>1461833</v>
          </cell>
        </row>
        <row r="18419">
          <cell r="A18419">
            <v>1674963</v>
          </cell>
        </row>
        <row r="18420">
          <cell r="A18420">
            <v>1425724</v>
          </cell>
        </row>
        <row r="18421">
          <cell r="A18421">
            <v>1255989</v>
          </cell>
        </row>
        <row r="18422">
          <cell r="A18422">
            <v>1763627</v>
          </cell>
        </row>
        <row r="18423">
          <cell r="A18423">
            <v>1641963</v>
          </cell>
        </row>
        <row r="18424">
          <cell r="A18424">
            <v>1530799</v>
          </cell>
        </row>
        <row r="18425">
          <cell r="A18425">
            <v>1425108</v>
          </cell>
        </row>
        <row r="18426">
          <cell r="A18426">
            <v>1663031</v>
          </cell>
        </row>
        <row r="18427">
          <cell r="A18427">
            <v>1704130</v>
          </cell>
        </row>
        <row r="18428">
          <cell r="A18428">
            <v>1521876</v>
          </cell>
        </row>
        <row r="18429">
          <cell r="A18429">
            <v>1426250</v>
          </cell>
        </row>
        <row r="18430">
          <cell r="A18430">
            <v>1612056</v>
          </cell>
        </row>
        <row r="18431">
          <cell r="A18431">
            <v>1617544</v>
          </cell>
        </row>
        <row r="18432">
          <cell r="A18432">
            <v>1694766</v>
          </cell>
        </row>
        <row r="18433">
          <cell r="A18433">
            <v>1677124</v>
          </cell>
        </row>
        <row r="18434">
          <cell r="A18434">
            <v>1744796</v>
          </cell>
        </row>
        <row r="18435">
          <cell r="A18435">
            <v>1590703</v>
          </cell>
        </row>
        <row r="18436">
          <cell r="A18436">
            <v>1625069</v>
          </cell>
        </row>
        <row r="18437">
          <cell r="A18437">
            <v>1641358</v>
          </cell>
        </row>
        <row r="18438">
          <cell r="A18438">
            <v>1643632</v>
          </cell>
        </row>
        <row r="18439">
          <cell r="A18439">
            <v>1514151</v>
          </cell>
        </row>
        <row r="18440">
          <cell r="A18440">
            <v>1681884</v>
          </cell>
        </row>
        <row r="18441">
          <cell r="A18441">
            <v>1606391</v>
          </cell>
        </row>
        <row r="18442">
          <cell r="A18442">
            <v>1641975</v>
          </cell>
        </row>
        <row r="18443">
          <cell r="A18443">
            <v>1778648</v>
          </cell>
        </row>
        <row r="18444">
          <cell r="A18444">
            <v>1536684</v>
          </cell>
        </row>
        <row r="18445">
          <cell r="A18445">
            <v>1739849</v>
          </cell>
        </row>
        <row r="18446">
          <cell r="A18446">
            <v>1677834</v>
          </cell>
        </row>
        <row r="18447">
          <cell r="A18447">
            <v>1490073</v>
          </cell>
        </row>
        <row r="18448">
          <cell r="A18448">
            <v>1609507</v>
          </cell>
        </row>
        <row r="18449">
          <cell r="A18449">
            <v>1615916</v>
          </cell>
        </row>
        <row r="18450">
          <cell r="A18450">
            <v>1747997</v>
          </cell>
        </row>
        <row r="18451">
          <cell r="A18451">
            <v>1547741</v>
          </cell>
        </row>
        <row r="18452">
          <cell r="A18452">
            <v>1239780</v>
          </cell>
        </row>
        <row r="18453">
          <cell r="A18453">
            <v>1636981</v>
          </cell>
        </row>
        <row r="18454">
          <cell r="A18454">
            <v>1630008</v>
          </cell>
        </row>
        <row r="18455">
          <cell r="A18455">
            <v>1792849</v>
          </cell>
        </row>
        <row r="18456">
          <cell r="A18456">
            <v>1694760</v>
          </cell>
        </row>
        <row r="18457">
          <cell r="A18457">
            <v>1519222</v>
          </cell>
        </row>
        <row r="18458">
          <cell r="A18458">
            <v>1639266</v>
          </cell>
        </row>
        <row r="18459">
          <cell r="A18459">
            <v>1693539</v>
          </cell>
        </row>
        <row r="18460">
          <cell r="A18460">
            <v>1709589</v>
          </cell>
        </row>
        <row r="18461">
          <cell r="A18461">
            <v>1509834</v>
          </cell>
        </row>
        <row r="18462">
          <cell r="A18462">
            <v>1745433</v>
          </cell>
        </row>
        <row r="18463">
          <cell r="A18463">
            <v>1690915</v>
          </cell>
        </row>
        <row r="18464">
          <cell r="A18464">
            <v>1583528</v>
          </cell>
        </row>
        <row r="18465">
          <cell r="A18465">
            <v>1510511</v>
          </cell>
        </row>
        <row r="18466">
          <cell r="A18466">
            <v>1392628</v>
          </cell>
        </row>
        <row r="18467">
          <cell r="A18467">
            <v>1389549</v>
          </cell>
        </row>
        <row r="18468">
          <cell r="A18468">
            <v>1391626</v>
          </cell>
        </row>
        <row r="18469">
          <cell r="A18469">
            <v>1270334</v>
          </cell>
        </row>
        <row r="18470">
          <cell r="A18470">
            <v>1435136</v>
          </cell>
        </row>
        <row r="18471">
          <cell r="A18471">
            <v>1652941</v>
          </cell>
        </row>
        <row r="18472">
          <cell r="A18472">
            <v>1633466</v>
          </cell>
        </row>
        <row r="18473">
          <cell r="A18473">
            <v>1575366</v>
          </cell>
        </row>
        <row r="18474">
          <cell r="A18474">
            <v>1672805</v>
          </cell>
        </row>
        <row r="18475">
          <cell r="A18475">
            <v>1806522</v>
          </cell>
        </row>
        <row r="18476">
          <cell r="A18476">
            <v>1392160</v>
          </cell>
        </row>
        <row r="18477">
          <cell r="A18477">
            <v>1771743</v>
          </cell>
        </row>
        <row r="18478">
          <cell r="A18478">
            <v>1551197</v>
          </cell>
        </row>
        <row r="18479">
          <cell r="A18479">
            <v>1779216</v>
          </cell>
        </row>
        <row r="18480">
          <cell r="A18480">
            <v>1463447</v>
          </cell>
        </row>
        <row r="18481">
          <cell r="A18481">
            <v>1815169</v>
          </cell>
        </row>
        <row r="18482">
          <cell r="A18482">
            <v>1389861</v>
          </cell>
        </row>
        <row r="18483">
          <cell r="A18483">
            <v>1397861</v>
          </cell>
        </row>
        <row r="18484">
          <cell r="A18484">
            <v>1440104</v>
          </cell>
        </row>
        <row r="18485">
          <cell r="A18485">
            <v>1630565</v>
          </cell>
        </row>
        <row r="18486">
          <cell r="A18486">
            <v>1650539</v>
          </cell>
        </row>
        <row r="18487">
          <cell r="A18487">
            <v>1550585</v>
          </cell>
        </row>
        <row r="18488">
          <cell r="A18488">
            <v>1523835</v>
          </cell>
        </row>
        <row r="18489">
          <cell r="A18489">
            <v>1817502</v>
          </cell>
        </row>
        <row r="18490">
          <cell r="A18490">
            <v>1429247</v>
          </cell>
        </row>
        <row r="18491">
          <cell r="A18491">
            <v>1392643</v>
          </cell>
        </row>
        <row r="18492">
          <cell r="A18492">
            <v>1657419</v>
          </cell>
        </row>
        <row r="18493">
          <cell r="A18493">
            <v>1742291</v>
          </cell>
        </row>
        <row r="18494">
          <cell r="A18494">
            <v>1629957</v>
          </cell>
        </row>
        <row r="18495">
          <cell r="A18495">
            <v>1636282</v>
          </cell>
        </row>
        <row r="18496">
          <cell r="A18496">
            <v>1201173</v>
          </cell>
        </row>
        <row r="18497">
          <cell r="A18497">
            <v>1541283</v>
          </cell>
        </row>
        <row r="18498">
          <cell r="A18498">
            <v>1441792</v>
          </cell>
        </row>
        <row r="18499">
          <cell r="A18499">
            <v>1273054</v>
          </cell>
        </row>
        <row r="18500">
          <cell r="A18500">
            <v>1678405</v>
          </cell>
        </row>
        <row r="18501">
          <cell r="A18501">
            <v>1676571</v>
          </cell>
        </row>
        <row r="18502">
          <cell r="A18502">
            <v>1389515</v>
          </cell>
        </row>
        <row r="18503">
          <cell r="A18503">
            <v>1391707</v>
          </cell>
        </row>
        <row r="18504">
          <cell r="A18504">
            <v>1802673</v>
          </cell>
        </row>
        <row r="18505">
          <cell r="A18505">
            <v>1635553</v>
          </cell>
        </row>
        <row r="18506">
          <cell r="A18506">
            <v>1636391</v>
          </cell>
        </row>
        <row r="18507">
          <cell r="A18507">
            <v>1635508</v>
          </cell>
        </row>
        <row r="18508">
          <cell r="A18508">
            <v>1734973</v>
          </cell>
        </row>
        <row r="18509">
          <cell r="A18509">
            <v>1558216</v>
          </cell>
        </row>
        <row r="18510">
          <cell r="A18510">
            <v>1680614</v>
          </cell>
        </row>
        <row r="18511">
          <cell r="A18511">
            <v>1506582</v>
          </cell>
        </row>
        <row r="18512">
          <cell r="A18512">
            <v>1558203</v>
          </cell>
        </row>
        <row r="18513">
          <cell r="A18513">
            <v>1635509</v>
          </cell>
        </row>
        <row r="18514">
          <cell r="A18514">
            <v>1720410</v>
          </cell>
        </row>
        <row r="18515">
          <cell r="A18515">
            <v>1636987</v>
          </cell>
        </row>
        <row r="18516">
          <cell r="A18516">
            <v>1576743</v>
          </cell>
        </row>
        <row r="18517">
          <cell r="A18517">
            <v>1510504</v>
          </cell>
        </row>
        <row r="18518">
          <cell r="A18518">
            <v>1373555</v>
          </cell>
        </row>
        <row r="18519">
          <cell r="A18519">
            <v>1632700</v>
          </cell>
        </row>
        <row r="18520">
          <cell r="A18520">
            <v>1769446</v>
          </cell>
        </row>
        <row r="18521">
          <cell r="A18521">
            <v>1755683</v>
          </cell>
        </row>
        <row r="18522">
          <cell r="A18522">
            <v>1674178</v>
          </cell>
        </row>
        <row r="18523">
          <cell r="A18523">
            <v>1674280</v>
          </cell>
        </row>
        <row r="18524">
          <cell r="A18524">
            <v>1636360</v>
          </cell>
        </row>
        <row r="18525">
          <cell r="A18525">
            <v>1623620</v>
          </cell>
        </row>
        <row r="18526">
          <cell r="A18526">
            <v>1653898</v>
          </cell>
        </row>
        <row r="18527">
          <cell r="A18527">
            <v>1272999</v>
          </cell>
        </row>
        <row r="18528">
          <cell r="A18528">
            <v>1097512</v>
          </cell>
        </row>
        <row r="18529">
          <cell r="A18529">
            <v>1173259</v>
          </cell>
        </row>
        <row r="18530">
          <cell r="A18530">
            <v>1491235</v>
          </cell>
        </row>
        <row r="18531">
          <cell r="A18531">
            <v>1701030</v>
          </cell>
        </row>
        <row r="18532">
          <cell r="A18532">
            <v>1504103</v>
          </cell>
        </row>
        <row r="18533">
          <cell r="A18533">
            <v>1570603</v>
          </cell>
        </row>
        <row r="18534">
          <cell r="A18534">
            <v>1510464</v>
          </cell>
        </row>
        <row r="18535">
          <cell r="A18535">
            <v>1670889</v>
          </cell>
        </row>
        <row r="18536">
          <cell r="A18536">
            <v>1686820</v>
          </cell>
        </row>
        <row r="18537">
          <cell r="A18537">
            <v>1784183</v>
          </cell>
        </row>
        <row r="18538">
          <cell r="A18538">
            <v>1772971</v>
          </cell>
        </row>
        <row r="18539">
          <cell r="A18539">
            <v>1606377</v>
          </cell>
        </row>
        <row r="18540">
          <cell r="A18540">
            <v>1653883</v>
          </cell>
        </row>
        <row r="18541">
          <cell r="A18541">
            <v>1686311</v>
          </cell>
        </row>
        <row r="18542">
          <cell r="A18542">
            <v>1675432</v>
          </cell>
        </row>
        <row r="18543">
          <cell r="A18543">
            <v>1139966</v>
          </cell>
        </row>
        <row r="18544">
          <cell r="A18544">
            <v>1489438</v>
          </cell>
        </row>
        <row r="18545">
          <cell r="A18545">
            <v>1711370</v>
          </cell>
        </row>
        <row r="18546">
          <cell r="A18546">
            <v>1645087</v>
          </cell>
        </row>
        <row r="18547">
          <cell r="A18547">
            <v>1645082</v>
          </cell>
        </row>
        <row r="18548">
          <cell r="A18548">
            <v>1645141</v>
          </cell>
        </row>
        <row r="18549">
          <cell r="A18549">
            <v>1729703</v>
          </cell>
        </row>
        <row r="18550">
          <cell r="A18550">
            <v>1745528</v>
          </cell>
        </row>
        <row r="18551">
          <cell r="A18551">
            <v>1391569</v>
          </cell>
        </row>
        <row r="18552">
          <cell r="A18552">
            <v>1619619</v>
          </cell>
        </row>
        <row r="18553">
          <cell r="A18553">
            <v>1663015</v>
          </cell>
        </row>
        <row r="18554">
          <cell r="A18554">
            <v>1546205</v>
          </cell>
        </row>
        <row r="18555">
          <cell r="A18555">
            <v>1635459</v>
          </cell>
        </row>
        <row r="18556">
          <cell r="A18556">
            <v>1126540</v>
          </cell>
        </row>
        <row r="18557">
          <cell r="A18557">
            <v>1523911</v>
          </cell>
        </row>
        <row r="18558">
          <cell r="A18558">
            <v>1734972</v>
          </cell>
        </row>
        <row r="18559">
          <cell r="A18559">
            <v>1647437</v>
          </cell>
        </row>
        <row r="18560">
          <cell r="A18560">
            <v>1255986</v>
          </cell>
        </row>
        <row r="18561">
          <cell r="A18561">
            <v>1617525</v>
          </cell>
        </row>
        <row r="18562">
          <cell r="A18562">
            <v>1595344</v>
          </cell>
        </row>
        <row r="18563">
          <cell r="A18563">
            <v>1532360</v>
          </cell>
        </row>
        <row r="18564">
          <cell r="A18564">
            <v>1499124</v>
          </cell>
        </row>
        <row r="18565">
          <cell r="A18565">
            <v>1625085</v>
          </cell>
        </row>
        <row r="18566">
          <cell r="A18566">
            <v>1690977</v>
          </cell>
        </row>
        <row r="18567">
          <cell r="A18567">
            <v>1758994</v>
          </cell>
        </row>
        <row r="18568">
          <cell r="A18568">
            <v>1670891</v>
          </cell>
        </row>
        <row r="18569">
          <cell r="A18569">
            <v>1389855</v>
          </cell>
        </row>
        <row r="18570">
          <cell r="A18570">
            <v>1582958</v>
          </cell>
        </row>
        <row r="18571">
          <cell r="A18571">
            <v>1772385</v>
          </cell>
        </row>
        <row r="18572">
          <cell r="A18572">
            <v>1450083</v>
          </cell>
        </row>
        <row r="18573">
          <cell r="A18573">
            <v>1567286</v>
          </cell>
        </row>
        <row r="18574">
          <cell r="A18574">
            <v>1183741</v>
          </cell>
        </row>
        <row r="18575">
          <cell r="A18575">
            <v>1739462</v>
          </cell>
        </row>
        <row r="18576">
          <cell r="A18576">
            <v>1499112</v>
          </cell>
        </row>
        <row r="18577">
          <cell r="A18577">
            <v>1690950</v>
          </cell>
        </row>
        <row r="18578">
          <cell r="A18578">
            <v>1455318</v>
          </cell>
        </row>
        <row r="18579">
          <cell r="A18579">
            <v>1390327</v>
          </cell>
        </row>
        <row r="18580">
          <cell r="A18580">
            <v>1502391</v>
          </cell>
        </row>
        <row r="18581">
          <cell r="A18581">
            <v>1784134</v>
          </cell>
        </row>
        <row r="18582">
          <cell r="A18582">
            <v>1677865</v>
          </cell>
        </row>
        <row r="18583">
          <cell r="A18583">
            <v>1758047</v>
          </cell>
        </row>
        <row r="18584">
          <cell r="A18584">
            <v>1719660</v>
          </cell>
        </row>
        <row r="18585">
          <cell r="A18585">
            <v>1635491</v>
          </cell>
        </row>
        <row r="18586">
          <cell r="A18586">
            <v>1425063</v>
          </cell>
        </row>
        <row r="18587">
          <cell r="A18587">
            <v>1625082</v>
          </cell>
        </row>
        <row r="18588">
          <cell r="A18588">
            <v>1693524</v>
          </cell>
        </row>
        <row r="18589">
          <cell r="A18589">
            <v>1690944</v>
          </cell>
        </row>
        <row r="18590">
          <cell r="A18590">
            <v>1780401</v>
          </cell>
        </row>
        <row r="18591">
          <cell r="A18591">
            <v>1711363</v>
          </cell>
        </row>
        <row r="18592">
          <cell r="A18592">
            <v>1725245</v>
          </cell>
        </row>
        <row r="18593">
          <cell r="A18593">
            <v>1662994</v>
          </cell>
        </row>
        <row r="18594">
          <cell r="A18594">
            <v>1736016</v>
          </cell>
        </row>
        <row r="18595">
          <cell r="A18595">
            <v>1172235</v>
          </cell>
        </row>
        <row r="18596">
          <cell r="A18596">
            <v>1239095</v>
          </cell>
        </row>
        <row r="18597">
          <cell r="A18597">
            <v>1421308</v>
          </cell>
        </row>
        <row r="18598">
          <cell r="A18598">
            <v>1192220</v>
          </cell>
        </row>
        <row r="18599">
          <cell r="A18599">
            <v>1650778</v>
          </cell>
        </row>
        <row r="18600">
          <cell r="A18600">
            <v>1546204</v>
          </cell>
        </row>
        <row r="18601">
          <cell r="A18601">
            <v>1558328</v>
          </cell>
        </row>
        <row r="18602">
          <cell r="A18602">
            <v>1688693</v>
          </cell>
        </row>
        <row r="18603">
          <cell r="A18603">
            <v>1318174</v>
          </cell>
        </row>
        <row r="18604">
          <cell r="A18604">
            <v>1139974</v>
          </cell>
        </row>
        <row r="18605">
          <cell r="A18605">
            <v>1734975</v>
          </cell>
        </row>
        <row r="18606">
          <cell r="A18606">
            <v>1524495</v>
          </cell>
        </row>
        <row r="18607">
          <cell r="A18607">
            <v>1750949</v>
          </cell>
        </row>
        <row r="18608">
          <cell r="A18608">
            <v>1690989</v>
          </cell>
        </row>
        <row r="18609">
          <cell r="A18609">
            <v>1695612</v>
          </cell>
        </row>
        <row r="18610">
          <cell r="A18610">
            <v>1540988</v>
          </cell>
        </row>
        <row r="18611">
          <cell r="A18611">
            <v>1460173</v>
          </cell>
        </row>
        <row r="18612">
          <cell r="A18612">
            <v>1674254</v>
          </cell>
        </row>
        <row r="18613">
          <cell r="A18613">
            <v>1465528</v>
          </cell>
        </row>
        <row r="18614">
          <cell r="A18614">
            <v>1580572</v>
          </cell>
        </row>
        <row r="18615">
          <cell r="A18615">
            <v>1658779</v>
          </cell>
        </row>
        <row r="18616">
          <cell r="A18616">
            <v>1651228</v>
          </cell>
        </row>
        <row r="18617">
          <cell r="A18617">
            <v>1668175</v>
          </cell>
        </row>
        <row r="18618">
          <cell r="A18618">
            <v>1615912</v>
          </cell>
        </row>
        <row r="18619">
          <cell r="A18619">
            <v>1602842</v>
          </cell>
        </row>
        <row r="18620">
          <cell r="A18620">
            <v>1581470</v>
          </cell>
        </row>
        <row r="18621">
          <cell r="A18621">
            <v>1608542</v>
          </cell>
        </row>
        <row r="18622">
          <cell r="A18622">
            <v>1670862</v>
          </cell>
        </row>
        <row r="18623">
          <cell r="A18623">
            <v>1729729</v>
          </cell>
        </row>
        <row r="18624">
          <cell r="A18624">
            <v>1628169</v>
          </cell>
        </row>
        <row r="18625">
          <cell r="A18625">
            <v>1560828</v>
          </cell>
        </row>
        <row r="18626">
          <cell r="A18626">
            <v>1660195</v>
          </cell>
        </row>
        <row r="18627">
          <cell r="A18627">
            <v>1172231</v>
          </cell>
        </row>
        <row r="18628">
          <cell r="A18628">
            <v>1185661</v>
          </cell>
        </row>
        <row r="18629">
          <cell r="A18629">
            <v>1499119</v>
          </cell>
        </row>
        <row r="18630">
          <cell r="A18630">
            <v>1687934</v>
          </cell>
        </row>
        <row r="18631">
          <cell r="A18631">
            <v>1643679</v>
          </cell>
        </row>
        <row r="18632">
          <cell r="A18632">
            <v>1625084</v>
          </cell>
        </row>
        <row r="18633">
          <cell r="A18633">
            <v>1773009</v>
          </cell>
        </row>
        <row r="18634">
          <cell r="A18634">
            <v>1507613</v>
          </cell>
        </row>
        <row r="18635">
          <cell r="A18635">
            <v>1517909</v>
          </cell>
        </row>
        <row r="18636">
          <cell r="A18636">
            <v>1425059</v>
          </cell>
        </row>
        <row r="18637">
          <cell r="A18637">
            <v>1670108</v>
          </cell>
        </row>
        <row r="18638">
          <cell r="A18638">
            <v>1686336</v>
          </cell>
        </row>
        <row r="18639">
          <cell r="A18639">
            <v>1650472</v>
          </cell>
        </row>
        <row r="18640">
          <cell r="A18640">
            <v>1251408</v>
          </cell>
        </row>
        <row r="18641">
          <cell r="A18641">
            <v>1099717</v>
          </cell>
        </row>
        <row r="18642">
          <cell r="A18642">
            <v>1099752</v>
          </cell>
        </row>
        <row r="18643">
          <cell r="A18643">
            <v>1198247</v>
          </cell>
        </row>
        <row r="18644">
          <cell r="A18644">
            <v>1750943</v>
          </cell>
        </row>
        <row r="18645">
          <cell r="A18645">
            <v>1697329</v>
          </cell>
        </row>
        <row r="18646">
          <cell r="A18646">
            <v>1210716</v>
          </cell>
        </row>
        <row r="18647">
          <cell r="A18647">
            <v>1255958</v>
          </cell>
        </row>
        <row r="18648">
          <cell r="A18648">
            <v>1500527</v>
          </cell>
        </row>
        <row r="18649">
          <cell r="A18649">
            <v>1599341</v>
          </cell>
        </row>
        <row r="18650">
          <cell r="A18650">
            <v>1139002</v>
          </cell>
        </row>
        <row r="18651">
          <cell r="A18651">
            <v>1674240</v>
          </cell>
        </row>
        <row r="18652">
          <cell r="A18652">
            <v>1546202</v>
          </cell>
        </row>
        <row r="18653">
          <cell r="A18653">
            <v>1617526</v>
          </cell>
        </row>
        <row r="18654">
          <cell r="A18654">
            <v>1674282</v>
          </cell>
        </row>
        <row r="18655">
          <cell r="A18655">
            <v>1211330</v>
          </cell>
        </row>
        <row r="18656">
          <cell r="A18656">
            <v>1584316</v>
          </cell>
        </row>
        <row r="18657">
          <cell r="A18657">
            <v>1172234</v>
          </cell>
        </row>
        <row r="18658">
          <cell r="A18658">
            <v>1600316</v>
          </cell>
        </row>
        <row r="18659">
          <cell r="A18659">
            <v>1694029</v>
          </cell>
        </row>
        <row r="18660">
          <cell r="A18660">
            <v>1740412</v>
          </cell>
        </row>
        <row r="18661">
          <cell r="A18661">
            <v>1677886</v>
          </cell>
        </row>
        <row r="18662">
          <cell r="A18662">
            <v>1754182</v>
          </cell>
        </row>
        <row r="18663">
          <cell r="A18663">
            <v>1523805</v>
          </cell>
        </row>
        <row r="18664">
          <cell r="A18664">
            <v>1620602</v>
          </cell>
        </row>
        <row r="18665">
          <cell r="A18665">
            <v>1654847</v>
          </cell>
        </row>
        <row r="18666">
          <cell r="A18666">
            <v>1670102</v>
          </cell>
        </row>
        <row r="18667">
          <cell r="A18667">
            <v>1540986</v>
          </cell>
        </row>
        <row r="18668">
          <cell r="A18668">
            <v>1634577</v>
          </cell>
        </row>
        <row r="18669">
          <cell r="A18669">
            <v>1765360</v>
          </cell>
        </row>
        <row r="18670">
          <cell r="A18670">
            <v>1172239</v>
          </cell>
        </row>
        <row r="18671">
          <cell r="A18671">
            <v>1514134</v>
          </cell>
        </row>
        <row r="18672">
          <cell r="A18672">
            <v>1371660</v>
          </cell>
        </row>
        <row r="18673">
          <cell r="A18673">
            <v>1732779</v>
          </cell>
        </row>
        <row r="18674">
          <cell r="A18674">
            <v>1645850</v>
          </cell>
        </row>
        <row r="18675">
          <cell r="A18675">
            <v>1668835</v>
          </cell>
        </row>
        <row r="18676">
          <cell r="A18676">
            <v>1670863</v>
          </cell>
        </row>
        <row r="18677">
          <cell r="A18677">
            <v>1692085</v>
          </cell>
        </row>
        <row r="18678">
          <cell r="A18678">
            <v>1823909</v>
          </cell>
        </row>
        <row r="18679">
          <cell r="A18679">
            <v>1784128</v>
          </cell>
        </row>
        <row r="18680">
          <cell r="A18680">
            <v>1172233</v>
          </cell>
        </row>
        <row r="18681">
          <cell r="A18681">
            <v>1647497</v>
          </cell>
        </row>
        <row r="18682">
          <cell r="A18682">
            <v>1630529</v>
          </cell>
        </row>
        <row r="18683">
          <cell r="A18683">
            <v>1391554</v>
          </cell>
        </row>
        <row r="18684">
          <cell r="A18684">
            <v>1813445</v>
          </cell>
        </row>
        <row r="18685">
          <cell r="A18685">
            <v>1139969</v>
          </cell>
        </row>
        <row r="18686">
          <cell r="A18686">
            <v>1610620</v>
          </cell>
        </row>
        <row r="18687">
          <cell r="A18687">
            <v>1224055</v>
          </cell>
        </row>
        <row r="18688">
          <cell r="A18688">
            <v>1677105</v>
          </cell>
        </row>
        <row r="18689">
          <cell r="A18689">
            <v>1730909</v>
          </cell>
        </row>
        <row r="18690">
          <cell r="A18690">
            <v>1645114</v>
          </cell>
        </row>
        <row r="18691">
          <cell r="A18691">
            <v>1581468</v>
          </cell>
        </row>
        <row r="18692">
          <cell r="A18692">
            <v>1625087</v>
          </cell>
        </row>
        <row r="18693">
          <cell r="A18693">
            <v>1436815</v>
          </cell>
        </row>
        <row r="18694">
          <cell r="A18694">
            <v>1698675</v>
          </cell>
        </row>
        <row r="18695">
          <cell r="A18695">
            <v>1449221</v>
          </cell>
        </row>
        <row r="18696">
          <cell r="A18696">
            <v>1651616</v>
          </cell>
        </row>
        <row r="18697">
          <cell r="A18697">
            <v>1437739</v>
          </cell>
        </row>
        <row r="18698">
          <cell r="A18698">
            <v>1788988</v>
          </cell>
        </row>
        <row r="18699">
          <cell r="A18699">
            <v>1742301</v>
          </cell>
        </row>
        <row r="18700">
          <cell r="A18700">
            <v>1722544</v>
          </cell>
        </row>
        <row r="18701">
          <cell r="A18701">
            <v>1452505</v>
          </cell>
        </row>
        <row r="18702">
          <cell r="A18702">
            <v>1564635</v>
          </cell>
        </row>
        <row r="18703">
          <cell r="A18703">
            <v>1578173</v>
          </cell>
        </row>
        <row r="18704">
          <cell r="A18704">
            <v>1698699</v>
          </cell>
        </row>
        <row r="18705">
          <cell r="A18705">
            <v>1490061</v>
          </cell>
        </row>
        <row r="18706">
          <cell r="A18706">
            <v>1556805</v>
          </cell>
        </row>
        <row r="18707">
          <cell r="A18707">
            <v>1765359</v>
          </cell>
        </row>
        <row r="18708">
          <cell r="A18708">
            <v>1652919</v>
          </cell>
        </row>
        <row r="18709">
          <cell r="A18709">
            <v>1657397</v>
          </cell>
        </row>
        <row r="18710">
          <cell r="A18710">
            <v>1111209</v>
          </cell>
        </row>
        <row r="18711">
          <cell r="A18711">
            <v>1739843</v>
          </cell>
        </row>
        <row r="18712">
          <cell r="A18712">
            <v>1612688</v>
          </cell>
        </row>
        <row r="18713">
          <cell r="A18713">
            <v>1239156</v>
          </cell>
        </row>
        <row r="18714">
          <cell r="A18714">
            <v>1821388</v>
          </cell>
        </row>
        <row r="18715">
          <cell r="A18715">
            <v>1625832</v>
          </cell>
        </row>
        <row r="18716">
          <cell r="A18716">
            <v>1599658</v>
          </cell>
        </row>
        <row r="18717">
          <cell r="A18717">
            <v>1620042</v>
          </cell>
        </row>
        <row r="18718">
          <cell r="A18718">
            <v>1679328</v>
          </cell>
        </row>
        <row r="18719">
          <cell r="A18719">
            <v>1729701</v>
          </cell>
        </row>
        <row r="18720">
          <cell r="A18720">
            <v>1687933</v>
          </cell>
        </row>
        <row r="18721">
          <cell r="A18721">
            <v>1717986</v>
          </cell>
        </row>
        <row r="18722">
          <cell r="A18722">
            <v>1677117</v>
          </cell>
        </row>
        <row r="18723">
          <cell r="A18723">
            <v>1668848</v>
          </cell>
        </row>
        <row r="18724">
          <cell r="A18724">
            <v>1100454</v>
          </cell>
        </row>
        <row r="18725">
          <cell r="A18725">
            <v>1394600</v>
          </cell>
        </row>
        <row r="18726">
          <cell r="A18726">
            <v>1645067</v>
          </cell>
        </row>
        <row r="18727">
          <cell r="A18727">
            <v>1730903</v>
          </cell>
        </row>
        <row r="18728">
          <cell r="A18728">
            <v>1800035</v>
          </cell>
        </row>
        <row r="18729">
          <cell r="A18729">
            <v>1800037</v>
          </cell>
        </row>
        <row r="18730">
          <cell r="A18730">
            <v>1103924</v>
          </cell>
        </row>
        <row r="18731">
          <cell r="A18731">
            <v>1546208</v>
          </cell>
        </row>
        <row r="18732">
          <cell r="A18732">
            <v>1654454</v>
          </cell>
        </row>
        <row r="18733">
          <cell r="A18733">
            <v>1647469</v>
          </cell>
        </row>
        <row r="18734">
          <cell r="A18734">
            <v>1521855</v>
          </cell>
        </row>
        <row r="18735">
          <cell r="A18735">
            <v>1784192</v>
          </cell>
        </row>
        <row r="18736">
          <cell r="A18736">
            <v>1734505</v>
          </cell>
        </row>
        <row r="18737">
          <cell r="A18737">
            <v>1635095</v>
          </cell>
        </row>
        <row r="18738">
          <cell r="A18738">
            <v>1183719</v>
          </cell>
        </row>
        <row r="18739">
          <cell r="A18739">
            <v>1658192</v>
          </cell>
        </row>
        <row r="18740">
          <cell r="A18740">
            <v>1510478</v>
          </cell>
        </row>
        <row r="18741">
          <cell r="A18741">
            <v>1720039</v>
          </cell>
        </row>
        <row r="18742">
          <cell r="A18742">
            <v>1670901</v>
          </cell>
        </row>
        <row r="18743">
          <cell r="A18743">
            <v>1803074</v>
          </cell>
        </row>
        <row r="18744">
          <cell r="A18744">
            <v>1788290</v>
          </cell>
        </row>
        <row r="18745">
          <cell r="A18745">
            <v>1788259</v>
          </cell>
        </row>
        <row r="18746">
          <cell r="A18746">
            <v>1595456</v>
          </cell>
        </row>
        <row r="18747">
          <cell r="A18747">
            <v>1255974</v>
          </cell>
        </row>
        <row r="18748">
          <cell r="A18748">
            <v>1758040</v>
          </cell>
        </row>
        <row r="18749">
          <cell r="A18749">
            <v>1658791</v>
          </cell>
        </row>
        <row r="18750">
          <cell r="A18750">
            <v>1574372</v>
          </cell>
        </row>
        <row r="18751">
          <cell r="A18751">
            <v>1640079</v>
          </cell>
        </row>
        <row r="18752">
          <cell r="A18752">
            <v>1772382</v>
          </cell>
        </row>
        <row r="18753">
          <cell r="A18753">
            <v>1546275</v>
          </cell>
        </row>
        <row r="18754">
          <cell r="A18754">
            <v>1417637</v>
          </cell>
        </row>
        <row r="18755">
          <cell r="A18755">
            <v>1393475</v>
          </cell>
        </row>
        <row r="18756">
          <cell r="A18756">
            <v>1584317</v>
          </cell>
        </row>
        <row r="18757">
          <cell r="A18757">
            <v>1676011</v>
          </cell>
        </row>
        <row r="18758">
          <cell r="A18758">
            <v>1225373</v>
          </cell>
        </row>
        <row r="18759">
          <cell r="A18759">
            <v>1647533</v>
          </cell>
        </row>
        <row r="18760">
          <cell r="A18760">
            <v>1547733</v>
          </cell>
        </row>
        <row r="18761">
          <cell r="A18761">
            <v>1587108</v>
          </cell>
        </row>
        <row r="18762">
          <cell r="A18762">
            <v>1823538</v>
          </cell>
        </row>
        <row r="18763">
          <cell r="A18763">
            <v>1755661</v>
          </cell>
        </row>
        <row r="18764">
          <cell r="A18764">
            <v>1371433</v>
          </cell>
        </row>
        <row r="18765">
          <cell r="A18765">
            <v>1556804</v>
          </cell>
        </row>
        <row r="18766">
          <cell r="A18766">
            <v>1730962</v>
          </cell>
        </row>
        <row r="18767">
          <cell r="A18767">
            <v>1605885</v>
          </cell>
        </row>
        <row r="18768">
          <cell r="A18768">
            <v>1563553</v>
          </cell>
        </row>
        <row r="18769">
          <cell r="A18769">
            <v>1653884</v>
          </cell>
        </row>
        <row r="18770">
          <cell r="A18770">
            <v>1810407</v>
          </cell>
        </row>
        <row r="18771">
          <cell r="A18771">
            <v>1183737</v>
          </cell>
        </row>
        <row r="18772">
          <cell r="A18772">
            <v>1416948</v>
          </cell>
        </row>
        <row r="18773">
          <cell r="A18773">
            <v>1790672</v>
          </cell>
        </row>
        <row r="18774">
          <cell r="A18774">
            <v>1805381</v>
          </cell>
        </row>
        <row r="18775">
          <cell r="A18775">
            <v>1625083</v>
          </cell>
        </row>
        <row r="18776">
          <cell r="A18776">
            <v>1465747</v>
          </cell>
        </row>
        <row r="18777">
          <cell r="A18777">
            <v>1656555</v>
          </cell>
        </row>
        <row r="18778">
          <cell r="A18778">
            <v>1416490</v>
          </cell>
        </row>
        <row r="18779">
          <cell r="A18779">
            <v>1721381</v>
          </cell>
        </row>
        <row r="18780">
          <cell r="A18780">
            <v>1710287</v>
          </cell>
        </row>
        <row r="18781">
          <cell r="A18781">
            <v>1255894</v>
          </cell>
        </row>
        <row r="18782">
          <cell r="A18782">
            <v>1723385</v>
          </cell>
        </row>
        <row r="18783">
          <cell r="A18783">
            <v>1687871</v>
          </cell>
        </row>
        <row r="18784">
          <cell r="A18784">
            <v>1730953</v>
          </cell>
        </row>
        <row r="18785">
          <cell r="A18785">
            <v>1381602</v>
          </cell>
        </row>
        <row r="18786">
          <cell r="A18786">
            <v>1708284</v>
          </cell>
        </row>
        <row r="18787">
          <cell r="A18787">
            <v>1686821</v>
          </cell>
        </row>
        <row r="18788">
          <cell r="A18788">
            <v>1663012</v>
          </cell>
        </row>
        <row r="18789">
          <cell r="A18789">
            <v>1573673</v>
          </cell>
        </row>
        <row r="18790">
          <cell r="A18790">
            <v>1769992</v>
          </cell>
        </row>
        <row r="18791">
          <cell r="A18791">
            <v>1586285</v>
          </cell>
        </row>
        <row r="18792">
          <cell r="A18792">
            <v>1694776</v>
          </cell>
        </row>
        <row r="18793">
          <cell r="A18793">
            <v>1514133</v>
          </cell>
        </row>
        <row r="18794">
          <cell r="A18794">
            <v>1561737</v>
          </cell>
        </row>
        <row r="18795">
          <cell r="A18795">
            <v>1416493</v>
          </cell>
        </row>
        <row r="18796">
          <cell r="A18796">
            <v>1717886</v>
          </cell>
        </row>
        <row r="18797">
          <cell r="A18797">
            <v>1426720</v>
          </cell>
        </row>
        <row r="18798">
          <cell r="A18798">
            <v>1465749</v>
          </cell>
        </row>
        <row r="18799">
          <cell r="A18799">
            <v>1722552</v>
          </cell>
        </row>
        <row r="18800">
          <cell r="A18800">
            <v>1393046</v>
          </cell>
        </row>
        <row r="18801">
          <cell r="A18801">
            <v>1735417</v>
          </cell>
        </row>
        <row r="18802">
          <cell r="A18802">
            <v>1223866</v>
          </cell>
        </row>
        <row r="18803">
          <cell r="A18803">
            <v>1450084</v>
          </cell>
        </row>
        <row r="18804">
          <cell r="A18804">
            <v>1196750</v>
          </cell>
        </row>
        <row r="18805">
          <cell r="A18805">
            <v>1756361</v>
          </cell>
        </row>
        <row r="18806">
          <cell r="A18806">
            <v>1507615</v>
          </cell>
        </row>
        <row r="18807">
          <cell r="A18807">
            <v>1745544</v>
          </cell>
        </row>
        <row r="18808">
          <cell r="A18808">
            <v>1636299</v>
          </cell>
        </row>
        <row r="18809">
          <cell r="A18809">
            <v>1629948</v>
          </cell>
        </row>
        <row r="18810">
          <cell r="A18810">
            <v>1628171</v>
          </cell>
        </row>
        <row r="18811">
          <cell r="A18811">
            <v>1438730</v>
          </cell>
        </row>
        <row r="18812">
          <cell r="A18812">
            <v>1595409</v>
          </cell>
        </row>
        <row r="18813">
          <cell r="A18813">
            <v>1748721</v>
          </cell>
        </row>
        <row r="18814">
          <cell r="A18814">
            <v>1532358</v>
          </cell>
        </row>
        <row r="18815">
          <cell r="A18815">
            <v>1652936</v>
          </cell>
        </row>
        <row r="18816">
          <cell r="A18816">
            <v>1391677</v>
          </cell>
        </row>
        <row r="18817">
          <cell r="A18817">
            <v>1723351</v>
          </cell>
        </row>
        <row r="18818">
          <cell r="A18818">
            <v>1219597</v>
          </cell>
        </row>
        <row r="18819">
          <cell r="A18819">
            <v>1210743</v>
          </cell>
        </row>
        <row r="18820">
          <cell r="A18820">
            <v>1545614</v>
          </cell>
        </row>
        <row r="18821">
          <cell r="A18821">
            <v>1577745</v>
          </cell>
        </row>
        <row r="18822">
          <cell r="A18822">
            <v>1624278</v>
          </cell>
        </row>
        <row r="18823">
          <cell r="A18823">
            <v>1728605</v>
          </cell>
        </row>
        <row r="18824">
          <cell r="A18824">
            <v>1816759</v>
          </cell>
        </row>
        <row r="18825">
          <cell r="A18825">
            <v>1592091</v>
          </cell>
        </row>
        <row r="18826">
          <cell r="A18826">
            <v>1697324</v>
          </cell>
        </row>
        <row r="18827">
          <cell r="A18827">
            <v>1210707</v>
          </cell>
        </row>
        <row r="18828">
          <cell r="A18828">
            <v>1521860</v>
          </cell>
        </row>
        <row r="18829">
          <cell r="A18829">
            <v>1823504</v>
          </cell>
        </row>
        <row r="18830">
          <cell r="A18830">
            <v>1386655</v>
          </cell>
        </row>
        <row r="18831">
          <cell r="A18831">
            <v>1651226</v>
          </cell>
        </row>
        <row r="18832">
          <cell r="A18832">
            <v>1773013</v>
          </cell>
        </row>
        <row r="18833">
          <cell r="A18833">
            <v>1512280</v>
          </cell>
        </row>
        <row r="18834">
          <cell r="A18834">
            <v>1525612</v>
          </cell>
        </row>
        <row r="18835">
          <cell r="A18835">
            <v>1784191</v>
          </cell>
        </row>
        <row r="18836">
          <cell r="A18836">
            <v>1705629</v>
          </cell>
        </row>
        <row r="18837">
          <cell r="A18837">
            <v>1625889</v>
          </cell>
        </row>
        <row r="18838">
          <cell r="A18838">
            <v>1772998</v>
          </cell>
        </row>
        <row r="18839">
          <cell r="A18839">
            <v>1719637</v>
          </cell>
        </row>
        <row r="18840">
          <cell r="A18840">
            <v>1750932</v>
          </cell>
        </row>
        <row r="18841">
          <cell r="A18841">
            <v>1724023</v>
          </cell>
        </row>
        <row r="18842">
          <cell r="A18842">
            <v>1639958</v>
          </cell>
        </row>
        <row r="18843">
          <cell r="A18843">
            <v>1672295</v>
          </cell>
        </row>
        <row r="18844">
          <cell r="A18844">
            <v>1652304</v>
          </cell>
        </row>
        <row r="18845">
          <cell r="A18845">
            <v>1397838</v>
          </cell>
        </row>
        <row r="18846">
          <cell r="A18846">
            <v>1255953</v>
          </cell>
        </row>
        <row r="18847">
          <cell r="A18847">
            <v>1802689</v>
          </cell>
        </row>
        <row r="18848">
          <cell r="A18848">
            <v>1813411</v>
          </cell>
        </row>
        <row r="18849">
          <cell r="A18849">
            <v>1391534</v>
          </cell>
        </row>
        <row r="18850">
          <cell r="A18850">
            <v>1750935</v>
          </cell>
        </row>
        <row r="18851">
          <cell r="A18851">
            <v>1395483</v>
          </cell>
        </row>
        <row r="18852">
          <cell r="A18852">
            <v>1200479</v>
          </cell>
        </row>
        <row r="18853">
          <cell r="A18853">
            <v>1566732</v>
          </cell>
        </row>
        <row r="18854">
          <cell r="A18854">
            <v>1766219</v>
          </cell>
        </row>
        <row r="18855">
          <cell r="A18855">
            <v>1823523</v>
          </cell>
        </row>
        <row r="18856">
          <cell r="A18856">
            <v>1739827</v>
          </cell>
        </row>
        <row r="18857">
          <cell r="A18857">
            <v>1570604</v>
          </cell>
        </row>
        <row r="18858">
          <cell r="A18858">
            <v>1383444</v>
          </cell>
        </row>
        <row r="18859">
          <cell r="A18859">
            <v>1634581</v>
          </cell>
        </row>
        <row r="18860">
          <cell r="A18860">
            <v>1797577</v>
          </cell>
        </row>
        <row r="18861">
          <cell r="A18861">
            <v>1688681</v>
          </cell>
        </row>
        <row r="18862">
          <cell r="A18862">
            <v>1674239</v>
          </cell>
        </row>
        <row r="18863">
          <cell r="A18863">
            <v>1152084</v>
          </cell>
        </row>
        <row r="18864">
          <cell r="A18864">
            <v>1634761</v>
          </cell>
        </row>
        <row r="18865">
          <cell r="A18865">
            <v>1657422</v>
          </cell>
        </row>
        <row r="18866">
          <cell r="A18866">
            <v>1719522</v>
          </cell>
        </row>
        <row r="18867">
          <cell r="A18867">
            <v>1775933</v>
          </cell>
        </row>
        <row r="18868">
          <cell r="A18868">
            <v>1710491</v>
          </cell>
        </row>
        <row r="18869">
          <cell r="A18869">
            <v>1703359</v>
          </cell>
        </row>
        <row r="18870">
          <cell r="A18870">
            <v>1702207</v>
          </cell>
        </row>
        <row r="18871">
          <cell r="A18871">
            <v>1765351</v>
          </cell>
        </row>
        <row r="18872">
          <cell r="A18872">
            <v>1383972</v>
          </cell>
        </row>
        <row r="18873">
          <cell r="A18873">
            <v>1429229</v>
          </cell>
        </row>
        <row r="18874">
          <cell r="A18874">
            <v>1621348</v>
          </cell>
        </row>
        <row r="18875">
          <cell r="A18875">
            <v>1558670</v>
          </cell>
        </row>
        <row r="18876">
          <cell r="A18876">
            <v>1172236</v>
          </cell>
        </row>
        <row r="18877">
          <cell r="A18877">
            <v>1769494</v>
          </cell>
        </row>
        <row r="18878">
          <cell r="A18878">
            <v>1647423</v>
          </cell>
        </row>
        <row r="18879">
          <cell r="A18879">
            <v>1719541</v>
          </cell>
        </row>
        <row r="18880">
          <cell r="A18880">
            <v>1625198</v>
          </cell>
        </row>
        <row r="18881">
          <cell r="A18881">
            <v>1720448</v>
          </cell>
        </row>
        <row r="18882">
          <cell r="A18882">
            <v>1173258</v>
          </cell>
        </row>
        <row r="18883">
          <cell r="A18883">
            <v>1672810</v>
          </cell>
        </row>
        <row r="18884">
          <cell r="A18884">
            <v>1720463</v>
          </cell>
        </row>
        <row r="18885">
          <cell r="A18885">
            <v>1617063</v>
          </cell>
        </row>
        <row r="18886">
          <cell r="A18886">
            <v>1183724</v>
          </cell>
        </row>
        <row r="18887">
          <cell r="A18887">
            <v>1805911</v>
          </cell>
        </row>
        <row r="18888">
          <cell r="A18888">
            <v>1497995</v>
          </cell>
        </row>
        <row r="18889">
          <cell r="A18889">
            <v>1174745</v>
          </cell>
        </row>
        <row r="18890">
          <cell r="A18890">
            <v>1691493</v>
          </cell>
        </row>
        <row r="18891">
          <cell r="A18891">
            <v>1511142</v>
          </cell>
        </row>
        <row r="18892">
          <cell r="A18892">
            <v>1677883</v>
          </cell>
        </row>
        <row r="18893">
          <cell r="A18893">
            <v>1718886</v>
          </cell>
        </row>
        <row r="18894">
          <cell r="A18894">
            <v>1640000</v>
          </cell>
        </row>
        <row r="18895">
          <cell r="A18895">
            <v>1658197</v>
          </cell>
        </row>
        <row r="18896">
          <cell r="A18896">
            <v>1543823</v>
          </cell>
        </row>
        <row r="18897">
          <cell r="A18897">
            <v>1620605</v>
          </cell>
        </row>
        <row r="18898">
          <cell r="A18898">
            <v>1586281</v>
          </cell>
        </row>
        <row r="18899">
          <cell r="A18899">
            <v>1819984</v>
          </cell>
        </row>
        <row r="18900">
          <cell r="A18900">
            <v>1526405</v>
          </cell>
        </row>
        <row r="18901">
          <cell r="A18901">
            <v>1613189</v>
          </cell>
        </row>
        <row r="18902">
          <cell r="A18902">
            <v>1567251</v>
          </cell>
        </row>
        <row r="18903">
          <cell r="A18903">
            <v>1654889</v>
          </cell>
        </row>
        <row r="18904">
          <cell r="A18904">
            <v>1648780</v>
          </cell>
        </row>
        <row r="18905">
          <cell r="A18905">
            <v>1677796</v>
          </cell>
        </row>
        <row r="18906">
          <cell r="A18906">
            <v>1453434</v>
          </cell>
        </row>
        <row r="18907">
          <cell r="A18907">
            <v>1651625</v>
          </cell>
        </row>
        <row r="18908">
          <cell r="A18908">
            <v>1390797</v>
          </cell>
        </row>
        <row r="18909">
          <cell r="A18909">
            <v>1585563</v>
          </cell>
        </row>
        <row r="18910">
          <cell r="A18910">
            <v>1677836</v>
          </cell>
        </row>
        <row r="18911">
          <cell r="A18911">
            <v>1675997</v>
          </cell>
        </row>
        <row r="18912">
          <cell r="A18912">
            <v>1643738</v>
          </cell>
        </row>
        <row r="18913">
          <cell r="A18913">
            <v>1186498</v>
          </cell>
        </row>
        <row r="18914">
          <cell r="A18914">
            <v>1465771</v>
          </cell>
        </row>
        <row r="18915">
          <cell r="A18915">
            <v>1420558</v>
          </cell>
        </row>
        <row r="18916">
          <cell r="A18916">
            <v>1534335</v>
          </cell>
        </row>
        <row r="18917">
          <cell r="A18917">
            <v>1647449</v>
          </cell>
        </row>
        <row r="18918">
          <cell r="A18918">
            <v>1534351</v>
          </cell>
        </row>
        <row r="18919">
          <cell r="A18919">
            <v>1383928</v>
          </cell>
        </row>
        <row r="18920">
          <cell r="A18920">
            <v>1378812</v>
          </cell>
        </row>
        <row r="18921">
          <cell r="A18921">
            <v>1730961</v>
          </cell>
        </row>
        <row r="18922">
          <cell r="A18922">
            <v>1705944</v>
          </cell>
        </row>
        <row r="18923">
          <cell r="A18923">
            <v>1733492</v>
          </cell>
        </row>
        <row r="18924">
          <cell r="A18924">
            <v>1741030</v>
          </cell>
        </row>
        <row r="18925">
          <cell r="A18925">
            <v>1809153</v>
          </cell>
        </row>
        <row r="18926">
          <cell r="A18926">
            <v>1269280</v>
          </cell>
        </row>
        <row r="18927">
          <cell r="A18927">
            <v>1670898</v>
          </cell>
        </row>
        <row r="18928">
          <cell r="A18928">
            <v>1522805</v>
          </cell>
        </row>
        <row r="18929">
          <cell r="A18929">
            <v>1722558</v>
          </cell>
        </row>
        <row r="18930">
          <cell r="A18930">
            <v>1425708</v>
          </cell>
        </row>
        <row r="18931">
          <cell r="A18931">
            <v>1558068</v>
          </cell>
        </row>
        <row r="18932">
          <cell r="A18932">
            <v>1523807</v>
          </cell>
        </row>
        <row r="18933">
          <cell r="A18933">
            <v>1612032</v>
          </cell>
        </row>
        <row r="18934">
          <cell r="A18934">
            <v>1647354</v>
          </cell>
        </row>
        <row r="18935">
          <cell r="A18935">
            <v>1825682</v>
          </cell>
        </row>
        <row r="18936">
          <cell r="A18936">
            <v>1612684</v>
          </cell>
        </row>
        <row r="18937">
          <cell r="A18937">
            <v>1713777</v>
          </cell>
        </row>
        <row r="18938">
          <cell r="A18938">
            <v>1696351</v>
          </cell>
        </row>
        <row r="18939">
          <cell r="A18939">
            <v>1545058</v>
          </cell>
        </row>
        <row r="18940">
          <cell r="A18940">
            <v>1653847</v>
          </cell>
        </row>
        <row r="18941">
          <cell r="A18941">
            <v>1751616</v>
          </cell>
        </row>
        <row r="18942">
          <cell r="A18942">
            <v>1720278</v>
          </cell>
        </row>
        <row r="18943">
          <cell r="A18943">
            <v>1744816</v>
          </cell>
        </row>
        <row r="18944">
          <cell r="A18944">
            <v>1612687</v>
          </cell>
        </row>
        <row r="18945">
          <cell r="A18945">
            <v>1635230</v>
          </cell>
        </row>
        <row r="18946">
          <cell r="A18946">
            <v>1634900</v>
          </cell>
        </row>
        <row r="18947">
          <cell r="A18947">
            <v>1736008</v>
          </cell>
        </row>
        <row r="18948">
          <cell r="A18948">
            <v>1564692</v>
          </cell>
        </row>
        <row r="18949">
          <cell r="A18949">
            <v>1778017</v>
          </cell>
        </row>
        <row r="18950">
          <cell r="A18950">
            <v>1626991</v>
          </cell>
        </row>
        <row r="18951">
          <cell r="A18951">
            <v>1380249</v>
          </cell>
        </row>
        <row r="18952">
          <cell r="A18952">
            <v>1647576</v>
          </cell>
        </row>
        <row r="18953">
          <cell r="A18953">
            <v>1450088</v>
          </cell>
        </row>
        <row r="18954">
          <cell r="A18954">
            <v>1632702</v>
          </cell>
        </row>
        <row r="18955">
          <cell r="A18955">
            <v>1580603</v>
          </cell>
        </row>
        <row r="18956">
          <cell r="A18956">
            <v>1660165</v>
          </cell>
        </row>
        <row r="18957">
          <cell r="A18957">
            <v>1510500</v>
          </cell>
        </row>
        <row r="18958">
          <cell r="A18958">
            <v>1703387</v>
          </cell>
        </row>
        <row r="18959">
          <cell r="A18959">
            <v>1450086</v>
          </cell>
        </row>
        <row r="18960">
          <cell r="A18960">
            <v>1758965</v>
          </cell>
        </row>
        <row r="18961">
          <cell r="A18961">
            <v>1445047</v>
          </cell>
        </row>
        <row r="18962">
          <cell r="A18962">
            <v>1139449</v>
          </cell>
        </row>
        <row r="18963">
          <cell r="A18963">
            <v>1677898</v>
          </cell>
        </row>
        <row r="18964">
          <cell r="A18964">
            <v>1772347</v>
          </cell>
        </row>
        <row r="18965">
          <cell r="A18965">
            <v>1690961</v>
          </cell>
        </row>
        <row r="18966">
          <cell r="A18966">
            <v>1677876</v>
          </cell>
        </row>
        <row r="18967">
          <cell r="A18967">
            <v>1761464</v>
          </cell>
        </row>
        <row r="18968">
          <cell r="A18968">
            <v>1625890</v>
          </cell>
        </row>
        <row r="18969">
          <cell r="A18969">
            <v>1103939</v>
          </cell>
        </row>
        <row r="18970">
          <cell r="A18970">
            <v>1202533</v>
          </cell>
        </row>
        <row r="18971">
          <cell r="A18971">
            <v>1744247</v>
          </cell>
        </row>
        <row r="18972">
          <cell r="A18972">
            <v>1625086</v>
          </cell>
        </row>
        <row r="18973">
          <cell r="A18973">
            <v>1634580</v>
          </cell>
        </row>
        <row r="18974">
          <cell r="A18974">
            <v>1634945</v>
          </cell>
        </row>
        <row r="18975">
          <cell r="A18975">
            <v>1453438</v>
          </cell>
        </row>
        <row r="18976">
          <cell r="A18976">
            <v>1712619</v>
          </cell>
        </row>
        <row r="18977">
          <cell r="A18977">
            <v>1152909</v>
          </cell>
        </row>
        <row r="18978">
          <cell r="A18978">
            <v>1578769</v>
          </cell>
        </row>
        <row r="18979">
          <cell r="A18979">
            <v>1756386</v>
          </cell>
        </row>
        <row r="18980">
          <cell r="A18980">
            <v>1802686</v>
          </cell>
        </row>
        <row r="18981">
          <cell r="A18981">
            <v>1398276</v>
          </cell>
        </row>
        <row r="18982">
          <cell r="A18982">
            <v>1465750</v>
          </cell>
        </row>
        <row r="18983">
          <cell r="A18983">
            <v>1457852</v>
          </cell>
        </row>
        <row r="18984">
          <cell r="A18984">
            <v>1713249</v>
          </cell>
        </row>
        <row r="18985">
          <cell r="A18985">
            <v>1183718</v>
          </cell>
        </row>
        <row r="18986">
          <cell r="A18986">
            <v>1378784</v>
          </cell>
        </row>
        <row r="18987">
          <cell r="A18987">
            <v>1780398</v>
          </cell>
        </row>
        <row r="18988">
          <cell r="A18988">
            <v>1643642</v>
          </cell>
        </row>
        <row r="18989">
          <cell r="A18989">
            <v>1549461</v>
          </cell>
        </row>
        <row r="18990">
          <cell r="A18990">
            <v>1389500</v>
          </cell>
        </row>
        <row r="18991">
          <cell r="A18991">
            <v>1172237</v>
          </cell>
        </row>
        <row r="18992">
          <cell r="A18992">
            <v>1425709</v>
          </cell>
        </row>
        <row r="18993">
          <cell r="A18993">
            <v>1614307</v>
          </cell>
        </row>
        <row r="18994">
          <cell r="A18994">
            <v>1715222</v>
          </cell>
        </row>
        <row r="18995">
          <cell r="A18995">
            <v>1714750</v>
          </cell>
        </row>
        <row r="18996">
          <cell r="A18996">
            <v>1717887</v>
          </cell>
        </row>
        <row r="18997">
          <cell r="A18997">
            <v>1663014</v>
          </cell>
        </row>
        <row r="18998">
          <cell r="A18998">
            <v>1210721</v>
          </cell>
        </row>
        <row r="18999">
          <cell r="A18999">
            <v>1255917</v>
          </cell>
        </row>
        <row r="19000">
          <cell r="A19000">
            <v>1587612</v>
          </cell>
        </row>
        <row r="19001">
          <cell r="A19001">
            <v>1124946</v>
          </cell>
        </row>
        <row r="19002">
          <cell r="A19002">
            <v>1756977</v>
          </cell>
        </row>
        <row r="19003">
          <cell r="A19003">
            <v>1643745</v>
          </cell>
        </row>
        <row r="19004">
          <cell r="A19004">
            <v>1717213</v>
          </cell>
        </row>
        <row r="19005">
          <cell r="A19005">
            <v>1645843</v>
          </cell>
        </row>
        <row r="19006">
          <cell r="A19006">
            <v>1658810</v>
          </cell>
        </row>
        <row r="19007">
          <cell r="A19007">
            <v>1512825</v>
          </cell>
        </row>
        <row r="19008">
          <cell r="A19008">
            <v>1652306</v>
          </cell>
        </row>
        <row r="19009">
          <cell r="A19009">
            <v>1183726</v>
          </cell>
        </row>
        <row r="19010">
          <cell r="A19010">
            <v>1139975</v>
          </cell>
        </row>
        <row r="19011">
          <cell r="A19011">
            <v>1612682</v>
          </cell>
        </row>
        <row r="19012">
          <cell r="A19012">
            <v>1608538</v>
          </cell>
        </row>
        <row r="19013">
          <cell r="A19013">
            <v>1663022</v>
          </cell>
        </row>
        <row r="19014">
          <cell r="A19014">
            <v>1743056</v>
          </cell>
        </row>
        <row r="19015">
          <cell r="A19015">
            <v>1693534</v>
          </cell>
        </row>
        <row r="19016">
          <cell r="A19016">
            <v>1658252</v>
          </cell>
        </row>
        <row r="19017">
          <cell r="A19017">
            <v>1456696</v>
          </cell>
        </row>
        <row r="19018">
          <cell r="A19018">
            <v>1620033</v>
          </cell>
        </row>
        <row r="19019">
          <cell r="A19019">
            <v>1823530</v>
          </cell>
        </row>
        <row r="19020">
          <cell r="A19020">
            <v>1743093</v>
          </cell>
        </row>
        <row r="19021">
          <cell r="A19021">
            <v>1631872</v>
          </cell>
        </row>
        <row r="19022">
          <cell r="A19022">
            <v>1490661</v>
          </cell>
        </row>
        <row r="19023">
          <cell r="A19023">
            <v>1440957</v>
          </cell>
        </row>
        <row r="19024">
          <cell r="A19024">
            <v>1512281</v>
          </cell>
        </row>
        <row r="19025">
          <cell r="A19025">
            <v>1799938</v>
          </cell>
        </row>
        <row r="19026">
          <cell r="A19026">
            <v>1799939</v>
          </cell>
        </row>
        <row r="19027">
          <cell r="A19027">
            <v>1570605</v>
          </cell>
        </row>
        <row r="19028">
          <cell r="A19028">
            <v>1647390</v>
          </cell>
        </row>
        <row r="19029">
          <cell r="A19029">
            <v>1453441</v>
          </cell>
        </row>
        <row r="19030">
          <cell r="A19030">
            <v>1430542</v>
          </cell>
        </row>
        <row r="19031">
          <cell r="A19031">
            <v>1532356</v>
          </cell>
        </row>
        <row r="19032">
          <cell r="A19032">
            <v>1502415</v>
          </cell>
        </row>
        <row r="19033">
          <cell r="A19033">
            <v>1766216</v>
          </cell>
        </row>
        <row r="19034">
          <cell r="A19034">
            <v>1802664</v>
          </cell>
        </row>
        <row r="19035">
          <cell r="A19035">
            <v>1637004</v>
          </cell>
        </row>
        <row r="19036">
          <cell r="A19036">
            <v>1768518</v>
          </cell>
        </row>
        <row r="19037">
          <cell r="A19037">
            <v>1623627</v>
          </cell>
        </row>
        <row r="19038">
          <cell r="A19038">
            <v>1580775</v>
          </cell>
        </row>
        <row r="19039">
          <cell r="A19039">
            <v>1677911</v>
          </cell>
        </row>
        <row r="19040">
          <cell r="A19040">
            <v>1816222</v>
          </cell>
        </row>
        <row r="19041">
          <cell r="A19041">
            <v>1643664</v>
          </cell>
        </row>
        <row r="19042">
          <cell r="A19042">
            <v>1643709</v>
          </cell>
        </row>
        <row r="19043">
          <cell r="A19043">
            <v>1631274</v>
          </cell>
        </row>
        <row r="19044">
          <cell r="A19044">
            <v>1709601</v>
          </cell>
        </row>
        <row r="19045">
          <cell r="A19045">
            <v>1582196</v>
          </cell>
        </row>
        <row r="19046">
          <cell r="A19046">
            <v>1714749</v>
          </cell>
        </row>
        <row r="19047">
          <cell r="A19047">
            <v>1494087</v>
          </cell>
        </row>
        <row r="19048">
          <cell r="A19048">
            <v>1745441</v>
          </cell>
        </row>
        <row r="19049">
          <cell r="A19049">
            <v>1650777</v>
          </cell>
        </row>
        <row r="19050">
          <cell r="A19050">
            <v>1374452</v>
          </cell>
        </row>
        <row r="19051">
          <cell r="A19051">
            <v>1522582</v>
          </cell>
        </row>
        <row r="19052">
          <cell r="A19052">
            <v>1671684</v>
          </cell>
        </row>
        <row r="19053">
          <cell r="A19053">
            <v>1161802</v>
          </cell>
        </row>
        <row r="19054">
          <cell r="A19054">
            <v>1718054</v>
          </cell>
        </row>
        <row r="19055">
          <cell r="A19055">
            <v>1522577</v>
          </cell>
        </row>
        <row r="19056">
          <cell r="A19056">
            <v>1745420</v>
          </cell>
        </row>
        <row r="19057">
          <cell r="A19057">
            <v>1686217</v>
          </cell>
        </row>
        <row r="19058">
          <cell r="A19058">
            <v>1139962</v>
          </cell>
        </row>
        <row r="19059">
          <cell r="A19059">
            <v>1559088</v>
          </cell>
        </row>
        <row r="19060">
          <cell r="A19060">
            <v>1637854</v>
          </cell>
        </row>
        <row r="19061">
          <cell r="A19061">
            <v>1663524</v>
          </cell>
        </row>
        <row r="19062">
          <cell r="A19062">
            <v>1636385</v>
          </cell>
        </row>
        <row r="19063">
          <cell r="A19063">
            <v>1653914</v>
          </cell>
        </row>
        <row r="19064">
          <cell r="A19064">
            <v>1558234</v>
          </cell>
        </row>
        <row r="19065">
          <cell r="A19065">
            <v>1390355</v>
          </cell>
        </row>
        <row r="19066">
          <cell r="A19066">
            <v>1420617</v>
          </cell>
        </row>
        <row r="19067">
          <cell r="A19067">
            <v>1730930</v>
          </cell>
        </row>
        <row r="19068">
          <cell r="A19068">
            <v>1103932</v>
          </cell>
        </row>
        <row r="19069">
          <cell r="A19069">
            <v>1173261</v>
          </cell>
        </row>
        <row r="19070">
          <cell r="A19070">
            <v>1650466</v>
          </cell>
        </row>
        <row r="19071">
          <cell r="A19071">
            <v>1599649</v>
          </cell>
        </row>
        <row r="19072">
          <cell r="A19072">
            <v>1600315</v>
          </cell>
        </row>
        <row r="19073">
          <cell r="A19073">
            <v>1657391</v>
          </cell>
        </row>
        <row r="19074">
          <cell r="A19074">
            <v>1183729</v>
          </cell>
        </row>
        <row r="19075">
          <cell r="A19075">
            <v>1773671</v>
          </cell>
        </row>
        <row r="19076">
          <cell r="A19076">
            <v>1677904</v>
          </cell>
        </row>
        <row r="19077">
          <cell r="A19077">
            <v>1453445</v>
          </cell>
        </row>
        <row r="19078">
          <cell r="A19078">
            <v>1558666</v>
          </cell>
        </row>
        <row r="19079">
          <cell r="A19079">
            <v>1772368</v>
          </cell>
        </row>
        <row r="19080">
          <cell r="A19080">
            <v>1545055</v>
          </cell>
        </row>
        <row r="19081">
          <cell r="A19081">
            <v>1719501</v>
          </cell>
        </row>
        <row r="19082">
          <cell r="A19082">
            <v>1453436</v>
          </cell>
        </row>
        <row r="19083">
          <cell r="A19083">
            <v>1781298</v>
          </cell>
        </row>
        <row r="19084">
          <cell r="A19084">
            <v>1732314</v>
          </cell>
        </row>
        <row r="19085">
          <cell r="A19085">
            <v>1647417</v>
          </cell>
        </row>
        <row r="19086">
          <cell r="A19086">
            <v>1580577</v>
          </cell>
        </row>
        <row r="19087">
          <cell r="A19087">
            <v>1691510</v>
          </cell>
        </row>
        <row r="19088">
          <cell r="A19088">
            <v>1658219</v>
          </cell>
        </row>
        <row r="19089">
          <cell r="A19089">
            <v>1792883</v>
          </cell>
        </row>
        <row r="19090">
          <cell r="A19090">
            <v>1784141</v>
          </cell>
        </row>
        <row r="19091">
          <cell r="A19091">
            <v>1709587</v>
          </cell>
        </row>
        <row r="19092">
          <cell r="A19092">
            <v>1210739</v>
          </cell>
        </row>
        <row r="19093">
          <cell r="A19093">
            <v>1711962</v>
          </cell>
        </row>
        <row r="19094">
          <cell r="A19094">
            <v>1697378</v>
          </cell>
        </row>
        <row r="19095">
          <cell r="A19095">
            <v>1770064</v>
          </cell>
        </row>
        <row r="19096">
          <cell r="A19096">
            <v>1380253</v>
          </cell>
        </row>
        <row r="19097">
          <cell r="A19097">
            <v>1139972</v>
          </cell>
        </row>
        <row r="19098">
          <cell r="A19098">
            <v>1703381</v>
          </cell>
        </row>
        <row r="19099">
          <cell r="A19099">
            <v>1658196</v>
          </cell>
        </row>
        <row r="19100">
          <cell r="A19100">
            <v>1519206</v>
          </cell>
        </row>
        <row r="19101">
          <cell r="A19101">
            <v>1651598</v>
          </cell>
        </row>
        <row r="19102">
          <cell r="A19102">
            <v>1651620</v>
          </cell>
        </row>
        <row r="19103">
          <cell r="A19103">
            <v>1677839</v>
          </cell>
        </row>
        <row r="19104">
          <cell r="A19104">
            <v>1635547</v>
          </cell>
        </row>
        <row r="19105">
          <cell r="A19105">
            <v>1638450</v>
          </cell>
        </row>
        <row r="19106">
          <cell r="A19106">
            <v>1677807</v>
          </cell>
        </row>
        <row r="19107">
          <cell r="A19107">
            <v>1726303</v>
          </cell>
        </row>
        <row r="19108">
          <cell r="A19108">
            <v>1688692</v>
          </cell>
        </row>
        <row r="19109">
          <cell r="A19109">
            <v>1593237</v>
          </cell>
        </row>
        <row r="19110">
          <cell r="A19110">
            <v>1696338</v>
          </cell>
        </row>
        <row r="19111">
          <cell r="A19111">
            <v>1657417</v>
          </cell>
        </row>
        <row r="19112">
          <cell r="A19112">
            <v>1239131</v>
          </cell>
        </row>
        <row r="19113">
          <cell r="A19113">
            <v>1634578</v>
          </cell>
        </row>
        <row r="19114">
          <cell r="A19114">
            <v>1787165</v>
          </cell>
        </row>
        <row r="19115">
          <cell r="A19115">
            <v>1537511</v>
          </cell>
        </row>
        <row r="19116">
          <cell r="A19116">
            <v>1464922</v>
          </cell>
        </row>
        <row r="19117">
          <cell r="A19117">
            <v>1733470</v>
          </cell>
        </row>
        <row r="19118">
          <cell r="A19118">
            <v>1620610</v>
          </cell>
        </row>
        <row r="19119">
          <cell r="A19119">
            <v>1804189</v>
          </cell>
        </row>
        <row r="19120">
          <cell r="A19120">
            <v>1757443</v>
          </cell>
        </row>
        <row r="19121">
          <cell r="A19121">
            <v>1752960</v>
          </cell>
        </row>
        <row r="19122">
          <cell r="A19122">
            <v>1126493</v>
          </cell>
        </row>
        <row r="19123">
          <cell r="A19123">
            <v>1651656</v>
          </cell>
        </row>
        <row r="19124">
          <cell r="A19124">
            <v>1724030</v>
          </cell>
        </row>
        <row r="19125">
          <cell r="A19125">
            <v>1663519</v>
          </cell>
        </row>
        <row r="19126">
          <cell r="A19126">
            <v>1744820</v>
          </cell>
        </row>
        <row r="19127">
          <cell r="A19127">
            <v>1751621</v>
          </cell>
        </row>
        <row r="19128">
          <cell r="A19128">
            <v>1543822</v>
          </cell>
        </row>
        <row r="19129">
          <cell r="A19129">
            <v>1550552</v>
          </cell>
        </row>
        <row r="19130">
          <cell r="A19130">
            <v>1823543</v>
          </cell>
        </row>
        <row r="19131">
          <cell r="A19131">
            <v>1153907</v>
          </cell>
        </row>
        <row r="19132">
          <cell r="A19132">
            <v>1183636</v>
          </cell>
        </row>
        <row r="19133">
          <cell r="A19133">
            <v>1695602</v>
          </cell>
        </row>
        <row r="19134">
          <cell r="A19134">
            <v>1643737</v>
          </cell>
        </row>
        <row r="19135">
          <cell r="A19135">
            <v>1652278</v>
          </cell>
        </row>
        <row r="19136">
          <cell r="A19136">
            <v>1655779</v>
          </cell>
        </row>
        <row r="19137">
          <cell r="A19137">
            <v>1239112</v>
          </cell>
        </row>
        <row r="19138">
          <cell r="A19138">
            <v>1652281</v>
          </cell>
        </row>
        <row r="19139">
          <cell r="A19139">
            <v>1569953</v>
          </cell>
        </row>
        <row r="19140">
          <cell r="A19140">
            <v>1811027</v>
          </cell>
        </row>
        <row r="19141">
          <cell r="A19141">
            <v>1631834</v>
          </cell>
        </row>
        <row r="19142">
          <cell r="A19142">
            <v>1389501</v>
          </cell>
        </row>
        <row r="19143">
          <cell r="A19143">
            <v>1705558</v>
          </cell>
        </row>
        <row r="19144">
          <cell r="A19144">
            <v>1664205</v>
          </cell>
        </row>
        <row r="19145">
          <cell r="A19145">
            <v>1722557</v>
          </cell>
        </row>
        <row r="19146">
          <cell r="A19146">
            <v>1153890</v>
          </cell>
        </row>
        <row r="19147">
          <cell r="A19147">
            <v>1818349</v>
          </cell>
        </row>
        <row r="19148">
          <cell r="A19148">
            <v>1686331</v>
          </cell>
        </row>
        <row r="19149">
          <cell r="A19149">
            <v>1221175</v>
          </cell>
        </row>
        <row r="19150">
          <cell r="A19150">
            <v>1773005</v>
          </cell>
        </row>
        <row r="19151">
          <cell r="A19151">
            <v>1558665</v>
          </cell>
        </row>
        <row r="19152">
          <cell r="A19152">
            <v>1751650</v>
          </cell>
        </row>
        <row r="19153">
          <cell r="A19153">
            <v>1625888</v>
          </cell>
        </row>
        <row r="19154">
          <cell r="A19154">
            <v>1792872</v>
          </cell>
        </row>
        <row r="19155">
          <cell r="A19155">
            <v>1735387</v>
          </cell>
        </row>
        <row r="19156">
          <cell r="A19156">
            <v>1730254</v>
          </cell>
        </row>
        <row r="19157">
          <cell r="A19157">
            <v>1671664</v>
          </cell>
        </row>
        <row r="19158">
          <cell r="A19158">
            <v>1173256</v>
          </cell>
        </row>
        <row r="19159">
          <cell r="A19159">
            <v>1823535</v>
          </cell>
        </row>
        <row r="19160">
          <cell r="A19160">
            <v>1653844</v>
          </cell>
        </row>
        <row r="19161">
          <cell r="A19161">
            <v>1756332</v>
          </cell>
        </row>
        <row r="19162">
          <cell r="A19162">
            <v>1605883</v>
          </cell>
        </row>
        <row r="19163">
          <cell r="A19163">
            <v>1600771</v>
          </cell>
        </row>
        <row r="19164">
          <cell r="A19164">
            <v>1742275</v>
          </cell>
        </row>
        <row r="19165">
          <cell r="A19165">
            <v>1640028</v>
          </cell>
        </row>
        <row r="19166">
          <cell r="A19166">
            <v>1443118</v>
          </cell>
        </row>
        <row r="19167">
          <cell r="A19167">
            <v>1720442</v>
          </cell>
        </row>
        <row r="19168">
          <cell r="A19168">
            <v>1635438</v>
          </cell>
        </row>
        <row r="19169">
          <cell r="A19169">
            <v>1636376</v>
          </cell>
        </row>
        <row r="19170">
          <cell r="A19170">
            <v>1640619</v>
          </cell>
        </row>
        <row r="19171">
          <cell r="A19171">
            <v>1371101</v>
          </cell>
        </row>
        <row r="19172">
          <cell r="A19172">
            <v>1213691</v>
          </cell>
        </row>
        <row r="19173">
          <cell r="A19173">
            <v>1747980</v>
          </cell>
        </row>
        <row r="19174">
          <cell r="A19174">
            <v>1779233</v>
          </cell>
        </row>
        <row r="19175">
          <cell r="A19175">
            <v>1544371</v>
          </cell>
        </row>
        <row r="19176">
          <cell r="A19176">
            <v>1805372</v>
          </cell>
        </row>
        <row r="19177">
          <cell r="A19177">
            <v>1546211</v>
          </cell>
        </row>
        <row r="19178">
          <cell r="A19178">
            <v>1573671</v>
          </cell>
        </row>
        <row r="19179">
          <cell r="A19179">
            <v>1381028</v>
          </cell>
        </row>
        <row r="19180">
          <cell r="A19180">
            <v>1790675</v>
          </cell>
        </row>
        <row r="19181">
          <cell r="A19181">
            <v>1580031</v>
          </cell>
        </row>
        <row r="19182">
          <cell r="A19182">
            <v>1564066</v>
          </cell>
        </row>
        <row r="19183">
          <cell r="A19183">
            <v>1153901</v>
          </cell>
        </row>
        <row r="19184">
          <cell r="A19184">
            <v>1719496</v>
          </cell>
        </row>
        <row r="19185">
          <cell r="A19185">
            <v>1819990</v>
          </cell>
        </row>
        <row r="19186">
          <cell r="A19186">
            <v>1802710</v>
          </cell>
        </row>
        <row r="19187">
          <cell r="A19187">
            <v>1514132</v>
          </cell>
        </row>
        <row r="19188">
          <cell r="A19188">
            <v>1558059</v>
          </cell>
        </row>
        <row r="19189">
          <cell r="A19189">
            <v>1183742</v>
          </cell>
        </row>
        <row r="19190">
          <cell r="A19190">
            <v>1651600</v>
          </cell>
        </row>
        <row r="19191">
          <cell r="A19191">
            <v>1556803</v>
          </cell>
        </row>
        <row r="19192">
          <cell r="A19192">
            <v>1647373</v>
          </cell>
        </row>
        <row r="19193">
          <cell r="A19193">
            <v>1771725</v>
          </cell>
        </row>
        <row r="19194">
          <cell r="A19194">
            <v>1668845</v>
          </cell>
        </row>
        <row r="19195">
          <cell r="A19195">
            <v>1734970</v>
          </cell>
        </row>
        <row r="19196">
          <cell r="A19196">
            <v>1788267</v>
          </cell>
        </row>
        <row r="19197">
          <cell r="A19197">
            <v>1217473</v>
          </cell>
        </row>
        <row r="19198">
          <cell r="A19198">
            <v>1689613</v>
          </cell>
        </row>
        <row r="19199">
          <cell r="A19199">
            <v>1681693</v>
          </cell>
        </row>
        <row r="19200">
          <cell r="A19200">
            <v>1770037</v>
          </cell>
        </row>
        <row r="19201">
          <cell r="A19201">
            <v>1686294</v>
          </cell>
        </row>
        <row r="19202">
          <cell r="A19202">
            <v>1255957</v>
          </cell>
        </row>
        <row r="19203">
          <cell r="A19203">
            <v>1223870</v>
          </cell>
        </row>
        <row r="19204">
          <cell r="A19204">
            <v>1624279</v>
          </cell>
        </row>
        <row r="19205">
          <cell r="A19205">
            <v>1255950</v>
          </cell>
        </row>
        <row r="19206">
          <cell r="A19206">
            <v>1719543</v>
          </cell>
        </row>
        <row r="19207">
          <cell r="A19207">
            <v>1770095</v>
          </cell>
        </row>
        <row r="19208">
          <cell r="A19208">
            <v>1574373</v>
          </cell>
        </row>
        <row r="19209">
          <cell r="A19209">
            <v>1800794</v>
          </cell>
        </row>
        <row r="19210">
          <cell r="A19210">
            <v>1620603</v>
          </cell>
        </row>
        <row r="19211">
          <cell r="A19211">
            <v>1490062</v>
          </cell>
        </row>
        <row r="19212">
          <cell r="A19212">
            <v>1820871</v>
          </cell>
        </row>
        <row r="19213">
          <cell r="A19213">
            <v>1380252</v>
          </cell>
        </row>
        <row r="19214">
          <cell r="A19214">
            <v>1710291</v>
          </cell>
        </row>
        <row r="19215">
          <cell r="A19215">
            <v>1549460</v>
          </cell>
        </row>
        <row r="19216">
          <cell r="A19216">
            <v>1255966</v>
          </cell>
        </row>
        <row r="19217">
          <cell r="A19217">
            <v>1688676</v>
          </cell>
        </row>
        <row r="19218">
          <cell r="A19218">
            <v>1641331</v>
          </cell>
        </row>
        <row r="19219">
          <cell r="A19219">
            <v>1585559</v>
          </cell>
        </row>
        <row r="19220">
          <cell r="A19220">
            <v>1736017</v>
          </cell>
        </row>
        <row r="19221">
          <cell r="A19221">
            <v>1565425</v>
          </cell>
        </row>
        <row r="19222">
          <cell r="A19222">
            <v>1662996</v>
          </cell>
        </row>
        <row r="19223">
          <cell r="A19223">
            <v>1534330</v>
          </cell>
        </row>
        <row r="19224">
          <cell r="A19224">
            <v>1625887</v>
          </cell>
        </row>
        <row r="19225">
          <cell r="A19225">
            <v>1528166</v>
          </cell>
        </row>
        <row r="19226">
          <cell r="A19226">
            <v>1606375</v>
          </cell>
        </row>
        <row r="19227">
          <cell r="A19227">
            <v>1658246</v>
          </cell>
        </row>
        <row r="19228">
          <cell r="A19228">
            <v>1510451</v>
          </cell>
        </row>
        <row r="19229">
          <cell r="A19229">
            <v>1521892</v>
          </cell>
        </row>
        <row r="19230">
          <cell r="A19230">
            <v>1554565</v>
          </cell>
        </row>
        <row r="19231">
          <cell r="A19231">
            <v>1550553</v>
          </cell>
        </row>
        <row r="19232">
          <cell r="A19232">
            <v>1585560</v>
          </cell>
        </row>
        <row r="19233">
          <cell r="A19233">
            <v>1781845</v>
          </cell>
        </row>
        <row r="19234">
          <cell r="A19234">
            <v>1766968</v>
          </cell>
        </row>
        <row r="19235">
          <cell r="A19235">
            <v>1660171</v>
          </cell>
        </row>
        <row r="19236">
          <cell r="A19236">
            <v>1464153</v>
          </cell>
        </row>
        <row r="19237">
          <cell r="A19237">
            <v>1585558</v>
          </cell>
        </row>
        <row r="19238">
          <cell r="A19238">
            <v>1416486</v>
          </cell>
        </row>
        <row r="19239">
          <cell r="A19239">
            <v>1606985</v>
          </cell>
        </row>
        <row r="19240">
          <cell r="A19240">
            <v>1636202</v>
          </cell>
        </row>
        <row r="19241">
          <cell r="A19241">
            <v>1499116</v>
          </cell>
        </row>
        <row r="19242">
          <cell r="A19242">
            <v>1609832</v>
          </cell>
        </row>
        <row r="19243">
          <cell r="A19243">
            <v>1371431</v>
          </cell>
        </row>
        <row r="19244">
          <cell r="A19244">
            <v>1459295</v>
          </cell>
        </row>
        <row r="19245">
          <cell r="A19245">
            <v>1637256</v>
          </cell>
        </row>
        <row r="19246">
          <cell r="A19246">
            <v>1653950</v>
          </cell>
        </row>
        <row r="19247">
          <cell r="A19247">
            <v>1691062</v>
          </cell>
        </row>
        <row r="19248">
          <cell r="A19248">
            <v>1683271</v>
          </cell>
        </row>
        <row r="19249">
          <cell r="A19249">
            <v>1198256</v>
          </cell>
        </row>
        <row r="19250">
          <cell r="A19250">
            <v>1661936</v>
          </cell>
        </row>
        <row r="19251">
          <cell r="A19251">
            <v>1612033</v>
          </cell>
        </row>
        <row r="19252">
          <cell r="A19252">
            <v>1674203</v>
          </cell>
        </row>
        <row r="19253">
          <cell r="A19253">
            <v>1459690</v>
          </cell>
        </row>
        <row r="19254">
          <cell r="A19254">
            <v>1510485</v>
          </cell>
        </row>
        <row r="19255">
          <cell r="A19255">
            <v>1560826</v>
          </cell>
        </row>
        <row r="19256">
          <cell r="A19256">
            <v>1600772</v>
          </cell>
        </row>
        <row r="19257">
          <cell r="A19257">
            <v>1631835</v>
          </cell>
        </row>
        <row r="19258">
          <cell r="A19258">
            <v>1691016</v>
          </cell>
        </row>
        <row r="19259">
          <cell r="A19259">
            <v>1550554</v>
          </cell>
        </row>
        <row r="19260">
          <cell r="A19260">
            <v>1644332</v>
          </cell>
        </row>
        <row r="19261">
          <cell r="A19261">
            <v>1718000</v>
          </cell>
        </row>
        <row r="19262">
          <cell r="A19262">
            <v>1640066</v>
          </cell>
        </row>
        <row r="19263">
          <cell r="A19263">
            <v>1435105</v>
          </cell>
        </row>
        <row r="19264">
          <cell r="A19264">
            <v>1464816</v>
          </cell>
        </row>
        <row r="19265">
          <cell r="A19265">
            <v>1620612</v>
          </cell>
        </row>
        <row r="19266">
          <cell r="A19266">
            <v>1617061</v>
          </cell>
        </row>
        <row r="19267">
          <cell r="A19267">
            <v>1426719</v>
          </cell>
        </row>
        <row r="19268">
          <cell r="A19268">
            <v>1796974</v>
          </cell>
        </row>
        <row r="19269">
          <cell r="A19269">
            <v>1751630</v>
          </cell>
        </row>
        <row r="19270">
          <cell r="A19270">
            <v>1793620</v>
          </cell>
        </row>
        <row r="19271">
          <cell r="A19271">
            <v>1652914</v>
          </cell>
        </row>
        <row r="19272">
          <cell r="A19272">
            <v>1664222</v>
          </cell>
        </row>
        <row r="19273">
          <cell r="A19273">
            <v>1636375</v>
          </cell>
        </row>
        <row r="19274">
          <cell r="A19274">
            <v>1759540</v>
          </cell>
        </row>
        <row r="19275">
          <cell r="A19275">
            <v>1721865</v>
          </cell>
        </row>
        <row r="19276">
          <cell r="A19276">
            <v>1641353</v>
          </cell>
        </row>
        <row r="19277">
          <cell r="A19277">
            <v>1580573</v>
          </cell>
        </row>
        <row r="19278">
          <cell r="A19278">
            <v>1255941</v>
          </cell>
        </row>
        <row r="19279">
          <cell r="A19279">
            <v>1724027</v>
          </cell>
        </row>
        <row r="19280">
          <cell r="A19280">
            <v>1649291</v>
          </cell>
        </row>
        <row r="19281">
          <cell r="A19281">
            <v>1255977</v>
          </cell>
        </row>
        <row r="19282">
          <cell r="A19282">
            <v>1751622</v>
          </cell>
        </row>
        <row r="19283">
          <cell r="A19283">
            <v>1780393</v>
          </cell>
        </row>
        <row r="19284">
          <cell r="A19284">
            <v>1644356</v>
          </cell>
        </row>
        <row r="19285">
          <cell r="A19285">
            <v>1729723</v>
          </cell>
        </row>
        <row r="19286">
          <cell r="A19286">
            <v>1717940</v>
          </cell>
        </row>
        <row r="19287">
          <cell r="A19287">
            <v>1771386</v>
          </cell>
        </row>
        <row r="19288">
          <cell r="A19288">
            <v>1233134</v>
          </cell>
        </row>
        <row r="19289">
          <cell r="A19289">
            <v>1647506</v>
          </cell>
        </row>
        <row r="19290">
          <cell r="A19290">
            <v>1453448</v>
          </cell>
        </row>
        <row r="19291">
          <cell r="A19291">
            <v>1209644</v>
          </cell>
        </row>
        <row r="19292">
          <cell r="A19292">
            <v>1752425</v>
          </cell>
        </row>
        <row r="19293">
          <cell r="A19293">
            <v>1752426</v>
          </cell>
        </row>
        <row r="19294">
          <cell r="A19294">
            <v>1790684</v>
          </cell>
        </row>
        <row r="19295">
          <cell r="A19295">
            <v>1769455</v>
          </cell>
        </row>
        <row r="19296">
          <cell r="A19296">
            <v>1730262</v>
          </cell>
        </row>
        <row r="19297">
          <cell r="A19297">
            <v>1796992</v>
          </cell>
        </row>
        <row r="19298">
          <cell r="A19298">
            <v>1815686</v>
          </cell>
        </row>
        <row r="19299">
          <cell r="A19299">
            <v>1657387</v>
          </cell>
        </row>
        <row r="19300">
          <cell r="A19300">
            <v>1702223</v>
          </cell>
        </row>
        <row r="19301">
          <cell r="A19301">
            <v>1568109</v>
          </cell>
        </row>
        <row r="19302">
          <cell r="A19302">
            <v>1175955</v>
          </cell>
        </row>
        <row r="19303">
          <cell r="A19303">
            <v>1756306</v>
          </cell>
        </row>
        <row r="19304">
          <cell r="A19304">
            <v>1813468</v>
          </cell>
        </row>
        <row r="19305">
          <cell r="A19305">
            <v>1580587</v>
          </cell>
        </row>
        <row r="19306">
          <cell r="A19306">
            <v>1530785</v>
          </cell>
        </row>
        <row r="19307">
          <cell r="A19307">
            <v>1738950</v>
          </cell>
        </row>
        <row r="19308">
          <cell r="A19308">
            <v>1719682</v>
          </cell>
        </row>
        <row r="19309">
          <cell r="A19309">
            <v>1261266</v>
          </cell>
        </row>
        <row r="19310">
          <cell r="A19310">
            <v>1637856</v>
          </cell>
        </row>
        <row r="19311">
          <cell r="A19311">
            <v>1515339</v>
          </cell>
        </row>
        <row r="19312">
          <cell r="A19312">
            <v>1726299</v>
          </cell>
        </row>
        <row r="19313">
          <cell r="A19313">
            <v>1775920</v>
          </cell>
        </row>
        <row r="19314">
          <cell r="A19314">
            <v>1528187</v>
          </cell>
        </row>
        <row r="19315">
          <cell r="A19315">
            <v>1396004</v>
          </cell>
        </row>
        <row r="19316">
          <cell r="A19316">
            <v>1674194</v>
          </cell>
        </row>
        <row r="19317">
          <cell r="A19317">
            <v>1788279</v>
          </cell>
        </row>
        <row r="19318">
          <cell r="A19318">
            <v>1524491</v>
          </cell>
        </row>
        <row r="19319">
          <cell r="A19319">
            <v>1758029</v>
          </cell>
        </row>
        <row r="19320">
          <cell r="A19320">
            <v>1742987</v>
          </cell>
        </row>
        <row r="19321">
          <cell r="A19321">
            <v>1366280</v>
          </cell>
        </row>
        <row r="19322">
          <cell r="A19322">
            <v>1656931</v>
          </cell>
        </row>
        <row r="19323">
          <cell r="A19323">
            <v>1801852</v>
          </cell>
        </row>
        <row r="19324">
          <cell r="A19324">
            <v>1804790</v>
          </cell>
        </row>
        <row r="19325">
          <cell r="A19325">
            <v>1651201</v>
          </cell>
        </row>
        <row r="19326">
          <cell r="A19326">
            <v>1454800</v>
          </cell>
        </row>
        <row r="19327">
          <cell r="A19327">
            <v>1713792</v>
          </cell>
        </row>
        <row r="19328">
          <cell r="A19328">
            <v>1491234</v>
          </cell>
        </row>
        <row r="19329">
          <cell r="A19329">
            <v>1563563</v>
          </cell>
        </row>
        <row r="19330">
          <cell r="A19330">
            <v>1259973</v>
          </cell>
        </row>
        <row r="19331">
          <cell r="A19331">
            <v>1759044</v>
          </cell>
        </row>
        <row r="19332">
          <cell r="A19332">
            <v>1380260</v>
          </cell>
        </row>
        <row r="19333">
          <cell r="A19333">
            <v>1582200</v>
          </cell>
        </row>
        <row r="19334">
          <cell r="A19334">
            <v>1454324</v>
          </cell>
        </row>
        <row r="19335">
          <cell r="A19335">
            <v>1542897</v>
          </cell>
        </row>
        <row r="19336">
          <cell r="A19336">
            <v>1699940</v>
          </cell>
        </row>
        <row r="19337">
          <cell r="A19337">
            <v>1647434</v>
          </cell>
        </row>
        <row r="19338">
          <cell r="A19338">
            <v>1742959</v>
          </cell>
        </row>
        <row r="19339">
          <cell r="A19339">
            <v>1756321</v>
          </cell>
        </row>
        <row r="19340">
          <cell r="A19340">
            <v>1547757</v>
          </cell>
        </row>
        <row r="19341">
          <cell r="A19341">
            <v>1635077</v>
          </cell>
        </row>
        <row r="19342">
          <cell r="A19342">
            <v>1600795</v>
          </cell>
        </row>
        <row r="19343">
          <cell r="A19343">
            <v>1788285</v>
          </cell>
        </row>
        <row r="19344">
          <cell r="A19344">
            <v>1593248</v>
          </cell>
        </row>
        <row r="19345">
          <cell r="A19345">
            <v>1545355</v>
          </cell>
        </row>
        <row r="19346">
          <cell r="A19346">
            <v>1651624</v>
          </cell>
        </row>
        <row r="19347">
          <cell r="A19347">
            <v>1704580</v>
          </cell>
        </row>
        <row r="19348">
          <cell r="A19348">
            <v>1525608</v>
          </cell>
        </row>
        <row r="19349">
          <cell r="A19349">
            <v>1646449</v>
          </cell>
        </row>
        <row r="19350">
          <cell r="A19350">
            <v>1674950</v>
          </cell>
        </row>
        <row r="19351">
          <cell r="A19351">
            <v>1430560</v>
          </cell>
        </row>
        <row r="19352">
          <cell r="A19352">
            <v>1732217</v>
          </cell>
        </row>
        <row r="19353">
          <cell r="A19353">
            <v>1564733</v>
          </cell>
        </row>
        <row r="19354">
          <cell r="A19354">
            <v>1748724</v>
          </cell>
        </row>
        <row r="19355">
          <cell r="A19355">
            <v>1466953</v>
          </cell>
        </row>
        <row r="19356">
          <cell r="A19356">
            <v>1461186</v>
          </cell>
        </row>
        <row r="19357">
          <cell r="A19357">
            <v>1386728</v>
          </cell>
        </row>
        <row r="19358">
          <cell r="A19358">
            <v>1590107</v>
          </cell>
        </row>
        <row r="19359">
          <cell r="A19359">
            <v>1658837</v>
          </cell>
        </row>
        <row r="19360">
          <cell r="A19360">
            <v>1572854</v>
          </cell>
        </row>
        <row r="19361">
          <cell r="A19361">
            <v>1640673</v>
          </cell>
        </row>
        <row r="19362">
          <cell r="A19362">
            <v>1375423</v>
          </cell>
        </row>
        <row r="19363">
          <cell r="A19363">
            <v>1779796</v>
          </cell>
        </row>
        <row r="19364">
          <cell r="A19364">
            <v>1150432</v>
          </cell>
        </row>
        <row r="19365">
          <cell r="A19365">
            <v>1372078</v>
          </cell>
        </row>
        <row r="19366">
          <cell r="A19366">
            <v>1635449</v>
          </cell>
        </row>
        <row r="19367">
          <cell r="A19367">
            <v>1820380</v>
          </cell>
        </row>
        <row r="19368">
          <cell r="A19368">
            <v>1419435</v>
          </cell>
        </row>
        <row r="19369">
          <cell r="A19369">
            <v>1742998</v>
          </cell>
        </row>
        <row r="19370">
          <cell r="A19370">
            <v>1658395</v>
          </cell>
        </row>
        <row r="19371">
          <cell r="A19371">
            <v>1720451</v>
          </cell>
        </row>
        <row r="19372">
          <cell r="A19372">
            <v>1620634</v>
          </cell>
        </row>
        <row r="19373">
          <cell r="A19373">
            <v>1507655</v>
          </cell>
        </row>
        <row r="19374">
          <cell r="A19374">
            <v>1225067</v>
          </cell>
        </row>
        <row r="19375">
          <cell r="A19375">
            <v>1144716</v>
          </cell>
        </row>
        <row r="19376">
          <cell r="A19376">
            <v>1371461</v>
          </cell>
        </row>
        <row r="19377">
          <cell r="A19377">
            <v>1569963</v>
          </cell>
        </row>
        <row r="19378">
          <cell r="A19378">
            <v>1512831</v>
          </cell>
        </row>
        <row r="19379">
          <cell r="A19379">
            <v>1809751</v>
          </cell>
        </row>
        <row r="19380">
          <cell r="A19380">
            <v>1661943</v>
          </cell>
        </row>
        <row r="19381">
          <cell r="A19381">
            <v>1641970</v>
          </cell>
        </row>
        <row r="19382">
          <cell r="A19382">
            <v>1633499</v>
          </cell>
        </row>
        <row r="19383">
          <cell r="A19383">
            <v>1675411</v>
          </cell>
        </row>
        <row r="19384">
          <cell r="A19384">
            <v>1820854</v>
          </cell>
        </row>
        <row r="19385">
          <cell r="A19385">
            <v>1619622</v>
          </cell>
        </row>
        <row r="19386">
          <cell r="A19386">
            <v>1689219</v>
          </cell>
        </row>
        <row r="19387">
          <cell r="A19387">
            <v>1490677</v>
          </cell>
        </row>
        <row r="19388">
          <cell r="A19388">
            <v>1658182</v>
          </cell>
        </row>
        <row r="19389">
          <cell r="A19389">
            <v>1664275</v>
          </cell>
        </row>
        <row r="19390">
          <cell r="A19390">
            <v>1178162</v>
          </cell>
        </row>
        <row r="19391">
          <cell r="A19391">
            <v>1797575</v>
          </cell>
        </row>
        <row r="19392">
          <cell r="A19392">
            <v>1575376</v>
          </cell>
        </row>
        <row r="19393">
          <cell r="A19393">
            <v>1464165</v>
          </cell>
        </row>
        <row r="19394">
          <cell r="A19394">
            <v>1703376</v>
          </cell>
        </row>
        <row r="19395">
          <cell r="A19395">
            <v>1239192</v>
          </cell>
        </row>
        <row r="19396">
          <cell r="A19396">
            <v>1735985</v>
          </cell>
        </row>
        <row r="19397">
          <cell r="A19397">
            <v>1737367</v>
          </cell>
        </row>
        <row r="19398">
          <cell r="A19398">
            <v>1371250</v>
          </cell>
        </row>
        <row r="19399">
          <cell r="A19399">
            <v>1436883</v>
          </cell>
        </row>
        <row r="19400">
          <cell r="A19400">
            <v>1707534</v>
          </cell>
        </row>
        <row r="19401">
          <cell r="A19401">
            <v>1632695</v>
          </cell>
        </row>
        <row r="19402">
          <cell r="A19402">
            <v>1636257</v>
          </cell>
        </row>
        <row r="19403">
          <cell r="A19403">
            <v>1664272</v>
          </cell>
        </row>
        <row r="19404">
          <cell r="A19404">
            <v>1803105</v>
          </cell>
        </row>
        <row r="19405">
          <cell r="A19405">
            <v>1219602</v>
          </cell>
        </row>
        <row r="19406">
          <cell r="A19406">
            <v>1780407</v>
          </cell>
        </row>
        <row r="19407">
          <cell r="A19407">
            <v>1619625</v>
          </cell>
        </row>
        <row r="19408">
          <cell r="A19408">
            <v>1649268</v>
          </cell>
        </row>
        <row r="19409">
          <cell r="A19409">
            <v>1771738</v>
          </cell>
        </row>
        <row r="19410">
          <cell r="A19410">
            <v>1779800</v>
          </cell>
        </row>
        <row r="19411">
          <cell r="A19411">
            <v>1452516</v>
          </cell>
        </row>
        <row r="19412">
          <cell r="A19412">
            <v>1490670</v>
          </cell>
        </row>
        <row r="19413">
          <cell r="A19413">
            <v>1390334</v>
          </cell>
        </row>
        <row r="19414">
          <cell r="A19414">
            <v>1644307</v>
          </cell>
        </row>
        <row r="19415">
          <cell r="A19415">
            <v>1729710</v>
          </cell>
        </row>
        <row r="19416">
          <cell r="A19416">
            <v>1775921</v>
          </cell>
        </row>
        <row r="19417">
          <cell r="A19417">
            <v>1717936</v>
          </cell>
        </row>
        <row r="19418">
          <cell r="A19418">
            <v>1636191</v>
          </cell>
        </row>
        <row r="19419">
          <cell r="A19419">
            <v>1533347</v>
          </cell>
        </row>
        <row r="19420">
          <cell r="A19420">
            <v>1699254</v>
          </cell>
        </row>
        <row r="19421">
          <cell r="A19421">
            <v>1655752</v>
          </cell>
        </row>
        <row r="19422">
          <cell r="A19422">
            <v>1533349</v>
          </cell>
        </row>
        <row r="19423">
          <cell r="A19423">
            <v>1639275</v>
          </cell>
        </row>
        <row r="19424">
          <cell r="A19424">
            <v>1766191</v>
          </cell>
        </row>
        <row r="19425">
          <cell r="A19425">
            <v>1787187</v>
          </cell>
        </row>
        <row r="19426">
          <cell r="A19426">
            <v>1510537</v>
          </cell>
        </row>
        <row r="19427">
          <cell r="A19427">
            <v>1612733</v>
          </cell>
        </row>
        <row r="19428">
          <cell r="A19428">
            <v>1730245</v>
          </cell>
        </row>
        <row r="19429">
          <cell r="A19429">
            <v>1671643</v>
          </cell>
        </row>
        <row r="19430">
          <cell r="A19430">
            <v>1610625</v>
          </cell>
        </row>
        <row r="19431">
          <cell r="A19431">
            <v>1596624</v>
          </cell>
        </row>
        <row r="19432">
          <cell r="A19432">
            <v>1547748</v>
          </cell>
        </row>
        <row r="19433">
          <cell r="A19433">
            <v>1384413</v>
          </cell>
        </row>
        <row r="19434">
          <cell r="A19434">
            <v>1635210</v>
          </cell>
        </row>
        <row r="19435">
          <cell r="A19435">
            <v>1694792</v>
          </cell>
        </row>
        <row r="19436">
          <cell r="A19436">
            <v>1677108</v>
          </cell>
        </row>
        <row r="19437">
          <cell r="A19437">
            <v>1644315</v>
          </cell>
        </row>
        <row r="19438">
          <cell r="A19438">
            <v>1634476</v>
          </cell>
        </row>
        <row r="19439">
          <cell r="A19439">
            <v>1588891</v>
          </cell>
        </row>
        <row r="19440">
          <cell r="A19440">
            <v>1610627</v>
          </cell>
        </row>
        <row r="19441">
          <cell r="A19441">
            <v>1453630</v>
          </cell>
        </row>
        <row r="19442">
          <cell r="A19442">
            <v>1513708</v>
          </cell>
        </row>
        <row r="19443">
          <cell r="A19443">
            <v>1209641</v>
          </cell>
        </row>
        <row r="19444">
          <cell r="A19444">
            <v>1644283</v>
          </cell>
        </row>
        <row r="19445">
          <cell r="A19445">
            <v>1574912</v>
          </cell>
        </row>
        <row r="19446">
          <cell r="A19446">
            <v>1697989</v>
          </cell>
        </row>
        <row r="19447">
          <cell r="A19447">
            <v>1681747</v>
          </cell>
        </row>
        <row r="19448">
          <cell r="A19448">
            <v>1758985</v>
          </cell>
        </row>
        <row r="19449">
          <cell r="A19449">
            <v>1585131</v>
          </cell>
        </row>
        <row r="19450">
          <cell r="A19450">
            <v>1466265</v>
          </cell>
        </row>
        <row r="19451">
          <cell r="A19451">
            <v>1420655</v>
          </cell>
        </row>
        <row r="19452">
          <cell r="A19452">
            <v>1765362</v>
          </cell>
        </row>
        <row r="19453">
          <cell r="A19453">
            <v>1415593</v>
          </cell>
        </row>
        <row r="19454">
          <cell r="A19454">
            <v>1585351</v>
          </cell>
        </row>
        <row r="19455">
          <cell r="A19455">
            <v>1637837</v>
          </cell>
        </row>
        <row r="19456">
          <cell r="A19456">
            <v>1602454</v>
          </cell>
        </row>
        <row r="19457">
          <cell r="A19457">
            <v>1545066</v>
          </cell>
        </row>
        <row r="19458">
          <cell r="A19458">
            <v>1636439</v>
          </cell>
        </row>
        <row r="19459">
          <cell r="A19459">
            <v>1650507</v>
          </cell>
        </row>
        <row r="19460">
          <cell r="A19460">
            <v>1256532</v>
          </cell>
        </row>
        <row r="19461">
          <cell r="A19461">
            <v>1740427</v>
          </cell>
        </row>
        <row r="19462">
          <cell r="A19462">
            <v>1644321</v>
          </cell>
        </row>
        <row r="19463">
          <cell r="A19463">
            <v>1101125</v>
          </cell>
        </row>
        <row r="19464">
          <cell r="A19464">
            <v>1779231</v>
          </cell>
        </row>
        <row r="19465">
          <cell r="A19465">
            <v>1389596</v>
          </cell>
        </row>
        <row r="19466">
          <cell r="A19466">
            <v>1430065</v>
          </cell>
        </row>
        <row r="19467">
          <cell r="A19467">
            <v>1465539</v>
          </cell>
        </row>
        <row r="19468">
          <cell r="A19468">
            <v>1699903</v>
          </cell>
        </row>
        <row r="19469">
          <cell r="A19469">
            <v>1380318</v>
          </cell>
        </row>
        <row r="19470">
          <cell r="A19470">
            <v>1670897</v>
          </cell>
        </row>
        <row r="19471">
          <cell r="A19471">
            <v>1532374</v>
          </cell>
        </row>
        <row r="19472">
          <cell r="A19472">
            <v>1436885</v>
          </cell>
        </row>
        <row r="19473">
          <cell r="A19473">
            <v>1490669</v>
          </cell>
        </row>
        <row r="19474">
          <cell r="A19474">
            <v>1745413</v>
          </cell>
        </row>
        <row r="19475">
          <cell r="A19475">
            <v>1625200</v>
          </cell>
        </row>
        <row r="19476">
          <cell r="A19476">
            <v>1718004</v>
          </cell>
        </row>
        <row r="19477">
          <cell r="A19477">
            <v>1591522</v>
          </cell>
        </row>
        <row r="19478">
          <cell r="A19478">
            <v>1766978</v>
          </cell>
        </row>
        <row r="19479">
          <cell r="A19479">
            <v>1729725</v>
          </cell>
        </row>
        <row r="19480">
          <cell r="A19480">
            <v>1559730</v>
          </cell>
        </row>
        <row r="19481">
          <cell r="A19481">
            <v>1636195</v>
          </cell>
        </row>
        <row r="19482">
          <cell r="A19482">
            <v>1664219</v>
          </cell>
        </row>
        <row r="19483">
          <cell r="A19483">
            <v>1530354</v>
          </cell>
        </row>
        <row r="19484">
          <cell r="A19484">
            <v>1528182</v>
          </cell>
        </row>
        <row r="19485">
          <cell r="A19485">
            <v>1488191</v>
          </cell>
        </row>
        <row r="19486">
          <cell r="A19486">
            <v>1651595</v>
          </cell>
        </row>
        <row r="19487">
          <cell r="A19487">
            <v>1465522</v>
          </cell>
        </row>
        <row r="19488">
          <cell r="A19488">
            <v>1658806</v>
          </cell>
        </row>
        <row r="19489">
          <cell r="A19489">
            <v>1729696</v>
          </cell>
        </row>
        <row r="19490">
          <cell r="A19490">
            <v>1177061</v>
          </cell>
        </row>
        <row r="19491">
          <cell r="A19491">
            <v>1580033</v>
          </cell>
        </row>
        <row r="19492">
          <cell r="A19492">
            <v>1547257</v>
          </cell>
        </row>
        <row r="19493">
          <cell r="A19493">
            <v>1720320</v>
          </cell>
        </row>
        <row r="19494">
          <cell r="A19494">
            <v>1720343</v>
          </cell>
        </row>
        <row r="19495">
          <cell r="A19495">
            <v>1817481</v>
          </cell>
        </row>
        <row r="19496">
          <cell r="A19496">
            <v>1589945</v>
          </cell>
        </row>
        <row r="19497">
          <cell r="A19497">
            <v>1564723</v>
          </cell>
        </row>
        <row r="19498">
          <cell r="A19498">
            <v>1748704</v>
          </cell>
        </row>
        <row r="19499">
          <cell r="A19499">
            <v>1816789</v>
          </cell>
        </row>
        <row r="19500">
          <cell r="A19500">
            <v>1139474</v>
          </cell>
        </row>
        <row r="19501">
          <cell r="A19501">
            <v>1435948</v>
          </cell>
        </row>
        <row r="19502">
          <cell r="A19502">
            <v>1708294</v>
          </cell>
        </row>
        <row r="19503">
          <cell r="A19503">
            <v>1436876</v>
          </cell>
        </row>
        <row r="19504">
          <cell r="A19504">
            <v>1648031</v>
          </cell>
        </row>
        <row r="19505">
          <cell r="A19505">
            <v>1647389</v>
          </cell>
        </row>
        <row r="19506">
          <cell r="A19506">
            <v>1251994</v>
          </cell>
        </row>
        <row r="19507">
          <cell r="A19507">
            <v>1732816</v>
          </cell>
        </row>
        <row r="19508">
          <cell r="A19508">
            <v>1109610</v>
          </cell>
        </row>
        <row r="19509">
          <cell r="A19509">
            <v>1647493</v>
          </cell>
        </row>
        <row r="19510">
          <cell r="A19510">
            <v>1714682</v>
          </cell>
        </row>
        <row r="19511">
          <cell r="A19511">
            <v>1672305</v>
          </cell>
        </row>
        <row r="19512">
          <cell r="A19512">
            <v>1658839</v>
          </cell>
        </row>
        <row r="19513">
          <cell r="A19513">
            <v>1460180</v>
          </cell>
        </row>
        <row r="19514">
          <cell r="A19514">
            <v>1510515</v>
          </cell>
        </row>
        <row r="19515">
          <cell r="A19515">
            <v>1600337</v>
          </cell>
        </row>
        <row r="19516">
          <cell r="A19516">
            <v>1384394</v>
          </cell>
        </row>
        <row r="19517">
          <cell r="A19517">
            <v>1718050</v>
          </cell>
        </row>
        <row r="19518">
          <cell r="A19518">
            <v>1664864</v>
          </cell>
        </row>
        <row r="19519">
          <cell r="A19519">
            <v>1665537</v>
          </cell>
        </row>
        <row r="19520">
          <cell r="A19520">
            <v>1629896</v>
          </cell>
        </row>
        <row r="19521">
          <cell r="A19521">
            <v>1638488</v>
          </cell>
        </row>
        <row r="19522">
          <cell r="A19522">
            <v>1548198</v>
          </cell>
        </row>
        <row r="19523">
          <cell r="A19523">
            <v>1492449</v>
          </cell>
        </row>
        <row r="19524">
          <cell r="A19524">
            <v>1363588</v>
          </cell>
        </row>
        <row r="19525">
          <cell r="A19525">
            <v>1658826</v>
          </cell>
        </row>
        <row r="19526">
          <cell r="A19526">
            <v>1615346</v>
          </cell>
        </row>
        <row r="19527">
          <cell r="A19527">
            <v>1635177</v>
          </cell>
        </row>
        <row r="19528">
          <cell r="A19528">
            <v>1417641</v>
          </cell>
        </row>
        <row r="19529">
          <cell r="A19529">
            <v>1581474</v>
          </cell>
        </row>
        <row r="19530">
          <cell r="A19530">
            <v>1711452</v>
          </cell>
        </row>
        <row r="19531">
          <cell r="A19531">
            <v>1687900</v>
          </cell>
        </row>
        <row r="19532">
          <cell r="A19532">
            <v>1464862</v>
          </cell>
        </row>
        <row r="19533">
          <cell r="A19533">
            <v>1631832</v>
          </cell>
        </row>
        <row r="19534">
          <cell r="A19534">
            <v>1434739</v>
          </cell>
        </row>
        <row r="19535">
          <cell r="A19535">
            <v>1460777</v>
          </cell>
        </row>
        <row r="19536">
          <cell r="A19536">
            <v>1522624</v>
          </cell>
        </row>
        <row r="19537">
          <cell r="A19537">
            <v>1558708</v>
          </cell>
        </row>
        <row r="19538">
          <cell r="A19538">
            <v>1607669</v>
          </cell>
        </row>
        <row r="19539">
          <cell r="A19539">
            <v>1497992</v>
          </cell>
        </row>
        <row r="19540">
          <cell r="A19540">
            <v>1453609</v>
          </cell>
        </row>
        <row r="19541">
          <cell r="A19541">
            <v>1759516</v>
          </cell>
        </row>
        <row r="19542">
          <cell r="A19542">
            <v>1271561</v>
          </cell>
        </row>
        <row r="19543">
          <cell r="A19543">
            <v>1428682</v>
          </cell>
        </row>
        <row r="19544">
          <cell r="A19544">
            <v>1459333</v>
          </cell>
        </row>
        <row r="19545">
          <cell r="A19545">
            <v>1597520</v>
          </cell>
        </row>
        <row r="19546">
          <cell r="A19546">
            <v>1731350</v>
          </cell>
        </row>
        <row r="19547">
          <cell r="A19547">
            <v>1430563</v>
          </cell>
        </row>
        <row r="19548">
          <cell r="A19548">
            <v>1587149</v>
          </cell>
        </row>
        <row r="19549">
          <cell r="A19549">
            <v>1654838</v>
          </cell>
        </row>
        <row r="19550">
          <cell r="A19550">
            <v>1625833</v>
          </cell>
        </row>
        <row r="19551">
          <cell r="A19551">
            <v>1647492</v>
          </cell>
        </row>
        <row r="19552">
          <cell r="A19552">
            <v>1722497</v>
          </cell>
        </row>
        <row r="19553">
          <cell r="A19553">
            <v>1441791</v>
          </cell>
        </row>
        <row r="19554">
          <cell r="A19554">
            <v>1759027</v>
          </cell>
        </row>
        <row r="19555">
          <cell r="A19555">
            <v>1698691</v>
          </cell>
        </row>
        <row r="19556">
          <cell r="A19556">
            <v>1394700</v>
          </cell>
        </row>
        <row r="19557">
          <cell r="A19557">
            <v>1569704</v>
          </cell>
        </row>
        <row r="19558">
          <cell r="A19558">
            <v>1739854</v>
          </cell>
        </row>
        <row r="19559">
          <cell r="A19559">
            <v>1615897</v>
          </cell>
        </row>
        <row r="19560">
          <cell r="A19560">
            <v>1437763</v>
          </cell>
        </row>
        <row r="19561">
          <cell r="A19561">
            <v>1422300</v>
          </cell>
        </row>
        <row r="19562">
          <cell r="A19562">
            <v>1730910</v>
          </cell>
        </row>
        <row r="19563">
          <cell r="A19563">
            <v>1705611</v>
          </cell>
        </row>
        <row r="19564">
          <cell r="A19564">
            <v>1694400</v>
          </cell>
        </row>
        <row r="19565">
          <cell r="A19565">
            <v>1635270</v>
          </cell>
        </row>
        <row r="19566">
          <cell r="A19566">
            <v>1391715</v>
          </cell>
        </row>
        <row r="19567">
          <cell r="A19567">
            <v>1679338</v>
          </cell>
        </row>
        <row r="19568">
          <cell r="A19568">
            <v>1640662</v>
          </cell>
        </row>
        <row r="19569">
          <cell r="A19569">
            <v>1225361</v>
          </cell>
        </row>
        <row r="19570">
          <cell r="A19570">
            <v>1619631</v>
          </cell>
        </row>
        <row r="19571">
          <cell r="A19571">
            <v>1752342</v>
          </cell>
        </row>
        <row r="19572">
          <cell r="A19572">
            <v>1664308</v>
          </cell>
        </row>
        <row r="19573">
          <cell r="A19573">
            <v>1690917</v>
          </cell>
        </row>
        <row r="19574">
          <cell r="A19574">
            <v>1223578</v>
          </cell>
        </row>
        <row r="19575">
          <cell r="A19575">
            <v>1705580</v>
          </cell>
        </row>
        <row r="19576">
          <cell r="A19576">
            <v>1172238</v>
          </cell>
        </row>
        <row r="19577">
          <cell r="A19577">
            <v>1772361</v>
          </cell>
        </row>
        <row r="19578">
          <cell r="A19578">
            <v>1592738</v>
          </cell>
        </row>
        <row r="19579">
          <cell r="A19579">
            <v>1593266</v>
          </cell>
        </row>
        <row r="19580">
          <cell r="A19580">
            <v>1825683</v>
          </cell>
        </row>
        <row r="19581">
          <cell r="A19581">
            <v>1697304</v>
          </cell>
        </row>
        <row r="19582">
          <cell r="A19582">
            <v>1765100</v>
          </cell>
        </row>
        <row r="19583">
          <cell r="A19583">
            <v>1465538</v>
          </cell>
        </row>
        <row r="19584">
          <cell r="A19584">
            <v>1202183</v>
          </cell>
        </row>
        <row r="19585">
          <cell r="A19585">
            <v>1813434</v>
          </cell>
        </row>
        <row r="19586">
          <cell r="A19586">
            <v>1541282</v>
          </cell>
        </row>
        <row r="19587">
          <cell r="A19587">
            <v>1414911</v>
          </cell>
        </row>
        <row r="19588">
          <cell r="A19588">
            <v>1515328</v>
          </cell>
        </row>
        <row r="19589">
          <cell r="A19589">
            <v>1636216</v>
          </cell>
        </row>
        <row r="19590">
          <cell r="A19590">
            <v>1465517</v>
          </cell>
        </row>
        <row r="19591">
          <cell r="A19591">
            <v>1556808</v>
          </cell>
        </row>
        <row r="19592">
          <cell r="A19592">
            <v>1520242</v>
          </cell>
        </row>
        <row r="19593">
          <cell r="A19593">
            <v>1645132</v>
          </cell>
        </row>
        <row r="19594">
          <cell r="A19594">
            <v>1535299</v>
          </cell>
        </row>
        <row r="19595">
          <cell r="A19595">
            <v>1593264</v>
          </cell>
        </row>
        <row r="19596">
          <cell r="A19596">
            <v>1717216</v>
          </cell>
        </row>
        <row r="19597">
          <cell r="A19597">
            <v>1503005</v>
          </cell>
        </row>
        <row r="19598">
          <cell r="A19598">
            <v>1770046</v>
          </cell>
        </row>
        <row r="19599">
          <cell r="A19599">
            <v>1266289</v>
          </cell>
        </row>
        <row r="19600">
          <cell r="A19600">
            <v>1770684</v>
          </cell>
        </row>
        <row r="19601">
          <cell r="A19601">
            <v>1598734</v>
          </cell>
        </row>
        <row r="19602">
          <cell r="A19602">
            <v>1632706</v>
          </cell>
        </row>
        <row r="19603">
          <cell r="A19603">
            <v>1735416</v>
          </cell>
        </row>
        <row r="19604">
          <cell r="A19604">
            <v>1766969</v>
          </cell>
        </row>
        <row r="19605">
          <cell r="A19605">
            <v>1428686</v>
          </cell>
        </row>
        <row r="19606">
          <cell r="A19606">
            <v>1421868</v>
          </cell>
        </row>
        <row r="19607">
          <cell r="A19607">
            <v>1726312</v>
          </cell>
        </row>
        <row r="19608">
          <cell r="A19608">
            <v>1647433</v>
          </cell>
        </row>
        <row r="19609">
          <cell r="A19609">
            <v>1255945</v>
          </cell>
        </row>
        <row r="19610">
          <cell r="A19610">
            <v>1420619</v>
          </cell>
        </row>
        <row r="19611">
          <cell r="A19611">
            <v>1705631</v>
          </cell>
        </row>
        <row r="19612">
          <cell r="A19612">
            <v>1636314</v>
          </cell>
        </row>
        <row r="19613">
          <cell r="A19613">
            <v>1547244</v>
          </cell>
        </row>
        <row r="19614">
          <cell r="A19614">
            <v>1692404</v>
          </cell>
        </row>
        <row r="19615">
          <cell r="A19615">
            <v>1377937</v>
          </cell>
        </row>
        <row r="19616">
          <cell r="A19616">
            <v>1195468</v>
          </cell>
        </row>
        <row r="19617">
          <cell r="A19617">
            <v>1258384</v>
          </cell>
        </row>
        <row r="19618">
          <cell r="A19618">
            <v>1633475</v>
          </cell>
        </row>
        <row r="19619">
          <cell r="A19619">
            <v>1662419</v>
          </cell>
        </row>
        <row r="19620">
          <cell r="A19620">
            <v>1702747</v>
          </cell>
        </row>
        <row r="19621">
          <cell r="A19621">
            <v>1778009</v>
          </cell>
        </row>
        <row r="19622">
          <cell r="A19622">
            <v>1509836</v>
          </cell>
        </row>
        <row r="19623">
          <cell r="A19623">
            <v>1623624</v>
          </cell>
        </row>
        <row r="19624">
          <cell r="A19624">
            <v>1564717</v>
          </cell>
        </row>
        <row r="19625">
          <cell r="A19625">
            <v>1633448</v>
          </cell>
        </row>
        <row r="19626">
          <cell r="A19626">
            <v>1389895</v>
          </cell>
        </row>
        <row r="19627">
          <cell r="A19627">
            <v>1809173</v>
          </cell>
        </row>
        <row r="19628">
          <cell r="A19628">
            <v>1273087</v>
          </cell>
        </row>
        <row r="19629">
          <cell r="A19629">
            <v>1780403</v>
          </cell>
        </row>
        <row r="19630">
          <cell r="A19630">
            <v>1775910</v>
          </cell>
        </row>
        <row r="19631">
          <cell r="A19631">
            <v>1732787</v>
          </cell>
        </row>
        <row r="19632">
          <cell r="A19632">
            <v>1557576</v>
          </cell>
        </row>
        <row r="19633">
          <cell r="A19633">
            <v>1668188</v>
          </cell>
        </row>
        <row r="19634">
          <cell r="A19634">
            <v>1671744</v>
          </cell>
        </row>
        <row r="19635">
          <cell r="A19635">
            <v>1735989</v>
          </cell>
        </row>
        <row r="19636">
          <cell r="A19636">
            <v>1701020</v>
          </cell>
        </row>
        <row r="19637">
          <cell r="A19637">
            <v>1788977</v>
          </cell>
        </row>
        <row r="19638">
          <cell r="A19638">
            <v>1441796</v>
          </cell>
        </row>
        <row r="19639">
          <cell r="A19639">
            <v>1737892</v>
          </cell>
        </row>
        <row r="19640">
          <cell r="A19640">
            <v>1739468</v>
          </cell>
        </row>
        <row r="19641">
          <cell r="A19641">
            <v>1558074</v>
          </cell>
        </row>
        <row r="19642">
          <cell r="A19642">
            <v>1648073</v>
          </cell>
        </row>
        <row r="19643">
          <cell r="A19643">
            <v>1670859</v>
          </cell>
        </row>
        <row r="19644">
          <cell r="A19644">
            <v>1664263</v>
          </cell>
        </row>
        <row r="19645">
          <cell r="A19645">
            <v>1582223</v>
          </cell>
        </row>
        <row r="19646">
          <cell r="A19646">
            <v>1439302</v>
          </cell>
        </row>
        <row r="19647">
          <cell r="A19647">
            <v>1608622</v>
          </cell>
        </row>
        <row r="19648">
          <cell r="A19648">
            <v>1257071</v>
          </cell>
        </row>
        <row r="19649">
          <cell r="A19649">
            <v>1595378</v>
          </cell>
        </row>
        <row r="19650">
          <cell r="A19650">
            <v>1371207</v>
          </cell>
        </row>
        <row r="19651">
          <cell r="A19651">
            <v>1702196</v>
          </cell>
        </row>
        <row r="19652">
          <cell r="A19652">
            <v>1507639</v>
          </cell>
        </row>
        <row r="19653">
          <cell r="A19653">
            <v>1545616</v>
          </cell>
        </row>
        <row r="19654">
          <cell r="A19654">
            <v>1637868</v>
          </cell>
        </row>
        <row r="19655">
          <cell r="A19655">
            <v>1705118</v>
          </cell>
        </row>
        <row r="19656">
          <cell r="A19656">
            <v>1517916</v>
          </cell>
        </row>
        <row r="19657">
          <cell r="A19657">
            <v>1743577</v>
          </cell>
        </row>
        <row r="19658">
          <cell r="A19658">
            <v>1552881</v>
          </cell>
        </row>
        <row r="19659">
          <cell r="A19659">
            <v>1385019</v>
          </cell>
        </row>
        <row r="19660">
          <cell r="A19660">
            <v>1390820</v>
          </cell>
        </row>
        <row r="19661">
          <cell r="A19661">
            <v>1648746</v>
          </cell>
        </row>
        <row r="19662">
          <cell r="A19662">
            <v>1696329</v>
          </cell>
        </row>
        <row r="19663">
          <cell r="A19663">
            <v>1805909</v>
          </cell>
        </row>
        <row r="19664">
          <cell r="A19664">
            <v>1564686</v>
          </cell>
        </row>
        <row r="19665">
          <cell r="A19665">
            <v>1588160</v>
          </cell>
        </row>
        <row r="19666">
          <cell r="A19666">
            <v>1457277</v>
          </cell>
        </row>
        <row r="19667">
          <cell r="A19667">
            <v>1099512</v>
          </cell>
        </row>
        <row r="19668">
          <cell r="A19668">
            <v>1099535</v>
          </cell>
        </row>
        <row r="19669">
          <cell r="A19669">
            <v>1098945</v>
          </cell>
        </row>
        <row r="19670">
          <cell r="A19670">
            <v>1719623</v>
          </cell>
        </row>
        <row r="19671">
          <cell r="A19671">
            <v>1575640</v>
          </cell>
        </row>
        <row r="19672">
          <cell r="A19672">
            <v>1217088</v>
          </cell>
        </row>
        <row r="19673">
          <cell r="A19673">
            <v>1629881</v>
          </cell>
        </row>
        <row r="19674">
          <cell r="A19674">
            <v>1261921</v>
          </cell>
        </row>
        <row r="19675">
          <cell r="A19675">
            <v>1650482</v>
          </cell>
        </row>
        <row r="19676">
          <cell r="A19676">
            <v>1692775</v>
          </cell>
        </row>
        <row r="19677">
          <cell r="A19677">
            <v>1533907</v>
          </cell>
        </row>
        <row r="19678">
          <cell r="A19678">
            <v>1612047</v>
          </cell>
        </row>
        <row r="19679">
          <cell r="A19679">
            <v>1736502</v>
          </cell>
        </row>
        <row r="19680">
          <cell r="A19680">
            <v>1806539</v>
          </cell>
        </row>
        <row r="19681">
          <cell r="A19681">
            <v>1545099</v>
          </cell>
        </row>
        <row r="19682">
          <cell r="A19682">
            <v>1661941</v>
          </cell>
        </row>
        <row r="19683">
          <cell r="A19683">
            <v>1677902</v>
          </cell>
        </row>
        <row r="19684">
          <cell r="A19684">
            <v>1517941</v>
          </cell>
        </row>
        <row r="19685">
          <cell r="A19685">
            <v>1711380</v>
          </cell>
        </row>
        <row r="19686">
          <cell r="A19686">
            <v>1387934</v>
          </cell>
        </row>
        <row r="19687">
          <cell r="A19687">
            <v>1258075</v>
          </cell>
        </row>
        <row r="19688">
          <cell r="A19688">
            <v>1357947</v>
          </cell>
        </row>
        <row r="19689">
          <cell r="A19689">
            <v>1705943</v>
          </cell>
        </row>
        <row r="19690">
          <cell r="A19690">
            <v>1634504</v>
          </cell>
        </row>
        <row r="19691">
          <cell r="A19691">
            <v>1655775</v>
          </cell>
        </row>
        <row r="19692">
          <cell r="A19692">
            <v>1192178</v>
          </cell>
        </row>
        <row r="19693">
          <cell r="A19693">
            <v>1732827</v>
          </cell>
        </row>
        <row r="19694">
          <cell r="A19694">
            <v>1635092</v>
          </cell>
        </row>
        <row r="19695">
          <cell r="A19695">
            <v>1647334</v>
          </cell>
        </row>
        <row r="19696">
          <cell r="A19696">
            <v>1398399</v>
          </cell>
        </row>
        <row r="19697">
          <cell r="A19697">
            <v>1464180</v>
          </cell>
        </row>
        <row r="19698">
          <cell r="A19698">
            <v>1729117</v>
          </cell>
        </row>
        <row r="19699">
          <cell r="A19699">
            <v>1553903</v>
          </cell>
        </row>
        <row r="19700">
          <cell r="A19700">
            <v>1710265</v>
          </cell>
        </row>
        <row r="19701">
          <cell r="A19701">
            <v>1636192</v>
          </cell>
        </row>
        <row r="19702">
          <cell r="A19702">
            <v>1810427</v>
          </cell>
        </row>
        <row r="19703">
          <cell r="A19703">
            <v>1524469</v>
          </cell>
        </row>
        <row r="19704">
          <cell r="A19704">
            <v>1462985</v>
          </cell>
        </row>
        <row r="19705">
          <cell r="A19705">
            <v>1675407</v>
          </cell>
        </row>
        <row r="19706">
          <cell r="A19706">
            <v>1630560</v>
          </cell>
        </row>
        <row r="19707">
          <cell r="A19707">
            <v>1500119</v>
          </cell>
        </row>
        <row r="19708">
          <cell r="A19708">
            <v>1664265</v>
          </cell>
        </row>
        <row r="19709">
          <cell r="A19709">
            <v>1740437</v>
          </cell>
        </row>
        <row r="19710">
          <cell r="A19710">
            <v>1765305</v>
          </cell>
        </row>
        <row r="19711">
          <cell r="A19711">
            <v>1541965</v>
          </cell>
        </row>
        <row r="19712">
          <cell r="A19712">
            <v>1804186</v>
          </cell>
        </row>
        <row r="19713">
          <cell r="A19713">
            <v>1686260</v>
          </cell>
        </row>
        <row r="19714">
          <cell r="A19714">
            <v>1688694</v>
          </cell>
        </row>
        <row r="19715">
          <cell r="A19715">
            <v>1668114</v>
          </cell>
        </row>
        <row r="19716">
          <cell r="A19716">
            <v>1453669</v>
          </cell>
        </row>
        <row r="19717">
          <cell r="A19717">
            <v>1677889</v>
          </cell>
        </row>
        <row r="19718">
          <cell r="A19718">
            <v>1635067</v>
          </cell>
        </row>
        <row r="19719">
          <cell r="A19719">
            <v>1370373</v>
          </cell>
        </row>
        <row r="19720">
          <cell r="A19720">
            <v>1614328</v>
          </cell>
        </row>
        <row r="19721">
          <cell r="A19721">
            <v>1500136</v>
          </cell>
        </row>
        <row r="19722">
          <cell r="A19722">
            <v>1762161</v>
          </cell>
        </row>
        <row r="19723">
          <cell r="A19723">
            <v>1740426</v>
          </cell>
        </row>
        <row r="19724">
          <cell r="A19724">
            <v>1595402</v>
          </cell>
        </row>
        <row r="19725">
          <cell r="A19725">
            <v>1532388</v>
          </cell>
        </row>
        <row r="19726">
          <cell r="A19726">
            <v>1626628</v>
          </cell>
        </row>
        <row r="19727">
          <cell r="A19727">
            <v>1775083</v>
          </cell>
        </row>
        <row r="19728">
          <cell r="A19728">
            <v>1503584</v>
          </cell>
        </row>
        <row r="19729">
          <cell r="A19729">
            <v>1668862</v>
          </cell>
        </row>
        <row r="19730">
          <cell r="A19730">
            <v>1625841</v>
          </cell>
        </row>
        <row r="19731">
          <cell r="A19731">
            <v>1690358</v>
          </cell>
        </row>
        <row r="19732">
          <cell r="A19732">
            <v>1783106</v>
          </cell>
        </row>
        <row r="19733">
          <cell r="A19733">
            <v>1636904</v>
          </cell>
        </row>
        <row r="19734">
          <cell r="A19734">
            <v>1745406</v>
          </cell>
        </row>
        <row r="19735">
          <cell r="A19735">
            <v>1772349</v>
          </cell>
        </row>
        <row r="19736">
          <cell r="A19736">
            <v>1449242</v>
          </cell>
        </row>
        <row r="19737">
          <cell r="A19737">
            <v>1602857</v>
          </cell>
        </row>
        <row r="19738">
          <cell r="A19738">
            <v>1686246</v>
          </cell>
        </row>
        <row r="19739">
          <cell r="A19739">
            <v>1816019</v>
          </cell>
        </row>
        <row r="19740">
          <cell r="A19740">
            <v>1393063</v>
          </cell>
        </row>
        <row r="19741">
          <cell r="A19741">
            <v>1672293</v>
          </cell>
        </row>
        <row r="19742">
          <cell r="A19742">
            <v>1718894</v>
          </cell>
        </row>
        <row r="19743">
          <cell r="A19743">
            <v>1720342</v>
          </cell>
        </row>
        <row r="19744">
          <cell r="A19744">
            <v>1528177</v>
          </cell>
        </row>
        <row r="19745">
          <cell r="A19745">
            <v>1759504</v>
          </cell>
        </row>
        <row r="19746">
          <cell r="A19746">
            <v>1529414</v>
          </cell>
        </row>
        <row r="19747">
          <cell r="A19747">
            <v>1585371</v>
          </cell>
        </row>
        <row r="19748">
          <cell r="A19748">
            <v>1576241</v>
          </cell>
        </row>
        <row r="19749">
          <cell r="A19749">
            <v>1453602</v>
          </cell>
        </row>
        <row r="19750">
          <cell r="A19750">
            <v>1741025</v>
          </cell>
        </row>
        <row r="19751">
          <cell r="A19751">
            <v>1636951</v>
          </cell>
        </row>
        <row r="19752">
          <cell r="A19752">
            <v>1535840</v>
          </cell>
        </row>
        <row r="19753">
          <cell r="A19753">
            <v>1429246</v>
          </cell>
        </row>
        <row r="19754">
          <cell r="A19754">
            <v>1719678</v>
          </cell>
        </row>
        <row r="19755">
          <cell r="A19755">
            <v>1778645</v>
          </cell>
        </row>
        <row r="19756">
          <cell r="A19756">
            <v>1385026</v>
          </cell>
        </row>
        <row r="19757">
          <cell r="A19757">
            <v>1718079</v>
          </cell>
        </row>
        <row r="19758">
          <cell r="A19758">
            <v>1625864</v>
          </cell>
        </row>
        <row r="19759">
          <cell r="A19759">
            <v>1374936</v>
          </cell>
        </row>
        <row r="19760">
          <cell r="A19760">
            <v>1630564</v>
          </cell>
        </row>
        <row r="19761">
          <cell r="A19761">
            <v>1584329</v>
          </cell>
        </row>
        <row r="19762">
          <cell r="A19762">
            <v>1701017</v>
          </cell>
        </row>
        <row r="19763">
          <cell r="A19763">
            <v>1625196</v>
          </cell>
        </row>
        <row r="19764">
          <cell r="A19764">
            <v>1457850</v>
          </cell>
        </row>
        <row r="19765">
          <cell r="A19765">
            <v>1652284</v>
          </cell>
        </row>
        <row r="19766">
          <cell r="A19766">
            <v>1613205</v>
          </cell>
        </row>
        <row r="19767">
          <cell r="A19767">
            <v>1777232</v>
          </cell>
        </row>
        <row r="19768">
          <cell r="A19768">
            <v>1779791</v>
          </cell>
        </row>
        <row r="19769">
          <cell r="A19769">
            <v>1462511</v>
          </cell>
        </row>
        <row r="19770">
          <cell r="A19770">
            <v>1600327</v>
          </cell>
        </row>
        <row r="19771">
          <cell r="A19771">
            <v>1430070</v>
          </cell>
        </row>
        <row r="19772">
          <cell r="A19772">
            <v>1461829</v>
          </cell>
        </row>
        <row r="19773">
          <cell r="A19773">
            <v>1435556</v>
          </cell>
        </row>
        <row r="19774">
          <cell r="A19774">
            <v>1615886</v>
          </cell>
        </row>
        <row r="19775">
          <cell r="A19775">
            <v>1687911</v>
          </cell>
        </row>
        <row r="19776">
          <cell r="A19776">
            <v>1566776</v>
          </cell>
        </row>
        <row r="19777">
          <cell r="A19777">
            <v>1422711</v>
          </cell>
        </row>
        <row r="19778">
          <cell r="A19778">
            <v>1501024</v>
          </cell>
        </row>
        <row r="19779">
          <cell r="A19779">
            <v>1500548</v>
          </cell>
        </row>
        <row r="19780">
          <cell r="A19780">
            <v>1224557</v>
          </cell>
        </row>
        <row r="19781">
          <cell r="A19781">
            <v>1398299</v>
          </cell>
        </row>
        <row r="19782">
          <cell r="A19782">
            <v>1421875</v>
          </cell>
        </row>
        <row r="19783">
          <cell r="A19783">
            <v>1436908</v>
          </cell>
        </row>
        <row r="19784">
          <cell r="A19784">
            <v>1720052</v>
          </cell>
        </row>
        <row r="19785">
          <cell r="A19785">
            <v>1739474</v>
          </cell>
        </row>
        <row r="19786">
          <cell r="A19786">
            <v>1661348</v>
          </cell>
        </row>
        <row r="19787">
          <cell r="A19787">
            <v>1443122</v>
          </cell>
        </row>
        <row r="19788">
          <cell r="A19788">
            <v>1545602</v>
          </cell>
        </row>
        <row r="19789">
          <cell r="A19789">
            <v>1420661</v>
          </cell>
        </row>
        <row r="19790">
          <cell r="A19790">
            <v>1639276</v>
          </cell>
        </row>
        <row r="19791">
          <cell r="A19791">
            <v>1463446</v>
          </cell>
        </row>
        <row r="19792">
          <cell r="A19792">
            <v>1769505</v>
          </cell>
        </row>
        <row r="19793">
          <cell r="A19793">
            <v>1260356</v>
          </cell>
        </row>
        <row r="19794">
          <cell r="A19794">
            <v>1436869</v>
          </cell>
        </row>
        <row r="19795">
          <cell r="A19795">
            <v>1552221</v>
          </cell>
        </row>
        <row r="19796">
          <cell r="A19796">
            <v>1647515</v>
          </cell>
        </row>
        <row r="19797">
          <cell r="A19797">
            <v>1540312</v>
          </cell>
        </row>
        <row r="19798">
          <cell r="A19798">
            <v>1655763</v>
          </cell>
        </row>
        <row r="19799">
          <cell r="A19799">
            <v>1652283</v>
          </cell>
        </row>
        <row r="19800">
          <cell r="A19800">
            <v>1454321</v>
          </cell>
        </row>
        <row r="19801">
          <cell r="A19801">
            <v>1741443</v>
          </cell>
        </row>
        <row r="19802">
          <cell r="A19802">
            <v>1434753</v>
          </cell>
        </row>
        <row r="19803">
          <cell r="A19803">
            <v>1449252</v>
          </cell>
        </row>
        <row r="19804">
          <cell r="A19804">
            <v>1664316</v>
          </cell>
        </row>
        <row r="19805">
          <cell r="A19805">
            <v>1558167</v>
          </cell>
        </row>
        <row r="19806">
          <cell r="A19806">
            <v>1446674</v>
          </cell>
        </row>
        <row r="19807">
          <cell r="A19807">
            <v>1465783</v>
          </cell>
        </row>
        <row r="19808">
          <cell r="A19808">
            <v>1731344</v>
          </cell>
        </row>
        <row r="19809">
          <cell r="A19809">
            <v>1609848</v>
          </cell>
        </row>
        <row r="19810">
          <cell r="A19810">
            <v>1636961</v>
          </cell>
        </row>
        <row r="19811">
          <cell r="A19811">
            <v>1703350</v>
          </cell>
        </row>
        <row r="19812">
          <cell r="A19812">
            <v>1656558</v>
          </cell>
        </row>
        <row r="19813">
          <cell r="A19813">
            <v>1699909</v>
          </cell>
        </row>
        <row r="19814">
          <cell r="A19814">
            <v>1746205</v>
          </cell>
        </row>
        <row r="19815">
          <cell r="A19815">
            <v>1664311</v>
          </cell>
        </row>
        <row r="19816">
          <cell r="A19816">
            <v>1727513</v>
          </cell>
        </row>
        <row r="19817">
          <cell r="A19817">
            <v>1370371</v>
          </cell>
        </row>
        <row r="19818">
          <cell r="A19818">
            <v>1387069</v>
          </cell>
        </row>
        <row r="19819">
          <cell r="A19819">
            <v>1493575</v>
          </cell>
        </row>
        <row r="19820">
          <cell r="A19820">
            <v>1391726</v>
          </cell>
        </row>
        <row r="19821">
          <cell r="A19821">
            <v>1451818</v>
          </cell>
        </row>
        <row r="19822">
          <cell r="A19822">
            <v>1394286</v>
          </cell>
        </row>
        <row r="19823">
          <cell r="A19823">
            <v>1813391</v>
          </cell>
        </row>
        <row r="19824">
          <cell r="A19824">
            <v>1489448</v>
          </cell>
        </row>
        <row r="19825">
          <cell r="A19825">
            <v>1671619</v>
          </cell>
        </row>
        <row r="19826">
          <cell r="A19826">
            <v>1756383</v>
          </cell>
        </row>
        <row r="19827">
          <cell r="A19827">
            <v>1563032</v>
          </cell>
        </row>
        <row r="19828">
          <cell r="A19828">
            <v>1674255</v>
          </cell>
        </row>
        <row r="19829">
          <cell r="A19829">
            <v>1530110</v>
          </cell>
        </row>
        <row r="19830">
          <cell r="A19830">
            <v>1525098</v>
          </cell>
        </row>
        <row r="19831">
          <cell r="A19831">
            <v>1757464</v>
          </cell>
        </row>
        <row r="19832">
          <cell r="A19832">
            <v>1770101</v>
          </cell>
        </row>
        <row r="19833">
          <cell r="A19833">
            <v>1635497</v>
          </cell>
        </row>
        <row r="19834">
          <cell r="A19834">
            <v>1273044</v>
          </cell>
        </row>
        <row r="19835">
          <cell r="A19835">
            <v>1515780</v>
          </cell>
        </row>
        <row r="19836">
          <cell r="A19836">
            <v>1651606</v>
          </cell>
        </row>
        <row r="19837">
          <cell r="A19837">
            <v>1255899</v>
          </cell>
        </row>
        <row r="19838">
          <cell r="A19838">
            <v>1273003</v>
          </cell>
        </row>
        <row r="19839">
          <cell r="A19839">
            <v>1558267</v>
          </cell>
        </row>
        <row r="19840">
          <cell r="A19840">
            <v>1633445</v>
          </cell>
        </row>
        <row r="19841">
          <cell r="A19841">
            <v>1525048</v>
          </cell>
        </row>
        <row r="19842">
          <cell r="A19842">
            <v>1391787</v>
          </cell>
        </row>
        <row r="19843">
          <cell r="A19843">
            <v>1517311</v>
          </cell>
        </row>
        <row r="19844">
          <cell r="A19844">
            <v>1465576</v>
          </cell>
        </row>
        <row r="19845">
          <cell r="A19845">
            <v>1391788</v>
          </cell>
        </row>
        <row r="19846">
          <cell r="A19846">
            <v>1564076</v>
          </cell>
        </row>
        <row r="19847">
          <cell r="A19847">
            <v>1671624</v>
          </cell>
        </row>
        <row r="19848">
          <cell r="A19848">
            <v>1675398</v>
          </cell>
        </row>
        <row r="19849">
          <cell r="A19849">
            <v>1266277</v>
          </cell>
        </row>
        <row r="19850">
          <cell r="A19850">
            <v>1381605</v>
          </cell>
        </row>
        <row r="19851">
          <cell r="A19851">
            <v>1598061</v>
          </cell>
        </row>
        <row r="19852">
          <cell r="A19852">
            <v>1634727</v>
          </cell>
        </row>
        <row r="19853">
          <cell r="A19853">
            <v>1597517</v>
          </cell>
        </row>
        <row r="19854">
          <cell r="A19854">
            <v>1674212</v>
          </cell>
        </row>
        <row r="19855">
          <cell r="A19855">
            <v>1246997</v>
          </cell>
        </row>
        <row r="19856">
          <cell r="A19856">
            <v>1635190</v>
          </cell>
        </row>
        <row r="19857">
          <cell r="A19857">
            <v>1423766</v>
          </cell>
        </row>
        <row r="19858">
          <cell r="A19858">
            <v>1527052</v>
          </cell>
        </row>
        <row r="19859">
          <cell r="A19859">
            <v>1717214</v>
          </cell>
        </row>
        <row r="19860">
          <cell r="A19860">
            <v>1649861</v>
          </cell>
        </row>
        <row r="19861">
          <cell r="A19861">
            <v>1574914</v>
          </cell>
        </row>
        <row r="19862">
          <cell r="A19862">
            <v>1382914</v>
          </cell>
        </row>
        <row r="19863">
          <cell r="A19863">
            <v>1799421</v>
          </cell>
        </row>
        <row r="19864">
          <cell r="A19864">
            <v>1371184</v>
          </cell>
        </row>
        <row r="19865">
          <cell r="A19865">
            <v>1607674</v>
          </cell>
        </row>
        <row r="19866">
          <cell r="A19866">
            <v>1611542</v>
          </cell>
        </row>
        <row r="19867">
          <cell r="A19867">
            <v>1819980</v>
          </cell>
        </row>
        <row r="19868">
          <cell r="A19868">
            <v>1674200</v>
          </cell>
        </row>
        <row r="19869">
          <cell r="A19869">
            <v>1684596</v>
          </cell>
        </row>
        <row r="19870">
          <cell r="A19870">
            <v>1392162</v>
          </cell>
        </row>
        <row r="19871">
          <cell r="A19871">
            <v>1271550</v>
          </cell>
        </row>
        <row r="19872">
          <cell r="A19872">
            <v>1661423</v>
          </cell>
        </row>
        <row r="19873">
          <cell r="A19873">
            <v>1619624</v>
          </cell>
        </row>
        <row r="19874">
          <cell r="A19874">
            <v>1558210</v>
          </cell>
        </row>
        <row r="19875">
          <cell r="A19875">
            <v>1779795</v>
          </cell>
        </row>
        <row r="19876">
          <cell r="A19876">
            <v>1580593</v>
          </cell>
        </row>
        <row r="19877">
          <cell r="A19877">
            <v>1730378</v>
          </cell>
        </row>
        <row r="19878">
          <cell r="A19878">
            <v>1681745</v>
          </cell>
        </row>
        <row r="19879">
          <cell r="A19879">
            <v>1580670</v>
          </cell>
        </row>
        <row r="19880">
          <cell r="A19880">
            <v>1711383</v>
          </cell>
        </row>
        <row r="19881">
          <cell r="A19881">
            <v>1653846</v>
          </cell>
        </row>
        <row r="19882">
          <cell r="A19882">
            <v>1390832</v>
          </cell>
        </row>
        <row r="19883">
          <cell r="A19883">
            <v>1527048</v>
          </cell>
        </row>
        <row r="19884">
          <cell r="A19884">
            <v>1434743</v>
          </cell>
        </row>
        <row r="19885">
          <cell r="A19885">
            <v>1272018</v>
          </cell>
        </row>
        <row r="19886">
          <cell r="A19886">
            <v>1787168</v>
          </cell>
        </row>
        <row r="19887">
          <cell r="A19887">
            <v>1497513</v>
          </cell>
        </row>
        <row r="19888">
          <cell r="A19888">
            <v>1648758</v>
          </cell>
        </row>
        <row r="19889">
          <cell r="A19889">
            <v>1553915</v>
          </cell>
        </row>
        <row r="19890">
          <cell r="A19890">
            <v>1567261</v>
          </cell>
        </row>
        <row r="19891">
          <cell r="A19891">
            <v>1657421</v>
          </cell>
        </row>
        <row r="19892">
          <cell r="A19892">
            <v>1389877</v>
          </cell>
        </row>
        <row r="19893">
          <cell r="A19893">
            <v>1380303</v>
          </cell>
        </row>
        <row r="19894">
          <cell r="A19894">
            <v>1586295</v>
          </cell>
        </row>
        <row r="19895">
          <cell r="A19895">
            <v>1809145</v>
          </cell>
        </row>
        <row r="19896">
          <cell r="A19896">
            <v>1765312</v>
          </cell>
        </row>
        <row r="19897">
          <cell r="A19897">
            <v>1592739</v>
          </cell>
        </row>
        <row r="19898">
          <cell r="A19898">
            <v>1748693</v>
          </cell>
        </row>
        <row r="19899">
          <cell r="A19899">
            <v>1792894</v>
          </cell>
        </row>
        <row r="19900">
          <cell r="A19900">
            <v>1802709</v>
          </cell>
        </row>
        <row r="19901">
          <cell r="A19901">
            <v>1429252</v>
          </cell>
        </row>
        <row r="19902">
          <cell r="A19902">
            <v>1397240</v>
          </cell>
        </row>
        <row r="19903">
          <cell r="A19903">
            <v>1759043</v>
          </cell>
        </row>
        <row r="19904">
          <cell r="A19904">
            <v>1679995</v>
          </cell>
        </row>
        <row r="19905">
          <cell r="A19905">
            <v>1686877</v>
          </cell>
        </row>
        <row r="19906">
          <cell r="A19906">
            <v>1552887</v>
          </cell>
        </row>
        <row r="19907">
          <cell r="A19907">
            <v>1714759</v>
          </cell>
        </row>
        <row r="19908">
          <cell r="A19908">
            <v>1811016</v>
          </cell>
        </row>
        <row r="19909">
          <cell r="A19909">
            <v>1718051</v>
          </cell>
        </row>
        <row r="19910">
          <cell r="A19910">
            <v>1607680</v>
          </cell>
        </row>
        <row r="19911">
          <cell r="A19911">
            <v>1561131</v>
          </cell>
        </row>
        <row r="19912">
          <cell r="A19912">
            <v>1612703</v>
          </cell>
        </row>
        <row r="19913">
          <cell r="A19913">
            <v>1693515</v>
          </cell>
        </row>
        <row r="19914">
          <cell r="A19914">
            <v>1653942</v>
          </cell>
        </row>
        <row r="19915">
          <cell r="A19915">
            <v>1262536</v>
          </cell>
        </row>
        <row r="19916">
          <cell r="A19916">
            <v>1268358</v>
          </cell>
        </row>
        <row r="19917">
          <cell r="A19917">
            <v>1779237</v>
          </cell>
        </row>
        <row r="19918">
          <cell r="A19918">
            <v>1528176</v>
          </cell>
        </row>
        <row r="19919">
          <cell r="A19919">
            <v>1379201</v>
          </cell>
        </row>
        <row r="19920">
          <cell r="A19920">
            <v>1273067</v>
          </cell>
        </row>
        <row r="19921">
          <cell r="A19921">
            <v>1543826</v>
          </cell>
        </row>
        <row r="19922">
          <cell r="A19922">
            <v>1703336</v>
          </cell>
        </row>
        <row r="19923">
          <cell r="A19923">
            <v>1788963</v>
          </cell>
        </row>
        <row r="19924">
          <cell r="A19924">
            <v>1819997</v>
          </cell>
        </row>
        <row r="19925">
          <cell r="A19925">
            <v>1636362</v>
          </cell>
        </row>
        <row r="19926">
          <cell r="A19926">
            <v>1655795</v>
          </cell>
        </row>
        <row r="19927">
          <cell r="A19927">
            <v>1426248</v>
          </cell>
        </row>
        <row r="19928">
          <cell r="A19928">
            <v>1692113</v>
          </cell>
        </row>
        <row r="19929">
          <cell r="A19929">
            <v>1734518</v>
          </cell>
        </row>
        <row r="19930">
          <cell r="A19930">
            <v>1672778</v>
          </cell>
        </row>
        <row r="19931">
          <cell r="A19931">
            <v>1625062</v>
          </cell>
        </row>
        <row r="19932">
          <cell r="A19932">
            <v>1676006</v>
          </cell>
        </row>
        <row r="19933">
          <cell r="A19933">
            <v>1617075</v>
          </cell>
        </row>
        <row r="19934">
          <cell r="A19934">
            <v>1563554</v>
          </cell>
        </row>
        <row r="19935">
          <cell r="A19935">
            <v>1550559</v>
          </cell>
        </row>
        <row r="19936">
          <cell r="A19936">
            <v>1425721</v>
          </cell>
        </row>
        <row r="19937">
          <cell r="A19937">
            <v>1422714</v>
          </cell>
        </row>
        <row r="19938">
          <cell r="A19938">
            <v>1626988</v>
          </cell>
        </row>
        <row r="19939">
          <cell r="A19939">
            <v>1607681</v>
          </cell>
        </row>
        <row r="19940">
          <cell r="A19940">
            <v>1580034</v>
          </cell>
        </row>
        <row r="19941">
          <cell r="A19941">
            <v>1655790</v>
          </cell>
        </row>
        <row r="19942">
          <cell r="A19942">
            <v>1608629</v>
          </cell>
        </row>
        <row r="19943">
          <cell r="A19943">
            <v>1205129</v>
          </cell>
        </row>
        <row r="19944">
          <cell r="A19944">
            <v>1758986</v>
          </cell>
        </row>
        <row r="19945">
          <cell r="A19945">
            <v>1636224</v>
          </cell>
        </row>
        <row r="19946">
          <cell r="A19946">
            <v>1553236</v>
          </cell>
        </row>
        <row r="19947">
          <cell r="A19947">
            <v>1738480</v>
          </cell>
        </row>
        <row r="19948">
          <cell r="A19948">
            <v>1722540</v>
          </cell>
        </row>
        <row r="19949">
          <cell r="A19949">
            <v>1372077</v>
          </cell>
        </row>
        <row r="19950">
          <cell r="A19950">
            <v>1396388</v>
          </cell>
        </row>
        <row r="19951">
          <cell r="A19951">
            <v>1581510</v>
          </cell>
        </row>
        <row r="19952">
          <cell r="A19952">
            <v>1466947</v>
          </cell>
        </row>
        <row r="19953">
          <cell r="A19953">
            <v>1435148</v>
          </cell>
        </row>
        <row r="19954">
          <cell r="A19954">
            <v>1371170</v>
          </cell>
        </row>
        <row r="19955">
          <cell r="A19955">
            <v>1742430</v>
          </cell>
        </row>
        <row r="19956">
          <cell r="A19956">
            <v>1426262</v>
          </cell>
        </row>
        <row r="19957">
          <cell r="A19957">
            <v>1703343</v>
          </cell>
        </row>
        <row r="19958">
          <cell r="A19958">
            <v>1668826</v>
          </cell>
        </row>
        <row r="19959">
          <cell r="A19959">
            <v>1255927</v>
          </cell>
        </row>
        <row r="19960">
          <cell r="A19960">
            <v>1386203</v>
          </cell>
        </row>
        <row r="19961">
          <cell r="A19961">
            <v>1510523</v>
          </cell>
        </row>
        <row r="19962">
          <cell r="A19962">
            <v>1454308</v>
          </cell>
        </row>
        <row r="19963">
          <cell r="A19963">
            <v>1435132</v>
          </cell>
        </row>
        <row r="19964">
          <cell r="A19964">
            <v>1781842</v>
          </cell>
        </row>
        <row r="19965">
          <cell r="A19965">
            <v>1519224</v>
          </cell>
        </row>
        <row r="19966">
          <cell r="A19966">
            <v>1747376</v>
          </cell>
        </row>
        <row r="19967">
          <cell r="A19967">
            <v>1454790</v>
          </cell>
        </row>
        <row r="19968">
          <cell r="A19968">
            <v>1733824</v>
          </cell>
        </row>
        <row r="19969">
          <cell r="A19969">
            <v>1537125</v>
          </cell>
        </row>
        <row r="19970">
          <cell r="A19970">
            <v>1658264</v>
          </cell>
        </row>
        <row r="19971">
          <cell r="A19971">
            <v>1169589</v>
          </cell>
        </row>
        <row r="19972">
          <cell r="A19972">
            <v>1658464</v>
          </cell>
        </row>
        <row r="19973">
          <cell r="A19973">
            <v>1398831</v>
          </cell>
        </row>
        <row r="19974">
          <cell r="A19974">
            <v>1665543</v>
          </cell>
        </row>
        <row r="19975">
          <cell r="A19975">
            <v>1391724</v>
          </cell>
        </row>
        <row r="19976">
          <cell r="A19976">
            <v>1392168</v>
          </cell>
        </row>
        <row r="19977">
          <cell r="A19977">
            <v>1678438</v>
          </cell>
        </row>
        <row r="19978">
          <cell r="A19978">
            <v>1758963</v>
          </cell>
        </row>
        <row r="19979">
          <cell r="A19979">
            <v>1587135</v>
          </cell>
        </row>
        <row r="19980">
          <cell r="A19980">
            <v>1626574</v>
          </cell>
        </row>
        <row r="19981">
          <cell r="A19981">
            <v>1648769</v>
          </cell>
        </row>
        <row r="19982">
          <cell r="A19982">
            <v>1769471</v>
          </cell>
        </row>
        <row r="19983">
          <cell r="A19983">
            <v>1419445</v>
          </cell>
        </row>
        <row r="19984">
          <cell r="A19984">
            <v>1726308</v>
          </cell>
        </row>
        <row r="19985">
          <cell r="A19985">
            <v>1634934</v>
          </cell>
        </row>
        <row r="19986">
          <cell r="A19986">
            <v>1776431</v>
          </cell>
        </row>
        <row r="19987">
          <cell r="A19987">
            <v>1394265</v>
          </cell>
        </row>
        <row r="19988">
          <cell r="A19988">
            <v>1732844</v>
          </cell>
        </row>
        <row r="19989">
          <cell r="A19989">
            <v>1636242</v>
          </cell>
        </row>
        <row r="19990">
          <cell r="A19990">
            <v>1529405</v>
          </cell>
        </row>
        <row r="19991">
          <cell r="A19991">
            <v>1639251</v>
          </cell>
        </row>
        <row r="19992">
          <cell r="A19992">
            <v>1732733</v>
          </cell>
        </row>
        <row r="19993">
          <cell r="A19993">
            <v>1634546</v>
          </cell>
        </row>
        <row r="19994">
          <cell r="A19994">
            <v>1668207</v>
          </cell>
        </row>
        <row r="19995">
          <cell r="A19995">
            <v>1395984</v>
          </cell>
        </row>
        <row r="19996">
          <cell r="A19996">
            <v>1385592</v>
          </cell>
        </row>
        <row r="19997">
          <cell r="A19997">
            <v>1647345</v>
          </cell>
        </row>
        <row r="19998">
          <cell r="A19998">
            <v>1635189</v>
          </cell>
        </row>
        <row r="19999">
          <cell r="A19999">
            <v>1457254</v>
          </cell>
        </row>
        <row r="20000">
          <cell r="A20000">
            <v>1779224</v>
          </cell>
        </row>
        <row r="20001">
          <cell r="A20001">
            <v>1762909</v>
          </cell>
        </row>
        <row r="20002">
          <cell r="A20002">
            <v>1719537</v>
          </cell>
        </row>
        <row r="20003">
          <cell r="A20003">
            <v>1746836</v>
          </cell>
        </row>
        <row r="20004">
          <cell r="A20004">
            <v>1680013</v>
          </cell>
        </row>
        <row r="20005">
          <cell r="A20005">
            <v>1513704</v>
          </cell>
        </row>
        <row r="20006">
          <cell r="A20006">
            <v>1371235</v>
          </cell>
        </row>
        <row r="20007">
          <cell r="A20007">
            <v>1528174</v>
          </cell>
        </row>
        <row r="20008">
          <cell r="A20008">
            <v>1612698</v>
          </cell>
        </row>
        <row r="20009">
          <cell r="A20009">
            <v>1391711</v>
          </cell>
        </row>
        <row r="20010">
          <cell r="A20010">
            <v>1537116</v>
          </cell>
        </row>
        <row r="20011">
          <cell r="A20011">
            <v>1642745</v>
          </cell>
        </row>
        <row r="20012">
          <cell r="A20012">
            <v>1661370</v>
          </cell>
        </row>
        <row r="20013">
          <cell r="A20013">
            <v>1582244</v>
          </cell>
        </row>
        <row r="20014">
          <cell r="A20014">
            <v>1671682</v>
          </cell>
        </row>
        <row r="20015">
          <cell r="A20015">
            <v>1686273</v>
          </cell>
        </row>
        <row r="20016">
          <cell r="A20016">
            <v>1675011</v>
          </cell>
        </row>
        <row r="20017">
          <cell r="A20017">
            <v>1821410</v>
          </cell>
        </row>
        <row r="20018">
          <cell r="A20018">
            <v>1627375</v>
          </cell>
        </row>
        <row r="20019">
          <cell r="A20019">
            <v>1715828</v>
          </cell>
        </row>
        <row r="20020">
          <cell r="A20020">
            <v>1703372</v>
          </cell>
        </row>
        <row r="20021">
          <cell r="A20021">
            <v>1631816</v>
          </cell>
        </row>
        <row r="20022">
          <cell r="A20022">
            <v>1734001</v>
          </cell>
        </row>
        <row r="20023">
          <cell r="A20023">
            <v>1567262</v>
          </cell>
        </row>
        <row r="20024">
          <cell r="A20024">
            <v>1677119</v>
          </cell>
        </row>
        <row r="20025">
          <cell r="A20025">
            <v>1633485</v>
          </cell>
        </row>
        <row r="20026">
          <cell r="A20026">
            <v>1809753</v>
          </cell>
        </row>
        <row r="20027">
          <cell r="A20027">
            <v>1656915</v>
          </cell>
        </row>
        <row r="20028">
          <cell r="A20028">
            <v>1255937</v>
          </cell>
        </row>
        <row r="20029">
          <cell r="A20029">
            <v>1395974</v>
          </cell>
        </row>
        <row r="20030">
          <cell r="A20030">
            <v>1718897</v>
          </cell>
        </row>
        <row r="20031">
          <cell r="A20031">
            <v>1509842</v>
          </cell>
        </row>
        <row r="20032">
          <cell r="A20032">
            <v>1394267</v>
          </cell>
        </row>
        <row r="20033">
          <cell r="A20033">
            <v>1528851</v>
          </cell>
        </row>
        <row r="20034">
          <cell r="A20034">
            <v>1558818</v>
          </cell>
        </row>
        <row r="20035">
          <cell r="A20035">
            <v>1625842</v>
          </cell>
        </row>
        <row r="20036">
          <cell r="A20036">
            <v>1539774</v>
          </cell>
        </row>
        <row r="20037">
          <cell r="A20037">
            <v>1385028</v>
          </cell>
        </row>
        <row r="20038">
          <cell r="A20038">
            <v>1664261</v>
          </cell>
        </row>
        <row r="20039">
          <cell r="A20039">
            <v>1593253</v>
          </cell>
        </row>
        <row r="20040">
          <cell r="A20040">
            <v>1423764</v>
          </cell>
        </row>
        <row r="20041">
          <cell r="A20041">
            <v>1756995</v>
          </cell>
        </row>
        <row r="20042">
          <cell r="A20042">
            <v>1823556</v>
          </cell>
        </row>
        <row r="20043">
          <cell r="A20043">
            <v>1586292</v>
          </cell>
        </row>
        <row r="20044">
          <cell r="A20044">
            <v>1672327</v>
          </cell>
        </row>
        <row r="20045">
          <cell r="A20045">
            <v>1440108</v>
          </cell>
        </row>
        <row r="20046">
          <cell r="A20046">
            <v>1745525</v>
          </cell>
        </row>
        <row r="20047">
          <cell r="A20047">
            <v>1668178</v>
          </cell>
        </row>
        <row r="20048">
          <cell r="A20048">
            <v>1593262</v>
          </cell>
        </row>
        <row r="20049">
          <cell r="A20049">
            <v>1439288</v>
          </cell>
        </row>
        <row r="20050">
          <cell r="A20050">
            <v>1726953</v>
          </cell>
        </row>
        <row r="20051">
          <cell r="A20051">
            <v>1528188</v>
          </cell>
        </row>
        <row r="20052">
          <cell r="A20052">
            <v>1564691</v>
          </cell>
        </row>
        <row r="20053">
          <cell r="A20053">
            <v>1465499</v>
          </cell>
        </row>
        <row r="20054">
          <cell r="A20054">
            <v>1417647</v>
          </cell>
        </row>
        <row r="20055">
          <cell r="A20055">
            <v>1682285</v>
          </cell>
        </row>
        <row r="20056">
          <cell r="A20056">
            <v>1674918</v>
          </cell>
        </row>
        <row r="20057">
          <cell r="A20057">
            <v>1371244</v>
          </cell>
        </row>
        <row r="20058">
          <cell r="A20058">
            <v>1728576</v>
          </cell>
        </row>
        <row r="20059">
          <cell r="A20059">
            <v>1510516</v>
          </cell>
        </row>
        <row r="20060">
          <cell r="A20060">
            <v>1787696</v>
          </cell>
        </row>
        <row r="20061">
          <cell r="A20061">
            <v>1781256</v>
          </cell>
        </row>
        <row r="20062">
          <cell r="A20062">
            <v>1781305</v>
          </cell>
        </row>
        <row r="20063">
          <cell r="A20063">
            <v>1538819</v>
          </cell>
        </row>
        <row r="20064">
          <cell r="A20064">
            <v>1765344</v>
          </cell>
        </row>
        <row r="20065">
          <cell r="A20065">
            <v>1439281</v>
          </cell>
        </row>
        <row r="20066">
          <cell r="A20066">
            <v>1742440</v>
          </cell>
        </row>
        <row r="20067">
          <cell r="A20067">
            <v>1635084</v>
          </cell>
        </row>
        <row r="20068">
          <cell r="A20068">
            <v>1807718</v>
          </cell>
        </row>
        <row r="20069">
          <cell r="A20069">
            <v>1397251</v>
          </cell>
        </row>
        <row r="20070">
          <cell r="A20070">
            <v>1502411</v>
          </cell>
        </row>
        <row r="20071">
          <cell r="A20071">
            <v>1717920</v>
          </cell>
        </row>
        <row r="20072">
          <cell r="A20072">
            <v>1560177</v>
          </cell>
        </row>
        <row r="20073">
          <cell r="A20073">
            <v>1651594</v>
          </cell>
        </row>
        <row r="20074">
          <cell r="A20074">
            <v>1709574</v>
          </cell>
        </row>
        <row r="20075">
          <cell r="A20075">
            <v>1584331</v>
          </cell>
        </row>
        <row r="20076">
          <cell r="A20076">
            <v>1441787</v>
          </cell>
        </row>
        <row r="20077">
          <cell r="A20077">
            <v>1691491</v>
          </cell>
        </row>
        <row r="20078">
          <cell r="A20078">
            <v>1395617</v>
          </cell>
        </row>
        <row r="20079">
          <cell r="A20079">
            <v>1428703</v>
          </cell>
        </row>
        <row r="20080">
          <cell r="A20080">
            <v>1569544</v>
          </cell>
        </row>
        <row r="20081">
          <cell r="A20081">
            <v>1641961</v>
          </cell>
        </row>
        <row r="20082">
          <cell r="A20082">
            <v>1499000</v>
          </cell>
        </row>
        <row r="20083">
          <cell r="A20083">
            <v>1668199</v>
          </cell>
        </row>
        <row r="20084">
          <cell r="A20084">
            <v>1634324</v>
          </cell>
        </row>
        <row r="20085">
          <cell r="A20085">
            <v>1386690</v>
          </cell>
        </row>
        <row r="20086">
          <cell r="A20086">
            <v>1423770</v>
          </cell>
        </row>
        <row r="20087">
          <cell r="A20087">
            <v>1769439</v>
          </cell>
        </row>
        <row r="20088">
          <cell r="A20088">
            <v>1559114</v>
          </cell>
        </row>
        <row r="20089">
          <cell r="A20089">
            <v>1252702</v>
          </cell>
        </row>
        <row r="20090">
          <cell r="A20090">
            <v>1720702</v>
          </cell>
        </row>
        <row r="20091">
          <cell r="A20091">
            <v>1451812</v>
          </cell>
        </row>
        <row r="20092">
          <cell r="A20092">
            <v>1462690</v>
          </cell>
        </row>
        <row r="20093">
          <cell r="A20093">
            <v>1691018</v>
          </cell>
        </row>
        <row r="20094">
          <cell r="A20094">
            <v>1661387</v>
          </cell>
        </row>
        <row r="20095">
          <cell r="A20095">
            <v>1633503</v>
          </cell>
        </row>
        <row r="20096">
          <cell r="A20096">
            <v>1689609</v>
          </cell>
        </row>
        <row r="20097">
          <cell r="A20097">
            <v>1546274</v>
          </cell>
        </row>
        <row r="20098">
          <cell r="A20098">
            <v>1395987</v>
          </cell>
        </row>
        <row r="20099">
          <cell r="A20099">
            <v>1513709</v>
          </cell>
        </row>
        <row r="20100">
          <cell r="A20100">
            <v>1445060</v>
          </cell>
        </row>
        <row r="20101">
          <cell r="A20101">
            <v>1380311</v>
          </cell>
        </row>
        <row r="20102">
          <cell r="A20102">
            <v>1705618</v>
          </cell>
        </row>
        <row r="20103">
          <cell r="A20103">
            <v>1726945</v>
          </cell>
        </row>
        <row r="20104">
          <cell r="A20104">
            <v>1391700</v>
          </cell>
        </row>
        <row r="20105">
          <cell r="A20105">
            <v>1608691</v>
          </cell>
        </row>
        <row r="20106">
          <cell r="A20106">
            <v>1743553</v>
          </cell>
        </row>
        <row r="20107">
          <cell r="A20107">
            <v>1382917</v>
          </cell>
        </row>
        <row r="20108">
          <cell r="A20108">
            <v>1465525</v>
          </cell>
        </row>
        <row r="20109">
          <cell r="A20109">
            <v>1739470</v>
          </cell>
        </row>
        <row r="20110">
          <cell r="A20110">
            <v>1614862</v>
          </cell>
        </row>
        <row r="20111">
          <cell r="A20111">
            <v>1727503</v>
          </cell>
        </row>
        <row r="20112">
          <cell r="A20112">
            <v>1546214</v>
          </cell>
        </row>
        <row r="20113">
          <cell r="A20113">
            <v>1508833</v>
          </cell>
        </row>
        <row r="20114">
          <cell r="A20114">
            <v>1564715</v>
          </cell>
        </row>
        <row r="20115">
          <cell r="A20115">
            <v>1612723</v>
          </cell>
        </row>
        <row r="20116">
          <cell r="A20116">
            <v>1796982</v>
          </cell>
        </row>
        <row r="20117">
          <cell r="A20117">
            <v>1453511</v>
          </cell>
        </row>
        <row r="20118">
          <cell r="A20118">
            <v>1671717</v>
          </cell>
        </row>
        <row r="20119">
          <cell r="A20119">
            <v>1645860</v>
          </cell>
        </row>
        <row r="20120">
          <cell r="A20120">
            <v>1678389</v>
          </cell>
        </row>
        <row r="20121">
          <cell r="A20121">
            <v>1672811</v>
          </cell>
        </row>
        <row r="20122">
          <cell r="A20122">
            <v>1712623</v>
          </cell>
        </row>
        <row r="20123">
          <cell r="A20123">
            <v>1542895</v>
          </cell>
        </row>
        <row r="20124">
          <cell r="A20124">
            <v>1681720</v>
          </cell>
        </row>
        <row r="20125">
          <cell r="A20125">
            <v>1579324</v>
          </cell>
        </row>
        <row r="20126">
          <cell r="A20126">
            <v>1795645</v>
          </cell>
        </row>
        <row r="20127">
          <cell r="A20127">
            <v>1237085</v>
          </cell>
        </row>
        <row r="20128">
          <cell r="A20128">
            <v>1081434</v>
          </cell>
        </row>
        <row r="20129">
          <cell r="A20129">
            <v>1563535</v>
          </cell>
        </row>
        <row r="20130">
          <cell r="A20130">
            <v>1512827</v>
          </cell>
        </row>
        <row r="20131">
          <cell r="A20131">
            <v>1420001</v>
          </cell>
        </row>
        <row r="20132">
          <cell r="A20132">
            <v>1497520</v>
          </cell>
        </row>
        <row r="20133">
          <cell r="A20133">
            <v>1465779</v>
          </cell>
        </row>
        <row r="20134">
          <cell r="A20134">
            <v>1732318</v>
          </cell>
        </row>
        <row r="20135">
          <cell r="A20135">
            <v>1466940</v>
          </cell>
        </row>
        <row r="20136">
          <cell r="A20136">
            <v>1759049</v>
          </cell>
        </row>
        <row r="20137">
          <cell r="A20137">
            <v>1558196</v>
          </cell>
        </row>
        <row r="20138">
          <cell r="A20138">
            <v>1547370</v>
          </cell>
        </row>
        <row r="20139">
          <cell r="A20139">
            <v>1049579</v>
          </cell>
        </row>
        <row r="20140">
          <cell r="A20140">
            <v>1754862</v>
          </cell>
        </row>
        <row r="20141">
          <cell r="A20141">
            <v>1710296</v>
          </cell>
        </row>
        <row r="20142">
          <cell r="A20142">
            <v>1523864</v>
          </cell>
        </row>
        <row r="20143">
          <cell r="A20143">
            <v>1652294</v>
          </cell>
        </row>
        <row r="20144">
          <cell r="A20144">
            <v>1686863</v>
          </cell>
        </row>
        <row r="20145">
          <cell r="A20145">
            <v>1589626</v>
          </cell>
        </row>
        <row r="20146">
          <cell r="A20146">
            <v>1396382</v>
          </cell>
        </row>
        <row r="20147">
          <cell r="A20147">
            <v>1658778</v>
          </cell>
        </row>
        <row r="20148">
          <cell r="A20148">
            <v>1570616</v>
          </cell>
        </row>
        <row r="20149">
          <cell r="A20149">
            <v>1625055</v>
          </cell>
        </row>
        <row r="20150">
          <cell r="A20150">
            <v>1595411</v>
          </cell>
        </row>
        <row r="20151">
          <cell r="A20151">
            <v>1809178</v>
          </cell>
        </row>
        <row r="20152">
          <cell r="A20152">
            <v>1647495</v>
          </cell>
        </row>
        <row r="20153">
          <cell r="A20153">
            <v>1738498</v>
          </cell>
        </row>
        <row r="20154">
          <cell r="A20154">
            <v>1512197</v>
          </cell>
        </row>
        <row r="20155">
          <cell r="A20155">
            <v>1496171</v>
          </cell>
        </row>
        <row r="20156">
          <cell r="A20156">
            <v>1564657</v>
          </cell>
        </row>
        <row r="20157">
          <cell r="A20157">
            <v>1564653</v>
          </cell>
        </row>
        <row r="20158">
          <cell r="A20158">
            <v>1718015</v>
          </cell>
        </row>
        <row r="20159">
          <cell r="A20159">
            <v>1183643</v>
          </cell>
        </row>
        <row r="20160">
          <cell r="A20160">
            <v>1580602</v>
          </cell>
        </row>
        <row r="20161">
          <cell r="A20161">
            <v>1655755</v>
          </cell>
        </row>
        <row r="20162">
          <cell r="A20162">
            <v>1391578</v>
          </cell>
        </row>
        <row r="20163">
          <cell r="A20163">
            <v>1466245</v>
          </cell>
        </row>
        <row r="20164">
          <cell r="A20164">
            <v>1784156</v>
          </cell>
        </row>
        <row r="20165">
          <cell r="A20165">
            <v>1255967</v>
          </cell>
        </row>
        <row r="20166">
          <cell r="A20166">
            <v>1569972</v>
          </cell>
        </row>
        <row r="20167">
          <cell r="A20167">
            <v>1595357</v>
          </cell>
        </row>
        <row r="20168">
          <cell r="A20168">
            <v>1419447</v>
          </cell>
        </row>
        <row r="20169">
          <cell r="A20169">
            <v>1679344</v>
          </cell>
        </row>
        <row r="20170">
          <cell r="A20170">
            <v>1558183</v>
          </cell>
        </row>
        <row r="20171">
          <cell r="A20171">
            <v>1660190</v>
          </cell>
        </row>
        <row r="20172">
          <cell r="A20172">
            <v>1656966</v>
          </cell>
        </row>
        <row r="20173">
          <cell r="A20173">
            <v>1557580</v>
          </cell>
        </row>
        <row r="20174">
          <cell r="A20174">
            <v>1724546</v>
          </cell>
        </row>
        <row r="20175">
          <cell r="A20175">
            <v>1390827</v>
          </cell>
        </row>
        <row r="20176">
          <cell r="A20176">
            <v>1426240</v>
          </cell>
        </row>
        <row r="20177">
          <cell r="A20177">
            <v>1198968</v>
          </cell>
        </row>
        <row r="20178">
          <cell r="A20178">
            <v>1743571</v>
          </cell>
        </row>
        <row r="20179">
          <cell r="A20179">
            <v>1759510</v>
          </cell>
        </row>
        <row r="20180">
          <cell r="A20180">
            <v>1773001</v>
          </cell>
        </row>
        <row r="20181">
          <cell r="A20181">
            <v>1597516</v>
          </cell>
        </row>
        <row r="20182">
          <cell r="A20182">
            <v>1528179</v>
          </cell>
        </row>
        <row r="20183">
          <cell r="A20183">
            <v>1374929</v>
          </cell>
        </row>
        <row r="20184">
          <cell r="A20184">
            <v>1729114</v>
          </cell>
        </row>
        <row r="20185">
          <cell r="A20185">
            <v>1505545</v>
          </cell>
        </row>
        <row r="20186">
          <cell r="A20186">
            <v>1718049</v>
          </cell>
        </row>
        <row r="20187">
          <cell r="A20187">
            <v>1717895</v>
          </cell>
        </row>
        <row r="20188">
          <cell r="A20188">
            <v>1634626</v>
          </cell>
        </row>
        <row r="20189">
          <cell r="A20189">
            <v>1723375</v>
          </cell>
        </row>
        <row r="20190">
          <cell r="A20190">
            <v>1460193</v>
          </cell>
        </row>
        <row r="20191">
          <cell r="A20191">
            <v>1602084</v>
          </cell>
        </row>
        <row r="20192">
          <cell r="A20192">
            <v>1453623</v>
          </cell>
        </row>
        <row r="20193">
          <cell r="A20193">
            <v>1678399</v>
          </cell>
        </row>
        <row r="20194">
          <cell r="A20194">
            <v>1435154</v>
          </cell>
        </row>
        <row r="20195">
          <cell r="A20195">
            <v>1395996</v>
          </cell>
        </row>
        <row r="20196">
          <cell r="A20196">
            <v>1620040</v>
          </cell>
        </row>
        <row r="20197">
          <cell r="A20197">
            <v>1214033</v>
          </cell>
        </row>
        <row r="20198">
          <cell r="A20198">
            <v>1143042</v>
          </cell>
        </row>
        <row r="20199">
          <cell r="A20199">
            <v>1756410</v>
          </cell>
        </row>
        <row r="20200">
          <cell r="A20200">
            <v>1661450</v>
          </cell>
        </row>
        <row r="20201">
          <cell r="A20201">
            <v>1812825</v>
          </cell>
        </row>
        <row r="20202">
          <cell r="A20202">
            <v>1634980</v>
          </cell>
        </row>
        <row r="20203">
          <cell r="A20203">
            <v>1444199</v>
          </cell>
        </row>
        <row r="20204">
          <cell r="A20204">
            <v>1645109</v>
          </cell>
        </row>
        <row r="20205">
          <cell r="A20205">
            <v>1620665</v>
          </cell>
        </row>
        <row r="20206">
          <cell r="A20206">
            <v>1183731</v>
          </cell>
        </row>
        <row r="20207">
          <cell r="A20207">
            <v>1708291</v>
          </cell>
        </row>
        <row r="20208">
          <cell r="A20208">
            <v>1396015</v>
          </cell>
        </row>
        <row r="20209">
          <cell r="A20209">
            <v>1595422</v>
          </cell>
        </row>
        <row r="20210">
          <cell r="A20210">
            <v>1634507</v>
          </cell>
        </row>
        <row r="20211">
          <cell r="A20211">
            <v>1577297</v>
          </cell>
        </row>
        <row r="20212">
          <cell r="A20212">
            <v>1820374</v>
          </cell>
        </row>
        <row r="20213">
          <cell r="A20213">
            <v>1371228</v>
          </cell>
        </row>
        <row r="20214">
          <cell r="A20214">
            <v>1680634</v>
          </cell>
        </row>
        <row r="20215">
          <cell r="A20215">
            <v>1792928</v>
          </cell>
        </row>
        <row r="20216">
          <cell r="A20216">
            <v>1814621</v>
          </cell>
        </row>
        <row r="20217">
          <cell r="A20217">
            <v>1635480</v>
          </cell>
        </row>
        <row r="20218">
          <cell r="A20218">
            <v>1383455</v>
          </cell>
        </row>
        <row r="20219">
          <cell r="A20219">
            <v>1131448</v>
          </cell>
        </row>
        <row r="20220">
          <cell r="A20220">
            <v>1733498</v>
          </cell>
        </row>
        <row r="20221">
          <cell r="A20221">
            <v>1460191</v>
          </cell>
        </row>
        <row r="20222">
          <cell r="A20222">
            <v>1535300</v>
          </cell>
        </row>
        <row r="20223">
          <cell r="A20223">
            <v>1688702</v>
          </cell>
        </row>
        <row r="20224">
          <cell r="A20224">
            <v>1630515</v>
          </cell>
        </row>
        <row r="20225">
          <cell r="A20225">
            <v>1681856</v>
          </cell>
        </row>
        <row r="20226">
          <cell r="A20226">
            <v>1650518</v>
          </cell>
        </row>
        <row r="20227">
          <cell r="A20227">
            <v>1565436</v>
          </cell>
        </row>
        <row r="20228">
          <cell r="A20228">
            <v>1795635</v>
          </cell>
        </row>
        <row r="20229">
          <cell r="A20229">
            <v>1114124</v>
          </cell>
        </row>
        <row r="20230">
          <cell r="A20230">
            <v>1719683</v>
          </cell>
        </row>
        <row r="20231">
          <cell r="A20231">
            <v>1698665</v>
          </cell>
        </row>
        <row r="20232">
          <cell r="A20232">
            <v>1640045</v>
          </cell>
        </row>
        <row r="20233">
          <cell r="A20233">
            <v>1385018</v>
          </cell>
        </row>
        <row r="20234">
          <cell r="A20234">
            <v>1635253</v>
          </cell>
        </row>
        <row r="20235">
          <cell r="A20235">
            <v>1575889</v>
          </cell>
        </row>
        <row r="20236">
          <cell r="A20236">
            <v>1663548</v>
          </cell>
        </row>
        <row r="20237">
          <cell r="A20237">
            <v>1678439</v>
          </cell>
        </row>
        <row r="20238">
          <cell r="A20238">
            <v>1757447</v>
          </cell>
        </row>
        <row r="20239">
          <cell r="A20239">
            <v>1711382</v>
          </cell>
        </row>
        <row r="20240">
          <cell r="A20240">
            <v>1256544</v>
          </cell>
        </row>
        <row r="20241">
          <cell r="A20241">
            <v>1661964</v>
          </cell>
        </row>
        <row r="20242">
          <cell r="A20242">
            <v>1726290</v>
          </cell>
        </row>
        <row r="20243">
          <cell r="A20243">
            <v>1742988</v>
          </cell>
        </row>
        <row r="20244">
          <cell r="A20244">
            <v>1732865</v>
          </cell>
        </row>
        <row r="20245">
          <cell r="A20245">
            <v>1546788</v>
          </cell>
        </row>
        <row r="20246">
          <cell r="A20246">
            <v>1788979</v>
          </cell>
        </row>
        <row r="20247">
          <cell r="A20247">
            <v>1720292</v>
          </cell>
        </row>
        <row r="20248">
          <cell r="A20248">
            <v>1558680</v>
          </cell>
        </row>
        <row r="20249">
          <cell r="A20249">
            <v>1611547</v>
          </cell>
        </row>
        <row r="20250">
          <cell r="A20250">
            <v>1466656</v>
          </cell>
        </row>
        <row r="20251">
          <cell r="A20251">
            <v>1732772</v>
          </cell>
        </row>
        <row r="20252">
          <cell r="A20252">
            <v>1815677</v>
          </cell>
        </row>
        <row r="20253">
          <cell r="A20253">
            <v>1510519</v>
          </cell>
        </row>
        <row r="20254">
          <cell r="A20254">
            <v>1670853</v>
          </cell>
        </row>
        <row r="20255">
          <cell r="A20255">
            <v>1677857</v>
          </cell>
        </row>
        <row r="20256">
          <cell r="A20256">
            <v>1772999</v>
          </cell>
        </row>
        <row r="20257">
          <cell r="A20257">
            <v>1569952</v>
          </cell>
        </row>
        <row r="20258">
          <cell r="A20258">
            <v>1626624</v>
          </cell>
        </row>
        <row r="20259">
          <cell r="A20259">
            <v>1371688</v>
          </cell>
        </row>
        <row r="20260">
          <cell r="A20260">
            <v>1574904</v>
          </cell>
        </row>
        <row r="20261">
          <cell r="A20261">
            <v>1507636</v>
          </cell>
        </row>
        <row r="20262">
          <cell r="A20262">
            <v>1558071</v>
          </cell>
        </row>
        <row r="20263">
          <cell r="A20263">
            <v>1707472</v>
          </cell>
        </row>
        <row r="20264">
          <cell r="A20264">
            <v>1514754</v>
          </cell>
        </row>
        <row r="20265">
          <cell r="A20265">
            <v>1387104</v>
          </cell>
        </row>
        <row r="20266">
          <cell r="A20266">
            <v>1642714</v>
          </cell>
        </row>
        <row r="20267">
          <cell r="A20267">
            <v>1374922</v>
          </cell>
        </row>
        <row r="20268">
          <cell r="A20268">
            <v>1389509</v>
          </cell>
        </row>
        <row r="20269">
          <cell r="A20269">
            <v>1634881</v>
          </cell>
        </row>
        <row r="20270">
          <cell r="A20270">
            <v>1675389</v>
          </cell>
        </row>
        <row r="20271">
          <cell r="A20271">
            <v>1637009</v>
          </cell>
        </row>
        <row r="20272">
          <cell r="A20272">
            <v>1643618</v>
          </cell>
        </row>
        <row r="20273">
          <cell r="A20273">
            <v>1765313</v>
          </cell>
        </row>
        <row r="20274">
          <cell r="A20274">
            <v>1643692</v>
          </cell>
        </row>
        <row r="20275">
          <cell r="A20275">
            <v>1391556</v>
          </cell>
        </row>
        <row r="20276">
          <cell r="A20276">
            <v>1641378</v>
          </cell>
        </row>
        <row r="20277">
          <cell r="A20277">
            <v>1546215</v>
          </cell>
        </row>
        <row r="20278">
          <cell r="A20278">
            <v>1499128</v>
          </cell>
        </row>
        <row r="20279">
          <cell r="A20279">
            <v>1715238</v>
          </cell>
        </row>
        <row r="20280">
          <cell r="A20280">
            <v>1533904</v>
          </cell>
        </row>
        <row r="20281">
          <cell r="A20281">
            <v>1651200</v>
          </cell>
        </row>
        <row r="20282">
          <cell r="A20282">
            <v>1760028</v>
          </cell>
        </row>
        <row r="20283">
          <cell r="A20283">
            <v>1598727</v>
          </cell>
        </row>
        <row r="20284">
          <cell r="A20284">
            <v>1759023</v>
          </cell>
        </row>
        <row r="20285">
          <cell r="A20285">
            <v>1796971</v>
          </cell>
        </row>
        <row r="20286">
          <cell r="A20286">
            <v>1815157</v>
          </cell>
        </row>
        <row r="20287">
          <cell r="A20287">
            <v>1541962</v>
          </cell>
        </row>
        <row r="20288">
          <cell r="A20288">
            <v>1781866</v>
          </cell>
        </row>
        <row r="20289">
          <cell r="A20289">
            <v>1696360</v>
          </cell>
        </row>
        <row r="20290">
          <cell r="A20290">
            <v>1558807</v>
          </cell>
        </row>
        <row r="20291">
          <cell r="A20291">
            <v>1763625</v>
          </cell>
        </row>
        <row r="20292">
          <cell r="A20292">
            <v>1575363</v>
          </cell>
        </row>
        <row r="20293">
          <cell r="A20293">
            <v>1728557</v>
          </cell>
        </row>
        <row r="20294">
          <cell r="A20294">
            <v>1743583</v>
          </cell>
        </row>
        <row r="20295">
          <cell r="A20295">
            <v>1760038</v>
          </cell>
        </row>
        <row r="20296">
          <cell r="A20296">
            <v>1720328</v>
          </cell>
        </row>
        <row r="20297">
          <cell r="A20297">
            <v>1558124</v>
          </cell>
        </row>
        <row r="20298">
          <cell r="A20298">
            <v>1813494</v>
          </cell>
        </row>
        <row r="20299">
          <cell r="A20299">
            <v>1754201</v>
          </cell>
        </row>
        <row r="20300">
          <cell r="A20300">
            <v>1615331</v>
          </cell>
        </row>
        <row r="20301">
          <cell r="A20301">
            <v>1669540</v>
          </cell>
        </row>
        <row r="20302">
          <cell r="A20302">
            <v>1239126</v>
          </cell>
        </row>
        <row r="20303">
          <cell r="A20303">
            <v>1355303</v>
          </cell>
        </row>
        <row r="20304">
          <cell r="A20304">
            <v>1498948</v>
          </cell>
        </row>
        <row r="20305">
          <cell r="A20305">
            <v>1769497</v>
          </cell>
        </row>
        <row r="20306">
          <cell r="A20306">
            <v>1758953</v>
          </cell>
        </row>
        <row r="20307">
          <cell r="A20307">
            <v>1634607</v>
          </cell>
        </row>
        <row r="20308">
          <cell r="A20308">
            <v>1600324</v>
          </cell>
        </row>
        <row r="20309">
          <cell r="A20309">
            <v>1635082</v>
          </cell>
        </row>
        <row r="20310">
          <cell r="A20310">
            <v>1550572</v>
          </cell>
        </row>
        <row r="20311">
          <cell r="A20311">
            <v>1382902</v>
          </cell>
        </row>
        <row r="20312">
          <cell r="A20312">
            <v>1655383</v>
          </cell>
        </row>
        <row r="20313">
          <cell r="A20313">
            <v>1788247</v>
          </cell>
        </row>
        <row r="20314">
          <cell r="A20314">
            <v>1564659</v>
          </cell>
        </row>
        <row r="20315">
          <cell r="A20315">
            <v>1735407</v>
          </cell>
        </row>
        <row r="20316">
          <cell r="A20316">
            <v>1671638</v>
          </cell>
        </row>
        <row r="20317">
          <cell r="A20317">
            <v>1766206</v>
          </cell>
        </row>
        <row r="20318">
          <cell r="A20318">
            <v>1756334</v>
          </cell>
        </row>
        <row r="20319">
          <cell r="A20319">
            <v>1629944</v>
          </cell>
        </row>
        <row r="20320">
          <cell r="A20320">
            <v>1660748</v>
          </cell>
        </row>
        <row r="20321">
          <cell r="A20321">
            <v>1625863</v>
          </cell>
        </row>
        <row r="20322">
          <cell r="A20322">
            <v>1758037</v>
          </cell>
        </row>
        <row r="20323">
          <cell r="A20323">
            <v>1769514</v>
          </cell>
        </row>
        <row r="20324">
          <cell r="A20324">
            <v>1653938</v>
          </cell>
        </row>
        <row r="20325">
          <cell r="A20325">
            <v>1625862</v>
          </cell>
        </row>
        <row r="20326">
          <cell r="A20326">
            <v>1641344</v>
          </cell>
        </row>
        <row r="20327">
          <cell r="A20327">
            <v>1792907</v>
          </cell>
        </row>
        <row r="20328">
          <cell r="A20328">
            <v>1792918</v>
          </cell>
        </row>
        <row r="20329">
          <cell r="A20329">
            <v>1640071</v>
          </cell>
        </row>
        <row r="20330">
          <cell r="A20330">
            <v>1640005</v>
          </cell>
        </row>
        <row r="20331">
          <cell r="A20331">
            <v>1745456</v>
          </cell>
        </row>
        <row r="20332">
          <cell r="A20332">
            <v>1748767</v>
          </cell>
        </row>
        <row r="20333">
          <cell r="A20333">
            <v>1743806</v>
          </cell>
        </row>
        <row r="20334">
          <cell r="A20334">
            <v>1631327</v>
          </cell>
        </row>
        <row r="20335">
          <cell r="A20335">
            <v>1541276</v>
          </cell>
        </row>
        <row r="20336">
          <cell r="A20336">
            <v>1735402</v>
          </cell>
        </row>
        <row r="20337">
          <cell r="A20337">
            <v>1380279</v>
          </cell>
        </row>
        <row r="20338">
          <cell r="A20338">
            <v>1697346</v>
          </cell>
        </row>
        <row r="20339">
          <cell r="A20339">
            <v>1580617</v>
          </cell>
        </row>
        <row r="20340">
          <cell r="A20340">
            <v>1677811</v>
          </cell>
        </row>
        <row r="20341">
          <cell r="A20341">
            <v>1697365</v>
          </cell>
        </row>
        <row r="20342">
          <cell r="A20342">
            <v>1625861</v>
          </cell>
        </row>
        <row r="20343">
          <cell r="A20343">
            <v>1602845</v>
          </cell>
        </row>
        <row r="20344">
          <cell r="A20344">
            <v>1764468</v>
          </cell>
        </row>
        <row r="20345">
          <cell r="A20345">
            <v>1383973</v>
          </cell>
        </row>
        <row r="20346">
          <cell r="A20346">
            <v>1619632</v>
          </cell>
        </row>
        <row r="20347">
          <cell r="A20347">
            <v>1731803</v>
          </cell>
        </row>
        <row r="20348">
          <cell r="A20348">
            <v>1217468</v>
          </cell>
        </row>
        <row r="20349">
          <cell r="A20349">
            <v>1512847</v>
          </cell>
        </row>
        <row r="20350">
          <cell r="A20350">
            <v>1633584</v>
          </cell>
        </row>
        <row r="20351">
          <cell r="A20351">
            <v>1689632</v>
          </cell>
        </row>
        <row r="20352">
          <cell r="A20352">
            <v>1633582</v>
          </cell>
        </row>
        <row r="20353">
          <cell r="A20353">
            <v>1687899</v>
          </cell>
        </row>
        <row r="20354">
          <cell r="A20354">
            <v>1580687</v>
          </cell>
        </row>
        <row r="20355">
          <cell r="A20355">
            <v>1637803</v>
          </cell>
        </row>
        <row r="20356">
          <cell r="A20356">
            <v>1620638</v>
          </cell>
        </row>
        <row r="20357">
          <cell r="A20357">
            <v>1355299</v>
          </cell>
        </row>
        <row r="20358">
          <cell r="A20358">
            <v>1623638</v>
          </cell>
        </row>
        <row r="20359">
          <cell r="A20359">
            <v>1730655</v>
          </cell>
        </row>
        <row r="20360">
          <cell r="A20360">
            <v>1717397</v>
          </cell>
        </row>
        <row r="20361">
          <cell r="A20361">
            <v>1453520</v>
          </cell>
        </row>
        <row r="20362">
          <cell r="A20362">
            <v>1502263</v>
          </cell>
        </row>
        <row r="20363">
          <cell r="A20363">
            <v>1647369</v>
          </cell>
        </row>
        <row r="20364">
          <cell r="A20364">
            <v>1450103</v>
          </cell>
        </row>
        <row r="20365">
          <cell r="A20365">
            <v>1671743</v>
          </cell>
        </row>
        <row r="20366">
          <cell r="A20366">
            <v>1390830</v>
          </cell>
        </row>
        <row r="20367">
          <cell r="A20367">
            <v>1663533</v>
          </cell>
        </row>
        <row r="20368">
          <cell r="A20368">
            <v>1436905</v>
          </cell>
        </row>
        <row r="20369">
          <cell r="A20369">
            <v>1515331</v>
          </cell>
        </row>
        <row r="20370">
          <cell r="A20370">
            <v>1457263</v>
          </cell>
        </row>
        <row r="20371">
          <cell r="A20371">
            <v>1650519</v>
          </cell>
        </row>
        <row r="20372">
          <cell r="A20372">
            <v>1637870</v>
          </cell>
        </row>
        <row r="20373">
          <cell r="A20373">
            <v>1546203</v>
          </cell>
        </row>
        <row r="20374">
          <cell r="A20374">
            <v>1717985</v>
          </cell>
        </row>
        <row r="20375">
          <cell r="A20375">
            <v>1742980</v>
          </cell>
        </row>
        <row r="20376">
          <cell r="A20376">
            <v>1672339</v>
          </cell>
        </row>
        <row r="20377">
          <cell r="A20377">
            <v>1772371</v>
          </cell>
        </row>
        <row r="20378">
          <cell r="A20378">
            <v>1732765</v>
          </cell>
        </row>
        <row r="20379">
          <cell r="A20379">
            <v>1540320</v>
          </cell>
        </row>
        <row r="20380">
          <cell r="A20380">
            <v>1580047</v>
          </cell>
        </row>
        <row r="20381">
          <cell r="A20381">
            <v>1540912</v>
          </cell>
        </row>
        <row r="20382">
          <cell r="A20382">
            <v>1243630</v>
          </cell>
        </row>
        <row r="20383">
          <cell r="A20383">
            <v>1513207</v>
          </cell>
        </row>
        <row r="20384">
          <cell r="A20384">
            <v>1762898</v>
          </cell>
        </row>
        <row r="20385">
          <cell r="A20385">
            <v>1807100</v>
          </cell>
        </row>
        <row r="20386">
          <cell r="A20386">
            <v>1530123</v>
          </cell>
        </row>
        <row r="20387">
          <cell r="A20387">
            <v>1637907</v>
          </cell>
        </row>
        <row r="20388">
          <cell r="A20388">
            <v>1628928</v>
          </cell>
        </row>
        <row r="20389">
          <cell r="A20389">
            <v>1636286</v>
          </cell>
        </row>
        <row r="20390">
          <cell r="A20390">
            <v>1532404</v>
          </cell>
        </row>
        <row r="20391">
          <cell r="A20391">
            <v>1623148</v>
          </cell>
        </row>
        <row r="20392">
          <cell r="A20392">
            <v>1528855</v>
          </cell>
        </row>
        <row r="20393">
          <cell r="A20393">
            <v>1200910</v>
          </cell>
        </row>
        <row r="20394">
          <cell r="A20394">
            <v>1580619</v>
          </cell>
        </row>
        <row r="20395">
          <cell r="A20395">
            <v>1552219</v>
          </cell>
        </row>
        <row r="20396">
          <cell r="A20396">
            <v>1466634</v>
          </cell>
        </row>
        <row r="20397">
          <cell r="A20397">
            <v>1390344</v>
          </cell>
        </row>
        <row r="20398">
          <cell r="A20398">
            <v>1520683</v>
          </cell>
        </row>
        <row r="20399">
          <cell r="A20399">
            <v>1718893</v>
          </cell>
        </row>
        <row r="20400">
          <cell r="A20400">
            <v>1758052</v>
          </cell>
        </row>
        <row r="20401">
          <cell r="A20401">
            <v>1678431</v>
          </cell>
        </row>
        <row r="20402">
          <cell r="A20402">
            <v>1465547</v>
          </cell>
        </row>
        <row r="20403">
          <cell r="A20403">
            <v>1631320</v>
          </cell>
        </row>
        <row r="20404">
          <cell r="A20404">
            <v>1729089</v>
          </cell>
        </row>
        <row r="20405">
          <cell r="A20405">
            <v>1159579</v>
          </cell>
        </row>
        <row r="20406">
          <cell r="A20406">
            <v>1617533</v>
          </cell>
        </row>
        <row r="20407">
          <cell r="A20407">
            <v>1642001</v>
          </cell>
        </row>
        <row r="20408">
          <cell r="A20408">
            <v>1717209</v>
          </cell>
        </row>
        <row r="20409">
          <cell r="A20409">
            <v>1723357</v>
          </cell>
        </row>
        <row r="20410">
          <cell r="A20410">
            <v>1785601</v>
          </cell>
        </row>
        <row r="20411">
          <cell r="A20411">
            <v>1647349</v>
          </cell>
        </row>
        <row r="20412">
          <cell r="A20412">
            <v>1263137</v>
          </cell>
        </row>
        <row r="20413">
          <cell r="A20413">
            <v>1812824</v>
          </cell>
        </row>
        <row r="20414">
          <cell r="A20414">
            <v>1691006</v>
          </cell>
        </row>
        <row r="20415">
          <cell r="A20415">
            <v>1658166</v>
          </cell>
        </row>
        <row r="20416">
          <cell r="A20416">
            <v>1556412</v>
          </cell>
        </row>
        <row r="20417">
          <cell r="A20417">
            <v>1544378</v>
          </cell>
        </row>
        <row r="20418">
          <cell r="A20418">
            <v>1635464</v>
          </cell>
        </row>
        <row r="20419">
          <cell r="A20419">
            <v>1380304</v>
          </cell>
        </row>
        <row r="20420">
          <cell r="A20420">
            <v>1639936</v>
          </cell>
        </row>
        <row r="20421">
          <cell r="A20421">
            <v>1667439</v>
          </cell>
        </row>
        <row r="20422">
          <cell r="A20422">
            <v>1636256</v>
          </cell>
        </row>
        <row r="20423">
          <cell r="A20423">
            <v>1625923</v>
          </cell>
        </row>
        <row r="20424">
          <cell r="A20424">
            <v>1637906</v>
          </cell>
        </row>
        <row r="20425">
          <cell r="A20425">
            <v>1426238</v>
          </cell>
        </row>
        <row r="20426">
          <cell r="A20426">
            <v>1556830</v>
          </cell>
        </row>
        <row r="20427">
          <cell r="A20427">
            <v>1817500</v>
          </cell>
        </row>
        <row r="20428">
          <cell r="A20428">
            <v>1726972</v>
          </cell>
        </row>
        <row r="20429">
          <cell r="A20429">
            <v>1213214</v>
          </cell>
        </row>
        <row r="20430">
          <cell r="A20430">
            <v>1556824</v>
          </cell>
        </row>
        <row r="20431">
          <cell r="A20431">
            <v>1634617</v>
          </cell>
        </row>
        <row r="20432">
          <cell r="A20432">
            <v>1609843</v>
          </cell>
        </row>
        <row r="20433">
          <cell r="A20433">
            <v>1573705</v>
          </cell>
        </row>
        <row r="20434">
          <cell r="A20434">
            <v>1537526</v>
          </cell>
        </row>
        <row r="20435">
          <cell r="A20435">
            <v>1675406</v>
          </cell>
        </row>
        <row r="20436">
          <cell r="A20436">
            <v>1634483</v>
          </cell>
        </row>
        <row r="20437">
          <cell r="A20437">
            <v>1560194</v>
          </cell>
        </row>
        <row r="20438">
          <cell r="A20438">
            <v>1643703</v>
          </cell>
        </row>
        <row r="20439">
          <cell r="A20439">
            <v>1612054</v>
          </cell>
        </row>
        <row r="20440">
          <cell r="A20440">
            <v>1575888</v>
          </cell>
        </row>
        <row r="20441">
          <cell r="A20441">
            <v>1766180</v>
          </cell>
        </row>
        <row r="20442">
          <cell r="A20442">
            <v>1382897</v>
          </cell>
        </row>
        <row r="20443">
          <cell r="A20443">
            <v>1821405</v>
          </cell>
        </row>
        <row r="20444">
          <cell r="A20444">
            <v>1438220</v>
          </cell>
        </row>
        <row r="20445">
          <cell r="A20445">
            <v>1736000</v>
          </cell>
        </row>
        <row r="20446">
          <cell r="A20446">
            <v>1430544</v>
          </cell>
        </row>
        <row r="20447">
          <cell r="A20447">
            <v>1527039</v>
          </cell>
        </row>
        <row r="20448">
          <cell r="A20448">
            <v>1117510</v>
          </cell>
        </row>
        <row r="20449">
          <cell r="A20449">
            <v>1573224</v>
          </cell>
        </row>
        <row r="20450">
          <cell r="A20450">
            <v>1805929</v>
          </cell>
        </row>
        <row r="20451">
          <cell r="A20451">
            <v>1675973</v>
          </cell>
        </row>
        <row r="20452">
          <cell r="A20452">
            <v>1573928</v>
          </cell>
        </row>
        <row r="20453">
          <cell r="A20453">
            <v>1546329</v>
          </cell>
        </row>
        <row r="20454">
          <cell r="A20454">
            <v>1570644</v>
          </cell>
        </row>
        <row r="20455">
          <cell r="A20455">
            <v>1443132</v>
          </cell>
        </row>
        <row r="20456">
          <cell r="A20456">
            <v>1633440</v>
          </cell>
        </row>
        <row r="20457">
          <cell r="A20457">
            <v>1659534</v>
          </cell>
        </row>
        <row r="20458">
          <cell r="A20458">
            <v>1650506</v>
          </cell>
        </row>
        <row r="20459">
          <cell r="A20459">
            <v>1541271</v>
          </cell>
        </row>
        <row r="20460">
          <cell r="A20460">
            <v>1516331</v>
          </cell>
        </row>
        <row r="20461">
          <cell r="A20461">
            <v>1703364</v>
          </cell>
        </row>
        <row r="20462">
          <cell r="A20462">
            <v>1548205</v>
          </cell>
        </row>
        <row r="20463">
          <cell r="A20463">
            <v>1416980</v>
          </cell>
        </row>
        <row r="20464">
          <cell r="A20464">
            <v>1534874</v>
          </cell>
        </row>
        <row r="20465">
          <cell r="A20465">
            <v>1537132</v>
          </cell>
        </row>
        <row r="20466">
          <cell r="A20466">
            <v>1416542</v>
          </cell>
        </row>
        <row r="20467">
          <cell r="A20467">
            <v>1578784</v>
          </cell>
        </row>
        <row r="20468">
          <cell r="A20468">
            <v>1577753</v>
          </cell>
        </row>
        <row r="20469">
          <cell r="A20469">
            <v>1600798</v>
          </cell>
        </row>
        <row r="20470">
          <cell r="A20470">
            <v>1524494</v>
          </cell>
        </row>
        <row r="20471">
          <cell r="A20471">
            <v>1455333</v>
          </cell>
        </row>
        <row r="20472">
          <cell r="A20472">
            <v>1644334</v>
          </cell>
        </row>
        <row r="20473">
          <cell r="A20473">
            <v>1446672</v>
          </cell>
        </row>
        <row r="20474">
          <cell r="A20474">
            <v>1612064</v>
          </cell>
        </row>
        <row r="20475">
          <cell r="A20475">
            <v>1593295</v>
          </cell>
        </row>
        <row r="20476">
          <cell r="A20476">
            <v>1630550</v>
          </cell>
        </row>
        <row r="20477">
          <cell r="A20477">
            <v>1496181</v>
          </cell>
        </row>
        <row r="20478">
          <cell r="A20478">
            <v>1398315</v>
          </cell>
        </row>
        <row r="20479">
          <cell r="A20479">
            <v>1613767</v>
          </cell>
        </row>
        <row r="20480">
          <cell r="A20480">
            <v>1388500</v>
          </cell>
        </row>
        <row r="20481">
          <cell r="A20481">
            <v>1570663</v>
          </cell>
        </row>
        <row r="20482">
          <cell r="A20482">
            <v>1575391</v>
          </cell>
        </row>
        <row r="20483">
          <cell r="A20483">
            <v>1609850</v>
          </cell>
        </row>
        <row r="20484">
          <cell r="A20484">
            <v>1383517</v>
          </cell>
        </row>
        <row r="20485">
          <cell r="A20485">
            <v>1546792</v>
          </cell>
        </row>
        <row r="20486">
          <cell r="A20486">
            <v>1681771</v>
          </cell>
        </row>
        <row r="20487">
          <cell r="A20487">
            <v>1634473</v>
          </cell>
        </row>
        <row r="20488">
          <cell r="A20488">
            <v>1573689</v>
          </cell>
        </row>
        <row r="20489">
          <cell r="A20489">
            <v>1621358</v>
          </cell>
        </row>
        <row r="20490">
          <cell r="A20490">
            <v>1635035</v>
          </cell>
        </row>
        <row r="20491">
          <cell r="A20491">
            <v>1736474</v>
          </cell>
        </row>
        <row r="20492">
          <cell r="A20492">
            <v>1546273</v>
          </cell>
        </row>
        <row r="20493">
          <cell r="A20493">
            <v>1511731</v>
          </cell>
        </row>
        <row r="20494">
          <cell r="A20494">
            <v>1420577</v>
          </cell>
        </row>
        <row r="20495">
          <cell r="A20495">
            <v>1635469</v>
          </cell>
        </row>
        <row r="20496">
          <cell r="A20496">
            <v>1636449</v>
          </cell>
        </row>
        <row r="20497">
          <cell r="A20497">
            <v>1273065</v>
          </cell>
        </row>
        <row r="20498">
          <cell r="A20498">
            <v>1371470</v>
          </cell>
        </row>
        <row r="20499">
          <cell r="A20499">
            <v>1670890</v>
          </cell>
        </row>
        <row r="20500">
          <cell r="A20500">
            <v>1656956</v>
          </cell>
        </row>
        <row r="20501">
          <cell r="A20501">
            <v>1273616</v>
          </cell>
        </row>
        <row r="20502">
          <cell r="A20502">
            <v>1391714</v>
          </cell>
        </row>
        <row r="20503">
          <cell r="A20503">
            <v>1426253</v>
          </cell>
        </row>
        <row r="20504">
          <cell r="A20504">
            <v>1644347</v>
          </cell>
        </row>
        <row r="20505">
          <cell r="A20505">
            <v>1751618</v>
          </cell>
        </row>
        <row r="20506">
          <cell r="A20506">
            <v>1391728</v>
          </cell>
        </row>
        <row r="20507">
          <cell r="A20507">
            <v>1558252</v>
          </cell>
        </row>
        <row r="20508">
          <cell r="A20508">
            <v>1457844</v>
          </cell>
        </row>
        <row r="20509">
          <cell r="A20509">
            <v>1579332</v>
          </cell>
        </row>
        <row r="20510">
          <cell r="A20510">
            <v>1374032</v>
          </cell>
        </row>
        <row r="20511">
          <cell r="A20511">
            <v>1239116</v>
          </cell>
        </row>
        <row r="20512">
          <cell r="A20512">
            <v>1420681</v>
          </cell>
        </row>
        <row r="20513">
          <cell r="A20513">
            <v>1383439</v>
          </cell>
        </row>
        <row r="20514">
          <cell r="A20514">
            <v>1561133</v>
          </cell>
        </row>
        <row r="20515">
          <cell r="A20515">
            <v>1527725</v>
          </cell>
        </row>
        <row r="20516">
          <cell r="A20516">
            <v>1635021</v>
          </cell>
        </row>
        <row r="20517">
          <cell r="A20517">
            <v>1636893</v>
          </cell>
        </row>
        <row r="20518">
          <cell r="A20518">
            <v>1630511</v>
          </cell>
        </row>
        <row r="20519">
          <cell r="A20519">
            <v>1420684</v>
          </cell>
        </row>
        <row r="20520">
          <cell r="A20520">
            <v>1734994</v>
          </cell>
        </row>
        <row r="20521">
          <cell r="A20521">
            <v>1452525</v>
          </cell>
        </row>
        <row r="20522">
          <cell r="A20522">
            <v>1419456</v>
          </cell>
        </row>
        <row r="20523">
          <cell r="A20523">
            <v>1702729</v>
          </cell>
        </row>
        <row r="20524">
          <cell r="A20524">
            <v>1380324</v>
          </cell>
        </row>
        <row r="20525">
          <cell r="A20525">
            <v>1509862</v>
          </cell>
        </row>
        <row r="20526">
          <cell r="A20526">
            <v>1385027</v>
          </cell>
        </row>
        <row r="20527">
          <cell r="A20527">
            <v>1389889</v>
          </cell>
        </row>
        <row r="20528">
          <cell r="A20528">
            <v>1420680</v>
          </cell>
        </row>
        <row r="20529">
          <cell r="A20529">
            <v>1435951</v>
          </cell>
        </row>
        <row r="20530">
          <cell r="A20530">
            <v>1384403</v>
          </cell>
        </row>
        <row r="20531">
          <cell r="A20531">
            <v>1391001</v>
          </cell>
        </row>
        <row r="20532">
          <cell r="A20532">
            <v>1502797</v>
          </cell>
        </row>
        <row r="20533">
          <cell r="A20533">
            <v>1450096</v>
          </cell>
        </row>
        <row r="20534">
          <cell r="A20534">
            <v>1392198</v>
          </cell>
        </row>
        <row r="20535">
          <cell r="A20535">
            <v>1681772</v>
          </cell>
        </row>
        <row r="20536">
          <cell r="A20536">
            <v>1756297</v>
          </cell>
        </row>
        <row r="20537">
          <cell r="A20537">
            <v>1640624</v>
          </cell>
        </row>
        <row r="20538">
          <cell r="A20538">
            <v>1600344</v>
          </cell>
        </row>
        <row r="20539">
          <cell r="A20539">
            <v>1558266</v>
          </cell>
        </row>
        <row r="20540">
          <cell r="A20540">
            <v>1633483</v>
          </cell>
        </row>
        <row r="20541">
          <cell r="A20541">
            <v>1634923</v>
          </cell>
        </row>
        <row r="20542">
          <cell r="A20542">
            <v>1719511</v>
          </cell>
        </row>
        <row r="20543">
          <cell r="A20543">
            <v>1823898</v>
          </cell>
        </row>
        <row r="20544">
          <cell r="A20544">
            <v>1486805</v>
          </cell>
        </row>
        <row r="20545">
          <cell r="A20545">
            <v>1634326</v>
          </cell>
        </row>
        <row r="20546">
          <cell r="A20546">
            <v>1643749</v>
          </cell>
        </row>
        <row r="20547">
          <cell r="A20547">
            <v>1591532</v>
          </cell>
        </row>
        <row r="20548">
          <cell r="A20548">
            <v>1389557</v>
          </cell>
        </row>
        <row r="20549">
          <cell r="A20549">
            <v>1625068</v>
          </cell>
        </row>
        <row r="20550">
          <cell r="A20550">
            <v>1658167</v>
          </cell>
        </row>
        <row r="20551">
          <cell r="A20551">
            <v>1559109</v>
          </cell>
        </row>
        <row r="20552">
          <cell r="A20552">
            <v>1553237</v>
          </cell>
        </row>
        <row r="20553">
          <cell r="A20553">
            <v>1693510</v>
          </cell>
        </row>
        <row r="20554">
          <cell r="A20554">
            <v>1821418</v>
          </cell>
        </row>
        <row r="20555">
          <cell r="A20555">
            <v>1745523</v>
          </cell>
        </row>
        <row r="20556">
          <cell r="A20556">
            <v>1541995</v>
          </cell>
        </row>
        <row r="20557">
          <cell r="A20557">
            <v>1441767</v>
          </cell>
        </row>
        <row r="20558">
          <cell r="A20558">
            <v>1541275</v>
          </cell>
        </row>
        <row r="20559">
          <cell r="A20559">
            <v>1796358</v>
          </cell>
        </row>
        <row r="20560">
          <cell r="A20560">
            <v>1749281</v>
          </cell>
        </row>
        <row r="20561">
          <cell r="A20561">
            <v>1658198</v>
          </cell>
        </row>
        <row r="20562">
          <cell r="A20562">
            <v>1255981</v>
          </cell>
        </row>
        <row r="20563">
          <cell r="A20563">
            <v>1605903</v>
          </cell>
        </row>
        <row r="20564">
          <cell r="A20564">
            <v>1758983</v>
          </cell>
        </row>
        <row r="20565">
          <cell r="A20565">
            <v>1371699</v>
          </cell>
        </row>
        <row r="20566">
          <cell r="A20566">
            <v>1703353</v>
          </cell>
        </row>
        <row r="20567">
          <cell r="A20567">
            <v>1651655</v>
          </cell>
        </row>
        <row r="20568">
          <cell r="A20568">
            <v>1589623</v>
          </cell>
        </row>
        <row r="20569">
          <cell r="A20569">
            <v>1620657</v>
          </cell>
        </row>
        <row r="20570">
          <cell r="A20570">
            <v>1450100</v>
          </cell>
        </row>
        <row r="20571">
          <cell r="A20571">
            <v>1384426</v>
          </cell>
        </row>
        <row r="20572">
          <cell r="A20572">
            <v>1717939</v>
          </cell>
        </row>
        <row r="20573">
          <cell r="A20573">
            <v>1425106</v>
          </cell>
        </row>
        <row r="20574">
          <cell r="A20574">
            <v>1454322</v>
          </cell>
        </row>
        <row r="20575">
          <cell r="A20575">
            <v>1542554</v>
          </cell>
        </row>
        <row r="20576">
          <cell r="A20576">
            <v>1611549</v>
          </cell>
        </row>
        <row r="20577">
          <cell r="A20577">
            <v>1558138</v>
          </cell>
        </row>
        <row r="20578">
          <cell r="A20578">
            <v>1547246</v>
          </cell>
        </row>
        <row r="20579">
          <cell r="A20579">
            <v>1670083</v>
          </cell>
        </row>
        <row r="20580">
          <cell r="A20580">
            <v>1637855</v>
          </cell>
        </row>
        <row r="20581">
          <cell r="A20581">
            <v>1435127</v>
          </cell>
        </row>
        <row r="20582">
          <cell r="A20582">
            <v>1752445</v>
          </cell>
        </row>
        <row r="20583">
          <cell r="A20583">
            <v>1752446</v>
          </cell>
        </row>
        <row r="20584">
          <cell r="A20584">
            <v>1740440</v>
          </cell>
        </row>
        <row r="20585">
          <cell r="A20585">
            <v>1425084</v>
          </cell>
        </row>
        <row r="20586">
          <cell r="A20586">
            <v>1520686</v>
          </cell>
        </row>
        <row r="20587">
          <cell r="A20587">
            <v>1543832</v>
          </cell>
        </row>
        <row r="20588">
          <cell r="A20588">
            <v>1580037</v>
          </cell>
        </row>
        <row r="20589">
          <cell r="A20589">
            <v>1425088</v>
          </cell>
        </row>
        <row r="20590">
          <cell r="A20590">
            <v>1552890</v>
          </cell>
        </row>
        <row r="20591">
          <cell r="A20591">
            <v>1430555</v>
          </cell>
        </row>
        <row r="20592">
          <cell r="A20592">
            <v>1676572</v>
          </cell>
        </row>
        <row r="20593">
          <cell r="A20593">
            <v>1532376</v>
          </cell>
        </row>
        <row r="20594">
          <cell r="A20594">
            <v>1438739</v>
          </cell>
        </row>
        <row r="20595">
          <cell r="A20595">
            <v>1546260</v>
          </cell>
        </row>
        <row r="20596">
          <cell r="A20596">
            <v>1711435</v>
          </cell>
        </row>
        <row r="20597">
          <cell r="A20597">
            <v>1632666</v>
          </cell>
        </row>
        <row r="20598">
          <cell r="A20598">
            <v>1385006</v>
          </cell>
        </row>
        <row r="20599">
          <cell r="A20599">
            <v>1578768</v>
          </cell>
        </row>
        <row r="20600">
          <cell r="A20600">
            <v>1588882</v>
          </cell>
        </row>
        <row r="20601">
          <cell r="A20601">
            <v>1370353</v>
          </cell>
        </row>
        <row r="20602">
          <cell r="A20602">
            <v>1646482</v>
          </cell>
        </row>
        <row r="20603">
          <cell r="A20603">
            <v>1582204</v>
          </cell>
        </row>
        <row r="20604">
          <cell r="A20604">
            <v>1633495</v>
          </cell>
        </row>
        <row r="20605">
          <cell r="A20605">
            <v>1813394</v>
          </cell>
        </row>
        <row r="20606">
          <cell r="A20606">
            <v>1515784</v>
          </cell>
        </row>
        <row r="20607">
          <cell r="A20607">
            <v>1697307</v>
          </cell>
        </row>
        <row r="20608">
          <cell r="A20608">
            <v>1537533</v>
          </cell>
        </row>
        <row r="20609">
          <cell r="A20609">
            <v>1718032</v>
          </cell>
        </row>
        <row r="20610">
          <cell r="A20610">
            <v>1715822</v>
          </cell>
        </row>
        <row r="20611">
          <cell r="A20611">
            <v>1737916</v>
          </cell>
        </row>
        <row r="20612">
          <cell r="A20612">
            <v>1454296</v>
          </cell>
        </row>
        <row r="20613">
          <cell r="A20613">
            <v>1649876</v>
          </cell>
        </row>
        <row r="20614">
          <cell r="A20614">
            <v>1640035</v>
          </cell>
        </row>
        <row r="20615">
          <cell r="A20615">
            <v>1814635</v>
          </cell>
        </row>
        <row r="20616">
          <cell r="A20616">
            <v>1207507</v>
          </cell>
        </row>
        <row r="20617">
          <cell r="A20617">
            <v>1543837</v>
          </cell>
        </row>
        <row r="20618">
          <cell r="A20618">
            <v>1592746</v>
          </cell>
        </row>
        <row r="20619">
          <cell r="A20619">
            <v>1711410</v>
          </cell>
        </row>
        <row r="20620">
          <cell r="A20620">
            <v>1381258</v>
          </cell>
        </row>
        <row r="20621">
          <cell r="A20621">
            <v>1106726</v>
          </cell>
        </row>
        <row r="20622">
          <cell r="A20622">
            <v>1541270</v>
          </cell>
        </row>
        <row r="20623">
          <cell r="A20623">
            <v>1210724</v>
          </cell>
        </row>
        <row r="20624">
          <cell r="A20624">
            <v>1657382</v>
          </cell>
        </row>
        <row r="20625">
          <cell r="A20625">
            <v>1454325</v>
          </cell>
        </row>
        <row r="20626">
          <cell r="A20626">
            <v>1699906</v>
          </cell>
        </row>
        <row r="20627">
          <cell r="A20627">
            <v>1435963</v>
          </cell>
        </row>
        <row r="20628">
          <cell r="A20628">
            <v>1719625</v>
          </cell>
        </row>
        <row r="20629">
          <cell r="A20629">
            <v>1705617</v>
          </cell>
        </row>
        <row r="20630">
          <cell r="A20630">
            <v>1453555</v>
          </cell>
        </row>
        <row r="20631">
          <cell r="A20631">
            <v>1704114</v>
          </cell>
        </row>
        <row r="20632">
          <cell r="A20632">
            <v>1780406</v>
          </cell>
        </row>
        <row r="20633">
          <cell r="A20633">
            <v>1697355</v>
          </cell>
        </row>
        <row r="20634">
          <cell r="A20634">
            <v>1597525</v>
          </cell>
        </row>
        <row r="20635">
          <cell r="A20635">
            <v>1617388</v>
          </cell>
        </row>
        <row r="20636">
          <cell r="A20636">
            <v>1435554</v>
          </cell>
        </row>
        <row r="20637">
          <cell r="A20637">
            <v>1239106</v>
          </cell>
        </row>
        <row r="20638">
          <cell r="A20638">
            <v>1625917</v>
          </cell>
        </row>
        <row r="20639">
          <cell r="A20639">
            <v>1674222</v>
          </cell>
        </row>
        <row r="20640">
          <cell r="A20640">
            <v>1499118</v>
          </cell>
        </row>
        <row r="20641">
          <cell r="A20641">
            <v>1732320</v>
          </cell>
        </row>
        <row r="20642">
          <cell r="A20642">
            <v>1582203</v>
          </cell>
        </row>
        <row r="20643">
          <cell r="A20643">
            <v>1690921</v>
          </cell>
        </row>
        <row r="20644">
          <cell r="A20644">
            <v>1435143</v>
          </cell>
        </row>
        <row r="20645">
          <cell r="A20645">
            <v>1761456</v>
          </cell>
        </row>
        <row r="20646">
          <cell r="A20646">
            <v>1683237</v>
          </cell>
        </row>
        <row r="20647">
          <cell r="A20647">
            <v>1519943</v>
          </cell>
        </row>
        <row r="20648">
          <cell r="A20648">
            <v>1793629</v>
          </cell>
        </row>
        <row r="20649">
          <cell r="A20649">
            <v>1633542</v>
          </cell>
        </row>
        <row r="20650">
          <cell r="A20650">
            <v>1745471</v>
          </cell>
        </row>
        <row r="20651">
          <cell r="A20651">
            <v>1416958</v>
          </cell>
        </row>
        <row r="20652">
          <cell r="A20652">
            <v>1416956</v>
          </cell>
        </row>
        <row r="20653">
          <cell r="A20653">
            <v>1439294</v>
          </cell>
        </row>
        <row r="20654">
          <cell r="A20654">
            <v>1664283</v>
          </cell>
        </row>
        <row r="20655">
          <cell r="A20655">
            <v>1741444</v>
          </cell>
        </row>
        <row r="20656">
          <cell r="A20656">
            <v>1383447</v>
          </cell>
        </row>
        <row r="20657">
          <cell r="A20657">
            <v>1795625</v>
          </cell>
        </row>
        <row r="20658">
          <cell r="A20658">
            <v>1598033</v>
          </cell>
        </row>
        <row r="20659">
          <cell r="A20659">
            <v>1690964</v>
          </cell>
        </row>
        <row r="20660">
          <cell r="A20660">
            <v>1184059</v>
          </cell>
        </row>
        <row r="20661">
          <cell r="A20661">
            <v>1775901</v>
          </cell>
        </row>
        <row r="20662">
          <cell r="A20662">
            <v>1766214</v>
          </cell>
        </row>
        <row r="20663">
          <cell r="A20663">
            <v>1498940</v>
          </cell>
        </row>
        <row r="20664">
          <cell r="A20664">
            <v>1695618</v>
          </cell>
        </row>
        <row r="20665">
          <cell r="A20665">
            <v>1566286</v>
          </cell>
        </row>
        <row r="20666">
          <cell r="A20666">
            <v>1358635</v>
          </cell>
        </row>
        <row r="20667">
          <cell r="A20667">
            <v>1786378</v>
          </cell>
        </row>
        <row r="20668">
          <cell r="A20668">
            <v>1183625</v>
          </cell>
        </row>
        <row r="20669">
          <cell r="A20669">
            <v>1784072</v>
          </cell>
        </row>
        <row r="20670">
          <cell r="A20670">
            <v>1707539</v>
          </cell>
        </row>
        <row r="20671">
          <cell r="A20671">
            <v>1646433</v>
          </cell>
        </row>
        <row r="20672">
          <cell r="A20672">
            <v>1613748</v>
          </cell>
        </row>
        <row r="20673">
          <cell r="A20673">
            <v>1383947</v>
          </cell>
        </row>
        <row r="20674">
          <cell r="A20674">
            <v>1674948</v>
          </cell>
        </row>
        <row r="20675">
          <cell r="A20675">
            <v>1453515</v>
          </cell>
        </row>
        <row r="20676">
          <cell r="A20676">
            <v>1510513</v>
          </cell>
        </row>
        <row r="20677">
          <cell r="A20677">
            <v>1458469</v>
          </cell>
        </row>
        <row r="20678">
          <cell r="A20678">
            <v>1251030</v>
          </cell>
        </row>
        <row r="20679">
          <cell r="A20679">
            <v>1743013</v>
          </cell>
        </row>
        <row r="20680">
          <cell r="A20680">
            <v>1703361</v>
          </cell>
        </row>
        <row r="20681">
          <cell r="A20681">
            <v>1510463</v>
          </cell>
        </row>
        <row r="20682">
          <cell r="A20682">
            <v>1731346</v>
          </cell>
        </row>
        <row r="20683">
          <cell r="A20683">
            <v>1453599</v>
          </cell>
        </row>
        <row r="20684">
          <cell r="A20684">
            <v>1717957</v>
          </cell>
        </row>
        <row r="20685">
          <cell r="A20685">
            <v>1436912</v>
          </cell>
        </row>
        <row r="20686">
          <cell r="A20686">
            <v>1781870</v>
          </cell>
        </row>
        <row r="20687">
          <cell r="A20687">
            <v>1543834</v>
          </cell>
        </row>
        <row r="20688">
          <cell r="A20688">
            <v>1779786</v>
          </cell>
        </row>
        <row r="20689">
          <cell r="A20689">
            <v>1521884</v>
          </cell>
        </row>
        <row r="20690">
          <cell r="A20690">
            <v>1434755</v>
          </cell>
        </row>
        <row r="20691">
          <cell r="A20691">
            <v>1389529</v>
          </cell>
        </row>
        <row r="20692">
          <cell r="A20692">
            <v>1497516</v>
          </cell>
        </row>
        <row r="20693">
          <cell r="A20693">
            <v>1556417</v>
          </cell>
        </row>
        <row r="20694">
          <cell r="A20694">
            <v>1456706</v>
          </cell>
        </row>
        <row r="20695">
          <cell r="A20695">
            <v>1741038</v>
          </cell>
        </row>
        <row r="20696">
          <cell r="A20696">
            <v>1800791</v>
          </cell>
        </row>
        <row r="20697">
          <cell r="A20697">
            <v>1799311</v>
          </cell>
        </row>
        <row r="20698">
          <cell r="A20698">
            <v>1465520</v>
          </cell>
        </row>
        <row r="20699">
          <cell r="A20699">
            <v>1248143</v>
          </cell>
        </row>
        <row r="20700">
          <cell r="A20700">
            <v>1736498</v>
          </cell>
        </row>
        <row r="20701">
          <cell r="A20701">
            <v>1636213</v>
          </cell>
        </row>
        <row r="20702">
          <cell r="A20702">
            <v>1684556</v>
          </cell>
        </row>
        <row r="20703">
          <cell r="A20703">
            <v>1589613</v>
          </cell>
        </row>
        <row r="20704">
          <cell r="A20704">
            <v>1799294</v>
          </cell>
        </row>
        <row r="20705">
          <cell r="A20705">
            <v>1613194</v>
          </cell>
        </row>
        <row r="20706">
          <cell r="A20706">
            <v>1456046</v>
          </cell>
        </row>
        <row r="20707">
          <cell r="A20707">
            <v>1617077</v>
          </cell>
        </row>
        <row r="20708">
          <cell r="A20708">
            <v>1497515</v>
          </cell>
        </row>
        <row r="20709">
          <cell r="A20709">
            <v>1635753</v>
          </cell>
        </row>
        <row r="20710">
          <cell r="A20710">
            <v>1566281</v>
          </cell>
        </row>
        <row r="20711">
          <cell r="A20711">
            <v>1380341</v>
          </cell>
        </row>
        <row r="20712">
          <cell r="A20712">
            <v>1435131</v>
          </cell>
        </row>
        <row r="20713">
          <cell r="A20713">
            <v>1517931</v>
          </cell>
        </row>
        <row r="20714">
          <cell r="A20714">
            <v>1492996</v>
          </cell>
        </row>
        <row r="20715">
          <cell r="A20715">
            <v>1651612</v>
          </cell>
        </row>
        <row r="20716">
          <cell r="A20716">
            <v>1239115</v>
          </cell>
        </row>
        <row r="20717">
          <cell r="A20717">
            <v>1728071</v>
          </cell>
        </row>
        <row r="20718">
          <cell r="A20718">
            <v>1735397</v>
          </cell>
        </row>
        <row r="20719">
          <cell r="A20719">
            <v>1677835</v>
          </cell>
        </row>
        <row r="20720">
          <cell r="A20720">
            <v>1711361</v>
          </cell>
        </row>
        <row r="20721">
          <cell r="A20721">
            <v>1435133</v>
          </cell>
        </row>
        <row r="20722">
          <cell r="A20722">
            <v>1552227</v>
          </cell>
        </row>
        <row r="20723">
          <cell r="A20723">
            <v>1527049</v>
          </cell>
        </row>
        <row r="20724">
          <cell r="A20724">
            <v>1695620</v>
          </cell>
        </row>
        <row r="20725">
          <cell r="A20725">
            <v>1490078</v>
          </cell>
        </row>
        <row r="20726">
          <cell r="A20726">
            <v>1628945</v>
          </cell>
        </row>
        <row r="20727">
          <cell r="A20727">
            <v>1635247</v>
          </cell>
        </row>
        <row r="20728">
          <cell r="A20728">
            <v>1711970</v>
          </cell>
        </row>
        <row r="20729">
          <cell r="A20729">
            <v>1645143</v>
          </cell>
        </row>
        <row r="20730">
          <cell r="A20730">
            <v>1606390</v>
          </cell>
        </row>
        <row r="20731">
          <cell r="A20731">
            <v>1744819</v>
          </cell>
        </row>
        <row r="20732">
          <cell r="A20732">
            <v>1439298</v>
          </cell>
        </row>
        <row r="20733">
          <cell r="A20733">
            <v>1602080</v>
          </cell>
        </row>
        <row r="20734">
          <cell r="A20734">
            <v>1620640</v>
          </cell>
        </row>
        <row r="20735">
          <cell r="A20735">
            <v>1745397</v>
          </cell>
        </row>
        <row r="20736">
          <cell r="A20736">
            <v>1464171</v>
          </cell>
        </row>
        <row r="20737">
          <cell r="A20737">
            <v>1616466</v>
          </cell>
        </row>
        <row r="20738">
          <cell r="A20738">
            <v>1824443</v>
          </cell>
        </row>
        <row r="20739">
          <cell r="A20739">
            <v>1440974</v>
          </cell>
        </row>
        <row r="20740">
          <cell r="A20740">
            <v>1273064</v>
          </cell>
        </row>
        <row r="20741">
          <cell r="A20741">
            <v>1786629</v>
          </cell>
        </row>
        <row r="20742">
          <cell r="A20742">
            <v>1644286</v>
          </cell>
        </row>
        <row r="20743">
          <cell r="A20743">
            <v>1440986</v>
          </cell>
        </row>
        <row r="20744">
          <cell r="A20744">
            <v>1776430</v>
          </cell>
        </row>
        <row r="20745">
          <cell r="A20745">
            <v>1637834</v>
          </cell>
        </row>
        <row r="20746">
          <cell r="A20746">
            <v>1496816</v>
          </cell>
        </row>
        <row r="20747">
          <cell r="A20747">
            <v>1757458</v>
          </cell>
        </row>
        <row r="20748">
          <cell r="A20748">
            <v>1434737</v>
          </cell>
        </row>
        <row r="20749">
          <cell r="A20749">
            <v>1502402</v>
          </cell>
        </row>
        <row r="20750">
          <cell r="A20750">
            <v>1453604</v>
          </cell>
        </row>
        <row r="20751">
          <cell r="A20751">
            <v>1558207</v>
          </cell>
        </row>
        <row r="20752">
          <cell r="A20752">
            <v>1158840</v>
          </cell>
        </row>
        <row r="20753">
          <cell r="A20753">
            <v>1821414</v>
          </cell>
        </row>
        <row r="20754">
          <cell r="A20754">
            <v>1633493</v>
          </cell>
        </row>
        <row r="20755">
          <cell r="A20755">
            <v>1658867</v>
          </cell>
        </row>
        <row r="20756">
          <cell r="A20756">
            <v>1515779</v>
          </cell>
        </row>
        <row r="20757">
          <cell r="A20757">
            <v>1550048</v>
          </cell>
        </row>
        <row r="20758">
          <cell r="A20758">
            <v>1632683</v>
          </cell>
        </row>
        <row r="20759">
          <cell r="A20759">
            <v>1574386</v>
          </cell>
        </row>
        <row r="20760">
          <cell r="A20760">
            <v>1606398</v>
          </cell>
        </row>
        <row r="20761">
          <cell r="A20761">
            <v>1745535</v>
          </cell>
        </row>
        <row r="20762">
          <cell r="A20762">
            <v>1609506</v>
          </cell>
        </row>
        <row r="20763">
          <cell r="A20763">
            <v>1440115</v>
          </cell>
        </row>
        <row r="20764">
          <cell r="A20764">
            <v>1500124</v>
          </cell>
        </row>
        <row r="20765">
          <cell r="A20765">
            <v>1645144</v>
          </cell>
        </row>
        <row r="20766">
          <cell r="A20766">
            <v>1724013</v>
          </cell>
        </row>
        <row r="20767">
          <cell r="A20767">
            <v>1625825</v>
          </cell>
        </row>
        <row r="20768">
          <cell r="A20768">
            <v>1564685</v>
          </cell>
        </row>
        <row r="20769">
          <cell r="A20769">
            <v>1677825</v>
          </cell>
        </row>
        <row r="20770">
          <cell r="A20770">
            <v>1371118</v>
          </cell>
        </row>
        <row r="20771">
          <cell r="A20771">
            <v>1529439</v>
          </cell>
        </row>
        <row r="20772">
          <cell r="A20772">
            <v>1715191</v>
          </cell>
        </row>
        <row r="20773">
          <cell r="A20773">
            <v>1534336</v>
          </cell>
        </row>
        <row r="20774">
          <cell r="A20774">
            <v>1636883</v>
          </cell>
        </row>
        <row r="20775">
          <cell r="A20775">
            <v>1237500</v>
          </cell>
        </row>
        <row r="20776">
          <cell r="A20776">
            <v>1596597</v>
          </cell>
        </row>
        <row r="20777">
          <cell r="A20777">
            <v>1527710</v>
          </cell>
        </row>
        <row r="20778">
          <cell r="A20778">
            <v>1756319</v>
          </cell>
        </row>
        <row r="20779">
          <cell r="A20779">
            <v>1740405</v>
          </cell>
        </row>
        <row r="20780">
          <cell r="A20780">
            <v>1157428</v>
          </cell>
        </row>
        <row r="20781">
          <cell r="A20781">
            <v>1803070</v>
          </cell>
        </row>
        <row r="20782">
          <cell r="A20782">
            <v>1625759</v>
          </cell>
        </row>
        <row r="20783">
          <cell r="A20783">
            <v>1447962</v>
          </cell>
        </row>
        <row r="20784">
          <cell r="A20784">
            <v>1382448</v>
          </cell>
        </row>
        <row r="20785">
          <cell r="A20785">
            <v>1694783</v>
          </cell>
        </row>
        <row r="20786">
          <cell r="A20786">
            <v>1447959</v>
          </cell>
        </row>
        <row r="20787">
          <cell r="A20787">
            <v>1587138</v>
          </cell>
        </row>
        <row r="20788">
          <cell r="A20788">
            <v>1419455</v>
          </cell>
        </row>
        <row r="20789">
          <cell r="A20789">
            <v>1435126</v>
          </cell>
        </row>
        <row r="20790">
          <cell r="A20790">
            <v>1745602</v>
          </cell>
        </row>
        <row r="20791">
          <cell r="A20791">
            <v>1552228</v>
          </cell>
        </row>
        <row r="20792">
          <cell r="A20792">
            <v>1606402</v>
          </cell>
        </row>
        <row r="20793">
          <cell r="A20793">
            <v>1434750</v>
          </cell>
        </row>
        <row r="20794">
          <cell r="A20794">
            <v>1389595</v>
          </cell>
        </row>
        <row r="20795">
          <cell r="A20795">
            <v>1426729</v>
          </cell>
        </row>
        <row r="20796">
          <cell r="A20796">
            <v>1542893</v>
          </cell>
        </row>
        <row r="20797">
          <cell r="A20797">
            <v>1622072</v>
          </cell>
        </row>
        <row r="20798">
          <cell r="A20798">
            <v>1585366</v>
          </cell>
        </row>
        <row r="20799">
          <cell r="A20799">
            <v>1425097</v>
          </cell>
        </row>
        <row r="20800">
          <cell r="A20800">
            <v>1386695</v>
          </cell>
        </row>
        <row r="20801">
          <cell r="A20801">
            <v>1453592</v>
          </cell>
        </row>
        <row r="20802">
          <cell r="A20802">
            <v>1648731</v>
          </cell>
        </row>
        <row r="20803">
          <cell r="A20803">
            <v>1644313</v>
          </cell>
        </row>
        <row r="20804">
          <cell r="A20804">
            <v>1700993</v>
          </cell>
        </row>
        <row r="20805">
          <cell r="A20805">
            <v>1652929</v>
          </cell>
        </row>
        <row r="20806">
          <cell r="A20806">
            <v>1416961</v>
          </cell>
        </row>
        <row r="20807">
          <cell r="A20807">
            <v>1519948</v>
          </cell>
        </row>
        <row r="20808">
          <cell r="A20808">
            <v>1417651</v>
          </cell>
        </row>
        <row r="20809">
          <cell r="A20809">
            <v>1459311</v>
          </cell>
        </row>
        <row r="20810">
          <cell r="A20810">
            <v>1486886</v>
          </cell>
        </row>
        <row r="20811">
          <cell r="A20811">
            <v>1606395</v>
          </cell>
        </row>
        <row r="20812">
          <cell r="A20812">
            <v>1606991</v>
          </cell>
        </row>
        <row r="20813">
          <cell r="A20813">
            <v>1664888</v>
          </cell>
        </row>
        <row r="20814">
          <cell r="A20814">
            <v>1514142</v>
          </cell>
        </row>
        <row r="20815">
          <cell r="A20815">
            <v>1393059</v>
          </cell>
        </row>
        <row r="20816">
          <cell r="A20816">
            <v>1733570</v>
          </cell>
        </row>
        <row r="20817">
          <cell r="A20817">
            <v>1396007</v>
          </cell>
        </row>
        <row r="20818">
          <cell r="A20818">
            <v>1748708</v>
          </cell>
        </row>
        <row r="20819">
          <cell r="A20819">
            <v>1749207</v>
          </cell>
        </row>
        <row r="20820">
          <cell r="A20820">
            <v>1425695</v>
          </cell>
        </row>
        <row r="20821">
          <cell r="A20821">
            <v>1788961</v>
          </cell>
        </row>
        <row r="20822">
          <cell r="A20822">
            <v>1530358</v>
          </cell>
        </row>
        <row r="20823">
          <cell r="A20823">
            <v>1636261</v>
          </cell>
        </row>
        <row r="20824">
          <cell r="A20824">
            <v>1737893</v>
          </cell>
        </row>
        <row r="20825">
          <cell r="A20825">
            <v>1609849</v>
          </cell>
        </row>
        <row r="20826">
          <cell r="A20826">
            <v>1636262</v>
          </cell>
        </row>
        <row r="20827">
          <cell r="A20827">
            <v>1536326</v>
          </cell>
        </row>
        <row r="20828">
          <cell r="A20828">
            <v>1689636</v>
          </cell>
        </row>
        <row r="20829">
          <cell r="A20829">
            <v>1629882</v>
          </cell>
        </row>
        <row r="20830">
          <cell r="A20830">
            <v>1422311</v>
          </cell>
        </row>
        <row r="20831">
          <cell r="A20831">
            <v>1655363</v>
          </cell>
        </row>
        <row r="20832">
          <cell r="A20832">
            <v>1654887</v>
          </cell>
        </row>
        <row r="20833">
          <cell r="A20833">
            <v>1735991</v>
          </cell>
        </row>
        <row r="20834">
          <cell r="A20834">
            <v>1369485</v>
          </cell>
        </row>
        <row r="20835">
          <cell r="A20835">
            <v>1454802</v>
          </cell>
        </row>
        <row r="20836">
          <cell r="A20836">
            <v>1497524</v>
          </cell>
        </row>
        <row r="20837">
          <cell r="A20837">
            <v>1803095</v>
          </cell>
        </row>
        <row r="20838">
          <cell r="A20838">
            <v>1534367</v>
          </cell>
        </row>
        <row r="20839">
          <cell r="A20839">
            <v>1593276</v>
          </cell>
        </row>
        <row r="20840">
          <cell r="A20840">
            <v>1699252</v>
          </cell>
        </row>
        <row r="20841">
          <cell r="A20841">
            <v>1784178</v>
          </cell>
        </row>
        <row r="20842">
          <cell r="A20842">
            <v>1636445</v>
          </cell>
        </row>
        <row r="20843">
          <cell r="A20843">
            <v>1499588</v>
          </cell>
        </row>
        <row r="20844">
          <cell r="A20844">
            <v>1358623</v>
          </cell>
        </row>
        <row r="20845">
          <cell r="A20845">
            <v>1647520</v>
          </cell>
        </row>
        <row r="20846">
          <cell r="A20846">
            <v>1564083</v>
          </cell>
        </row>
        <row r="20847">
          <cell r="A20847">
            <v>1465503</v>
          </cell>
        </row>
        <row r="20848">
          <cell r="A20848">
            <v>1705583</v>
          </cell>
        </row>
        <row r="20849">
          <cell r="A20849">
            <v>1497990</v>
          </cell>
        </row>
        <row r="20850">
          <cell r="A20850">
            <v>1648060</v>
          </cell>
        </row>
        <row r="20851">
          <cell r="A20851">
            <v>1564675</v>
          </cell>
        </row>
        <row r="20852">
          <cell r="A20852">
            <v>1553250</v>
          </cell>
        </row>
        <row r="20853">
          <cell r="A20853">
            <v>1658801</v>
          </cell>
        </row>
        <row r="20854">
          <cell r="A20854">
            <v>1726949</v>
          </cell>
        </row>
        <row r="20855">
          <cell r="A20855">
            <v>1739459</v>
          </cell>
        </row>
        <row r="20856">
          <cell r="A20856">
            <v>1732817</v>
          </cell>
        </row>
        <row r="20857">
          <cell r="A20857">
            <v>1792056</v>
          </cell>
        </row>
        <row r="20858">
          <cell r="A20858">
            <v>1396000</v>
          </cell>
        </row>
        <row r="20859">
          <cell r="A20859">
            <v>1809146</v>
          </cell>
        </row>
        <row r="20860">
          <cell r="A20860">
            <v>1615329</v>
          </cell>
        </row>
        <row r="20861">
          <cell r="A20861">
            <v>1541289</v>
          </cell>
        </row>
        <row r="20862">
          <cell r="A20862">
            <v>1582205</v>
          </cell>
        </row>
        <row r="20863">
          <cell r="A20863">
            <v>1555313</v>
          </cell>
        </row>
        <row r="20864">
          <cell r="A20864">
            <v>1705602</v>
          </cell>
        </row>
        <row r="20865">
          <cell r="A20865">
            <v>1735386</v>
          </cell>
        </row>
        <row r="20866">
          <cell r="A20866">
            <v>1612041</v>
          </cell>
        </row>
        <row r="20867">
          <cell r="A20867">
            <v>1635267</v>
          </cell>
        </row>
        <row r="20868">
          <cell r="A20868">
            <v>1463465</v>
          </cell>
        </row>
        <row r="20869">
          <cell r="A20869">
            <v>1631323</v>
          </cell>
        </row>
        <row r="20870">
          <cell r="A20870">
            <v>1584330</v>
          </cell>
        </row>
        <row r="20871">
          <cell r="A20871">
            <v>1543344</v>
          </cell>
        </row>
        <row r="20872">
          <cell r="A20872">
            <v>1696344</v>
          </cell>
        </row>
        <row r="20873">
          <cell r="A20873">
            <v>1723372</v>
          </cell>
        </row>
        <row r="20874">
          <cell r="A20874">
            <v>1239185</v>
          </cell>
        </row>
        <row r="20875">
          <cell r="A20875">
            <v>1802702</v>
          </cell>
        </row>
        <row r="20876">
          <cell r="A20876">
            <v>1637905</v>
          </cell>
        </row>
        <row r="20877">
          <cell r="A20877">
            <v>1416964</v>
          </cell>
        </row>
        <row r="20878">
          <cell r="A20878">
            <v>1749796</v>
          </cell>
        </row>
        <row r="20879">
          <cell r="A20879">
            <v>1658876</v>
          </cell>
        </row>
        <row r="20880">
          <cell r="A20880">
            <v>1454792</v>
          </cell>
        </row>
        <row r="20881">
          <cell r="A20881">
            <v>1742290</v>
          </cell>
        </row>
        <row r="20882">
          <cell r="A20882">
            <v>1766185</v>
          </cell>
        </row>
        <row r="20883">
          <cell r="A20883">
            <v>1546255</v>
          </cell>
        </row>
        <row r="20884">
          <cell r="A20884">
            <v>1663940</v>
          </cell>
        </row>
        <row r="20885">
          <cell r="A20885">
            <v>1233904</v>
          </cell>
        </row>
        <row r="20886">
          <cell r="A20886">
            <v>1585117</v>
          </cell>
        </row>
        <row r="20887">
          <cell r="A20887">
            <v>1510475</v>
          </cell>
        </row>
        <row r="20888">
          <cell r="A20888">
            <v>1765346</v>
          </cell>
        </row>
        <row r="20889">
          <cell r="A20889">
            <v>1664230</v>
          </cell>
        </row>
        <row r="20890">
          <cell r="A20890">
            <v>1545618</v>
          </cell>
        </row>
        <row r="20891">
          <cell r="A20891">
            <v>1542553</v>
          </cell>
        </row>
        <row r="20892">
          <cell r="A20892">
            <v>1658206</v>
          </cell>
        </row>
        <row r="20893">
          <cell r="A20893">
            <v>1592722</v>
          </cell>
        </row>
        <row r="20894">
          <cell r="A20894">
            <v>1450099</v>
          </cell>
        </row>
        <row r="20895">
          <cell r="A20895">
            <v>1670869</v>
          </cell>
        </row>
        <row r="20896">
          <cell r="A20896">
            <v>1600342</v>
          </cell>
        </row>
        <row r="20897">
          <cell r="A20897">
            <v>1738976</v>
          </cell>
        </row>
        <row r="20898">
          <cell r="A20898">
            <v>1368227</v>
          </cell>
        </row>
        <row r="20899">
          <cell r="A20899">
            <v>1636320</v>
          </cell>
        </row>
        <row r="20900">
          <cell r="A20900">
            <v>1647407</v>
          </cell>
        </row>
        <row r="20901">
          <cell r="A20901">
            <v>1390823</v>
          </cell>
        </row>
        <row r="20902">
          <cell r="A20902">
            <v>1657401</v>
          </cell>
        </row>
        <row r="20903">
          <cell r="A20903">
            <v>1643758</v>
          </cell>
        </row>
        <row r="20904">
          <cell r="A20904">
            <v>1678418</v>
          </cell>
        </row>
        <row r="20905">
          <cell r="A20905">
            <v>1625922</v>
          </cell>
        </row>
        <row r="20906">
          <cell r="A20906">
            <v>1798294</v>
          </cell>
        </row>
        <row r="20907">
          <cell r="A20907">
            <v>1713243</v>
          </cell>
        </row>
        <row r="20908">
          <cell r="A20908">
            <v>1746842</v>
          </cell>
        </row>
        <row r="20909">
          <cell r="A20909">
            <v>1573683</v>
          </cell>
        </row>
        <row r="20910">
          <cell r="A20910">
            <v>1784196</v>
          </cell>
        </row>
        <row r="20911">
          <cell r="A20911">
            <v>1644341</v>
          </cell>
        </row>
        <row r="20912">
          <cell r="A20912">
            <v>1667436</v>
          </cell>
        </row>
        <row r="20913">
          <cell r="A20913">
            <v>1454791</v>
          </cell>
        </row>
        <row r="20914">
          <cell r="A20914">
            <v>1630526</v>
          </cell>
        </row>
        <row r="20915">
          <cell r="A20915">
            <v>1650130</v>
          </cell>
        </row>
        <row r="20916">
          <cell r="A20916">
            <v>1558347</v>
          </cell>
        </row>
        <row r="20917">
          <cell r="A20917">
            <v>1391702</v>
          </cell>
        </row>
        <row r="20918">
          <cell r="A20918">
            <v>1391672</v>
          </cell>
        </row>
        <row r="20919">
          <cell r="A20919">
            <v>1705591</v>
          </cell>
        </row>
        <row r="20920">
          <cell r="A20920">
            <v>1705651</v>
          </cell>
        </row>
        <row r="20921">
          <cell r="A20921">
            <v>1663039</v>
          </cell>
        </row>
        <row r="20922">
          <cell r="A20922">
            <v>1381065</v>
          </cell>
        </row>
        <row r="20923">
          <cell r="A20923">
            <v>1558206</v>
          </cell>
        </row>
        <row r="20924">
          <cell r="A20924">
            <v>1634625</v>
          </cell>
        </row>
        <row r="20925">
          <cell r="A20925">
            <v>1383977</v>
          </cell>
        </row>
        <row r="20926">
          <cell r="A20926">
            <v>1690986</v>
          </cell>
        </row>
        <row r="20927">
          <cell r="A20927">
            <v>1635197</v>
          </cell>
        </row>
        <row r="20928">
          <cell r="A20928">
            <v>1748750</v>
          </cell>
        </row>
        <row r="20929">
          <cell r="A20929">
            <v>1198267</v>
          </cell>
        </row>
        <row r="20930">
          <cell r="A20930">
            <v>1371126</v>
          </cell>
        </row>
        <row r="20931">
          <cell r="A20931">
            <v>1694015</v>
          </cell>
        </row>
        <row r="20932">
          <cell r="A20932">
            <v>1650517</v>
          </cell>
        </row>
        <row r="20933">
          <cell r="A20933">
            <v>1799862</v>
          </cell>
        </row>
        <row r="20934">
          <cell r="A20934">
            <v>1629922</v>
          </cell>
        </row>
        <row r="20935">
          <cell r="A20935">
            <v>1681758</v>
          </cell>
        </row>
        <row r="20936">
          <cell r="A20936">
            <v>1219599</v>
          </cell>
        </row>
        <row r="20937">
          <cell r="A20937">
            <v>1552224</v>
          </cell>
        </row>
        <row r="20938">
          <cell r="A20938">
            <v>1383956</v>
          </cell>
        </row>
        <row r="20939">
          <cell r="A20939">
            <v>1695575</v>
          </cell>
        </row>
        <row r="20940">
          <cell r="A20940">
            <v>1387966</v>
          </cell>
        </row>
        <row r="20941">
          <cell r="A20941">
            <v>1566755</v>
          </cell>
        </row>
        <row r="20942">
          <cell r="A20942">
            <v>1697981</v>
          </cell>
        </row>
        <row r="20943">
          <cell r="A20943">
            <v>1671704</v>
          </cell>
        </row>
        <row r="20944">
          <cell r="A20944">
            <v>1634912</v>
          </cell>
        </row>
        <row r="20945">
          <cell r="A20945">
            <v>1388496</v>
          </cell>
        </row>
        <row r="20946">
          <cell r="A20946">
            <v>1596627</v>
          </cell>
        </row>
        <row r="20947">
          <cell r="A20947">
            <v>1514764</v>
          </cell>
        </row>
        <row r="20948">
          <cell r="A20948">
            <v>1537139</v>
          </cell>
        </row>
        <row r="20949">
          <cell r="A20949">
            <v>1617090</v>
          </cell>
        </row>
        <row r="20950">
          <cell r="A20950">
            <v>1382437</v>
          </cell>
        </row>
        <row r="20951">
          <cell r="A20951">
            <v>1639965</v>
          </cell>
        </row>
        <row r="20952">
          <cell r="A20952">
            <v>1514760</v>
          </cell>
        </row>
        <row r="20953">
          <cell r="A20953">
            <v>1426741</v>
          </cell>
        </row>
        <row r="20954">
          <cell r="A20954">
            <v>1522811</v>
          </cell>
        </row>
        <row r="20955">
          <cell r="A20955">
            <v>1535831</v>
          </cell>
        </row>
        <row r="20956">
          <cell r="A20956">
            <v>1641967</v>
          </cell>
        </row>
        <row r="20957">
          <cell r="A20957">
            <v>1636212</v>
          </cell>
        </row>
        <row r="20958">
          <cell r="A20958">
            <v>1273034</v>
          </cell>
        </row>
        <row r="20959">
          <cell r="A20959">
            <v>1759014</v>
          </cell>
        </row>
        <row r="20960">
          <cell r="A20960">
            <v>1643653</v>
          </cell>
        </row>
        <row r="20961">
          <cell r="A20961">
            <v>1658170</v>
          </cell>
        </row>
        <row r="20962">
          <cell r="A20962">
            <v>1454272</v>
          </cell>
        </row>
        <row r="20963">
          <cell r="A20963">
            <v>1563541</v>
          </cell>
        </row>
        <row r="20964">
          <cell r="A20964">
            <v>1399076</v>
          </cell>
        </row>
        <row r="20965">
          <cell r="A20965">
            <v>1705123</v>
          </cell>
        </row>
        <row r="20966">
          <cell r="A20966">
            <v>1664310</v>
          </cell>
        </row>
        <row r="20967">
          <cell r="A20967">
            <v>1599665</v>
          </cell>
        </row>
        <row r="20968">
          <cell r="A20968">
            <v>1519211</v>
          </cell>
        </row>
        <row r="20969">
          <cell r="A20969">
            <v>1502396</v>
          </cell>
        </row>
        <row r="20970">
          <cell r="A20970">
            <v>1534845</v>
          </cell>
        </row>
        <row r="20971">
          <cell r="A20971">
            <v>1564694</v>
          </cell>
        </row>
        <row r="20972">
          <cell r="A20972">
            <v>1694800</v>
          </cell>
        </row>
        <row r="20973">
          <cell r="A20973">
            <v>1453586</v>
          </cell>
        </row>
        <row r="20974">
          <cell r="A20974">
            <v>1643695</v>
          </cell>
        </row>
        <row r="20975">
          <cell r="A20975">
            <v>1740443</v>
          </cell>
        </row>
        <row r="20976">
          <cell r="A20976">
            <v>1566754</v>
          </cell>
        </row>
        <row r="20977">
          <cell r="A20977">
            <v>1507637</v>
          </cell>
        </row>
        <row r="20978">
          <cell r="A20978">
            <v>1774582</v>
          </cell>
        </row>
        <row r="20979">
          <cell r="A20979">
            <v>1454798</v>
          </cell>
        </row>
        <row r="20980">
          <cell r="A20980">
            <v>1718072</v>
          </cell>
        </row>
        <row r="20981">
          <cell r="A20981">
            <v>1691490</v>
          </cell>
        </row>
        <row r="20982">
          <cell r="A20982">
            <v>1542885</v>
          </cell>
        </row>
        <row r="20983">
          <cell r="A20983">
            <v>1640640</v>
          </cell>
        </row>
        <row r="20984">
          <cell r="A20984">
            <v>1734996</v>
          </cell>
        </row>
        <row r="20985">
          <cell r="A20985">
            <v>1417652</v>
          </cell>
        </row>
        <row r="20986">
          <cell r="A20986">
            <v>1550589</v>
          </cell>
        </row>
        <row r="20987">
          <cell r="A20987">
            <v>1664228</v>
          </cell>
        </row>
        <row r="20988">
          <cell r="A20988">
            <v>1636190</v>
          </cell>
        </row>
        <row r="20989">
          <cell r="A20989">
            <v>1395530</v>
          </cell>
        </row>
        <row r="20990">
          <cell r="A20990">
            <v>1778642</v>
          </cell>
        </row>
        <row r="20991">
          <cell r="A20991">
            <v>1441780</v>
          </cell>
        </row>
        <row r="20992">
          <cell r="A20992">
            <v>1554572</v>
          </cell>
        </row>
        <row r="20993">
          <cell r="A20993">
            <v>1639224</v>
          </cell>
        </row>
        <row r="20994">
          <cell r="A20994">
            <v>1385022</v>
          </cell>
        </row>
        <row r="20995">
          <cell r="A20995">
            <v>1596606</v>
          </cell>
        </row>
        <row r="20996">
          <cell r="A20996">
            <v>1679311</v>
          </cell>
        </row>
        <row r="20997">
          <cell r="A20997">
            <v>1500117</v>
          </cell>
        </row>
        <row r="20998">
          <cell r="A20998">
            <v>1739479</v>
          </cell>
        </row>
        <row r="20999">
          <cell r="A20999">
            <v>1645103</v>
          </cell>
        </row>
        <row r="21000">
          <cell r="A21000">
            <v>1784097</v>
          </cell>
        </row>
        <row r="21001">
          <cell r="A21001">
            <v>1600321</v>
          </cell>
        </row>
        <row r="21002">
          <cell r="A21002">
            <v>1686904</v>
          </cell>
        </row>
        <row r="21003">
          <cell r="A21003">
            <v>1533348</v>
          </cell>
        </row>
        <row r="21004">
          <cell r="A21004">
            <v>1702704</v>
          </cell>
        </row>
        <row r="21005">
          <cell r="A21005">
            <v>1425723</v>
          </cell>
        </row>
        <row r="21006">
          <cell r="A21006">
            <v>1417661</v>
          </cell>
        </row>
        <row r="21007">
          <cell r="A21007">
            <v>1602844</v>
          </cell>
        </row>
        <row r="21008">
          <cell r="A21008">
            <v>1720464</v>
          </cell>
        </row>
        <row r="21009">
          <cell r="A21009">
            <v>1808643</v>
          </cell>
        </row>
        <row r="21010">
          <cell r="A21010">
            <v>1460194</v>
          </cell>
        </row>
        <row r="21011">
          <cell r="A21011">
            <v>1720306</v>
          </cell>
        </row>
        <row r="21012">
          <cell r="A21012">
            <v>1625076</v>
          </cell>
        </row>
        <row r="21013">
          <cell r="A21013">
            <v>1634589</v>
          </cell>
        </row>
        <row r="21014">
          <cell r="A21014">
            <v>1690335</v>
          </cell>
        </row>
        <row r="21015">
          <cell r="A21015">
            <v>1416494</v>
          </cell>
        </row>
        <row r="21016">
          <cell r="A21016">
            <v>1717891</v>
          </cell>
        </row>
        <row r="21017">
          <cell r="A21017">
            <v>1172257</v>
          </cell>
        </row>
        <row r="21018">
          <cell r="A21018">
            <v>1816777</v>
          </cell>
        </row>
        <row r="21019">
          <cell r="A21019">
            <v>1748681</v>
          </cell>
        </row>
        <row r="21020">
          <cell r="A21020">
            <v>1731783</v>
          </cell>
        </row>
        <row r="21021">
          <cell r="A21021">
            <v>1172256</v>
          </cell>
        </row>
        <row r="21022">
          <cell r="A21022">
            <v>1554571</v>
          </cell>
        </row>
        <row r="21023">
          <cell r="A21023">
            <v>1239114</v>
          </cell>
        </row>
        <row r="21024">
          <cell r="A21024">
            <v>1239113</v>
          </cell>
        </row>
        <row r="21025">
          <cell r="A21025">
            <v>1652315</v>
          </cell>
        </row>
        <row r="21026">
          <cell r="A21026">
            <v>1681841</v>
          </cell>
        </row>
        <row r="21027">
          <cell r="A21027">
            <v>1568758</v>
          </cell>
        </row>
        <row r="21028">
          <cell r="A21028">
            <v>1691021</v>
          </cell>
        </row>
        <row r="21029">
          <cell r="A21029">
            <v>1569973</v>
          </cell>
        </row>
        <row r="21030">
          <cell r="A21030">
            <v>1802654</v>
          </cell>
        </row>
        <row r="21031">
          <cell r="A21031">
            <v>1654854</v>
          </cell>
        </row>
        <row r="21032">
          <cell r="A21032">
            <v>1496170</v>
          </cell>
        </row>
        <row r="21033">
          <cell r="A21033">
            <v>1634711</v>
          </cell>
        </row>
        <row r="21034">
          <cell r="A21034">
            <v>1596598</v>
          </cell>
        </row>
        <row r="21035">
          <cell r="A21035">
            <v>1391576</v>
          </cell>
        </row>
        <row r="21036">
          <cell r="A21036">
            <v>1719669</v>
          </cell>
        </row>
        <row r="21037">
          <cell r="A21037">
            <v>1392145</v>
          </cell>
        </row>
        <row r="21038">
          <cell r="A21038">
            <v>1152944</v>
          </cell>
        </row>
        <row r="21039">
          <cell r="A21039">
            <v>1757463</v>
          </cell>
        </row>
        <row r="21040">
          <cell r="A21040">
            <v>1711369</v>
          </cell>
        </row>
        <row r="21041">
          <cell r="A21041">
            <v>1713773</v>
          </cell>
        </row>
        <row r="21042">
          <cell r="A21042">
            <v>1752409</v>
          </cell>
        </row>
        <row r="21043">
          <cell r="A21043">
            <v>1752410</v>
          </cell>
        </row>
        <row r="21044">
          <cell r="A21044">
            <v>1644355</v>
          </cell>
        </row>
        <row r="21045">
          <cell r="A21045">
            <v>1466623</v>
          </cell>
        </row>
        <row r="21046">
          <cell r="A21046">
            <v>1694781</v>
          </cell>
        </row>
        <row r="21047">
          <cell r="A21047">
            <v>1465763</v>
          </cell>
        </row>
        <row r="21048">
          <cell r="A21048">
            <v>1153885</v>
          </cell>
        </row>
        <row r="21049">
          <cell r="A21049">
            <v>1239793</v>
          </cell>
        </row>
        <row r="21050">
          <cell r="A21050">
            <v>1437756</v>
          </cell>
        </row>
        <row r="21051">
          <cell r="A21051">
            <v>1665547</v>
          </cell>
        </row>
        <row r="21052">
          <cell r="A21052">
            <v>1773651</v>
          </cell>
        </row>
        <row r="21053">
          <cell r="A21053">
            <v>1681699</v>
          </cell>
        </row>
        <row r="21054">
          <cell r="A21054">
            <v>1588199</v>
          </cell>
        </row>
        <row r="21055">
          <cell r="A21055">
            <v>1796989</v>
          </cell>
        </row>
        <row r="21056">
          <cell r="A21056">
            <v>1648097</v>
          </cell>
        </row>
        <row r="21057">
          <cell r="A21057">
            <v>1664307</v>
          </cell>
        </row>
        <row r="21058">
          <cell r="A21058">
            <v>1758972</v>
          </cell>
        </row>
        <row r="21059">
          <cell r="A21059">
            <v>1635271</v>
          </cell>
        </row>
        <row r="21060">
          <cell r="A21060">
            <v>1225616</v>
          </cell>
        </row>
        <row r="21061">
          <cell r="A21061">
            <v>1266280</v>
          </cell>
        </row>
        <row r="21062">
          <cell r="A21062">
            <v>1674274</v>
          </cell>
        </row>
        <row r="21063">
          <cell r="A21063">
            <v>1621336</v>
          </cell>
        </row>
        <row r="21064">
          <cell r="A21064">
            <v>1739841</v>
          </cell>
        </row>
        <row r="21065">
          <cell r="A21065">
            <v>1534371</v>
          </cell>
        </row>
        <row r="21066">
          <cell r="A21066">
            <v>1386187</v>
          </cell>
        </row>
        <row r="21067">
          <cell r="A21067">
            <v>1714665</v>
          </cell>
        </row>
        <row r="21068">
          <cell r="A21068">
            <v>1507620</v>
          </cell>
        </row>
        <row r="21069">
          <cell r="A21069">
            <v>1633458</v>
          </cell>
        </row>
        <row r="21070">
          <cell r="A21070">
            <v>1512975</v>
          </cell>
        </row>
        <row r="21071">
          <cell r="A21071">
            <v>1522632</v>
          </cell>
        </row>
        <row r="21072">
          <cell r="A21072">
            <v>1528183</v>
          </cell>
        </row>
        <row r="21073">
          <cell r="A21073">
            <v>1613209</v>
          </cell>
        </row>
        <row r="21074">
          <cell r="A21074">
            <v>1389860</v>
          </cell>
        </row>
        <row r="21075">
          <cell r="A21075">
            <v>1623623</v>
          </cell>
        </row>
        <row r="21076">
          <cell r="A21076">
            <v>1547265</v>
          </cell>
        </row>
        <row r="21077">
          <cell r="A21077">
            <v>1453587</v>
          </cell>
        </row>
        <row r="21078">
          <cell r="A21078">
            <v>1717916</v>
          </cell>
        </row>
        <row r="21079">
          <cell r="A21079">
            <v>1364996</v>
          </cell>
        </row>
        <row r="21080">
          <cell r="A21080">
            <v>1492981</v>
          </cell>
        </row>
        <row r="21081">
          <cell r="A21081">
            <v>1497514</v>
          </cell>
        </row>
        <row r="21082">
          <cell r="A21082">
            <v>1491097</v>
          </cell>
        </row>
        <row r="21083">
          <cell r="A21083">
            <v>1371423</v>
          </cell>
        </row>
        <row r="21084">
          <cell r="A21084">
            <v>1764464</v>
          </cell>
        </row>
        <row r="21085">
          <cell r="A21085">
            <v>1457840</v>
          </cell>
        </row>
        <row r="21086">
          <cell r="A21086">
            <v>1115944</v>
          </cell>
        </row>
        <row r="21087">
          <cell r="A21087">
            <v>1391723</v>
          </cell>
        </row>
        <row r="21088">
          <cell r="A21088">
            <v>1416513</v>
          </cell>
        </row>
        <row r="21089">
          <cell r="A21089">
            <v>1608630</v>
          </cell>
        </row>
        <row r="21090">
          <cell r="A21090">
            <v>1534346</v>
          </cell>
        </row>
        <row r="21091">
          <cell r="A21091">
            <v>1784116</v>
          </cell>
        </row>
        <row r="21092">
          <cell r="A21092">
            <v>1530105</v>
          </cell>
        </row>
        <row r="21093">
          <cell r="A21093">
            <v>1420665</v>
          </cell>
        </row>
        <row r="21094">
          <cell r="A21094">
            <v>1743809</v>
          </cell>
        </row>
        <row r="21095">
          <cell r="A21095">
            <v>1464177</v>
          </cell>
        </row>
        <row r="21096">
          <cell r="A21096">
            <v>1530793</v>
          </cell>
        </row>
        <row r="21097">
          <cell r="A21097">
            <v>1530112</v>
          </cell>
        </row>
        <row r="21098">
          <cell r="A21098">
            <v>1545062</v>
          </cell>
        </row>
        <row r="21099">
          <cell r="A21099">
            <v>1510484</v>
          </cell>
        </row>
        <row r="21100">
          <cell r="A21100">
            <v>1434734</v>
          </cell>
        </row>
        <row r="21101">
          <cell r="A21101">
            <v>1660091</v>
          </cell>
        </row>
        <row r="21102">
          <cell r="A21102">
            <v>1647582</v>
          </cell>
        </row>
        <row r="21103">
          <cell r="A21103">
            <v>1756406</v>
          </cell>
        </row>
        <row r="21104">
          <cell r="A21104">
            <v>1173271</v>
          </cell>
        </row>
        <row r="21105">
          <cell r="A21105">
            <v>1656963</v>
          </cell>
        </row>
        <row r="21106">
          <cell r="A21106">
            <v>1425717</v>
          </cell>
        </row>
        <row r="21107">
          <cell r="A21107">
            <v>1523870</v>
          </cell>
        </row>
        <row r="21108">
          <cell r="A21108">
            <v>1269298</v>
          </cell>
        </row>
        <row r="21109">
          <cell r="A21109">
            <v>1581301</v>
          </cell>
        </row>
        <row r="21110">
          <cell r="A21110">
            <v>1782512</v>
          </cell>
        </row>
        <row r="21111">
          <cell r="A21111">
            <v>1642715</v>
          </cell>
        </row>
        <row r="21112">
          <cell r="A21112">
            <v>1608579</v>
          </cell>
        </row>
        <row r="21113">
          <cell r="A21113">
            <v>1251219</v>
          </cell>
        </row>
        <row r="21114">
          <cell r="A21114">
            <v>1722487</v>
          </cell>
        </row>
        <row r="21115">
          <cell r="A21115">
            <v>1641991</v>
          </cell>
        </row>
        <row r="21116">
          <cell r="A21116">
            <v>1743591</v>
          </cell>
        </row>
        <row r="21117">
          <cell r="A21117">
            <v>1534844</v>
          </cell>
        </row>
        <row r="21118">
          <cell r="A21118">
            <v>1363226</v>
          </cell>
        </row>
        <row r="21119">
          <cell r="A21119">
            <v>1421858</v>
          </cell>
        </row>
        <row r="21120">
          <cell r="A21120">
            <v>1492987</v>
          </cell>
        </row>
        <row r="21121">
          <cell r="A21121">
            <v>1237495</v>
          </cell>
        </row>
        <row r="21122">
          <cell r="A21122">
            <v>1758036</v>
          </cell>
        </row>
        <row r="21123">
          <cell r="A21123">
            <v>1643634</v>
          </cell>
        </row>
        <row r="21124">
          <cell r="A21124">
            <v>1595396</v>
          </cell>
        </row>
        <row r="21125">
          <cell r="A21125">
            <v>1508821</v>
          </cell>
        </row>
        <row r="21126">
          <cell r="A21126">
            <v>1634896</v>
          </cell>
        </row>
        <row r="21127">
          <cell r="A21127">
            <v>1800795</v>
          </cell>
        </row>
        <row r="21128">
          <cell r="A21128">
            <v>1633594</v>
          </cell>
        </row>
        <row r="21129">
          <cell r="A21129">
            <v>1420646</v>
          </cell>
        </row>
        <row r="21130">
          <cell r="A21130">
            <v>1612038</v>
          </cell>
        </row>
        <row r="21131">
          <cell r="A21131">
            <v>1461845</v>
          </cell>
        </row>
        <row r="21132">
          <cell r="A21132">
            <v>1466328</v>
          </cell>
        </row>
        <row r="21133">
          <cell r="A21133">
            <v>1634496</v>
          </cell>
        </row>
        <row r="21134">
          <cell r="A21134">
            <v>1491812</v>
          </cell>
        </row>
        <row r="21135">
          <cell r="A21135">
            <v>1210709</v>
          </cell>
        </row>
        <row r="21136">
          <cell r="A21136">
            <v>1587147</v>
          </cell>
        </row>
        <row r="21137">
          <cell r="A21137">
            <v>1449229</v>
          </cell>
        </row>
        <row r="21138">
          <cell r="A21138">
            <v>1757006</v>
          </cell>
        </row>
        <row r="21139">
          <cell r="A21139">
            <v>1564638</v>
          </cell>
        </row>
        <row r="21140">
          <cell r="A21140">
            <v>1635249</v>
          </cell>
        </row>
        <row r="21141">
          <cell r="A21141">
            <v>1677815</v>
          </cell>
        </row>
        <row r="21142">
          <cell r="A21142">
            <v>1451810</v>
          </cell>
        </row>
        <row r="21143">
          <cell r="A21143">
            <v>1692122</v>
          </cell>
        </row>
        <row r="21144">
          <cell r="A21144">
            <v>1535830</v>
          </cell>
        </row>
        <row r="21145">
          <cell r="A21145">
            <v>1522815</v>
          </cell>
        </row>
        <row r="21146">
          <cell r="A21146">
            <v>1441795</v>
          </cell>
        </row>
        <row r="21147">
          <cell r="A21147">
            <v>1712609</v>
          </cell>
        </row>
        <row r="21148">
          <cell r="A21148">
            <v>1645065</v>
          </cell>
        </row>
        <row r="21149">
          <cell r="A21149">
            <v>1714194</v>
          </cell>
        </row>
        <row r="21150">
          <cell r="A21150">
            <v>1813450</v>
          </cell>
        </row>
        <row r="21151">
          <cell r="A21151">
            <v>1630563</v>
          </cell>
        </row>
        <row r="21152">
          <cell r="A21152">
            <v>1708296</v>
          </cell>
        </row>
        <row r="21153">
          <cell r="A21153">
            <v>1635232</v>
          </cell>
        </row>
        <row r="21154">
          <cell r="A21154">
            <v>1571684</v>
          </cell>
        </row>
        <row r="21155">
          <cell r="A21155">
            <v>1743545</v>
          </cell>
        </row>
        <row r="21156">
          <cell r="A21156">
            <v>1436854</v>
          </cell>
        </row>
        <row r="21157">
          <cell r="A21157">
            <v>1588890</v>
          </cell>
        </row>
        <row r="21158">
          <cell r="A21158">
            <v>1420666</v>
          </cell>
        </row>
        <row r="21159">
          <cell r="A21159">
            <v>1650504</v>
          </cell>
        </row>
        <row r="21160">
          <cell r="A21160">
            <v>1637768</v>
          </cell>
        </row>
        <row r="21161">
          <cell r="A21161">
            <v>1425763</v>
          </cell>
        </row>
        <row r="21162">
          <cell r="A21162">
            <v>1549028</v>
          </cell>
        </row>
        <row r="21163">
          <cell r="A21163">
            <v>1781317</v>
          </cell>
        </row>
        <row r="21164">
          <cell r="A21164">
            <v>1384435</v>
          </cell>
        </row>
        <row r="21165">
          <cell r="A21165">
            <v>1355855</v>
          </cell>
        </row>
        <row r="21166">
          <cell r="A21166">
            <v>1795046</v>
          </cell>
        </row>
        <row r="21167">
          <cell r="A21167">
            <v>1390817</v>
          </cell>
        </row>
        <row r="21168">
          <cell r="A21168">
            <v>1690345</v>
          </cell>
        </row>
        <row r="21169">
          <cell r="A21169">
            <v>1587127</v>
          </cell>
        </row>
        <row r="21170">
          <cell r="A21170">
            <v>1374024</v>
          </cell>
        </row>
        <row r="21171">
          <cell r="A21171">
            <v>1563552</v>
          </cell>
        </row>
        <row r="21172">
          <cell r="A21172">
            <v>1215719</v>
          </cell>
        </row>
        <row r="21173">
          <cell r="A21173">
            <v>1617081</v>
          </cell>
        </row>
        <row r="21174">
          <cell r="A21174">
            <v>1596637</v>
          </cell>
        </row>
        <row r="21175">
          <cell r="A21175">
            <v>1609491</v>
          </cell>
        </row>
        <row r="21176">
          <cell r="A21176">
            <v>1456708</v>
          </cell>
        </row>
        <row r="21177">
          <cell r="A21177">
            <v>1769475</v>
          </cell>
        </row>
        <row r="21178">
          <cell r="A21178">
            <v>1727510</v>
          </cell>
        </row>
        <row r="21179">
          <cell r="A21179">
            <v>1453542</v>
          </cell>
        </row>
        <row r="21180">
          <cell r="A21180">
            <v>1182610</v>
          </cell>
        </row>
        <row r="21181">
          <cell r="A21181">
            <v>1355305</v>
          </cell>
        </row>
        <row r="21182">
          <cell r="A21182">
            <v>1574899</v>
          </cell>
        </row>
        <row r="21183">
          <cell r="A21183">
            <v>1739486</v>
          </cell>
        </row>
        <row r="21184">
          <cell r="A21184">
            <v>1766966</v>
          </cell>
        </row>
        <row r="21185">
          <cell r="A21185">
            <v>1394243</v>
          </cell>
        </row>
        <row r="21186">
          <cell r="A21186">
            <v>1697384</v>
          </cell>
        </row>
        <row r="21187">
          <cell r="A21187">
            <v>1745458</v>
          </cell>
        </row>
        <row r="21188">
          <cell r="A21188">
            <v>1677106</v>
          </cell>
        </row>
        <row r="21189">
          <cell r="A21189">
            <v>1240193</v>
          </cell>
        </row>
        <row r="21190">
          <cell r="A21190">
            <v>1449234</v>
          </cell>
        </row>
        <row r="21191">
          <cell r="A21191">
            <v>1519213</v>
          </cell>
        </row>
        <row r="21192">
          <cell r="A21192">
            <v>1677088</v>
          </cell>
        </row>
        <row r="21193">
          <cell r="A21193">
            <v>1677899</v>
          </cell>
        </row>
        <row r="21194">
          <cell r="A21194">
            <v>1795649</v>
          </cell>
        </row>
        <row r="21195">
          <cell r="A21195">
            <v>1620632</v>
          </cell>
        </row>
        <row r="21196">
          <cell r="A21196">
            <v>1723389</v>
          </cell>
        </row>
        <row r="21197">
          <cell r="A21197">
            <v>1734992</v>
          </cell>
        </row>
        <row r="21198">
          <cell r="A21198">
            <v>1580650</v>
          </cell>
        </row>
        <row r="21199">
          <cell r="A21199">
            <v>1612048</v>
          </cell>
        </row>
        <row r="21200">
          <cell r="A21200">
            <v>1527042</v>
          </cell>
        </row>
        <row r="21201">
          <cell r="A21201">
            <v>1420622</v>
          </cell>
        </row>
        <row r="21202">
          <cell r="A21202">
            <v>1561126</v>
          </cell>
        </row>
        <row r="21203">
          <cell r="A21203">
            <v>1494101</v>
          </cell>
        </row>
        <row r="21204">
          <cell r="A21204">
            <v>1668823</v>
          </cell>
        </row>
        <row r="21205">
          <cell r="A21205">
            <v>1580641</v>
          </cell>
        </row>
        <row r="21206">
          <cell r="A21206">
            <v>1486851</v>
          </cell>
        </row>
        <row r="21207">
          <cell r="A21207">
            <v>1656947</v>
          </cell>
        </row>
        <row r="21208">
          <cell r="A21208">
            <v>1465494</v>
          </cell>
        </row>
        <row r="21209">
          <cell r="A21209">
            <v>1239823</v>
          </cell>
        </row>
        <row r="21210">
          <cell r="A21210">
            <v>1674916</v>
          </cell>
        </row>
        <row r="21211">
          <cell r="A21211">
            <v>1707514</v>
          </cell>
        </row>
        <row r="21212">
          <cell r="A21212">
            <v>1389865</v>
          </cell>
        </row>
        <row r="21213">
          <cell r="A21213">
            <v>1436863</v>
          </cell>
        </row>
        <row r="21214">
          <cell r="A21214">
            <v>1453567</v>
          </cell>
        </row>
        <row r="21215">
          <cell r="A21215">
            <v>1740435</v>
          </cell>
        </row>
        <row r="21216">
          <cell r="A21216">
            <v>1690966</v>
          </cell>
        </row>
        <row r="21217">
          <cell r="A21217">
            <v>1392619</v>
          </cell>
        </row>
        <row r="21218">
          <cell r="A21218">
            <v>1508826</v>
          </cell>
        </row>
        <row r="21219">
          <cell r="A21219">
            <v>1558684</v>
          </cell>
        </row>
        <row r="21220">
          <cell r="A21220">
            <v>1668855</v>
          </cell>
        </row>
        <row r="21221">
          <cell r="A21221">
            <v>1534395</v>
          </cell>
        </row>
        <row r="21222">
          <cell r="A21222">
            <v>1653905</v>
          </cell>
        </row>
        <row r="21223">
          <cell r="A21223">
            <v>1792878</v>
          </cell>
        </row>
        <row r="21224">
          <cell r="A21224">
            <v>1706489</v>
          </cell>
        </row>
        <row r="21225">
          <cell r="A21225">
            <v>1243164</v>
          </cell>
        </row>
        <row r="21226">
          <cell r="A21226">
            <v>1503152</v>
          </cell>
        </row>
        <row r="21227">
          <cell r="A21227">
            <v>1668171</v>
          </cell>
        </row>
        <row r="21228">
          <cell r="A21228">
            <v>1526403</v>
          </cell>
        </row>
        <row r="21229">
          <cell r="A21229">
            <v>1169592</v>
          </cell>
        </row>
        <row r="21230">
          <cell r="A21230">
            <v>1380285</v>
          </cell>
        </row>
        <row r="21231">
          <cell r="A21231">
            <v>1670091</v>
          </cell>
        </row>
        <row r="21232">
          <cell r="A21232">
            <v>1634771</v>
          </cell>
        </row>
        <row r="21233">
          <cell r="A21233">
            <v>1656944</v>
          </cell>
        </row>
        <row r="21234">
          <cell r="A21234">
            <v>1652909</v>
          </cell>
        </row>
        <row r="21235">
          <cell r="A21235">
            <v>1391625</v>
          </cell>
        </row>
        <row r="21236">
          <cell r="A21236">
            <v>1702215</v>
          </cell>
        </row>
        <row r="21237">
          <cell r="A21237">
            <v>1636306</v>
          </cell>
        </row>
        <row r="21238">
          <cell r="A21238">
            <v>1670085</v>
          </cell>
        </row>
        <row r="21239">
          <cell r="A21239">
            <v>1227000</v>
          </cell>
        </row>
        <row r="21240">
          <cell r="A21240">
            <v>1745434</v>
          </cell>
        </row>
        <row r="21241">
          <cell r="A21241">
            <v>1372850</v>
          </cell>
        </row>
        <row r="21242">
          <cell r="A21242">
            <v>1745559</v>
          </cell>
        </row>
        <row r="21243">
          <cell r="A21243">
            <v>1202531</v>
          </cell>
        </row>
        <row r="21244">
          <cell r="A21244">
            <v>1788306</v>
          </cell>
        </row>
        <row r="21245">
          <cell r="A21245">
            <v>1392149</v>
          </cell>
        </row>
        <row r="21246">
          <cell r="A21246">
            <v>1734533</v>
          </cell>
        </row>
        <row r="21247">
          <cell r="A21247">
            <v>1201739</v>
          </cell>
        </row>
        <row r="21248">
          <cell r="A21248">
            <v>1602461</v>
          </cell>
        </row>
        <row r="21249">
          <cell r="A21249">
            <v>1499578</v>
          </cell>
        </row>
        <row r="21250">
          <cell r="A21250">
            <v>1423256</v>
          </cell>
        </row>
        <row r="21251">
          <cell r="A21251">
            <v>1632721</v>
          </cell>
        </row>
        <row r="21252">
          <cell r="A21252">
            <v>1543828</v>
          </cell>
        </row>
        <row r="21253">
          <cell r="A21253">
            <v>1558142</v>
          </cell>
        </row>
        <row r="21254">
          <cell r="A21254">
            <v>1675984</v>
          </cell>
        </row>
        <row r="21255">
          <cell r="A21255">
            <v>1813435</v>
          </cell>
        </row>
        <row r="21256">
          <cell r="A21256">
            <v>1704575</v>
          </cell>
        </row>
        <row r="21257">
          <cell r="A21257">
            <v>1694785</v>
          </cell>
        </row>
        <row r="21258">
          <cell r="A21258">
            <v>1573680</v>
          </cell>
        </row>
        <row r="21259">
          <cell r="A21259">
            <v>1498963</v>
          </cell>
        </row>
        <row r="21260">
          <cell r="A21260">
            <v>1488693</v>
          </cell>
        </row>
        <row r="21261">
          <cell r="A21261">
            <v>1537521</v>
          </cell>
        </row>
        <row r="21262">
          <cell r="A21262">
            <v>1610622</v>
          </cell>
        </row>
        <row r="21263">
          <cell r="A21263">
            <v>1383434</v>
          </cell>
        </row>
        <row r="21264">
          <cell r="A21264">
            <v>1554577</v>
          </cell>
        </row>
        <row r="21265">
          <cell r="A21265">
            <v>1546247</v>
          </cell>
        </row>
        <row r="21266">
          <cell r="A21266">
            <v>1540301</v>
          </cell>
        </row>
        <row r="21267">
          <cell r="A21267">
            <v>1675366</v>
          </cell>
        </row>
        <row r="21268">
          <cell r="A21268">
            <v>1550584</v>
          </cell>
        </row>
        <row r="21269">
          <cell r="A21269">
            <v>1422712</v>
          </cell>
        </row>
        <row r="21270">
          <cell r="A21270">
            <v>1651654</v>
          </cell>
        </row>
        <row r="21271">
          <cell r="A21271">
            <v>1620636</v>
          </cell>
        </row>
        <row r="21272">
          <cell r="A21272">
            <v>1694034</v>
          </cell>
        </row>
        <row r="21273">
          <cell r="A21273">
            <v>1590698</v>
          </cell>
        </row>
        <row r="21274">
          <cell r="A21274">
            <v>1661349</v>
          </cell>
        </row>
        <row r="21275">
          <cell r="A21275">
            <v>1381049</v>
          </cell>
        </row>
        <row r="21276">
          <cell r="A21276">
            <v>1558154</v>
          </cell>
        </row>
        <row r="21277">
          <cell r="A21277">
            <v>1635539</v>
          </cell>
        </row>
        <row r="21278">
          <cell r="A21278">
            <v>1755715</v>
          </cell>
        </row>
        <row r="21279">
          <cell r="A21279">
            <v>1729079</v>
          </cell>
        </row>
        <row r="21280">
          <cell r="A21280">
            <v>1510481</v>
          </cell>
        </row>
        <row r="21281">
          <cell r="A21281">
            <v>1660728</v>
          </cell>
        </row>
        <row r="21282">
          <cell r="A21282">
            <v>1580646</v>
          </cell>
        </row>
        <row r="21283">
          <cell r="A21283">
            <v>1498957</v>
          </cell>
        </row>
        <row r="21284">
          <cell r="A21284">
            <v>1459327</v>
          </cell>
        </row>
        <row r="21285">
          <cell r="A21285">
            <v>1660745</v>
          </cell>
        </row>
        <row r="21286">
          <cell r="A21286">
            <v>1722520</v>
          </cell>
        </row>
        <row r="21287">
          <cell r="A21287">
            <v>1453570</v>
          </cell>
        </row>
        <row r="21288">
          <cell r="A21288">
            <v>1635218</v>
          </cell>
        </row>
        <row r="21289">
          <cell r="A21289">
            <v>1612045</v>
          </cell>
        </row>
        <row r="21290">
          <cell r="A21290">
            <v>1709596</v>
          </cell>
        </row>
        <row r="21291">
          <cell r="A21291">
            <v>1803050</v>
          </cell>
        </row>
        <row r="21292">
          <cell r="A21292">
            <v>1767720</v>
          </cell>
        </row>
        <row r="21293">
          <cell r="A21293">
            <v>1635428</v>
          </cell>
        </row>
        <row r="21294">
          <cell r="A21294">
            <v>1612051</v>
          </cell>
        </row>
        <row r="21295">
          <cell r="A21295">
            <v>1658392</v>
          </cell>
        </row>
        <row r="21296">
          <cell r="A21296">
            <v>1722519</v>
          </cell>
        </row>
        <row r="21297">
          <cell r="A21297">
            <v>1720478</v>
          </cell>
        </row>
        <row r="21298">
          <cell r="A21298">
            <v>1546248</v>
          </cell>
        </row>
        <row r="21299">
          <cell r="A21299">
            <v>1637904</v>
          </cell>
        </row>
        <row r="21300">
          <cell r="A21300">
            <v>1390333</v>
          </cell>
        </row>
        <row r="21301">
          <cell r="A21301">
            <v>1653891</v>
          </cell>
        </row>
        <row r="21302">
          <cell r="A21302">
            <v>1637817</v>
          </cell>
        </row>
        <row r="21303">
          <cell r="A21303">
            <v>1488695</v>
          </cell>
        </row>
        <row r="21304">
          <cell r="A21304">
            <v>1745446</v>
          </cell>
        </row>
        <row r="21305">
          <cell r="A21305">
            <v>1509837</v>
          </cell>
        </row>
        <row r="21306">
          <cell r="A21306">
            <v>1629920</v>
          </cell>
        </row>
        <row r="21307">
          <cell r="A21307">
            <v>1671690</v>
          </cell>
        </row>
        <row r="21308">
          <cell r="A21308">
            <v>1546237</v>
          </cell>
        </row>
        <row r="21309">
          <cell r="A21309">
            <v>1371671</v>
          </cell>
        </row>
        <row r="21310">
          <cell r="A21310">
            <v>1635065</v>
          </cell>
        </row>
        <row r="21311">
          <cell r="A21311">
            <v>1742972</v>
          </cell>
        </row>
        <row r="21312">
          <cell r="A21312">
            <v>1537951</v>
          </cell>
        </row>
        <row r="21313">
          <cell r="A21313">
            <v>1651610</v>
          </cell>
        </row>
        <row r="21314">
          <cell r="A21314">
            <v>1703335</v>
          </cell>
        </row>
        <row r="21315">
          <cell r="A21315">
            <v>1778637</v>
          </cell>
        </row>
        <row r="21316">
          <cell r="A21316">
            <v>1725745</v>
          </cell>
        </row>
        <row r="21317">
          <cell r="A21317">
            <v>1255944</v>
          </cell>
        </row>
        <row r="21318">
          <cell r="A21318">
            <v>1714653</v>
          </cell>
        </row>
        <row r="21319">
          <cell r="A21319">
            <v>1711969</v>
          </cell>
        </row>
        <row r="21320">
          <cell r="A21320">
            <v>1624287</v>
          </cell>
        </row>
        <row r="21321">
          <cell r="A21321">
            <v>1462491</v>
          </cell>
        </row>
        <row r="21322">
          <cell r="A21322">
            <v>1687927</v>
          </cell>
        </row>
        <row r="21323">
          <cell r="A21323">
            <v>1729097</v>
          </cell>
        </row>
        <row r="21324">
          <cell r="A21324">
            <v>1492446</v>
          </cell>
        </row>
        <row r="21325">
          <cell r="A21325">
            <v>1510488</v>
          </cell>
        </row>
        <row r="21326">
          <cell r="A21326">
            <v>1657395</v>
          </cell>
        </row>
        <row r="21327">
          <cell r="A21327">
            <v>1677812</v>
          </cell>
        </row>
        <row r="21328">
          <cell r="A21328">
            <v>1643759</v>
          </cell>
        </row>
        <row r="21329">
          <cell r="A21329">
            <v>1531925</v>
          </cell>
        </row>
        <row r="21330">
          <cell r="A21330">
            <v>1799902</v>
          </cell>
        </row>
        <row r="21331">
          <cell r="A21331">
            <v>1799903</v>
          </cell>
        </row>
        <row r="21332">
          <cell r="A21332">
            <v>1728607</v>
          </cell>
        </row>
        <row r="21333">
          <cell r="A21333">
            <v>1765363</v>
          </cell>
        </row>
        <row r="21334">
          <cell r="A21334">
            <v>1208139</v>
          </cell>
        </row>
        <row r="21335">
          <cell r="A21335">
            <v>1636338</v>
          </cell>
        </row>
        <row r="21336">
          <cell r="A21336">
            <v>1595377</v>
          </cell>
        </row>
        <row r="21337">
          <cell r="A21337">
            <v>1355306</v>
          </cell>
        </row>
        <row r="21338">
          <cell r="A21338">
            <v>1663552</v>
          </cell>
        </row>
        <row r="21339">
          <cell r="A21339">
            <v>1496172</v>
          </cell>
        </row>
        <row r="21340">
          <cell r="A21340">
            <v>1744815</v>
          </cell>
        </row>
        <row r="21341">
          <cell r="A21341">
            <v>1722505</v>
          </cell>
        </row>
        <row r="21342">
          <cell r="A21342">
            <v>1370352</v>
          </cell>
        </row>
        <row r="21343">
          <cell r="A21343">
            <v>1427350</v>
          </cell>
        </row>
        <row r="21344">
          <cell r="A21344">
            <v>1808582</v>
          </cell>
        </row>
        <row r="21345">
          <cell r="A21345">
            <v>1531924</v>
          </cell>
        </row>
        <row r="21346">
          <cell r="A21346">
            <v>1508141</v>
          </cell>
        </row>
        <row r="21347">
          <cell r="A21347">
            <v>1732830</v>
          </cell>
        </row>
        <row r="21348">
          <cell r="A21348">
            <v>1745414</v>
          </cell>
        </row>
        <row r="21349">
          <cell r="A21349">
            <v>1687939</v>
          </cell>
        </row>
        <row r="21350">
          <cell r="A21350">
            <v>1728586</v>
          </cell>
        </row>
        <row r="21351">
          <cell r="A21351">
            <v>1756322</v>
          </cell>
        </row>
        <row r="21352">
          <cell r="A21352">
            <v>1634788</v>
          </cell>
        </row>
        <row r="21353">
          <cell r="A21353">
            <v>1498962</v>
          </cell>
        </row>
        <row r="21354">
          <cell r="A21354">
            <v>1503580</v>
          </cell>
        </row>
        <row r="21355">
          <cell r="A21355">
            <v>1633507</v>
          </cell>
        </row>
        <row r="21356">
          <cell r="A21356">
            <v>1647549</v>
          </cell>
        </row>
        <row r="21357">
          <cell r="A21357">
            <v>1699916</v>
          </cell>
        </row>
        <row r="21358">
          <cell r="A21358">
            <v>1634805</v>
          </cell>
        </row>
        <row r="21359">
          <cell r="A21359">
            <v>1215214</v>
          </cell>
        </row>
        <row r="21360">
          <cell r="A21360">
            <v>1436861</v>
          </cell>
        </row>
        <row r="21361">
          <cell r="A21361">
            <v>1383436</v>
          </cell>
        </row>
        <row r="21362">
          <cell r="A21362">
            <v>1728602</v>
          </cell>
        </row>
        <row r="21363">
          <cell r="A21363">
            <v>1787198</v>
          </cell>
        </row>
        <row r="21364">
          <cell r="A21364">
            <v>1743071</v>
          </cell>
        </row>
        <row r="21365">
          <cell r="A21365">
            <v>1728608</v>
          </cell>
        </row>
        <row r="21366">
          <cell r="A21366">
            <v>1635446</v>
          </cell>
        </row>
        <row r="21367">
          <cell r="A21367">
            <v>1599346</v>
          </cell>
        </row>
        <row r="21368">
          <cell r="A21368">
            <v>1720450</v>
          </cell>
        </row>
        <row r="21369">
          <cell r="A21369">
            <v>1728595</v>
          </cell>
        </row>
        <row r="21370">
          <cell r="A21370">
            <v>1437765</v>
          </cell>
        </row>
        <row r="21371">
          <cell r="A21371">
            <v>1663521</v>
          </cell>
        </row>
        <row r="21372">
          <cell r="A21372">
            <v>1690984</v>
          </cell>
        </row>
        <row r="21373">
          <cell r="A21373">
            <v>1609841</v>
          </cell>
        </row>
        <row r="21374">
          <cell r="A21374">
            <v>1239187</v>
          </cell>
        </row>
        <row r="21375">
          <cell r="A21375">
            <v>1511153</v>
          </cell>
        </row>
        <row r="21376">
          <cell r="A21376">
            <v>1664243</v>
          </cell>
        </row>
        <row r="21377">
          <cell r="A21377">
            <v>1795632</v>
          </cell>
        </row>
        <row r="21378">
          <cell r="A21378">
            <v>1582209</v>
          </cell>
        </row>
        <row r="21379">
          <cell r="A21379">
            <v>1732828</v>
          </cell>
        </row>
        <row r="21380">
          <cell r="A21380">
            <v>1624286</v>
          </cell>
        </row>
        <row r="21381">
          <cell r="A21381">
            <v>1380282</v>
          </cell>
        </row>
        <row r="21382">
          <cell r="A21382">
            <v>1539771</v>
          </cell>
        </row>
        <row r="21383">
          <cell r="A21383">
            <v>1256522</v>
          </cell>
        </row>
        <row r="21384">
          <cell r="A21384">
            <v>1686222</v>
          </cell>
        </row>
        <row r="21385">
          <cell r="A21385">
            <v>1507622</v>
          </cell>
        </row>
        <row r="21386">
          <cell r="A21386">
            <v>1564676</v>
          </cell>
        </row>
        <row r="21387">
          <cell r="A21387">
            <v>1239137</v>
          </cell>
        </row>
        <row r="21388">
          <cell r="A21388">
            <v>1758028</v>
          </cell>
        </row>
        <row r="21389">
          <cell r="A21389">
            <v>1508140</v>
          </cell>
        </row>
        <row r="21390">
          <cell r="A21390">
            <v>1663529</v>
          </cell>
        </row>
        <row r="21391">
          <cell r="A21391">
            <v>1656914</v>
          </cell>
        </row>
        <row r="21392">
          <cell r="A21392">
            <v>1647462</v>
          </cell>
        </row>
        <row r="21393">
          <cell r="A21393">
            <v>1609490</v>
          </cell>
        </row>
        <row r="21394">
          <cell r="A21394">
            <v>1566740</v>
          </cell>
        </row>
        <row r="21395">
          <cell r="A21395">
            <v>1777255</v>
          </cell>
        </row>
        <row r="21396">
          <cell r="A21396">
            <v>1389862</v>
          </cell>
        </row>
        <row r="21397">
          <cell r="A21397">
            <v>1630524</v>
          </cell>
        </row>
        <row r="21398">
          <cell r="A21398">
            <v>1651623</v>
          </cell>
        </row>
        <row r="21399">
          <cell r="A21399">
            <v>1694022</v>
          </cell>
        </row>
        <row r="21400">
          <cell r="A21400">
            <v>1580624</v>
          </cell>
        </row>
        <row r="21401">
          <cell r="A21401">
            <v>1569998</v>
          </cell>
        </row>
        <row r="21402">
          <cell r="A21402">
            <v>1801840</v>
          </cell>
        </row>
        <row r="21403">
          <cell r="A21403">
            <v>1682335</v>
          </cell>
        </row>
        <row r="21404">
          <cell r="A21404">
            <v>1808597</v>
          </cell>
        </row>
        <row r="21405">
          <cell r="A21405">
            <v>1626634</v>
          </cell>
        </row>
        <row r="21406">
          <cell r="A21406">
            <v>1792876</v>
          </cell>
        </row>
        <row r="21407">
          <cell r="A21407">
            <v>1821391</v>
          </cell>
        </row>
        <row r="21408">
          <cell r="A21408">
            <v>1219606</v>
          </cell>
        </row>
        <row r="21409">
          <cell r="A21409">
            <v>1729086</v>
          </cell>
        </row>
        <row r="21410">
          <cell r="A21410">
            <v>1550576</v>
          </cell>
        </row>
        <row r="21411">
          <cell r="A21411">
            <v>1778052</v>
          </cell>
        </row>
        <row r="21412">
          <cell r="A21412">
            <v>1273002</v>
          </cell>
        </row>
        <row r="21413">
          <cell r="A21413">
            <v>1742985</v>
          </cell>
        </row>
        <row r="21414">
          <cell r="A21414">
            <v>1518518</v>
          </cell>
        </row>
        <row r="21415">
          <cell r="A21415">
            <v>1634938</v>
          </cell>
        </row>
        <row r="21416">
          <cell r="A21416">
            <v>1561124</v>
          </cell>
        </row>
        <row r="21417">
          <cell r="A21417">
            <v>1563002</v>
          </cell>
        </row>
        <row r="21418">
          <cell r="A21418">
            <v>1647583</v>
          </cell>
        </row>
        <row r="21419">
          <cell r="A21419">
            <v>1686220</v>
          </cell>
        </row>
        <row r="21420">
          <cell r="A21420">
            <v>1394555</v>
          </cell>
        </row>
        <row r="21421">
          <cell r="A21421">
            <v>1707528</v>
          </cell>
        </row>
        <row r="21422">
          <cell r="A21422">
            <v>1688695</v>
          </cell>
        </row>
        <row r="21423">
          <cell r="A21423">
            <v>1558129</v>
          </cell>
        </row>
        <row r="21424">
          <cell r="A21424">
            <v>1569999</v>
          </cell>
        </row>
        <row r="21425">
          <cell r="A21425">
            <v>1672323</v>
          </cell>
        </row>
        <row r="21426">
          <cell r="A21426">
            <v>1453533</v>
          </cell>
        </row>
        <row r="21427">
          <cell r="A21427">
            <v>1214790</v>
          </cell>
        </row>
        <row r="21428">
          <cell r="A21428">
            <v>1464159</v>
          </cell>
        </row>
        <row r="21429">
          <cell r="A21429">
            <v>1558144</v>
          </cell>
        </row>
        <row r="21430">
          <cell r="A21430">
            <v>1499576</v>
          </cell>
        </row>
        <row r="21431">
          <cell r="A21431">
            <v>1550051</v>
          </cell>
        </row>
        <row r="21432">
          <cell r="A21432">
            <v>1631286</v>
          </cell>
        </row>
        <row r="21433">
          <cell r="A21433">
            <v>1808645</v>
          </cell>
        </row>
        <row r="21434">
          <cell r="A21434">
            <v>1528846</v>
          </cell>
        </row>
        <row r="21435">
          <cell r="A21435">
            <v>1639984</v>
          </cell>
        </row>
        <row r="21436">
          <cell r="A21436">
            <v>1770001</v>
          </cell>
        </row>
        <row r="21437">
          <cell r="A21437">
            <v>1564681</v>
          </cell>
        </row>
        <row r="21438">
          <cell r="A21438">
            <v>1229206</v>
          </cell>
        </row>
        <row r="21439">
          <cell r="A21439">
            <v>1674298</v>
          </cell>
        </row>
        <row r="21440">
          <cell r="A21440">
            <v>1759033</v>
          </cell>
        </row>
        <row r="21441">
          <cell r="A21441">
            <v>1498952</v>
          </cell>
        </row>
        <row r="21442">
          <cell r="A21442">
            <v>1663528</v>
          </cell>
        </row>
        <row r="21443">
          <cell r="A21443">
            <v>1728606</v>
          </cell>
        </row>
        <row r="21444">
          <cell r="A21444">
            <v>1722510</v>
          </cell>
        </row>
        <row r="21445">
          <cell r="A21445">
            <v>1391617</v>
          </cell>
        </row>
        <row r="21446">
          <cell r="A21446">
            <v>1781266</v>
          </cell>
        </row>
        <row r="21447">
          <cell r="A21447">
            <v>1704585</v>
          </cell>
        </row>
        <row r="21448">
          <cell r="A21448">
            <v>1732842</v>
          </cell>
        </row>
        <row r="21449">
          <cell r="A21449">
            <v>1662403</v>
          </cell>
        </row>
        <row r="21450">
          <cell r="A21450">
            <v>1570621</v>
          </cell>
        </row>
        <row r="21451">
          <cell r="A21451">
            <v>1647338</v>
          </cell>
        </row>
        <row r="21452">
          <cell r="A21452">
            <v>1499577</v>
          </cell>
        </row>
        <row r="21453">
          <cell r="A21453">
            <v>1642720</v>
          </cell>
        </row>
        <row r="21454">
          <cell r="A21454">
            <v>1542883</v>
          </cell>
        </row>
        <row r="21455">
          <cell r="A21455">
            <v>1380284</v>
          </cell>
        </row>
        <row r="21456">
          <cell r="A21456">
            <v>1537519</v>
          </cell>
        </row>
        <row r="21457">
          <cell r="A21457">
            <v>1642738</v>
          </cell>
        </row>
        <row r="21458">
          <cell r="A21458">
            <v>1435944</v>
          </cell>
        </row>
        <row r="21459">
          <cell r="A21459">
            <v>1381052</v>
          </cell>
        </row>
        <row r="21460">
          <cell r="A21460">
            <v>1643621</v>
          </cell>
        </row>
        <row r="21461">
          <cell r="A21461">
            <v>1752353</v>
          </cell>
        </row>
        <row r="21462">
          <cell r="A21462">
            <v>1752354</v>
          </cell>
        </row>
        <row r="21463">
          <cell r="A21463">
            <v>1773028</v>
          </cell>
        </row>
        <row r="21464">
          <cell r="A21464">
            <v>1729695</v>
          </cell>
        </row>
        <row r="21465">
          <cell r="A21465">
            <v>1454292</v>
          </cell>
        </row>
        <row r="21466">
          <cell r="A21466">
            <v>1635085</v>
          </cell>
        </row>
        <row r="21467">
          <cell r="A21467">
            <v>1371198</v>
          </cell>
        </row>
        <row r="21468">
          <cell r="A21468">
            <v>1466629</v>
          </cell>
        </row>
        <row r="21469">
          <cell r="A21469">
            <v>1635517</v>
          </cell>
        </row>
        <row r="21470">
          <cell r="A21470">
            <v>1580637</v>
          </cell>
        </row>
        <row r="21471">
          <cell r="A21471">
            <v>1761509</v>
          </cell>
        </row>
        <row r="21472">
          <cell r="A21472">
            <v>1371202</v>
          </cell>
        </row>
        <row r="21473">
          <cell r="A21473">
            <v>1770683</v>
          </cell>
        </row>
        <row r="21474">
          <cell r="A21474">
            <v>1465498</v>
          </cell>
        </row>
        <row r="21475">
          <cell r="A21475">
            <v>1580651</v>
          </cell>
        </row>
        <row r="21476">
          <cell r="A21476">
            <v>1537520</v>
          </cell>
        </row>
        <row r="21477">
          <cell r="A21477">
            <v>1743094</v>
          </cell>
        </row>
        <row r="21478">
          <cell r="A21478">
            <v>1380293</v>
          </cell>
        </row>
        <row r="21479">
          <cell r="A21479">
            <v>1626587</v>
          </cell>
        </row>
        <row r="21480">
          <cell r="A21480">
            <v>1799284</v>
          </cell>
        </row>
        <row r="21481">
          <cell r="A21481">
            <v>1759529</v>
          </cell>
        </row>
        <row r="21482">
          <cell r="A21482">
            <v>1551615</v>
          </cell>
        </row>
        <row r="21483">
          <cell r="A21483">
            <v>1674260</v>
          </cell>
        </row>
        <row r="21484">
          <cell r="A21484">
            <v>1436859</v>
          </cell>
        </row>
        <row r="21485">
          <cell r="A21485">
            <v>1606385</v>
          </cell>
        </row>
        <row r="21486">
          <cell r="A21486">
            <v>1537523</v>
          </cell>
        </row>
        <row r="21487">
          <cell r="A21487">
            <v>1728603</v>
          </cell>
        </row>
        <row r="21488">
          <cell r="A21488">
            <v>1547747</v>
          </cell>
        </row>
        <row r="21489">
          <cell r="A21489">
            <v>1538807</v>
          </cell>
        </row>
        <row r="21490">
          <cell r="A21490">
            <v>1553245</v>
          </cell>
        </row>
        <row r="21491">
          <cell r="A21491">
            <v>1712640</v>
          </cell>
        </row>
        <row r="21492">
          <cell r="A21492">
            <v>1786379</v>
          </cell>
        </row>
        <row r="21493">
          <cell r="A21493">
            <v>1708898</v>
          </cell>
        </row>
        <row r="21494">
          <cell r="A21494">
            <v>1694013</v>
          </cell>
        </row>
        <row r="21495">
          <cell r="A21495">
            <v>1551178</v>
          </cell>
        </row>
        <row r="21496">
          <cell r="A21496">
            <v>1453566</v>
          </cell>
        </row>
        <row r="21497">
          <cell r="A21497">
            <v>1636214</v>
          </cell>
        </row>
        <row r="21498">
          <cell r="A21498">
            <v>1728580</v>
          </cell>
        </row>
        <row r="21499">
          <cell r="A21499">
            <v>1624285</v>
          </cell>
        </row>
        <row r="21500">
          <cell r="A21500">
            <v>1634561</v>
          </cell>
        </row>
        <row r="21501">
          <cell r="A21501">
            <v>1701572</v>
          </cell>
        </row>
        <row r="21502">
          <cell r="A21502">
            <v>1570003</v>
          </cell>
        </row>
        <row r="21503">
          <cell r="A21503">
            <v>1580630</v>
          </cell>
        </row>
        <row r="21504">
          <cell r="A21504">
            <v>1519208</v>
          </cell>
        </row>
        <row r="21505">
          <cell r="A21505">
            <v>1270892</v>
          </cell>
        </row>
        <row r="21506">
          <cell r="A21506">
            <v>1381051</v>
          </cell>
        </row>
        <row r="21507">
          <cell r="A21507">
            <v>1677849</v>
          </cell>
        </row>
        <row r="21508">
          <cell r="A21508">
            <v>1239098</v>
          </cell>
        </row>
        <row r="21509">
          <cell r="A21509">
            <v>1733481</v>
          </cell>
        </row>
        <row r="21510">
          <cell r="A21510">
            <v>1743588</v>
          </cell>
        </row>
        <row r="21511">
          <cell r="A21511">
            <v>1581494</v>
          </cell>
        </row>
        <row r="21512">
          <cell r="A21512">
            <v>1656907</v>
          </cell>
        </row>
        <row r="21513">
          <cell r="A21513">
            <v>1570004</v>
          </cell>
        </row>
        <row r="21514">
          <cell r="A21514">
            <v>1686256</v>
          </cell>
        </row>
        <row r="21515">
          <cell r="A21515">
            <v>1537522</v>
          </cell>
        </row>
        <row r="21516">
          <cell r="A21516">
            <v>1657405</v>
          </cell>
        </row>
        <row r="21517">
          <cell r="A21517">
            <v>1784211</v>
          </cell>
        </row>
        <row r="21518">
          <cell r="A21518">
            <v>1224605</v>
          </cell>
        </row>
        <row r="21519">
          <cell r="A21519">
            <v>1534366</v>
          </cell>
        </row>
        <row r="21520">
          <cell r="A21520">
            <v>1635531</v>
          </cell>
        </row>
        <row r="21521">
          <cell r="A21521">
            <v>1537954</v>
          </cell>
        </row>
        <row r="21522">
          <cell r="A21522">
            <v>1789935</v>
          </cell>
        </row>
        <row r="21523">
          <cell r="A21523">
            <v>1631820</v>
          </cell>
        </row>
        <row r="21524">
          <cell r="A21524">
            <v>1564683</v>
          </cell>
        </row>
        <row r="21525">
          <cell r="A21525">
            <v>1719552</v>
          </cell>
        </row>
        <row r="21526">
          <cell r="A21526">
            <v>1558156</v>
          </cell>
        </row>
        <row r="21527">
          <cell r="A21527">
            <v>1612046</v>
          </cell>
        </row>
        <row r="21528">
          <cell r="A21528">
            <v>1380291</v>
          </cell>
        </row>
        <row r="21529">
          <cell r="A21529">
            <v>1649306</v>
          </cell>
        </row>
        <row r="21530">
          <cell r="A21530">
            <v>1718071</v>
          </cell>
        </row>
        <row r="21531">
          <cell r="A21531">
            <v>1772351</v>
          </cell>
        </row>
        <row r="21532">
          <cell r="A21532">
            <v>1453564</v>
          </cell>
        </row>
        <row r="21533">
          <cell r="A21533">
            <v>1489440</v>
          </cell>
        </row>
        <row r="21534">
          <cell r="A21534">
            <v>1617543</v>
          </cell>
        </row>
        <row r="21535">
          <cell r="A21535">
            <v>1499582</v>
          </cell>
        </row>
        <row r="21536">
          <cell r="A21536">
            <v>1459337</v>
          </cell>
        </row>
        <row r="21537">
          <cell r="A21537">
            <v>1784088</v>
          </cell>
        </row>
        <row r="21538">
          <cell r="A21538">
            <v>1201749</v>
          </cell>
        </row>
        <row r="21539">
          <cell r="A21539">
            <v>1770700</v>
          </cell>
        </row>
        <row r="21540">
          <cell r="A21540">
            <v>1231399</v>
          </cell>
        </row>
        <row r="21541">
          <cell r="A21541">
            <v>1245896</v>
          </cell>
        </row>
        <row r="21542">
          <cell r="A21542">
            <v>1634789</v>
          </cell>
        </row>
        <row r="21543">
          <cell r="A21543">
            <v>1527041</v>
          </cell>
        </row>
        <row r="21544">
          <cell r="A21544">
            <v>1550582</v>
          </cell>
        </row>
        <row r="21545">
          <cell r="A21545">
            <v>1209288</v>
          </cell>
        </row>
        <row r="21546">
          <cell r="A21546">
            <v>1449235</v>
          </cell>
        </row>
        <row r="21547">
          <cell r="A21547">
            <v>1434735</v>
          </cell>
        </row>
        <row r="21548">
          <cell r="A21548">
            <v>1625925</v>
          </cell>
        </row>
        <row r="21549">
          <cell r="A21549">
            <v>1239160</v>
          </cell>
        </row>
        <row r="21550">
          <cell r="A21550">
            <v>1508824</v>
          </cell>
        </row>
        <row r="21551">
          <cell r="A21551">
            <v>1389932</v>
          </cell>
        </row>
        <row r="21552">
          <cell r="A21552">
            <v>1439286</v>
          </cell>
        </row>
        <row r="21553">
          <cell r="A21553">
            <v>1728572</v>
          </cell>
        </row>
        <row r="21554">
          <cell r="A21554">
            <v>1537524</v>
          </cell>
        </row>
        <row r="21555">
          <cell r="A21555">
            <v>1517920</v>
          </cell>
        </row>
        <row r="21556">
          <cell r="A21556">
            <v>1728558</v>
          </cell>
        </row>
        <row r="21557">
          <cell r="A21557">
            <v>1514758</v>
          </cell>
        </row>
        <row r="21558">
          <cell r="A21558">
            <v>1381580</v>
          </cell>
        </row>
        <row r="21559">
          <cell r="A21559">
            <v>1535837</v>
          </cell>
        </row>
        <row r="21560">
          <cell r="A21560">
            <v>1595383</v>
          </cell>
        </row>
        <row r="21561">
          <cell r="A21561">
            <v>1394582</v>
          </cell>
        </row>
        <row r="21562">
          <cell r="A21562">
            <v>1464827</v>
          </cell>
        </row>
        <row r="21563">
          <cell r="A21563">
            <v>1535296</v>
          </cell>
        </row>
        <row r="21564">
          <cell r="A21564">
            <v>1606389</v>
          </cell>
        </row>
        <row r="21565">
          <cell r="A21565">
            <v>1504087</v>
          </cell>
        </row>
        <row r="21566">
          <cell r="A21566">
            <v>1436864</v>
          </cell>
        </row>
        <row r="21567">
          <cell r="A21567">
            <v>1634613</v>
          </cell>
        </row>
        <row r="21568">
          <cell r="A21568">
            <v>1635518</v>
          </cell>
        </row>
        <row r="21569">
          <cell r="A21569">
            <v>1784160</v>
          </cell>
        </row>
        <row r="21570">
          <cell r="A21570">
            <v>1395495</v>
          </cell>
        </row>
        <row r="21571">
          <cell r="A21571">
            <v>1265660</v>
          </cell>
        </row>
        <row r="21572">
          <cell r="A21572">
            <v>1634758</v>
          </cell>
        </row>
        <row r="21573">
          <cell r="A21573">
            <v>1701560</v>
          </cell>
        </row>
        <row r="21574">
          <cell r="A21574">
            <v>1631285</v>
          </cell>
        </row>
        <row r="21575">
          <cell r="A21575">
            <v>1677860</v>
          </cell>
        </row>
        <row r="21576">
          <cell r="A21576">
            <v>1745396</v>
          </cell>
        </row>
        <row r="21577">
          <cell r="A21577">
            <v>1620627</v>
          </cell>
        </row>
        <row r="21578">
          <cell r="A21578">
            <v>1690936</v>
          </cell>
        </row>
        <row r="21579">
          <cell r="A21579">
            <v>1769488</v>
          </cell>
        </row>
        <row r="21580">
          <cell r="A21580">
            <v>1436853</v>
          </cell>
        </row>
        <row r="21581">
          <cell r="A21581">
            <v>1705563</v>
          </cell>
        </row>
        <row r="21582">
          <cell r="A21582">
            <v>1682289</v>
          </cell>
        </row>
        <row r="21583">
          <cell r="A21583">
            <v>1647382</v>
          </cell>
        </row>
        <row r="21584">
          <cell r="A21584">
            <v>1694799</v>
          </cell>
        </row>
        <row r="21585">
          <cell r="A21585">
            <v>1658376</v>
          </cell>
        </row>
        <row r="21586">
          <cell r="A21586">
            <v>1453548</v>
          </cell>
        </row>
        <row r="21587">
          <cell r="A21587">
            <v>1628159</v>
          </cell>
        </row>
        <row r="21588">
          <cell r="A21588">
            <v>1745470</v>
          </cell>
        </row>
        <row r="21589">
          <cell r="A21589">
            <v>1795040</v>
          </cell>
        </row>
        <row r="21590">
          <cell r="A21590">
            <v>1815167</v>
          </cell>
        </row>
        <row r="21591">
          <cell r="A21591">
            <v>1672774</v>
          </cell>
        </row>
        <row r="21592">
          <cell r="A21592">
            <v>1716404</v>
          </cell>
        </row>
        <row r="21593">
          <cell r="A21593">
            <v>1570002</v>
          </cell>
        </row>
        <row r="21594">
          <cell r="A21594">
            <v>1745444</v>
          </cell>
        </row>
        <row r="21595">
          <cell r="A21595">
            <v>1372849</v>
          </cell>
        </row>
        <row r="21596">
          <cell r="A21596">
            <v>1793628</v>
          </cell>
        </row>
        <row r="21597">
          <cell r="A21597">
            <v>1239175</v>
          </cell>
        </row>
        <row r="21598">
          <cell r="A21598">
            <v>1697942</v>
          </cell>
        </row>
        <row r="21599">
          <cell r="A21599">
            <v>1719694</v>
          </cell>
        </row>
        <row r="21600">
          <cell r="A21600">
            <v>1683242</v>
          </cell>
        </row>
        <row r="21601">
          <cell r="A21601">
            <v>1239129</v>
          </cell>
        </row>
        <row r="21602">
          <cell r="A21602">
            <v>1740992</v>
          </cell>
        </row>
        <row r="21603">
          <cell r="A21603">
            <v>1239820</v>
          </cell>
        </row>
        <row r="21604">
          <cell r="A21604">
            <v>1795643</v>
          </cell>
        </row>
        <row r="21605">
          <cell r="A21605">
            <v>1613746</v>
          </cell>
        </row>
        <row r="21606">
          <cell r="A21606">
            <v>1732862</v>
          </cell>
        </row>
        <row r="21607">
          <cell r="A21607">
            <v>1642762</v>
          </cell>
        </row>
        <row r="21608">
          <cell r="A21608">
            <v>1466256</v>
          </cell>
        </row>
        <row r="21609">
          <cell r="A21609">
            <v>1213152</v>
          </cell>
        </row>
        <row r="21610">
          <cell r="A21610">
            <v>1256515</v>
          </cell>
        </row>
        <row r="21611">
          <cell r="A21611">
            <v>1626588</v>
          </cell>
        </row>
        <row r="21612">
          <cell r="A21612">
            <v>1651198</v>
          </cell>
        </row>
        <row r="21613">
          <cell r="A21613">
            <v>1245193</v>
          </cell>
        </row>
        <row r="21614">
          <cell r="A21614">
            <v>1750960</v>
          </cell>
        </row>
        <row r="21615">
          <cell r="A21615">
            <v>1416512</v>
          </cell>
        </row>
        <row r="21616">
          <cell r="A21616">
            <v>1256533</v>
          </cell>
        </row>
        <row r="21617">
          <cell r="A21617">
            <v>1664887</v>
          </cell>
        </row>
        <row r="21618">
          <cell r="A21618">
            <v>1498942</v>
          </cell>
        </row>
        <row r="21619">
          <cell r="A21619">
            <v>1580618</v>
          </cell>
        </row>
        <row r="21620">
          <cell r="A21620">
            <v>1634556</v>
          </cell>
        </row>
        <row r="21621">
          <cell r="A21621">
            <v>1581480</v>
          </cell>
        </row>
        <row r="21622">
          <cell r="A21622">
            <v>1595362</v>
          </cell>
        </row>
        <row r="21623">
          <cell r="A21623">
            <v>1692102</v>
          </cell>
        </row>
        <row r="21624">
          <cell r="A21624">
            <v>1210690</v>
          </cell>
        </row>
        <row r="21625">
          <cell r="A21625">
            <v>1559725</v>
          </cell>
        </row>
        <row r="21626">
          <cell r="A21626">
            <v>1635231</v>
          </cell>
        </row>
        <row r="21627">
          <cell r="A21627">
            <v>1568780</v>
          </cell>
        </row>
        <row r="21628">
          <cell r="A21628">
            <v>1668814</v>
          </cell>
        </row>
        <row r="21629">
          <cell r="A21629">
            <v>1454267</v>
          </cell>
        </row>
        <row r="21630">
          <cell r="A21630">
            <v>1647428</v>
          </cell>
        </row>
        <row r="21631">
          <cell r="A21631">
            <v>1609484</v>
          </cell>
        </row>
        <row r="21632">
          <cell r="A21632">
            <v>1664226</v>
          </cell>
        </row>
        <row r="21633">
          <cell r="A21633">
            <v>1538803</v>
          </cell>
        </row>
        <row r="21634">
          <cell r="A21634">
            <v>1647401</v>
          </cell>
        </row>
        <row r="21635">
          <cell r="A21635">
            <v>1534355</v>
          </cell>
        </row>
        <row r="21636">
          <cell r="A21636">
            <v>1435110</v>
          </cell>
        </row>
        <row r="21637">
          <cell r="A21637">
            <v>1569983</v>
          </cell>
        </row>
        <row r="21638">
          <cell r="A21638">
            <v>1743543</v>
          </cell>
        </row>
        <row r="21639">
          <cell r="A21639">
            <v>1569993</v>
          </cell>
        </row>
        <row r="21640">
          <cell r="A21640">
            <v>1573678</v>
          </cell>
        </row>
        <row r="21641">
          <cell r="A21641">
            <v>1634520</v>
          </cell>
        </row>
        <row r="21642">
          <cell r="A21642">
            <v>1596599</v>
          </cell>
        </row>
        <row r="21643">
          <cell r="A21643">
            <v>1454252</v>
          </cell>
        </row>
        <row r="21644">
          <cell r="A21644">
            <v>1648028</v>
          </cell>
        </row>
        <row r="21645">
          <cell r="A21645">
            <v>1430575</v>
          </cell>
        </row>
        <row r="21646">
          <cell r="A21646">
            <v>1717900</v>
          </cell>
        </row>
        <row r="21647">
          <cell r="A21647">
            <v>1510470</v>
          </cell>
        </row>
        <row r="21648">
          <cell r="A21648">
            <v>1615883</v>
          </cell>
        </row>
        <row r="21649">
          <cell r="A21649">
            <v>1460201</v>
          </cell>
        </row>
        <row r="21650">
          <cell r="A21650">
            <v>1510467</v>
          </cell>
        </row>
        <row r="21651">
          <cell r="A21651">
            <v>1371445</v>
          </cell>
        </row>
        <row r="21652">
          <cell r="A21652">
            <v>1198268</v>
          </cell>
        </row>
        <row r="21653">
          <cell r="A21653">
            <v>1590695</v>
          </cell>
        </row>
        <row r="21654">
          <cell r="A21654">
            <v>1436836</v>
          </cell>
        </row>
        <row r="21655">
          <cell r="A21655">
            <v>1634603</v>
          </cell>
        </row>
        <row r="21656">
          <cell r="A21656">
            <v>1595366</v>
          </cell>
        </row>
        <row r="21657">
          <cell r="A21657">
            <v>1608558</v>
          </cell>
        </row>
        <row r="21658">
          <cell r="A21658">
            <v>1428670</v>
          </cell>
        </row>
        <row r="21659">
          <cell r="A21659">
            <v>1566737</v>
          </cell>
        </row>
        <row r="21660">
          <cell r="A21660">
            <v>1658236</v>
          </cell>
        </row>
        <row r="21661">
          <cell r="A21661">
            <v>1569981</v>
          </cell>
        </row>
        <row r="21662">
          <cell r="A21662">
            <v>1608574</v>
          </cell>
        </row>
        <row r="21663">
          <cell r="A21663">
            <v>1383936</v>
          </cell>
        </row>
        <row r="21664">
          <cell r="A21664">
            <v>1721389</v>
          </cell>
        </row>
        <row r="21665">
          <cell r="A21665">
            <v>1597167</v>
          </cell>
        </row>
        <row r="21666">
          <cell r="A21666">
            <v>1596603</v>
          </cell>
        </row>
        <row r="21667">
          <cell r="A21667">
            <v>1420597</v>
          </cell>
        </row>
        <row r="21668">
          <cell r="A21668">
            <v>1595365</v>
          </cell>
        </row>
        <row r="21669">
          <cell r="A21669">
            <v>1569980</v>
          </cell>
        </row>
        <row r="21670">
          <cell r="A21670">
            <v>1595372</v>
          </cell>
        </row>
        <row r="21671">
          <cell r="A21671">
            <v>1371145</v>
          </cell>
        </row>
        <row r="21672">
          <cell r="A21672">
            <v>1460171</v>
          </cell>
        </row>
        <row r="21673">
          <cell r="A21673">
            <v>1597165</v>
          </cell>
        </row>
        <row r="21674">
          <cell r="A21674">
            <v>1635207</v>
          </cell>
        </row>
        <row r="21675">
          <cell r="A21675">
            <v>1643647</v>
          </cell>
        </row>
        <row r="21676">
          <cell r="A21676">
            <v>1645121</v>
          </cell>
        </row>
        <row r="21677">
          <cell r="A21677">
            <v>1546820</v>
          </cell>
        </row>
        <row r="21678">
          <cell r="A21678">
            <v>1658200</v>
          </cell>
        </row>
        <row r="21679">
          <cell r="A21679">
            <v>1391603</v>
          </cell>
        </row>
        <row r="21680">
          <cell r="A21680">
            <v>1711402</v>
          </cell>
        </row>
        <row r="21681">
          <cell r="A21681">
            <v>1523829</v>
          </cell>
        </row>
        <row r="21682">
          <cell r="A21682">
            <v>1566738</v>
          </cell>
        </row>
        <row r="21683">
          <cell r="A21683">
            <v>1665580</v>
          </cell>
        </row>
        <row r="21684">
          <cell r="A21684">
            <v>1608554</v>
          </cell>
        </row>
        <row r="21685">
          <cell r="A21685">
            <v>1436838</v>
          </cell>
        </row>
        <row r="21686">
          <cell r="A21686">
            <v>1650503</v>
          </cell>
        </row>
        <row r="21687">
          <cell r="A21687">
            <v>1569984</v>
          </cell>
        </row>
        <row r="21688">
          <cell r="A21688">
            <v>1668157</v>
          </cell>
        </row>
        <row r="21689">
          <cell r="A21689">
            <v>1387952</v>
          </cell>
        </row>
        <row r="21690">
          <cell r="A21690">
            <v>1564663</v>
          </cell>
        </row>
        <row r="21691">
          <cell r="A21691">
            <v>1595368</v>
          </cell>
        </row>
        <row r="21692">
          <cell r="A21692">
            <v>1634970</v>
          </cell>
        </row>
        <row r="21693">
          <cell r="A21693">
            <v>1391605</v>
          </cell>
        </row>
        <row r="21694">
          <cell r="A21694">
            <v>1558673</v>
          </cell>
        </row>
        <row r="21695">
          <cell r="A21695">
            <v>1669512</v>
          </cell>
        </row>
        <row r="21696">
          <cell r="A21696">
            <v>1661445</v>
          </cell>
        </row>
        <row r="21697">
          <cell r="A21697">
            <v>1371446</v>
          </cell>
        </row>
        <row r="21698">
          <cell r="A21698">
            <v>1555681</v>
          </cell>
        </row>
        <row r="21699">
          <cell r="A21699">
            <v>1368219</v>
          </cell>
        </row>
        <row r="21700">
          <cell r="A21700">
            <v>1564670</v>
          </cell>
        </row>
        <row r="21701">
          <cell r="A21701">
            <v>1420596</v>
          </cell>
        </row>
        <row r="21702">
          <cell r="A21702">
            <v>1821377</v>
          </cell>
        </row>
        <row r="21703">
          <cell r="A21703">
            <v>1674999</v>
          </cell>
        </row>
        <row r="21704">
          <cell r="A21704">
            <v>1565429</v>
          </cell>
        </row>
        <row r="21705">
          <cell r="A21705">
            <v>1558116</v>
          </cell>
        </row>
        <row r="21706">
          <cell r="A21706">
            <v>1608555</v>
          </cell>
        </row>
        <row r="21707">
          <cell r="A21707">
            <v>1674972</v>
          </cell>
        </row>
        <row r="21708">
          <cell r="A21708">
            <v>1608562</v>
          </cell>
        </row>
        <row r="21709">
          <cell r="A21709">
            <v>1574898</v>
          </cell>
        </row>
        <row r="21710">
          <cell r="A21710">
            <v>1572851</v>
          </cell>
        </row>
        <row r="21711">
          <cell r="A21711">
            <v>1223865</v>
          </cell>
        </row>
        <row r="21712">
          <cell r="A21712">
            <v>1636991</v>
          </cell>
        </row>
        <row r="21713">
          <cell r="A21713">
            <v>1420603</v>
          </cell>
        </row>
        <row r="21714">
          <cell r="A21714">
            <v>1647461</v>
          </cell>
        </row>
        <row r="21715">
          <cell r="A21715">
            <v>1595364</v>
          </cell>
        </row>
        <row r="21716">
          <cell r="A21716">
            <v>1581485</v>
          </cell>
        </row>
        <row r="21717">
          <cell r="A21717">
            <v>1656200</v>
          </cell>
        </row>
        <row r="21718">
          <cell r="A21718">
            <v>1421321</v>
          </cell>
        </row>
        <row r="21719">
          <cell r="A21719">
            <v>1564666</v>
          </cell>
        </row>
        <row r="21720">
          <cell r="A21720">
            <v>1636281</v>
          </cell>
        </row>
        <row r="21721">
          <cell r="A21721">
            <v>1524464</v>
          </cell>
        </row>
        <row r="21722">
          <cell r="A21722">
            <v>1800836</v>
          </cell>
        </row>
        <row r="21723">
          <cell r="A21723">
            <v>1391590</v>
          </cell>
        </row>
        <row r="21724">
          <cell r="A21724">
            <v>1595361</v>
          </cell>
        </row>
        <row r="21725">
          <cell r="A21725">
            <v>1465775</v>
          </cell>
        </row>
        <row r="21726">
          <cell r="A21726">
            <v>1635254</v>
          </cell>
        </row>
        <row r="21727">
          <cell r="A21727">
            <v>1392144</v>
          </cell>
        </row>
        <row r="21728">
          <cell r="A21728">
            <v>1805417</v>
          </cell>
        </row>
        <row r="21729">
          <cell r="A21729">
            <v>1674275</v>
          </cell>
        </row>
        <row r="21730">
          <cell r="A21730">
            <v>1702733</v>
          </cell>
        </row>
        <row r="21731">
          <cell r="A21731">
            <v>1615910</v>
          </cell>
        </row>
        <row r="21732">
          <cell r="A21732">
            <v>1395979</v>
          </cell>
        </row>
        <row r="21733">
          <cell r="A21733">
            <v>1371703</v>
          </cell>
        </row>
        <row r="21734">
          <cell r="A21734">
            <v>1701055</v>
          </cell>
        </row>
        <row r="21735">
          <cell r="A21735">
            <v>1595350</v>
          </cell>
        </row>
        <row r="21736">
          <cell r="A21736">
            <v>1570607</v>
          </cell>
        </row>
        <row r="21737">
          <cell r="A21737">
            <v>1537946</v>
          </cell>
        </row>
        <row r="21738">
          <cell r="A21738">
            <v>1671725</v>
          </cell>
        </row>
        <row r="21739">
          <cell r="A21739">
            <v>1628187</v>
          </cell>
        </row>
        <row r="21740">
          <cell r="A21740">
            <v>1814634</v>
          </cell>
        </row>
        <row r="21741">
          <cell r="A21741">
            <v>1425083</v>
          </cell>
        </row>
        <row r="21742">
          <cell r="A21742">
            <v>1536682</v>
          </cell>
        </row>
        <row r="21743">
          <cell r="A21743">
            <v>1617072</v>
          </cell>
        </row>
        <row r="21744">
          <cell r="A21744">
            <v>1752953</v>
          </cell>
        </row>
        <row r="21745">
          <cell r="A21745">
            <v>1439293</v>
          </cell>
        </row>
        <row r="21746">
          <cell r="A21746">
            <v>1693519</v>
          </cell>
        </row>
        <row r="21747">
          <cell r="A21747">
            <v>1537529</v>
          </cell>
        </row>
        <row r="21748">
          <cell r="A21748">
            <v>1632686</v>
          </cell>
        </row>
        <row r="21749">
          <cell r="A21749">
            <v>1625194</v>
          </cell>
        </row>
        <row r="21750">
          <cell r="A21750">
            <v>1420640</v>
          </cell>
        </row>
        <row r="21751">
          <cell r="A21751">
            <v>1438738</v>
          </cell>
        </row>
        <row r="21752">
          <cell r="A21752">
            <v>1428677</v>
          </cell>
        </row>
        <row r="21753">
          <cell r="A21753">
            <v>1514141</v>
          </cell>
        </row>
        <row r="21754">
          <cell r="A21754">
            <v>1520685</v>
          </cell>
        </row>
        <row r="21755">
          <cell r="A21755">
            <v>1624293</v>
          </cell>
        </row>
        <row r="21756">
          <cell r="A21756">
            <v>1503134</v>
          </cell>
        </row>
        <row r="21757">
          <cell r="A21757">
            <v>1439309</v>
          </cell>
        </row>
        <row r="21758">
          <cell r="A21758">
            <v>1632685</v>
          </cell>
        </row>
        <row r="21759">
          <cell r="A21759">
            <v>1756279</v>
          </cell>
        </row>
        <row r="21760">
          <cell r="A21760">
            <v>1623145</v>
          </cell>
        </row>
        <row r="21761">
          <cell r="A21761">
            <v>1688678</v>
          </cell>
        </row>
        <row r="21762">
          <cell r="A21762">
            <v>1558161</v>
          </cell>
        </row>
        <row r="21763">
          <cell r="A21763">
            <v>1609844</v>
          </cell>
        </row>
        <row r="21764">
          <cell r="A21764">
            <v>1525611</v>
          </cell>
        </row>
        <row r="21765">
          <cell r="A21765">
            <v>1392622</v>
          </cell>
        </row>
        <row r="21766">
          <cell r="A21766">
            <v>1587139</v>
          </cell>
        </row>
        <row r="21767">
          <cell r="A21767">
            <v>1580041</v>
          </cell>
        </row>
        <row r="21768">
          <cell r="A21768">
            <v>1633585</v>
          </cell>
        </row>
        <row r="21769">
          <cell r="A21769">
            <v>1792909</v>
          </cell>
        </row>
        <row r="21770">
          <cell r="A21770">
            <v>1567257</v>
          </cell>
        </row>
        <row r="21771">
          <cell r="A21771">
            <v>1721364</v>
          </cell>
        </row>
        <row r="21772">
          <cell r="A21772">
            <v>1449238</v>
          </cell>
        </row>
        <row r="21773">
          <cell r="A21773">
            <v>1394591</v>
          </cell>
        </row>
        <row r="21774">
          <cell r="A21774">
            <v>1421331</v>
          </cell>
        </row>
        <row r="21775">
          <cell r="A21775">
            <v>1439290</v>
          </cell>
        </row>
        <row r="21776">
          <cell r="A21776">
            <v>1649872</v>
          </cell>
        </row>
        <row r="21777">
          <cell r="A21777">
            <v>1496818</v>
          </cell>
        </row>
        <row r="21778">
          <cell r="A21778">
            <v>1695619</v>
          </cell>
        </row>
        <row r="21779">
          <cell r="A21779">
            <v>1496817</v>
          </cell>
        </row>
        <row r="21780">
          <cell r="A21780">
            <v>1552225</v>
          </cell>
        </row>
        <row r="21781">
          <cell r="A21781">
            <v>1466274</v>
          </cell>
        </row>
        <row r="21782">
          <cell r="A21782">
            <v>1548194</v>
          </cell>
        </row>
        <row r="21783">
          <cell r="A21783">
            <v>1640039</v>
          </cell>
        </row>
        <row r="21784">
          <cell r="A21784">
            <v>1564679</v>
          </cell>
        </row>
        <row r="21785">
          <cell r="A21785">
            <v>1717971</v>
          </cell>
        </row>
        <row r="21786">
          <cell r="A21786">
            <v>1813436</v>
          </cell>
        </row>
        <row r="21787">
          <cell r="A21787">
            <v>1447957</v>
          </cell>
        </row>
        <row r="21788">
          <cell r="A21788">
            <v>1397225</v>
          </cell>
        </row>
        <row r="21789">
          <cell r="A21789">
            <v>1531931</v>
          </cell>
        </row>
        <row r="21790">
          <cell r="A21790">
            <v>1788984</v>
          </cell>
        </row>
        <row r="21791">
          <cell r="A21791">
            <v>1421335</v>
          </cell>
        </row>
        <row r="21792">
          <cell r="A21792">
            <v>1418221</v>
          </cell>
        </row>
        <row r="21793">
          <cell r="A21793">
            <v>1383960</v>
          </cell>
        </row>
        <row r="21794">
          <cell r="A21794">
            <v>1542891</v>
          </cell>
        </row>
        <row r="21795">
          <cell r="A21795">
            <v>1457259</v>
          </cell>
        </row>
        <row r="21796">
          <cell r="A21796">
            <v>1719648</v>
          </cell>
        </row>
        <row r="21797">
          <cell r="A21797">
            <v>1658795</v>
          </cell>
        </row>
        <row r="21798">
          <cell r="A21798">
            <v>1454274</v>
          </cell>
        </row>
        <row r="21799">
          <cell r="A21799">
            <v>1569985</v>
          </cell>
        </row>
        <row r="21800">
          <cell r="A21800">
            <v>1679990</v>
          </cell>
        </row>
        <row r="21801">
          <cell r="A21801">
            <v>1654431</v>
          </cell>
        </row>
        <row r="21802">
          <cell r="A21802">
            <v>1761525</v>
          </cell>
        </row>
        <row r="21803">
          <cell r="A21803">
            <v>1606997</v>
          </cell>
        </row>
        <row r="21804">
          <cell r="A21804">
            <v>1384425</v>
          </cell>
        </row>
        <row r="21805">
          <cell r="A21805">
            <v>1520687</v>
          </cell>
        </row>
        <row r="21806">
          <cell r="A21806">
            <v>1386200</v>
          </cell>
        </row>
        <row r="21807">
          <cell r="A21807">
            <v>1389537</v>
          </cell>
        </row>
        <row r="21808">
          <cell r="A21808">
            <v>1558193</v>
          </cell>
        </row>
        <row r="21809">
          <cell r="A21809">
            <v>1383976</v>
          </cell>
        </row>
        <row r="21810">
          <cell r="A21810">
            <v>1821407</v>
          </cell>
        </row>
        <row r="21811">
          <cell r="A21811">
            <v>1510505</v>
          </cell>
        </row>
        <row r="21812">
          <cell r="A21812">
            <v>1640038</v>
          </cell>
        </row>
        <row r="21813">
          <cell r="A21813">
            <v>1444056</v>
          </cell>
        </row>
        <row r="21814">
          <cell r="A21814">
            <v>1537531</v>
          </cell>
        </row>
        <row r="21815">
          <cell r="A21815">
            <v>1453579</v>
          </cell>
        </row>
        <row r="21816">
          <cell r="A21816">
            <v>1800808</v>
          </cell>
        </row>
        <row r="21817">
          <cell r="A21817">
            <v>1728553</v>
          </cell>
        </row>
        <row r="21818">
          <cell r="A21818">
            <v>1807717</v>
          </cell>
        </row>
        <row r="21819">
          <cell r="A21819">
            <v>1634533</v>
          </cell>
        </row>
        <row r="21820">
          <cell r="A21820">
            <v>1514140</v>
          </cell>
        </row>
        <row r="21821">
          <cell r="A21821">
            <v>1674223</v>
          </cell>
        </row>
        <row r="21822">
          <cell r="A21822">
            <v>1577300</v>
          </cell>
        </row>
        <row r="21823">
          <cell r="A21823">
            <v>1771372</v>
          </cell>
        </row>
        <row r="21824">
          <cell r="A21824">
            <v>1553246</v>
          </cell>
        </row>
        <row r="21825">
          <cell r="A21825">
            <v>1711371</v>
          </cell>
        </row>
        <row r="21826">
          <cell r="A21826">
            <v>1550588</v>
          </cell>
        </row>
        <row r="21827">
          <cell r="A21827">
            <v>1394268</v>
          </cell>
        </row>
        <row r="21828">
          <cell r="A21828">
            <v>1434738</v>
          </cell>
        </row>
        <row r="21829">
          <cell r="A21829">
            <v>1789009</v>
          </cell>
        </row>
        <row r="21830">
          <cell r="A21830">
            <v>1653893</v>
          </cell>
        </row>
        <row r="21831">
          <cell r="A21831">
            <v>1785592</v>
          </cell>
        </row>
        <row r="21832">
          <cell r="A21832">
            <v>1389871</v>
          </cell>
        </row>
        <row r="21833">
          <cell r="A21833">
            <v>1695593</v>
          </cell>
        </row>
        <row r="21834">
          <cell r="A21834">
            <v>1394269</v>
          </cell>
        </row>
        <row r="21835">
          <cell r="A21835">
            <v>1755656</v>
          </cell>
        </row>
        <row r="21836">
          <cell r="A21836">
            <v>1779228</v>
          </cell>
        </row>
        <row r="21837">
          <cell r="A21837">
            <v>1552222</v>
          </cell>
        </row>
        <row r="21838">
          <cell r="A21838">
            <v>1641992</v>
          </cell>
        </row>
        <row r="21839">
          <cell r="A21839">
            <v>1696335</v>
          </cell>
        </row>
        <row r="21840">
          <cell r="A21840">
            <v>1664209</v>
          </cell>
        </row>
        <row r="21841">
          <cell r="A21841">
            <v>1464176</v>
          </cell>
        </row>
        <row r="21842">
          <cell r="A21842">
            <v>1456705</v>
          </cell>
        </row>
        <row r="21843">
          <cell r="A21843">
            <v>1755673</v>
          </cell>
        </row>
        <row r="21844">
          <cell r="A21844">
            <v>1632688</v>
          </cell>
        </row>
        <row r="21845">
          <cell r="A21845">
            <v>1640683</v>
          </cell>
        </row>
        <row r="21846">
          <cell r="A21846">
            <v>1695614</v>
          </cell>
        </row>
        <row r="21847">
          <cell r="A21847">
            <v>1394584</v>
          </cell>
        </row>
        <row r="21848">
          <cell r="A21848">
            <v>1745415</v>
          </cell>
        </row>
        <row r="21849">
          <cell r="A21849">
            <v>1534384</v>
          </cell>
        </row>
        <row r="21850">
          <cell r="A21850">
            <v>1553913</v>
          </cell>
        </row>
        <row r="21851">
          <cell r="A21851">
            <v>1620658</v>
          </cell>
        </row>
        <row r="21852">
          <cell r="A21852">
            <v>1812308</v>
          </cell>
        </row>
        <row r="21853">
          <cell r="A21853">
            <v>1449244</v>
          </cell>
        </row>
        <row r="21854">
          <cell r="A21854">
            <v>1439307</v>
          </cell>
        </row>
        <row r="21855">
          <cell r="A21855">
            <v>1629970</v>
          </cell>
        </row>
        <row r="21856">
          <cell r="A21856">
            <v>1796984</v>
          </cell>
        </row>
        <row r="21857">
          <cell r="A21857">
            <v>1745538</v>
          </cell>
        </row>
        <row r="21858">
          <cell r="A21858">
            <v>1466633</v>
          </cell>
        </row>
        <row r="21859">
          <cell r="A21859">
            <v>1390342</v>
          </cell>
        </row>
        <row r="21860">
          <cell r="A21860">
            <v>1525610</v>
          </cell>
        </row>
        <row r="21861">
          <cell r="A21861">
            <v>1516325</v>
          </cell>
        </row>
        <row r="21862">
          <cell r="A21862">
            <v>1392155</v>
          </cell>
        </row>
        <row r="21863">
          <cell r="A21863">
            <v>1728587</v>
          </cell>
        </row>
        <row r="21864">
          <cell r="A21864">
            <v>1703337</v>
          </cell>
        </row>
        <row r="21865">
          <cell r="A21865">
            <v>1497508</v>
          </cell>
        </row>
        <row r="21866">
          <cell r="A21866">
            <v>1435122</v>
          </cell>
        </row>
        <row r="21867">
          <cell r="A21867">
            <v>1512839</v>
          </cell>
        </row>
        <row r="21868">
          <cell r="A21868">
            <v>1492448</v>
          </cell>
        </row>
        <row r="21869">
          <cell r="A21869">
            <v>1550598</v>
          </cell>
        </row>
        <row r="21870">
          <cell r="A21870">
            <v>1658191</v>
          </cell>
        </row>
        <row r="21871">
          <cell r="A21871">
            <v>1464837</v>
          </cell>
        </row>
        <row r="21872">
          <cell r="A21872">
            <v>1689650</v>
          </cell>
        </row>
        <row r="21873">
          <cell r="A21873">
            <v>1627377</v>
          </cell>
        </row>
        <row r="21874">
          <cell r="A21874">
            <v>1537119</v>
          </cell>
        </row>
        <row r="21875">
          <cell r="A21875">
            <v>1540313</v>
          </cell>
        </row>
        <row r="21876">
          <cell r="A21876">
            <v>1765345</v>
          </cell>
        </row>
        <row r="21877">
          <cell r="A21877">
            <v>1599668</v>
          </cell>
        </row>
        <row r="21878">
          <cell r="A21878">
            <v>1693521</v>
          </cell>
        </row>
        <row r="21879">
          <cell r="A21879">
            <v>1702216</v>
          </cell>
        </row>
        <row r="21880">
          <cell r="A21880">
            <v>1436890</v>
          </cell>
        </row>
        <row r="21881">
          <cell r="A21881">
            <v>1426247</v>
          </cell>
        </row>
        <row r="21882">
          <cell r="A21882">
            <v>1664229</v>
          </cell>
        </row>
        <row r="21883">
          <cell r="A21883">
            <v>1636939</v>
          </cell>
        </row>
        <row r="21884">
          <cell r="A21884">
            <v>1758974</v>
          </cell>
        </row>
        <row r="21885">
          <cell r="A21885">
            <v>1658251</v>
          </cell>
        </row>
        <row r="21886">
          <cell r="A21886">
            <v>1419418</v>
          </cell>
        </row>
        <row r="21887">
          <cell r="A21887">
            <v>1506579</v>
          </cell>
        </row>
        <row r="21888">
          <cell r="A21888">
            <v>1716421</v>
          </cell>
        </row>
        <row r="21889">
          <cell r="A21889">
            <v>1674974</v>
          </cell>
        </row>
        <row r="21890">
          <cell r="A21890">
            <v>1390343</v>
          </cell>
        </row>
        <row r="21891">
          <cell r="A21891">
            <v>1544376</v>
          </cell>
        </row>
        <row r="21892">
          <cell r="A21892">
            <v>1464168</v>
          </cell>
        </row>
        <row r="21893">
          <cell r="A21893">
            <v>1381592</v>
          </cell>
        </row>
        <row r="21894">
          <cell r="A21894">
            <v>1565433</v>
          </cell>
        </row>
        <row r="21895">
          <cell r="A21895">
            <v>1779772</v>
          </cell>
        </row>
        <row r="21896">
          <cell r="A21896">
            <v>1597515</v>
          </cell>
        </row>
        <row r="21897">
          <cell r="A21897">
            <v>1639216</v>
          </cell>
        </row>
        <row r="21898">
          <cell r="A21898">
            <v>1395507</v>
          </cell>
        </row>
        <row r="21899">
          <cell r="A21899">
            <v>1255173</v>
          </cell>
        </row>
        <row r="21900">
          <cell r="A21900">
            <v>1418220</v>
          </cell>
        </row>
        <row r="21901">
          <cell r="A21901">
            <v>1399065</v>
          </cell>
        </row>
        <row r="21902">
          <cell r="A21902">
            <v>1384415</v>
          </cell>
        </row>
        <row r="21903">
          <cell r="A21903">
            <v>1649273</v>
          </cell>
        </row>
        <row r="21904">
          <cell r="A21904">
            <v>1784136</v>
          </cell>
        </row>
        <row r="21905">
          <cell r="A21905">
            <v>1537505</v>
          </cell>
        </row>
        <row r="21906">
          <cell r="A21906">
            <v>1418223</v>
          </cell>
        </row>
        <row r="21907">
          <cell r="A21907">
            <v>1635264</v>
          </cell>
        </row>
        <row r="21908">
          <cell r="A21908">
            <v>1390345</v>
          </cell>
        </row>
        <row r="21909">
          <cell r="A21909">
            <v>1716417</v>
          </cell>
        </row>
        <row r="21910">
          <cell r="A21910">
            <v>1552223</v>
          </cell>
        </row>
        <row r="21911">
          <cell r="A21911">
            <v>1254493</v>
          </cell>
        </row>
        <row r="21912">
          <cell r="A21912">
            <v>1651634</v>
          </cell>
        </row>
        <row r="21913">
          <cell r="A21913">
            <v>1671678</v>
          </cell>
        </row>
        <row r="21914">
          <cell r="A21914">
            <v>1634292</v>
          </cell>
        </row>
        <row r="21915">
          <cell r="A21915">
            <v>1719532</v>
          </cell>
        </row>
        <row r="21916">
          <cell r="A21916">
            <v>1523855</v>
          </cell>
        </row>
        <row r="21917">
          <cell r="A21917">
            <v>1602468</v>
          </cell>
        </row>
        <row r="21918">
          <cell r="A21918">
            <v>1371681</v>
          </cell>
        </row>
        <row r="21919">
          <cell r="A21919">
            <v>1490662</v>
          </cell>
        </row>
        <row r="21920">
          <cell r="A21920">
            <v>1647385</v>
          </cell>
        </row>
        <row r="21921">
          <cell r="A21921">
            <v>1800780</v>
          </cell>
        </row>
        <row r="21922">
          <cell r="A21922">
            <v>1592100</v>
          </cell>
        </row>
        <row r="21923">
          <cell r="A21923">
            <v>1658203</v>
          </cell>
        </row>
        <row r="21924">
          <cell r="A21924">
            <v>1422692</v>
          </cell>
        </row>
        <row r="21925">
          <cell r="A21925">
            <v>1434751</v>
          </cell>
        </row>
        <row r="21926">
          <cell r="A21926">
            <v>1678395</v>
          </cell>
        </row>
        <row r="21927">
          <cell r="A21927">
            <v>1784197</v>
          </cell>
        </row>
        <row r="21928">
          <cell r="A21928">
            <v>1732843</v>
          </cell>
        </row>
        <row r="21929">
          <cell r="A21929">
            <v>1533341</v>
          </cell>
        </row>
        <row r="21930">
          <cell r="A21930">
            <v>1639223</v>
          </cell>
        </row>
        <row r="21931">
          <cell r="A21931">
            <v>1464166</v>
          </cell>
        </row>
        <row r="21932">
          <cell r="A21932">
            <v>1704105</v>
          </cell>
        </row>
        <row r="21933">
          <cell r="A21933">
            <v>1711393</v>
          </cell>
        </row>
        <row r="21934">
          <cell r="A21934">
            <v>1256525</v>
          </cell>
        </row>
        <row r="21935">
          <cell r="A21935">
            <v>1558162</v>
          </cell>
        </row>
        <row r="21936">
          <cell r="A21936">
            <v>1732731</v>
          </cell>
        </row>
        <row r="21937">
          <cell r="A21937">
            <v>1744806</v>
          </cell>
        </row>
        <row r="21938">
          <cell r="A21938">
            <v>1635252</v>
          </cell>
        </row>
        <row r="21939">
          <cell r="A21939">
            <v>1425082</v>
          </cell>
        </row>
        <row r="21940">
          <cell r="A21940">
            <v>1464831</v>
          </cell>
        </row>
        <row r="21941">
          <cell r="A21941">
            <v>1453581</v>
          </cell>
        </row>
        <row r="21942">
          <cell r="A21942">
            <v>1545064</v>
          </cell>
        </row>
        <row r="21943">
          <cell r="A21943">
            <v>1500536</v>
          </cell>
        </row>
        <row r="21944">
          <cell r="A21944">
            <v>1256539</v>
          </cell>
        </row>
        <row r="21945">
          <cell r="A21945">
            <v>1672291</v>
          </cell>
        </row>
        <row r="21946">
          <cell r="A21946">
            <v>1369475</v>
          </cell>
        </row>
        <row r="21947">
          <cell r="A21947">
            <v>1507630</v>
          </cell>
        </row>
        <row r="21948">
          <cell r="A21948">
            <v>1519944</v>
          </cell>
        </row>
        <row r="21949">
          <cell r="A21949">
            <v>1610621</v>
          </cell>
        </row>
        <row r="21950">
          <cell r="A21950">
            <v>1463450</v>
          </cell>
        </row>
        <row r="21951">
          <cell r="A21951">
            <v>1773015</v>
          </cell>
        </row>
        <row r="21952">
          <cell r="A21952">
            <v>1392156</v>
          </cell>
        </row>
        <row r="21953">
          <cell r="A21953">
            <v>1210694</v>
          </cell>
        </row>
        <row r="21954">
          <cell r="A21954">
            <v>1516327</v>
          </cell>
        </row>
        <row r="21955">
          <cell r="A21955">
            <v>1792055</v>
          </cell>
        </row>
        <row r="21956">
          <cell r="A21956">
            <v>1545610</v>
          </cell>
        </row>
        <row r="21957">
          <cell r="A21957">
            <v>1456704</v>
          </cell>
        </row>
        <row r="21958">
          <cell r="A21958">
            <v>1645096</v>
          </cell>
        </row>
        <row r="21959">
          <cell r="A21959">
            <v>1416520</v>
          </cell>
        </row>
        <row r="21960">
          <cell r="A21960">
            <v>1675991</v>
          </cell>
        </row>
        <row r="21961">
          <cell r="A21961">
            <v>1546252</v>
          </cell>
        </row>
        <row r="21962">
          <cell r="A21962">
            <v>1634331</v>
          </cell>
        </row>
        <row r="21963">
          <cell r="A21963">
            <v>1639243</v>
          </cell>
        </row>
        <row r="21964">
          <cell r="A21964">
            <v>1371680</v>
          </cell>
        </row>
        <row r="21965">
          <cell r="A21965">
            <v>1453576</v>
          </cell>
        </row>
        <row r="21966">
          <cell r="A21966">
            <v>1464829</v>
          </cell>
        </row>
        <row r="21967">
          <cell r="A21967">
            <v>1233136</v>
          </cell>
        </row>
        <row r="21968">
          <cell r="A21968">
            <v>1545609</v>
          </cell>
        </row>
        <row r="21969">
          <cell r="A21969">
            <v>1371229</v>
          </cell>
        </row>
        <row r="21970">
          <cell r="A21970">
            <v>1634959</v>
          </cell>
        </row>
        <row r="21971">
          <cell r="A21971">
            <v>1705115</v>
          </cell>
        </row>
        <row r="21972">
          <cell r="A21972">
            <v>1256524</v>
          </cell>
        </row>
        <row r="21973">
          <cell r="A21973">
            <v>1558816</v>
          </cell>
        </row>
        <row r="21974">
          <cell r="A21974">
            <v>1718865</v>
          </cell>
        </row>
        <row r="21975">
          <cell r="A21975">
            <v>1270339</v>
          </cell>
        </row>
        <row r="21976">
          <cell r="A21976">
            <v>1558170</v>
          </cell>
        </row>
        <row r="21977">
          <cell r="A21977">
            <v>1626625</v>
          </cell>
        </row>
        <row r="21978">
          <cell r="A21978">
            <v>1659511</v>
          </cell>
        </row>
        <row r="21979">
          <cell r="A21979">
            <v>1699893</v>
          </cell>
        </row>
        <row r="21980">
          <cell r="A21980">
            <v>1668815</v>
          </cell>
        </row>
        <row r="21981">
          <cell r="A21981">
            <v>1570007</v>
          </cell>
        </row>
        <row r="21982">
          <cell r="A21982">
            <v>1423776</v>
          </cell>
        </row>
        <row r="21983">
          <cell r="A21983">
            <v>1660234</v>
          </cell>
        </row>
        <row r="21984">
          <cell r="A21984">
            <v>1364583</v>
          </cell>
        </row>
        <row r="21985">
          <cell r="A21985">
            <v>1559105</v>
          </cell>
        </row>
        <row r="21986">
          <cell r="A21986">
            <v>1527047</v>
          </cell>
        </row>
        <row r="21987">
          <cell r="A21987">
            <v>1514759</v>
          </cell>
        </row>
        <row r="21988">
          <cell r="A21988">
            <v>1631858</v>
          </cell>
        </row>
        <row r="21989">
          <cell r="A21989">
            <v>1439299</v>
          </cell>
        </row>
        <row r="21990">
          <cell r="A21990">
            <v>1558171</v>
          </cell>
        </row>
        <row r="21991">
          <cell r="A21991">
            <v>1741458</v>
          </cell>
        </row>
        <row r="21992">
          <cell r="A21992">
            <v>1510492</v>
          </cell>
        </row>
        <row r="21993">
          <cell r="A21993">
            <v>1813437</v>
          </cell>
        </row>
        <row r="21994">
          <cell r="A21994">
            <v>1681872</v>
          </cell>
        </row>
        <row r="21995">
          <cell r="A21995">
            <v>1566752</v>
          </cell>
        </row>
        <row r="21996">
          <cell r="A21996">
            <v>1636255</v>
          </cell>
        </row>
        <row r="21997">
          <cell r="A21997">
            <v>1556828</v>
          </cell>
        </row>
        <row r="21998">
          <cell r="A21998">
            <v>1558698</v>
          </cell>
        </row>
        <row r="21999">
          <cell r="A21999">
            <v>1655362</v>
          </cell>
        </row>
        <row r="22000">
          <cell r="A22000">
            <v>1705565</v>
          </cell>
        </row>
        <row r="22001">
          <cell r="A22001">
            <v>1381062</v>
          </cell>
        </row>
        <row r="22002">
          <cell r="A22002">
            <v>1808618</v>
          </cell>
        </row>
        <row r="22003">
          <cell r="A22003">
            <v>1689629</v>
          </cell>
        </row>
        <row r="22004">
          <cell r="A22004">
            <v>1466264</v>
          </cell>
        </row>
        <row r="22005">
          <cell r="A22005">
            <v>1391655</v>
          </cell>
        </row>
        <row r="22006">
          <cell r="A22006">
            <v>1636218</v>
          </cell>
        </row>
        <row r="22007">
          <cell r="A22007">
            <v>1425087</v>
          </cell>
        </row>
        <row r="22008">
          <cell r="A22008">
            <v>1519947</v>
          </cell>
        </row>
        <row r="22009">
          <cell r="A22009">
            <v>1625192</v>
          </cell>
        </row>
        <row r="22010">
          <cell r="A22010">
            <v>1552889</v>
          </cell>
        </row>
        <row r="22011">
          <cell r="A22011">
            <v>1553249</v>
          </cell>
        </row>
        <row r="22012">
          <cell r="A22012">
            <v>1558181</v>
          </cell>
        </row>
        <row r="22013">
          <cell r="A22013">
            <v>1434741</v>
          </cell>
        </row>
        <row r="22014">
          <cell r="A22014">
            <v>1464174</v>
          </cell>
        </row>
        <row r="22015">
          <cell r="A22015">
            <v>1583543</v>
          </cell>
        </row>
        <row r="22016">
          <cell r="A22016">
            <v>1434742</v>
          </cell>
        </row>
        <row r="22017">
          <cell r="A22017">
            <v>1425091</v>
          </cell>
        </row>
        <row r="22018">
          <cell r="A22018">
            <v>1537957</v>
          </cell>
        </row>
        <row r="22019">
          <cell r="A22019">
            <v>1643724</v>
          </cell>
        </row>
        <row r="22020">
          <cell r="A22020">
            <v>1456718</v>
          </cell>
        </row>
        <row r="22021">
          <cell r="A22021">
            <v>1572499</v>
          </cell>
        </row>
        <row r="22022">
          <cell r="A22022">
            <v>1445049</v>
          </cell>
        </row>
        <row r="22023">
          <cell r="A22023">
            <v>1717897</v>
          </cell>
        </row>
        <row r="22024">
          <cell r="A22024">
            <v>1599674</v>
          </cell>
        </row>
        <row r="22025">
          <cell r="A22025">
            <v>1511710</v>
          </cell>
        </row>
        <row r="22026">
          <cell r="A22026">
            <v>1816224</v>
          </cell>
        </row>
        <row r="22027">
          <cell r="A22027">
            <v>1466638</v>
          </cell>
        </row>
        <row r="22028">
          <cell r="A22028">
            <v>1502407</v>
          </cell>
        </row>
        <row r="22029">
          <cell r="A22029">
            <v>1648099</v>
          </cell>
        </row>
        <row r="22030">
          <cell r="A22030">
            <v>1533906</v>
          </cell>
        </row>
        <row r="22031">
          <cell r="A22031">
            <v>1510503</v>
          </cell>
        </row>
        <row r="22032">
          <cell r="A22032">
            <v>1742973</v>
          </cell>
        </row>
        <row r="22033">
          <cell r="A22033">
            <v>1674173</v>
          </cell>
        </row>
        <row r="22034">
          <cell r="A22034">
            <v>1635430</v>
          </cell>
        </row>
        <row r="22035">
          <cell r="A22035">
            <v>1514761</v>
          </cell>
        </row>
        <row r="22036">
          <cell r="A22036">
            <v>1647553</v>
          </cell>
        </row>
        <row r="22037">
          <cell r="A22037">
            <v>1804788</v>
          </cell>
        </row>
        <row r="22038">
          <cell r="A22038">
            <v>1425094</v>
          </cell>
        </row>
        <row r="22039">
          <cell r="A22039">
            <v>1566756</v>
          </cell>
        </row>
        <row r="22040">
          <cell r="A22040">
            <v>1506995</v>
          </cell>
        </row>
        <row r="22041">
          <cell r="A22041">
            <v>1664312</v>
          </cell>
        </row>
        <row r="22042">
          <cell r="A22042">
            <v>1741037</v>
          </cell>
        </row>
        <row r="22043">
          <cell r="A22043">
            <v>1435950</v>
          </cell>
        </row>
        <row r="22044">
          <cell r="A22044">
            <v>1540310</v>
          </cell>
        </row>
        <row r="22045">
          <cell r="A22045">
            <v>1438740</v>
          </cell>
        </row>
        <row r="22046">
          <cell r="A22046">
            <v>1634328</v>
          </cell>
        </row>
        <row r="22047">
          <cell r="A22047">
            <v>1655395</v>
          </cell>
        </row>
        <row r="22048">
          <cell r="A22048">
            <v>1636415</v>
          </cell>
        </row>
        <row r="22049">
          <cell r="A22049">
            <v>1774609</v>
          </cell>
        </row>
        <row r="22050">
          <cell r="A22050">
            <v>1671669</v>
          </cell>
        </row>
        <row r="22051">
          <cell r="A22051">
            <v>1446656</v>
          </cell>
        </row>
        <row r="22052">
          <cell r="A22052">
            <v>1417648</v>
          </cell>
        </row>
        <row r="22053">
          <cell r="A22053">
            <v>1435532</v>
          </cell>
        </row>
        <row r="22054">
          <cell r="A22054">
            <v>1550586</v>
          </cell>
        </row>
        <row r="22055">
          <cell r="A22055">
            <v>1450934</v>
          </cell>
        </row>
        <row r="22056">
          <cell r="A22056">
            <v>1664940</v>
          </cell>
        </row>
        <row r="22057">
          <cell r="A22057">
            <v>1596622</v>
          </cell>
        </row>
        <row r="22058">
          <cell r="A22058">
            <v>1384997</v>
          </cell>
        </row>
        <row r="22059">
          <cell r="A22059">
            <v>1647406</v>
          </cell>
        </row>
        <row r="22060">
          <cell r="A22060">
            <v>1744802</v>
          </cell>
        </row>
        <row r="22061">
          <cell r="A22061">
            <v>1814648</v>
          </cell>
        </row>
        <row r="22062">
          <cell r="A22062">
            <v>1570011</v>
          </cell>
        </row>
        <row r="22063">
          <cell r="A22063">
            <v>1488193</v>
          </cell>
        </row>
        <row r="22064">
          <cell r="A22064">
            <v>1505539</v>
          </cell>
        </row>
        <row r="22065">
          <cell r="A22065">
            <v>1799395</v>
          </cell>
        </row>
        <row r="22066">
          <cell r="A22066">
            <v>1459334</v>
          </cell>
        </row>
        <row r="22067">
          <cell r="A22067">
            <v>1423773</v>
          </cell>
        </row>
        <row r="22068">
          <cell r="A22068">
            <v>1719577</v>
          </cell>
        </row>
        <row r="22069">
          <cell r="A22069">
            <v>1610624</v>
          </cell>
        </row>
        <row r="22070">
          <cell r="A22070">
            <v>1271551</v>
          </cell>
        </row>
        <row r="22071">
          <cell r="A22071">
            <v>1530118</v>
          </cell>
        </row>
        <row r="22072">
          <cell r="A22072">
            <v>1558686</v>
          </cell>
        </row>
        <row r="22073">
          <cell r="A22073">
            <v>1380302</v>
          </cell>
        </row>
        <row r="22074">
          <cell r="A22074">
            <v>1552891</v>
          </cell>
        </row>
        <row r="22075">
          <cell r="A22075">
            <v>1704094</v>
          </cell>
        </row>
        <row r="22076">
          <cell r="A22076">
            <v>1813379</v>
          </cell>
        </row>
        <row r="22077">
          <cell r="A22077">
            <v>1355853</v>
          </cell>
        </row>
        <row r="22078">
          <cell r="A22078">
            <v>1813438</v>
          </cell>
        </row>
        <row r="22079">
          <cell r="A22079">
            <v>1795638</v>
          </cell>
        </row>
        <row r="22080">
          <cell r="A22080">
            <v>1396018</v>
          </cell>
        </row>
        <row r="22081">
          <cell r="A22081">
            <v>1439303</v>
          </cell>
        </row>
        <row r="22082">
          <cell r="A22082">
            <v>1787184</v>
          </cell>
        </row>
        <row r="22083">
          <cell r="A22083">
            <v>1503132</v>
          </cell>
        </row>
        <row r="22084">
          <cell r="A22084">
            <v>1658240</v>
          </cell>
        </row>
        <row r="22085">
          <cell r="A22085">
            <v>1817840</v>
          </cell>
        </row>
        <row r="22086">
          <cell r="A22086">
            <v>1635018</v>
          </cell>
        </row>
        <row r="22087">
          <cell r="A22087">
            <v>1232421</v>
          </cell>
        </row>
        <row r="22088">
          <cell r="A22088">
            <v>1718877</v>
          </cell>
        </row>
        <row r="22089">
          <cell r="A22089">
            <v>1608618</v>
          </cell>
        </row>
        <row r="22090">
          <cell r="A22090">
            <v>1581505</v>
          </cell>
        </row>
        <row r="22091">
          <cell r="A22091">
            <v>1589624</v>
          </cell>
        </row>
        <row r="22092">
          <cell r="A22092">
            <v>1525038</v>
          </cell>
        </row>
        <row r="22093">
          <cell r="A22093">
            <v>1672318</v>
          </cell>
        </row>
        <row r="22094">
          <cell r="A22094">
            <v>1592102</v>
          </cell>
        </row>
        <row r="22095">
          <cell r="A22095">
            <v>1366921</v>
          </cell>
        </row>
        <row r="22096">
          <cell r="A22096">
            <v>1239188</v>
          </cell>
        </row>
        <row r="22097">
          <cell r="A22097">
            <v>1633598</v>
          </cell>
        </row>
        <row r="22098">
          <cell r="A22098">
            <v>1580029</v>
          </cell>
        </row>
        <row r="22099">
          <cell r="A22099">
            <v>1371658</v>
          </cell>
        </row>
        <row r="22100">
          <cell r="A22100">
            <v>1718055</v>
          </cell>
        </row>
        <row r="22101">
          <cell r="A22101">
            <v>1546201</v>
          </cell>
        </row>
        <row r="22102">
          <cell r="A22102">
            <v>1184447</v>
          </cell>
        </row>
        <row r="22103">
          <cell r="A22103">
            <v>1631294</v>
          </cell>
        </row>
        <row r="22104">
          <cell r="A22104">
            <v>1800038</v>
          </cell>
        </row>
        <row r="22105">
          <cell r="A22105">
            <v>1800039</v>
          </cell>
        </row>
        <row r="22106">
          <cell r="A22106">
            <v>1636323</v>
          </cell>
        </row>
        <row r="22107">
          <cell r="A22107">
            <v>1625067</v>
          </cell>
        </row>
        <row r="22108">
          <cell r="A22108">
            <v>1502799</v>
          </cell>
        </row>
        <row r="22109">
          <cell r="A22109">
            <v>1419987</v>
          </cell>
        </row>
        <row r="22110">
          <cell r="A22110">
            <v>1371200</v>
          </cell>
        </row>
        <row r="22111">
          <cell r="A22111">
            <v>1434745</v>
          </cell>
        </row>
        <row r="22112">
          <cell r="A22112">
            <v>1511165</v>
          </cell>
        </row>
        <row r="22113">
          <cell r="A22113">
            <v>1420642</v>
          </cell>
        </row>
        <row r="22114">
          <cell r="A22114">
            <v>1446660</v>
          </cell>
        </row>
        <row r="22115">
          <cell r="A22115">
            <v>1722488</v>
          </cell>
        </row>
        <row r="22116">
          <cell r="A22116">
            <v>1210829</v>
          </cell>
        </row>
        <row r="22117">
          <cell r="A22117">
            <v>1550575</v>
          </cell>
        </row>
        <row r="22118">
          <cell r="A22118">
            <v>1436870</v>
          </cell>
        </row>
        <row r="22119">
          <cell r="A22119">
            <v>1804779</v>
          </cell>
        </row>
        <row r="22120">
          <cell r="A22120">
            <v>1632672</v>
          </cell>
        </row>
        <row r="22121">
          <cell r="A22121">
            <v>1491246</v>
          </cell>
        </row>
        <row r="22122">
          <cell r="A22122">
            <v>1436936</v>
          </cell>
        </row>
        <row r="22123">
          <cell r="A22123">
            <v>1711948</v>
          </cell>
        </row>
        <row r="22124">
          <cell r="A22124">
            <v>1635484</v>
          </cell>
        </row>
        <row r="22125">
          <cell r="A22125">
            <v>1729711</v>
          </cell>
        </row>
        <row r="22126">
          <cell r="A22126">
            <v>1741467</v>
          </cell>
        </row>
        <row r="22127">
          <cell r="A22127">
            <v>1107047</v>
          </cell>
        </row>
        <row r="22128">
          <cell r="A22128">
            <v>1465748</v>
          </cell>
        </row>
        <row r="22129">
          <cell r="A22129">
            <v>1634699</v>
          </cell>
        </row>
        <row r="22130">
          <cell r="A22130">
            <v>1183730</v>
          </cell>
        </row>
        <row r="22131">
          <cell r="A22131">
            <v>1183739</v>
          </cell>
        </row>
        <row r="22132">
          <cell r="A22132">
            <v>1489445</v>
          </cell>
        </row>
        <row r="22133">
          <cell r="A22133">
            <v>1365464</v>
          </cell>
        </row>
        <row r="22134">
          <cell r="A22134">
            <v>1436871</v>
          </cell>
        </row>
        <row r="22135">
          <cell r="A22135">
            <v>1693520</v>
          </cell>
        </row>
        <row r="22136">
          <cell r="A22136">
            <v>1439292</v>
          </cell>
        </row>
        <row r="22137">
          <cell r="A22137">
            <v>1640707</v>
          </cell>
        </row>
        <row r="22138">
          <cell r="A22138">
            <v>1425080</v>
          </cell>
        </row>
        <row r="22139">
          <cell r="A22139">
            <v>1453572</v>
          </cell>
        </row>
        <row r="22140">
          <cell r="A22140">
            <v>1258083</v>
          </cell>
        </row>
        <row r="22141">
          <cell r="A22141">
            <v>1268350</v>
          </cell>
        </row>
        <row r="22142">
          <cell r="A22142">
            <v>1386711</v>
          </cell>
        </row>
        <row r="22143">
          <cell r="A22143">
            <v>1542892</v>
          </cell>
        </row>
        <row r="22144">
          <cell r="A22144">
            <v>1439304</v>
          </cell>
        </row>
        <row r="22145">
          <cell r="A22145">
            <v>1587144</v>
          </cell>
        </row>
        <row r="22146">
          <cell r="A22146">
            <v>1675003</v>
          </cell>
        </row>
        <row r="22147">
          <cell r="A22147">
            <v>1499590</v>
          </cell>
        </row>
        <row r="22148">
          <cell r="A22148">
            <v>1558737</v>
          </cell>
        </row>
        <row r="22149">
          <cell r="A22149">
            <v>1625183</v>
          </cell>
        </row>
        <row r="22150">
          <cell r="A22150">
            <v>1617567</v>
          </cell>
        </row>
        <row r="22151">
          <cell r="A22151">
            <v>1625027</v>
          </cell>
        </row>
        <row r="22152">
          <cell r="A22152">
            <v>1273013</v>
          </cell>
        </row>
        <row r="22153">
          <cell r="A22153">
            <v>1513699</v>
          </cell>
        </row>
        <row r="22154">
          <cell r="A22154">
            <v>1660093</v>
          </cell>
        </row>
        <row r="22155">
          <cell r="A22155">
            <v>1420685</v>
          </cell>
        </row>
        <row r="22156">
          <cell r="A22156">
            <v>1606387</v>
          </cell>
        </row>
        <row r="22157">
          <cell r="A22157">
            <v>1625063</v>
          </cell>
        </row>
        <row r="22158">
          <cell r="A22158">
            <v>1599654</v>
          </cell>
        </row>
        <row r="22159">
          <cell r="A22159">
            <v>1690364</v>
          </cell>
        </row>
        <row r="22160">
          <cell r="A22160">
            <v>1668194</v>
          </cell>
        </row>
        <row r="22161">
          <cell r="A22161">
            <v>1436820</v>
          </cell>
        </row>
        <row r="22162">
          <cell r="A22162">
            <v>1436824</v>
          </cell>
        </row>
        <row r="22163">
          <cell r="A22163">
            <v>1797592</v>
          </cell>
        </row>
        <row r="22164">
          <cell r="A22164">
            <v>1523815</v>
          </cell>
        </row>
        <row r="22165">
          <cell r="A22165">
            <v>1618283</v>
          </cell>
        </row>
        <row r="22166">
          <cell r="A22166">
            <v>1635169</v>
          </cell>
        </row>
        <row r="22167">
          <cell r="A22167">
            <v>1191118</v>
          </cell>
        </row>
        <row r="22168">
          <cell r="A22168">
            <v>1620606</v>
          </cell>
        </row>
        <row r="22169">
          <cell r="A22169">
            <v>1743549</v>
          </cell>
        </row>
        <row r="22170">
          <cell r="A22170">
            <v>1688674</v>
          </cell>
        </row>
        <row r="22171">
          <cell r="A22171">
            <v>1767732</v>
          </cell>
        </row>
        <row r="22172">
          <cell r="A22172">
            <v>1677838</v>
          </cell>
        </row>
        <row r="22173">
          <cell r="A22173">
            <v>1224573</v>
          </cell>
        </row>
        <row r="22174">
          <cell r="A22174">
            <v>1759008</v>
          </cell>
        </row>
        <row r="22175">
          <cell r="A22175">
            <v>1506986</v>
          </cell>
        </row>
        <row r="22176">
          <cell r="A22176">
            <v>1691487</v>
          </cell>
        </row>
        <row r="22177">
          <cell r="A22177">
            <v>1739467</v>
          </cell>
        </row>
        <row r="22178">
          <cell r="A22178">
            <v>1395488</v>
          </cell>
        </row>
        <row r="22179">
          <cell r="A22179">
            <v>1516961</v>
          </cell>
        </row>
        <row r="22180">
          <cell r="A22180">
            <v>1380251</v>
          </cell>
        </row>
        <row r="22181">
          <cell r="A22181">
            <v>1172244</v>
          </cell>
        </row>
        <row r="22182">
          <cell r="A22182">
            <v>1462979</v>
          </cell>
        </row>
        <row r="22183">
          <cell r="A22183">
            <v>1558191</v>
          </cell>
        </row>
        <row r="22184">
          <cell r="A22184">
            <v>1571084</v>
          </cell>
        </row>
        <row r="22185">
          <cell r="A22185">
            <v>1672799</v>
          </cell>
        </row>
        <row r="22186">
          <cell r="A22186">
            <v>1566734</v>
          </cell>
        </row>
        <row r="22187">
          <cell r="A22187">
            <v>1748715</v>
          </cell>
        </row>
        <row r="22188">
          <cell r="A22188">
            <v>1580626</v>
          </cell>
        </row>
        <row r="22189">
          <cell r="A22189">
            <v>1681640</v>
          </cell>
        </row>
        <row r="22190">
          <cell r="A22190">
            <v>1556802</v>
          </cell>
        </row>
        <row r="22191">
          <cell r="A22191">
            <v>1587111</v>
          </cell>
        </row>
        <row r="22192">
          <cell r="A22192">
            <v>1239184</v>
          </cell>
        </row>
        <row r="22193">
          <cell r="A22193">
            <v>1496808</v>
          </cell>
        </row>
        <row r="22194">
          <cell r="A22194">
            <v>1796966</v>
          </cell>
        </row>
        <row r="22195">
          <cell r="A22195">
            <v>1172232</v>
          </cell>
        </row>
        <row r="22196">
          <cell r="A22196">
            <v>1459336</v>
          </cell>
        </row>
        <row r="22197">
          <cell r="A22197">
            <v>1675000</v>
          </cell>
        </row>
        <row r="22198">
          <cell r="A22198">
            <v>1371172</v>
          </cell>
        </row>
        <row r="22199">
          <cell r="A22199">
            <v>1239139</v>
          </cell>
        </row>
        <row r="22200">
          <cell r="A22200">
            <v>1656215</v>
          </cell>
        </row>
        <row r="22201">
          <cell r="A22201">
            <v>1440096</v>
          </cell>
        </row>
        <row r="22202">
          <cell r="A22202">
            <v>1152924</v>
          </cell>
        </row>
        <row r="22203">
          <cell r="A22203">
            <v>1670860</v>
          </cell>
        </row>
        <row r="22204">
          <cell r="A22204">
            <v>1183626</v>
          </cell>
        </row>
        <row r="22205">
          <cell r="A22205">
            <v>1663017</v>
          </cell>
        </row>
        <row r="22206">
          <cell r="A22206">
            <v>1183720</v>
          </cell>
        </row>
        <row r="22207">
          <cell r="A22207">
            <v>1218959</v>
          </cell>
        </row>
        <row r="22208">
          <cell r="A22208">
            <v>1670892</v>
          </cell>
        </row>
        <row r="22209">
          <cell r="A22209">
            <v>1139467</v>
          </cell>
        </row>
        <row r="22210">
          <cell r="A22210">
            <v>1556396</v>
          </cell>
        </row>
        <row r="22211">
          <cell r="A22211">
            <v>1564634</v>
          </cell>
        </row>
        <row r="22212">
          <cell r="A22212">
            <v>1636318</v>
          </cell>
        </row>
        <row r="22213">
          <cell r="A22213">
            <v>1606984</v>
          </cell>
        </row>
        <row r="22214">
          <cell r="A22214">
            <v>1652309</v>
          </cell>
        </row>
        <row r="22215">
          <cell r="A22215">
            <v>1663541</v>
          </cell>
        </row>
        <row r="22216">
          <cell r="A22216">
            <v>1620599</v>
          </cell>
        </row>
        <row r="22217">
          <cell r="A22217">
            <v>1391535</v>
          </cell>
        </row>
        <row r="22218">
          <cell r="A22218">
            <v>1380250</v>
          </cell>
        </row>
        <row r="22219">
          <cell r="A22219">
            <v>1449222</v>
          </cell>
        </row>
        <row r="22220">
          <cell r="A22220">
            <v>1137020</v>
          </cell>
        </row>
        <row r="22221">
          <cell r="A22221">
            <v>1549458</v>
          </cell>
        </row>
        <row r="22222">
          <cell r="A22222">
            <v>1796368</v>
          </cell>
        </row>
        <row r="22223">
          <cell r="A22223">
            <v>1659542</v>
          </cell>
        </row>
        <row r="22224">
          <cell r="A22224">
            <v>1183743</v>
          </cell>
        </row>
        <row r="22225">
          <cell r="A22225">
            <v>1818849</v>
          </cell>
        </row>
        <row r="22226">
          <cell r="A22226">
            <v>1453435</v>
          </cell>
        </row>
        <row r="22227">
          <cell r="A22227">
            <v>1677878</v>
          </cell>
        </row>
        <row r="22228">
          <cell r="A22228">
            <v>1558699</v>
          </cell>
        </row>
        <row r="22229">
          <cell r="A22229">
            <v>1553253</v>
          </cell>
        </row>
        <row r="22230">
          <cell r="A22230">
            <v>1578145</v>
          </cell>
        </row>
        <row r="22231">
          <cell r="A22231">
            <v>1643756</v>
          </cell>
        </row>
        <row r="22232">
          <cell r="A22232">
            <v>1722542</v>
          </cell>
        </row>
        <row r="22233">
          <cell r="A22233">
            <v>1371204</v>
          </cell>
        </row>
        <row r="22234">
          <cell r="A22234">
            <v>1273006</v>
          </cell>
        </row>
        <row r="22235">
          <cell r="A22235">
            <v>1759036</v>
          </cell>
        </row>
        <row r="22236">
          <cell r="A22236">
            <v>1255952</v>
          </cell>
        </row>
        <row r="22237">
          <cell r="A22237">
            <v>1421325</v>
          </cell>
        </row>
        <row r="22238">
          <cell r="A22238">
            <v>1417642</v>
          </cell>
        </row>
        <row r="22239">
          <cell r="A22239">
            <v>1731795</v>
          </cell>
        </row>
        <row r="22240">
          <cell r="A22240">
            <v>1373560</v>
          </cell>
        </row>
        <row r="22241">
          <cell r="A22241">
            <v>1636990</v>
          </cell>
        </row>
        <row r="22242">
          <cell r="A22242">
            <v>1735006</v>
          </cell>
        </row>
        <row r="22243">
          <cell r="A22243">
            <v>1599353</v>
          </cell>
        </row>
        <row r="22244">
          <cell r="A22244">
            <v>1423777</v>
          </cell>
        </row>
        <row r="22245">
          <cell r="A22245">
            <v>1609498</v>
          </cell>
        </row>
        <row r="22246">
          <cell r="A22246">
            <v>1798312</v>
          </cell>
        </row>
        <row r="22247">
          <cell r="A22247">
            <v>1734534</v>
          </cell>
        </row>
        <row r="22248">
          <cell r="A22248">
            <v>1593238</v>
          </cell>
        </row>
        <row r="22249">
          <cell r="A22249">
            <v>1486759</v>
          </cell>
        </row>
        <row r="22250">
          <cell r="A22250">
            <v>1550046</v>
          </cell>
        </row>
        <row r="22251">
          <cell r="A22251">
            <v>1719588</v>
          </cell>
        </row>
        <row r="22252">
          <cell r="A22252">
            <v>1139529</v>
          </cell>
        </row>
        <row r="22253">
          <cell r="A22253">
            <v>1545590</v>
          </cell>
        </row>
        <row r="22254">
          <cell r="A22254">
            <v>1416487</v>
          </cell>
        </row>
        <row r="22255">
          <cell r="A22255">
            <v>1575881</v>
          </cell>
        </row>
        <row r="22256">
          <cell r="A22256">
            <v>1639190</v>
          </cell>
        </row>
        <row r="22257">
          <cell r="A22257">
            <v>1580595</v>
          </cell>
        </row>
        <row r="22258">
          <cell r="A22258">
            <v>1453483</v>
          </cell>
        </row>
        <row r="22259">
          <cell r="A22259">
            <v>1172252</v>
          </cell>
        </row>
        <row r="22260">
          <cell r="A22260">
            <v>1497497</v>
          </cell>
        </row>
        <row r="22261">
          <cell r="A22261">
            <v>1173269</v>
          </cell>
        </row>
        <row r="22262">
          <cell r="A22262">
            <v>1652287</v>
          </cell>
        </row>
        <row r="22263">
          <cell r="A22263">
            <v>1625934</v>
          </cell>
        </row>
        <row r="22264">
          <cell r="A22264">
            <v>1613191</v>
          </cell>
        </row>
        <row r="22265">
          <cell r="A22265">
            <v>1787189</v>
          </cell>
        </row>
        <row r="22266">
          <cell r="A22266">
            <v>1558082</v>
          </cell>
        </row>
        <row r="22267">
          <cell r="A22267">
            <v>1558061</v>
          </cell>
        </row>
        <row r="22268">
          <cell r="A22268">
            <v>1532874</v>
          </cell>
        </row>
        <row r="22269">
          <cell r="A22269">
            <v>1532359</v>
          </cell>
        </row>
        <row r="22270">
          <cell r="A22270">
            <v>1465751</v>
          </cell>
        </row>
        <row r="22271">
          <cell r="A22271">
            <v>1453444</v>
          </cell>
        </row>
        <row r="22272">
          <cell r="A22272">
            <v>1535828</v>
          </cell>
        </row>
        <row r="22273">
          <cell r="A22273">
            <v>1580030</v>
          </cell>
        </row>
        <row r="22274">
          <cell r="A22274">
            <v>1634853</v>
          </cell>
        </row>
        <row r="22275">
          <cell r="A22275">
            <v>1720300</v>
          </cell>
        </row>
        <row r="22276">
          <cell r="A22276">
            <v>1522581</v>
          </cell>
        </row>
        <row r="22277">
          <cell r="A22277">
            <v>1690369</v>
          </cell>
        </row>
        <row r="22278">
          <cell r="A22278">
            <v>1792930</v>
          </cell>
        </row>
        <row r="22279">
          <cell r="A22279">
            <v>1668830</v>
          </cell>
        </row>
        <row r="22280">
          <cell r="A22280">
            <v>1779804</v>
          </cell>
        </row>
        <row r="22281">
          <cell r="A22281">
            <v>1503126</v>
          </cell>
        </row>
        <row r="22282">
          <cell r="A22282">
            <v>1734995</v>
          </cell>
        </row>
        <row r="22283">
          <cell r="A22283">
            <v>1663040</v>
          </cell>
        </row>
        <row r="22284">
          <cell r="A22284">
            <v>1770679</v>
          </cell>
        </row>
        <row r="22285">
          <cell r="A22285">
            <v>1796999</v>
          </cell>
        </row>
        <row r="22286">
          <cell r="A22286">
            <v>1730911</v>
          </cell>
        </row>
        <row r="22287">
          <cell r="A22287">
            <v>1465746</v>
          </cell>
        </row>
        <row r="22288">
          <cell r="A22288">
            <v>1618281</v>
          </cell>
        </row>
        <row r="22289">
          <cell r="A22289">
            <v>1647350</v>
          </cell>
        </row>
        <row r="22290">
          <cell r="A22290">
            <v>1499105</v>
          </cell>
        </row>
        <row r="22291">
          <cell r="A22291">
            <v>1595342</v>
          </cell>
        </row>
        <row r="22292">
          <cell r="A22292">
            <v>1719696</v>
          </cell>
        </row>
        <row r="22293">
          <cell r="A22293">
            <v>1395482</v>
          </cell>
        </row>
        <row r="22294">
          <cell r="A22294">
            <v>1652308</v>
          </cell>
        </row>
        <row r="22295">
          <cell r="A22295">
            <v>1648755</v>
          </cell>
        </row>
        <row r="22296">
          <cell r="A22296">
            <v>1617524</v>
          </cell>
        </row>
        <row r="22297">
          <cell r="A22297">
            <v>1674975</v>
          </cell>
        </row>
        <row r="22298">
          <cell r="A22298">
            <v>1556395</v>
          </cell>
        </row>
        <row r="22299">
          <cell r="A22299">
            <v>1740444</v>
          </cell>
        </row>
        <row r="22300">
          <cell r="A22300">
            <v>1453431</v>
          </cell>
        </row>
        <row r="22301">
          <cell r="A22301">
            <v>1746824</v>
          </cell>
        </row>
        <row r="22302">
          <cell r="A22302">
            <v>1138981</v>
          </cell>
        </row>
        <row r="22303">
          <cell r="A22303">
            <v>1777233</v>
          </cell>
        </row>
        <row r="22304">
          <cell r="A22304">
            <v>1613188</v>
          </cell>
        </row>
        <row r="22305">
          <cell r="A22305">
            <v>1686289</v>
          </cell>
        </row>
        <row r="22306">
          <cell r="A22306">
            <v>1610619</v>
          </cell>
        </row>
        <row r="22307">
          <cell r="A22307">
            <v>1584314</v>
          </cell>
        </row>
        <row r="22308">
          <cell r="A22308">
            <v>1673654</v>
          </cell>
        </row>
        <row r="22309">
          <cell r="A22309">
            <v>1800811</v>
          </cell>
        </row>
        <row r="22310">
          <cell r="A22310">
            <v>1554564</v>
          </cell>
        </row>
        <row r="22311">
          <cell r="A22311">
            <v>1690346</v>
          </cell>
        </row>
        <row r="22312">
          <cell r="A22312">
            <v>1674302</v>
          </cell>
        </row>
        <row r="22313">
          <cell r="A22313">
            <v>1500109</v>
          </cell>
        </row>
        <row r="22314">
          <cell r="A22314">
            <v>1724035</v>
          </cell>
        </row>
        <row r="22315">
          <cell r="A22315">
            <v>1729727</v>
          </cell>
        </row>
        <row r="22316">
          <cell r="A22316">
            <v>1766974</v>
          </cell>
        </row>
        <row r="22317">
          <cell r="A22317">
            <v>1789912</v>
          </cell>
        </row>
        <row r="22318">
          <cell r="A22318">
            <v>1540297</v>
          </cell>
        </row>
        <row r="22319">
          <cell r="A22319">
            <v>1169584</v>
          </cell>
        </row>
        <row r="22320">
          <cell r="A22320">
            <v>1613739</v>
          </cell>
        </row>
        <row r="22321">
          <cell r="A22321">
            <v>1632727</v>
          </cell>
        </row>
        <row r="22322">
          <cell r="A22322">
            <v>1419416</v>
          </cell>
        </row>
        <row r="22323">
          <cell r="A22323">
            <v>1369468</v>
          </cell>
        </row>
        <row r="22324">
          <cell r="A22324">
            <v>1788974</v>
          </cell>
        </row>
        <row r="22325">
          <cell r="A22325">
            <v>1386701</v>
          </cell>
        </row>
        <row r="22326">
          <cell r="A22326">
            <v>1600774</v>
          </cell>
        </row>
        <row r="22327">
          <cell r="A22327">
            <v>1395514</v>
          </cell>
        </row>
        <row r="22328">
          <cell r="A22328">
            <v>1732861</v>
          </cell>
        </row>
        <row r="22329">
          <cell r="A22329">
            <v>1630559</v>
          </cell>
        </row>
        <row r="22330">
          <cell r="A22330">
            <v>1731797</v>
          </cell>
        </row>
        <row r="22331">
          <cell r="A22331">
            <v>1437806</v>
          </cell>
        </row>
        <row r="22332">
          <cell r="A22332">
            <v>1742975</v>
          </cell>
        </row>
        <row r="22333">
          <cell r="A22333">
            <v>1600313</v>
          </cell>
        </row>
        <row r="22334">
          <cell r="A22334">
            <v>1645104</v>
          </cell>
        </row>
        <row r="22335">
          <cell r="A22335">
            <v>1628934</v>
          </cell>
        </row>
        <row r="22336">
          <cell r="A22336">
            <v>1371222</v>
          </cell>
        </row>
        <row r="22337">
          <cell r="A22337">
            <v>1637259</v>
          </cell>
        </row>
        <row r="22338">
          <cell r="A22338">
            <v>1415579</v>
          </cell>
        </row>
        <row r="22339">
          <cell r="A22339">
            <v>1802679</v>
          </cell>
        </row>
        <row r="22340">
          <cell r="A22340">
            <v>1540300</v>
          </cell>
        </row>
        <row r="22341">
          <cell r="A22341">
            <v>1634791</v>
          </cell>
        </row>
        <row r="22342">
          <cell r="A22342">
            <v>1464175</v>
          </cell>
        </row>
        <row r="22343">
          <cell r="A22343">
            <v>1383961</v>
          </cell>
        </row>
        <row r="22344">
          <cell r="A22344">
            <v>1426260</v>
          </cell>
        </row>
        <row r="22345">
          <cell r="A22345">
            <v>1582970</v>
          </cell>
        </row>
        <row r="22346">
          <cell r="A22346">
            <v>1486916</v>
          </cell>
        </row>
        <row r="22347">
          <cell r="A22347">
            <v>1813478</v>
          </cell>
        </row>
        <row r="22348">
          <cell r="A22348">
            <v>1748748</v>
          </cell>
        </row>
        <row r="22349">
          <cell r="A22349">
            <v>1435528</v>
          </cell>
        </row>
        <row r="22350">
          <cell r="A22350">
            <v>1371453</v>
          </cell>
        </row>
        <row r="22351">
          <cell r="A22351">
            <v>1555526</v>
          </cell>
        </row>
        <row r="22352">
          <cell r="A22352">
            <v>1743069</v>
          </cell>
        </row>
        <row r="22353">
          <cell r="A22353">
            <v>1634599</v>
          </cell>
        </row>
        <row r="22354">
          <cell r="A22354">
            <v>1371190</v>
          </cell>
        </row>
        <row r="22355">
          <cell r="A22355">
            <v>1521873</v>
          </cell>
        </row>
        <row r="22356">
          <cell r="A22356">
            <v>1454305</v>
          </cell>
        </row>
        <row r="22357">
          <cell r="A22357">
            <v>1606994</v>
          </cell>
        </row>
        <row r="22358">
          <cell r="A22358">
            <v>1766199</v>
          </cell>
        </row>
        <row r="22359">
          <cell r="A22359">
            <v>1430554</v>
          </cell>
        </row>
        <row r="22360">
          <cell r="A22360">
            <v>1686837</v>
          </cell>
        </row>
        <row r="22361">
          <cell r="A22361">
            <v>1781316</v>
          </cell>
        </row>
        <row r="22362">
          <cell r="A22362">
            <v>1383966</v>
          </cell>
        </row>
        <row r="22363">
          <cell r="A22363">
            <v>1462496</v>
          </cell>
        </row>
        <row r="22364">
          <cell r="A22364">
            <v>1606399</v>
          </cell>
        </row>
        <row r="22365">
          <cell r="A22365">
            <v>1564697</v>
          </cell>
        </row>
        <row r="22366">
          <cell r="A22366">
            <v>1580040</v>
          </cell>
        </row>
        <row r="22367">
          <cell r="A22367">
            <v>1558817</v>
          </cell>
        </row>
        <row r="22368">
          <cell r="A22368">
            <v>1805923</v>
          </cell>
        </row>
        <row r="22369">
          <cell r="A22369">
            <v>1533911</v>
          </cell>
        </row>
        <row r="22370">
          <cell r="A22370">
            <v>1530109</v>
          </cell>
        </row>
        <row r="22371">
          <cell r="A22371">
            <v>1235323</v>
          </cell>
        </row>
        <row r="22372">
          <cell r="A22372">
            <v>1198255</v>
          </cell>
        </row>
        <row r="22373">
          <cell r="A22373">
            <v>1629947</v>
          </cell>
        </row>
        <row r="22374">
          <cell r="A22374">
            <v>1533339</v>
          </cell>
        </row>
        <row r="22375">
          <cell r="A22375">
            <v>1637865</v>
          </cell>
        </row>
        <row r="22376">
          <cell r="A22376">
            <v>1650535</v>
          </cell>
        </row>
        <row r="22377">
          <cell r="A22377">
            <v>1809158</v>
          </cell>
        </row>
        <row r="22378">
          <cell r="A22378">
            <v>1466294</v>
          </cell>
        </row>
        <row r="22379">
          <cell r="A22379">
            <v>1371276</v>
          </cell>
        </row>
        <row r="22380">
          <cell r="A22380">
            <v>1620672</v>
          </cell>
        </row>
        <row r="22381">
          <cell r="A22381">
            <v>1437794</v>
          </cell>
        </row>
        <row r="22382">
          <cell r="A22382">
            <v>1496828</v>
          </cell>
        </row>
        <row r="22383">
          <cell r="A22383">
            <v>1465541</v>
          </cell>
        </row>
        <row r="22384">
          <cell r="A22384">
            <v>1358629</v>
          </cell>
        </row>
        <row r="22385">
          <cell r="A22385">
            <v>1653921</v>
          </cell>
        </row>
        <row r="22386">
          <cell r="A22386">
            <v>1546243</v>
          </cell>
        </row>
        <row r="22387">
          <cell r="A22387">
            <v>1654875</v>
          </cell>
        </row>
        <row r="22388">
          <cell r="A22388">
            <v>1558160</v>
          </cell>
        </row>
        <row r="22389">
          <cell r="A22389">
            <v>1269947</v>
          </cell>
        </row>
        <row r="22390">
          <cell r="A22390">
            <v>1391744</v>
          </cell>
        </row>
        <row r="22391">
          <cell r="A22391">
            <v>1629885</v>
          </cell>
        </row>
        <row r="22392">
          <cell r="A22392">
            <v>1272022</v>
          </cell>
        </row>
        <row r="22393">
          <cell r="A22393">
            <v>1545630</v>
          </cell>
        </row>
        <row r="22394">
          <cell r="A22394">
            <v>1466315</v>
          </cell>
        </row>
        <row r="22395">
          <cell r="A22395">
            <v>1650520</v>
          </cell>
        </row>
        <row r="22396">
          <cell r="A22396">
            <v>1371279</v>
          </cell>
        </row>
        <row r="22397">
          <cell r="A22397">
            <v>1557583</v>
          </cell>
        </row>
        <row r="22398">
          <cell r="A22398">
            <v>1587632</v>
          </cell>
        </row>
        <row r="22399">
          <cell r="A22399">
            <v>1825224</v>
          </cell>
        </row>
        <row r="22400">
          <cell r="A22400">
            <v>1548715</v>
          </cell>
        </row>
        <row r="22401">
          <cell r="A22401">
            <v>1527077</v>
          </cell>
        </row>
        <row r="22402">
          <cell r="A22402">
            <v>1557582</v>
          </cell>
        </row>
        <row r="22403">
          <cell r="A22403">
            <v>1380339</v>
          </cell>
        </row>
        <row r="22404">
          <cell r="A22404">
            <v>1529417</v>
          </cell>
        </row>
        <row r="22405">
          <cell r="A22405">
            <v>1508835</v>
          </cell>
        </row>
        <row r="22406">
          <cell r="A22406">
            <v>1682300</v>
          </cell>
        </row>
        <row r="22407">
          <cell r="A22407">
            <v>1272021</v>
          </cell>
        </row>
        <row r="22408">
          <cell r="A22408">
            <v>1635481</v>
          </cell>
        </row>
        <row r="22409">
          <cell r="A22409">
            <v>1437808</v>
          </cell>
        </row>
        <row r="22410">
          <cell r="A22410">
            <v>1500128</v>
          </cell>
        </row>
        <row r="22411">
          <cell r="A22411">
            <v>1732306</v>
          </cell>
        </row>
        <row r="22412">
          <cell r="A22412">
            <v>1511172</v>
          </cell>
        </row>
        <row r="22413">
          <cell r="A22413">
            <v>1588902</v>
          </cell>
        </row>
        <row r="22414">
          <cell r="A22414">
            <v>1273066</v>
          </cell>
        </row>
        <row r="22415">
          <cell r="A22415">
            <v>1380349</v>
          </cell>
        </row>
        <row r="22416">
          <cell r="A22416">
            <v>1423259</v>
          </cell>
        </row>
        <row r="22417">
          <cell r="A22417">
            <v>1674976</v>
          </cell>
        </row>
        <row r="22418">
          <cell r="A22418">
            <v>1551189</v>
          </cell>
        </row>
        <row r="22419">
          <cell r="A22419">
            <v>1491260</v>
          </cell>
        </row>
        <row r="22420">
          <cell r="A22420">
            <v>1449245</v>
          </cell>
        </row>
        <row r="22421">
          <cell r="A22421">
            <v>1553231</v>
          </cell>
        </row>
        <row r="22422">
          <cell r="A22422">
            <v>1739456</v>
          </cell>
        </row>
        <row r="22423">
          <cell r="A22423">
            <v>1420696</v>
          </cell>
        </row>
        <row r="22424">
          <cell r="A22424">
            <v>1595355</v>
          </cell>
        </row>
        <row r="22425">
          <cell r="A22425">
            <v>1690327</v>
          </cell>
        </row>
        <row r="22426">
          <cell r="A22426">
            <v>1688703</v>
          </cell>
        </row>
        <row r="22427">
          <cell r="A22427">
            <v>1454806</v>
          </cell>
        </row>
        <row r="22428">
          <cell r="A22428">
            <v>1674977</v>
          </cell>
        </row>
        <row r="22429">
          <cell r="A22429">
            <v>1595417</v>
          </cell>
        </row>
        <row r="22430">
          <cell r="A22430">
            <v>1541301</v>
          </cell>
        </row>
        <row r="22431">
          <cell r="A22431">
            <v>1660238</v>
          </cell>
        </row>
        <row r="22432">
          <cell r="A22432">
            <v>1425729</v>
          </cell>
        </row>
        <row r="22433">
          <cell r="A22433">
            <v>1675381</v>
          </cell>
        </row>
        <row r="22434">
          <cell r="A22434">
            <v>1658370</v>
          </cell>
        </row>
        <row r="22435">
          <cell r="A22435">
            <v>1693145</v>
          </cell>
        </row>
        <row r="22436">
          <cell r="A22436">
            <v>1772373</v>
          </cell>
        </row>
        <row r="22437">
          <cell r="A22437">
            <v>1556409</v>
          </cell>
        </row>
        <row r="22438">
          <cell r="A22438">
            <v>1640638</v>
          </cell>
        </row>
        <row r="22439">
          <cell r="A22439">
            <v>1661927</v>
          </cell>
        </row>
        <row r="22440">
          <cell r="A22440">
            <v>1692086</v>
          </cell>
        </row>
        <row r="22441">
          <cell r="A22441">
            <v>1570634</v>
          </cell>
        </row>
        <row r="22442">
          <cell r="A22442">
            <v>1588201</v>
          </cell>
        </row>
        <row r="22443">
          <cell r="A22443">
            <v>1602460</v>
          </cell>
        </row>
        <row r="22444">
          <cell r="A22444">
            <v>1635463</v>
          </cell>
        </row>
        <row r="22445">
          <cell r="A22445">
            <v>1660128</v>
          </cell>
        </row>
        <row r="22446">
          <cell r="A22446">
            <v>1389516</v>
          </cell>
        </row>
        <row r="22447">
          <cell r="A22447">
            <v>1784086</v>
          </cell>
        </row>
        <row r="22448">
          <cell r="A22448">
            <v>1564674</v>
          </cell>
        </row>
        <row r="22449">
          <cell r="A22449">
            <v>1654439</v>
          </cell>
        </row>
        <row r="22450">
          <cell r="A22450">
            <v>1386193</v>
          </cell>
        </row>
        <row r="22451">
          <cell r="A22451">
            <v>1391526</v>
          </cell>
        </row>
        <row r="22452">
          <cell r="A22452">
            <v>1750931</v>
          </cell>
        </row>
        <row r="22453">
          <cell r="A22453">
            <v>1620644</v>
          </cell>
        </row>
        <row r="22454">
          <cell r="A22454">
            <v>1660210</v>
          </cell>
        </row>
        <row r="22455">
          <cell r="A22455">
            <v>1396003</v>
          </cell>
        </row>
        <row r="22456">
          <cell r="A22456">
            <v>1396379</v>
          </cell>
        </row>
        <row r="22457">
          <cell r="A22457">
            <v>1391648</v>
          </cell>
        </row>
        <row r="22458">
          <cell r="A22458">
            <v>1438747</v>
          </cell>
        </row>
        <row r="22459">
          <cell r="A22459">
            <v>1520684</v>
          </cell>
        </row>
        <row r="22460">
          <cell r="A22460">
            <v>1558177</v>
          </cell>
        </row>
        <row r="22461">
          <cell r="A22461">
            <v>1628975</v>
          </cell>
        </row>
        <row r="22462">
          <cell r="A22462">
            <v>1519941</v>
          </cell>
        </row>
        <row r="22463">
          <cell r="A22463">
            <v>1778067</v>
          </cell>
        </row>
        <row r="22464">
          <cell r="A22464">
            <v>1617545</v>
          </cell>
        </row>
        <row r="22465">
          <cell r="A22465">
            <v>1425103</v>
          </cell>
        </row>
        <row r="22466">
          <cell r="A22466">
            <v>1371278</v>
          </cell>
        </row>
        <row r="22467">
          <cell r="A22467">
            <v>1392176</v>
          </cell>
        </row>
        <row r="22468">
          <cell r="A22468">
            <v>1823928</v>
          </cell>
        </row>
        <row r="22469">
          <cell r="A22469">
            <v>1103905</v>
          </cell>
        </row>
        <row r="22470">
          <cell r="A22470">
            <v>1562555</v>
          </cell>
        </row>
        <row r="22471">
          <cell r="A22471">
            <v>1798310</v>
          </cell>
        </row>
        <row r="22472">
          <cell r="A22472">
            <v>1631292</v>
          </cell>
        </row>
        <row r="22473">
          <cell r="A22473">
            <v>1558819</v>
          </cell>
        </row>
        <row r="22474">
          <cell r="A22474">
            <v>1414921</v>
          </cell>
        </row>
        <row r="22475">
          <cell r="A22475">
            <v>1733473</v>
          </cell>
        </row>
        <row r="22476">
          <cell r="A22476">
            <v>1389507</v>
          </cell>
        </row>
        <row r="22477">
          <cell r="A22477">
            <v>1555685</v>
          </cell>
        </row>
        <row r="22478">
          <cell r="A22478">
            <v>1443130</v>
          </cell>
        </row>
        <row r="22479">
          <cell r="A22479">
            <v>1435536</v>
          </cell>
        </row>
        <row r="22480">
          <cell r="A22480">
            <v>1823927</v>
          </cell>
        </row>
        <row r="22481">
          <cell r="A22481">
            <v>1729718</v>
          </cell>
        </row>
        <row r="22482">
          <cell r="A22482">
            <v>1790692</v>
          </cell>
        </row>
        <row r="22483">
          <cell r="A22483">
            <v>1697980</v>
          </cell>
        </row>
        <row r="22484">
          <cell r="A22484">
            <v>1380287</v>
          </cell>
        </row>
        <row r="22485">
          <cell r="A22485">
            <v>1517306</v>
          </cell>
        </row>
        <row r="22486">
          <cell r="A22486">
            <v>1253713</v>
          </cell>
        </row>
        <row r="22487">
          <cell r="A22487">
            <v>1674995</v>
          </cell>
        </row>
        <row r="22488">
          <cell r="A22488">
            <v>1513209</v>
          </cell>
        </row>
        <row r="22489">
          <cell r="A22489">
            <v>1380347</v>
          </cell>
        </row>
        <row r="22490">
          <cell r="A22490">
            <v>1446657</v>
          </cell>
        </row>
        <row r="22491">
          <cell r="A22491">
            <v>1456702</v>
          </cell>
        </row>
        <row r="22492">
          <cell r="A22492">
            <v>1720491</v>
          </cell>
        </row>
        <row r="22493">
          <cell r="A22493">
            <v>1593249</v>
          </cell>
        </row>
        <row r="22494">
          <cell r="A22494">
            <v>1520680</v>
          </cell>
        </row>
        <row r="22495">
          <cell r="A22495">
            <v>1262149</v>
          </cell>
        </row>
        <row r="22496">
          <cell r="A22496">
            <v>1563551</v>
          </cell>
        </row>
        <row r="22497">
          <cell r="A22497">
            <v>1609502</v>
          </cell>
        </row>
        <row r="22498">
          <cell r="A22498">
            <v>1663539</v>
          </cell>
        </row>
        <row r="22499">
          <cell r="A22499">
            <v>1769476</v>
          </cell>
        </row>
        <row r="22500">
          <cell r="A22500">
            <v>1701573</v>
          </cell>
        </row>
        <row r="22501">
          <cell r="A22501">
            <v>1533898</v>
          </cell>
        </row>
        <row r="22502">
          <cell r="A22502">
            <v>1799305</v>
          </cell>
        </row>
        <row r="22503">
          <cell r="A22503">
            <v>1229211</v>
          </cell>
        </row>
        <row r="22504">
          <cell r="A22504">
            <v>1819324</v>
          </cell>
        </row>
        <row r="22505">
          <cell r="A22505">
            <v>1688700</v>
          </cell>
        </row>
        <row r="22506">
          <cell r="A22506">
            <v>1564632</v>
          </cell>
        </row>
        <row r="22507">
          <cell r="A22507">
            <v>1720319</v>
          </cell>
        </row>
        <row r="22508">
          <cell r="A22508">
            <v>1646458</v>
          </cell>
        </row>
        <row r="22509">
          <cell r="A22509">
            <v>1386183</v>
          </cell>
        </row>
        <row r="22510">
          <cell r="A22510">
            <v>1658218</v>
          </cell>
        </row>
        <row r="22511">
          <cell r="A22511">
            <v>1642214</v>
          </cell>
        </row>
        <row r="22512">
          <cell r="A22512">
            <v>1790673</v>
          </cell>
        </row>
        <row r="22513">
          <cell r="A22513">
            <v>1765314</v>
          </cell>
        </row>
        <row r="22514">
          <cell r="A22514">
            <v>1795646</v>
          </cell>
        </row>
        <row r="22515">
          <cell r="A22515">
            <v>1620734</v>
          </cell>
        </row>
        <row r="22516">
          <cell r="A22516">
            <v>1391529</v>
          </cell>
        </row>
        <row r="22517">
          <cell r="A22517">
            <v>1560174</v>
          </cell>
        </row>
        <row r="22518">
          <cell r="A22518">
            <v>1652920</v>
          </cell>
        </row>
        <row r="22519">
          <cell r="A22519">
            <v>1589608</v>
          </cell>
        </row>
        <row r="22520">
          <cell r="A22520">
            <v>1391644</v>
          </cell>
        </row>
        <row r="22521">
          <cell r="A22521">
            <v>1705940</v>
          </cell>
        </row>
        <row r="22522">
          <cell r="A22522">
            <v>1172240</v>
          </cell>
        </row>
        <row r="22523">
          <cell r="A22523">
            <v>1704134</v>
          </cell>
        </row>
        <row r="22524">
          <cell r="A22524">
            <v>1191245</v>
          </cell>
        </row>
        <row r="22525">
          <cell r="A22525">
            <v>1674939</v>
          </cell>
        </row>
        <row r="22526">
          <cell r="A22526">
            <v>1671680</v>
          </cell>
        </row>
        <row r="22527">
          <cell r="A22527">
            <v>1781849</v>
          </cell>
        </row>
        <row r="22528">
          <cell r="A22528">
            <v>1414897</v>
          </cell>
        </row>
        <row r="22529">
          <cell r="A22529">
            <v>1598029</v>
          </cell>
        </row>
        <row r="22530">
          <cell r="A22530">
            <v>1708271</v>
          </cell>
        </row>
        <row r="22531">
          <cell r="A22531">
            <v>1802716</v>
          </cell>
        </row>
        <row r="22532">
          <cell r="A22532">
            <v>1386647</v>
          </cell>
        </row>
        <row r="22533">
          <cell r="A22533">
            <v>1671707</v>
          </cell>
        </row>
        <row r="22534">
          <cell r="A22534">
            <v>1739844</v>
          </cell>
        </row>
        <row r="22535">
          <cell r="A22535">
            <v>1153487</v>
          </cell>
        </row>
        <row r="22536">
          <cell r="A22536">
            <v>1462484</v>
          </cell>
        </row>
        <row r="22537">
          <cell r="A22537">
            <v>1528165</v>
          </cell>
        </row>
        <row r="22538">
          <cell r="A22538">
            <v>1466238</v>
          </cell>
        </row>
        <row r="22539">
          <cell r="A22539">
            <v>1821417</v>
          </cell>
        </row>
        <row r="22540">
          <cell r="A22540">
            <v>1393042</v>
          </cell>
        </row>
        <row r="22541">
          <cell r="A22541">
            <v>1683258</v>
          </cell>
        </row>
        <row r="22542">
          <cell r="A22542">
            <v>1732768</v>
          </cell>
        </row>
        <row r="22543">
          <cell r="A22543">
            <v>1674937</v>
          </cell>
        </row>
        <row r="22544">
          <cell r="A22544">
            <v>1464836</v>
          </cell>
        </row>
        <row r="22545">
          <cell r="A22545">
            <v>1575389</v>
          </cell>
        </row>
        <row r="22546">
          <cell r="A22546">
            <v>1820855</v>
          </cell>
        </row>
        <row r="22547">
          <cell r="A22547">
            <v>1655768</v>
          </cell>
        </row>
        <row r="22548">
          <cell r="A22548">
            <v>1558682</v>
          </cell>
        </row>
        <row r="22549">
          <cell r="A22549">
            <v>1761524</v>
          </cell>
        </row>
        <row r="22550">
          <cell r="A22550">
            <v>1668147</v>
          </cell>
        </row>
        <row r="22551">
          <cell r="A22551">
            <v>1618291</v>
          </cell>
        </row>
        <row r="22552">
          <cell r="A22552">
            <v>1657420</v>
          </cell>
        </row>
        <row r="22553">
          <cell r="A22553">
            <v>1542882</v>
          </cell>
        </row>
        <row r="22554">
          <cell r="A22554">
            <v>1620051</v>
          </cell>
        </row>
        <row r="22555">
          <cell r="A22555">
            <v>1718903</v>
          </cell>
        </row>
        <row r="22556">
          <cell r="A22556">
            <v>1525037</v>
          </cell>
        </row>
        <row r="22557">
          <cell r="A22557">
            <v>1635046</v>
          </cell>
        </row>
        <row r="22558">
          <cell r="A22558">
            <v>1740425</v>
          </cell>
        </row>
        <row r="22559">
          <cell r="A22559">
            <v>1390854</v>
          </cell>
        </row>
        <row r="22560">
          <cell r="A22560">
            <v>1532369</v>
          </cell>
        </row>
        <row r="22561">
          <cell r="A22561">
            <v>1380283</v>
          </cell>
        </row>
        <row r="22562">
          <cell r="A22562">
            <v>1500114</v>
          </cell>
        </row>
        <row r="22563">
          <cell r="A22563">
            <v>1535834</v>
          </cell>
        </row>
        <row r="22564">
          <cell r="A22564">
            <v>1539768</v>
          </cell>
        </row>
        <row r="22565">
          <cell r="A22565">
            <v>1629849</v>
          </cell>
        </row>
        <row r="22566">
          <cell r="A22566">
            <v>1592723</v>
          </cell>
        </row>
        <row r="22567">
          <cell r="A22567">
            <v>1506578</v>
          </cell>
        </row>
        <row r="22568">
          <cell r="A22568">
            <v>1592740</v>
          </cell>
        </row>
        <row r="22569">
          <cell r="A22569">
            <v>1658152</v>
          </cell>
        </row>
        <row r="22570">
          <cell r="A22570">
            <v>1381897</v>
          </cell>
        </row>
        <row r="22571">
          <cell r="A22571">
            <v>1535844</v>
          </cell>
        </row>
        <row r="22572">
          <cell r="A22572">
            <v>1396392</v>
          </cell>
        </row>
        <row r="22573">
          <cell r="A22573">
            <v>1510448</v>
          </cell>
        </row>
        <row r="22574">
          <cell r="A22574">
            <v>1580576</v>
          </cell>
        </row>
        <row r="22575">
          <cell r="A22575">
            <v>1427343</v>
          </cell>
        </row>
        <row r="22576">
          <cell r="A22576">
            <v>1355939</v>
          </cell>
        </row>
        <row r="22577">
          <cell r="A22577">
            <v>1510449</v>
          </cell>
        </row>
        <row r="22578">
          <cell r="A22578">
            <v>1449223</v>
          </cell>
        </row>
        <row r="22579">
          <cell r="A22579">
            <v>1592099</v>
          </cell>
        </row>
        <row r="22580">
          <cell r="A22580">
            <v>1625193</v>
          </cell>
        </row>
        <row r="22581">
          <cell r="A22581">
            <v>1256518</v>
          </cell>
        </row>
        <row r="22582">
          <cell r="A22582">
            <v>1466637</v>
          </cell>
        </row>
        <row r="22583">
          <cell r="A22583">
            <v>1713228</v>
          </cell>
        </row>
        <row r="22584">
          <cell r="A22584">
            <v>1183714</v>
          </cell>
        </row>
        <row r="22585">
          <cell r="A22585">
            <v>1435535</v>
          </cell>
        </row>
        <row r="22586">
          <cell r="A22586">
            <v>1631815</v>
          </cell>
        </row>
        <row r="22587">
          <cell r="A22587">
            <v>1719627</v>
          </cell>
        </row>
        <row r="22588">
          <cell r="A22588">
            <v>1677090</v>
          </cell>
        </row>
        <row r="22589">
          <cell r="A22589">
            <v>1714655</v>
          </cell>
        </row>
        <row r="22590">
          <cell r="A22590">
            <v>1758017</v>
          </cell>
        </row>
        <row r="22591">
          <cell r="A22591">
            <v>1696367</v>
          </cell>
        </row>
        <row r="22592">
          <cell r="A22592">
            <v>1689649</v>
          </cell>
        </row>
        <row r="22593">
          <cell r="A22593">
            <v>1570625</v>
          </cell>
        </row>
        <row r="22594">
          <cell r="A22594">
            <v>1717210</v>
          </cell>
        </row>
        <row r="22595">
          <cell r="A22595">
            <v>1438746</v>
          </cell>
        </row>
        <row r="22596">
          <cell r="A22596">
            <v>1769448</v>
          </cell>
        </row>
        <row r="22597">
          <cell r="A22597">
            <v>1660097</v>
          </cell>
        </row>
        <row r="22598">
          <cell r="A22598">
            <v>1692088</v>
          </cell>
        </row>
        <row r="22599">
          <cell r="A22599">
            <v>1386694</v>
          </cell>
        </row>
        <row r="22600">
          <cell r="A22600">
            <v>1606996</v>
          </cell>
        </row>
        <row r="22601">
          <cell r="A22601">
            <v>1414917</v>
          </cell>
        </row>
        <row r="22602">
          <cell r="A22602">
            <v>1527720</v>
          </cell>
        </row>
        <row r="22603">
          <cell r="A22603">
            <v>1799304</v>
          </cell>
        </row>
        <row r="22604">
          <cell r="A22604">
            <v>1588896</v>
          </cell>
        </row>
        <row r="22605">
          <cell r="A22605">
            <v>1658838</v>
          </cell>
        </row>
        <row r="22606">
          <cell r="A22606">
            <v>1647523</v>
          </cell>
        </row>
        <row r="22607">
          <cell r="A22607">
            <v>1530798</v>
          </cell>
        </row>
        <row r="22608">
          <cell r="A22608">
            <v>1586293</v>
          </cell>
        </row>
        <row r="22609">
          <cell r="A22609">
            <v>1557571</v>
          </cell>
        </row>
        <row r="22610">
          <cell r="A22610">
            <v>1781292</v>
          </cell>
        </row>
        <row r="22611">
          <cell r="A22611">
            <v>1658204</v>
          </cell>
        </row>
        <row r="22612">
          <cell r="A22612">
            <v>1733490</v>
          </cell>
        </row>
        <row r="22613">
          <cell r="A22613">
            <v>1718914</v>
          </cell>
        </row>
        <row r="22614">
          <cell r="A22614">
            <v>1720698</v>
          </cell>
        </row>
        <row r="22615">
          <cell r="A22615">
            <v>1745524</v>
          </cell>
        </row>
        <row r="22616">
          <cell r="A22616">
            <v>1726325</v>
          </cell>
        </row>
        <row r="22617">
          <cell r="A22617">
            <v>1658868</v>
          </cell>
        </row>
        <row r="22618">
          <cell r="A22618">
            <v>1629956</v>
          </cell>
        </row>
        <row r="22619">
          <cell r="A22619">
            <v>1758967</v>
          </cell>
        </row>
        <row r="22620">
          <cell r="A22620">
            <v>1228480</v>
          </cell>
        </row>
        <row r="22621">
          <cell r="A22621">
            <v>1636927</v>
          </cell>
        </row>
        <row r="22622">
          <cell r="A22622">
            <v>1586291</v>
          </cell>
        </row>
        <row r="22623">
          <cell r="A22623">
            <v>1566751</v>
          </cell>
        </row>
        <row r="22624">
          <cell r="A22624">
            <v>1654876</v>
          </cell>
        </row>
        <row r="22625">
          <cell r="A22625">
            <v>1750937</v>
          </cell>
        </row>
        <row r="22626">
          <cell r="A22626">
            <v>1592731</v>
          </cell>
        </row>
        <row r="22627">
          <cell r="A22627">
            <v>1576238</v>
          </cell>
        </row>
        <row r="22628">
          <cell r="A22628">
            <v>1398278</v>
          </cell>
        </row>
        <row r="22629">
          <cell r="A22629">
            <v>1664889</v>
          </cell>
        </row>
        <row r="22630">
          <cell r="A22630">
            <v>1730948</v>
          </cell>
        </row>
        <row r="22631">
          <cell r="A22631">
            <v>1389534</v>
          </cell>
        </row>
        <row r="22632">
          <cell r="A22632">
            <v>1576770</v>
          </cell>
        </row>
        <row r="22633">
          <cell r="A22633">
            <v>1743096</v>
          </cell>
        </row>
        <row r="22634">
          <cell r="A22634">
            <v>1566284</v>
          </cell>
        </row>
        <row r="22635">
          <cell r="A22635">
            <v>1383453</v>
          </cell>
        </row>
        <row r="22636">
          <cell r="A22636">
            <v>1756335</v>
          </cell>
        </row>
        <row r="22637">
          <cell r="A22637">
            <v>1817848</v>
          </cell>
        </row>
        <row r="22638">
          <cell r="A22638">
            <v>1675414</v>
          </cell>
        </row>
        <row r="22639">
          <cell r="A22639">
            <v>1649274</v>
          </cell>
        </row>
        <row r="22640">
          <cell r="A22640">
            <v>1371189</v>
          </cell>
        </row>
        <row r="22641">
          <cell r="A22641">
            <v>1738483</v>
          </cell>
        </row>
        <row r="22642">
          <cell r="A22642">
            <v>1691044</v>
          </cell>
        </row>
        <row r="22643">
          <cell r="A22643">
            <v>1662409</v>
          </cell>
        </row>
        <row r="22644">
          <cell r="A22644">
            <v>1548192</v>
          </cell>
        </row>
        <row r="22645">
          <cell r="A22645">
            <v>1587151</v>
          </cell>
        </row>
        <row r="22646">
          <cell r="A22646">
            <v>1497985</v>
          </cell>
        </row>
        <row r="22647">
          <cell r="A22647">
            <v>1525979</v>
          </cell>
        </row>
        <row r="22648">
          <cell r="A22648">
            <v>1690978</v>
          </cell>
        </row>
        <row r="22649">
          <cell r="A22649">
            <v>1548714</v>
          </cell>
        </row>
        <row r="22650">
          <cell r="A22650">
            <v>1389884</v>
          </cell>
        </row>
        <row r="22651">
          <cell r="A22651">
            <v>1435147</v>
          </cell>
        </row>
        <row r="22652">
          <cell r="A22652">
            <v>1558188</v>
          </cell>
        </row>
        <row r="22653">
          <cell r="A22653">
            <v>1386197</v>
          </cell>
        </row>
        <row r="22654">
          <cell r="A22654">
            <v>1718901</v>
          </cell>
        </row>
        <row r="22655">
          <cell r="A22655">
            <v>1625822</v>
          </cell>
        </row>
        <row r="22656">
          <cell r="A22656">
            <v>1552919</v>
          </cell>
        </row>
        <row r="22657">
          <cell r="A22657">
            <v>1561120</v>
          </cell>
        </row>
        <row r="22658">
          <cell r="A22658">
            <v>1224555</v>
          </cell>
        </row>
        <row r="22659">
          <cell r="A22659">
            <v>1578142</v>
          </cell>
        </row>
        <row r="22660">
          <cell r="A22660">
            <v>1396393</v>
          </cell>
        </row>
        <row r="22661">
          <cell r="A22661">
            <v>1386717</v>
          </cell>
        </row>
        <row r="22662">
          <cell r="A22662">
            <v>1635454</v>
          </cell>
        </row>
        <row r="22663">
          <cell r="A22663">
            <v>1391803</v>
          </cell>
        </row>
        <row r="22664">
          <cell r="A22664">
            <v>1486928</v>
          </cell>
        </row>
        <row r="22665">
          <cell r="A22665">
            <v>1392610</v>
          </cell>
        </row>
        <row r="22666">
          <cell r="A22666">
            <v>1720492</v>
          </cell>
        </row>
        <row r="22667">
          <cell r="A22667">
            <v>1504089</v>
          </cell>
        </row>
        <row r="22668">
          <cell r="A22668">
            <v>1558186</v>
          </cell>
        </row>
        <row r="22669">
          <cell r="A22669">
            <v>1394272</v>
          </cell>
        </row>
        <row r="22670">
          <cell r="A22670">
            <v>1420650</v>
          </cell>
        </row>
        <row r="22671">
          <cell r="A22671">
            <v>1637823</v>
          </cell>
        </row>
        <row r="22672">
          <cell r="A22672">
            <v>1740982</v>
          </cell>
        </row>
        <row r="22673">
          <cell r="A22673">
            <v>1551182</v>
          </cell>
        </row>
        <row r="22674">
          <cell r="A22674">
            <v>1414919</v>
          </cell>
        </row>
        <row r="22675">
          <cell r="A22675">
            <v>1452512</v>
          </cell>
        </row>
        <row r="22676">
          <cell r="A22676">
            <v>1675975</v>
          </cell>
        </row>
        <row r="22677">
          <cell r="A22677">
            <v>1762922</v>
          </cell>
        </row>
        <row r="22678">
          <cell r="A22678">
            <v>1629902</v>
          </cell>
        </row>
        <row r="22679">
          <cell r="A22679">
            <v>1660236</v>
          </cell>
        </row>
        <row r="22680">
          <cell r="A22680">
            <v>1709583</v>
          </cell>
        </row>
        <row r="22681">
          <cell r="A22681">
            <v>1564671</v>
          </cell>
        </row>
        <row r="22682">
          <cell r="A22682">
            <v>1720336</v>
          </cell>
        </row>
        <row r="22683">
          <cell r="A22683">
            <v>1578758</v>
          </cell>
        </row>
        <row r="22684">
          <cell r="A22684">
            <v>1651157</v>
          </cell>
        </row>
        <row r="22685">
          <cell r="A22685">
            <v>1514139</v>
          </cell>
        </row>
        <row r="22686">
          <cell r="A22686">
            <v>1580679</v>
          </cell>
        </row>
        <row r="22687">
          <cell r="A22687">
            <v>1689642</v>
          </cell>
        </row>
        <row r="22688">
          <cell r="A22688">
            <v>1563006</v>
          </cell>
        </row>
        <row r="22689">
          <cell r="A22689">
            <v>1391688</v>
          </cell>
        </row>
        <row r="22690">
          <cell r="A22690">
            <v>1734007</v>
          </cell>
        </row>
        <row r="22691">
          <cell r="A22691">
            <v>1766196</v>
          </cell>
        </row>
        <row r="22692">
          <cell r="A22692">
            <v>1726313</v>
          </cell>
        </row>
        <row r="22693">
          <cell r="A22693">
            <v>1261522</v>
          </cell>
        </row>
        <row r="22694">
          <cell r="A22694">
            <v>1782487</v>
          </cell>
        </row>
        <row r="22695">
          <cell r="A22695">
            <v>1781273</v>
          </cell>
        </row>
        <row r="22696">
          <cell r="A22696">
            <v>1643649</v>
          </cell>
        </row>
        <row r="22697">
          <cell r="A22697">
            <v>1394282</v>
          </cell>
        </row>
        <row r="22698">
          <cell r="A22698">
            <v>1739499</v>
          </cell>
        </row>
        <row r="22699">
          <cell r="A22699">
            <v>1558176</v>
          </cell>
        </row>
        <row r="22700">
          <cell r="A22700">
            <v>1210745</v>
          </cell>
        </row>
        <row r="22701">
          <cell r="A22701">
            <v>1663021</v>
          </cell>
        </row>
        <row r="22702">
          <cell r="A22702">
            <v>1503598</v>
          </cell>
        </row>
        <row r="22703">
          <cell r="A22703">
            <v>1743554</v>
          </cell>
        </row>
        <row r="22704">
          <cell r="A22704">
            <v>1550063</v>
          </cell>
        </row>
        <row r="22705">
          <cell r="A22705">
            <v>1732712</v>
          </cell>
        </row>
        <row r="22706">
          <cell r="A22706">
            <v>1510455</v>
          </cell>
        </row>
        <row r="22707">
          <cell r="A22707">
            <v>1421873</v>
          </cell>
        </row>
        <row r="22708">
          <cell r="A22708">
            <v>1416524</v>
          </cell>
        </row>
        <row r="22709">
          <cell r="A22709">
            <v>1564080</v>
          </cell>
        </row>
        <row r="22710">
          <cell r="A22710">
            <v>1384412</v>
          </cell>
        </row>
        <row r="22711">
          <cell r="A22711">
            <v>1745463</v>
          </cell>
        </row>
        <row r="22712">
          <cell r="A22712">
            <v>1573221</v>
          </cell>
        </row>
        <row r="22713">
          <cell r="A22713">
            <v>1440118</v>
          </cell>
        </row>
        <row r="22714">
          <cell r="A22714">
            <v>1430549</v>
          </cell>
        </row>
        <row r="22715">
          <cell r="A22715">
            <v>1570630</v>
          </cell>
        </row>
        <row r="22716">
          <cell r="A22716">
            <v>1380307</v>
          </cell>
        </row>
        <row r="22717">
          <cell r="A22717">
            <v>1733561</v>
          </cell>
        </row>
        <row r="22718">
          <cell r="A22718">
            <v>1560831</v>
          </cell>
        </row>
        <row r="22719">
          <cell r="A22719">
            <v>1172255</v>
          </cell>
        </row>
        <row r="22720">
          <cell r="A22720">
            <v>1206053</v>
          </cell>
        </row>
        <row r="22721">
          <cell r="A22721">
            <v>1137703</v>
          </cell>
        </row>
        <row r="22722">
          <cell r="A22722">
            <v>1582207</v>
          </cell>
        </row>
        <row r="22723">
          <cell r="A22723">
            <v>1617553</v>
          </cell>
        </row>
        <row r="22724">
          <cell r="A22724">
            <v>1490700</v>
          </cell>
        </row>
        <row r="22725">
          <cell r="A22725">
            <v>1490673</v>
          </cell>
        </row>
        <row r="22726">
          <cell r="A22726">
            <v>1504530</v>
          </cell>
        </row>
        <row r="22727">
          <cell r="A22727">
            <v>1389933</v>
          </cell>
        </row>
        <row r="22728">
          <cell r="A22728">
            <v>1738458</v>
          </cell>
        </row>
        <row r="22729">
          <cell r="A22729">
            <v>1705589</v>
          </cell>
        </row>
        <row r="22730">
          <cell r="A22730">
            <v>1436852</v>
          </cell>
        </row>
        <row r="22731">
          <cell r="A22731">
            <v>1254116</v>
          </cell>
        </row>
        <row r="22732">
          <cell r="A22732">
            <v>1677897</v>
          </cell>
        </row>
        <row r="22733">
          <cell r="A22733">
            <v>1784087</v>
          </cell>
        </row>
        <row r="22734">
          <cell r="A22734">
            <v>1381054</v>
          </cell>
        </row>
        <row r="22735">
          <cell r="A22735">
            <v>1465761</v>
          </cell>
        </row>
        <row r="22736">
          <cell r="A22736">
            <v>1755666</v>
          </cell>
        </row>
        <row r="22737">
          <cell r="A22737">
            <v>1360197</v>
          </cell>
        </row>
        <row r="22738">
          <cell r="A22738">
            <v>1673668</v>
          </cell>
        </row>
        <row r="22739">
          <cell r="A22739">
            <v>1704075</v>
          </cell>
        </row>
        <row r="22740">
          <cell r="A22740">
            <v>1655770</v>
          </cell>
        </row>
        <row r="22741">
          <cell r="A22741">
            <v>1450092</v>
          </cell>
        </row>
        <row r="22742">
          <cell r="A22742">
            <v>1545607</v>
          </cell>
        </row>
        <row r="22743">
          <cell r="A22743">
            <v>1491266</v>
          </cell>
        </row>
        <row r="22744">
          <cell r="A22744">
            <v>1111207</v>
          </cell>
        </row>
        <row r="22745">
          <cell r="A22745">
            <v>1453595</v>
          </cell>
        </row>
        <row r="22746">
          <cell r="A22746">
            <v>1119311</v>
          </cell>
        </row>
        <row r="22747">
          <cell r="A22747">
            <v>1371123</v>
          </cell>
        </row>
        <row r="22748">
          <cell r="A22748">
            <v>1590693</v>
          </cell>
        </row>
        <row r="22749">
          <cell r="A22749">
            <v>1440961</v>
          </cell>
        </row>
        <row r="22750">
          <cell r="A22750">
            <v>1633500</v>
          </cell>
        </row>
        <row r="22751">
          <cell r="A22751">
            <v>1599351</v>
          </cell>
        </row>
        <row r="22752">
          <cell r="A22752">
            <v>1634612</v>
          </cell>
        </row>
        <row r="22753">
          <cell r="A22753">
            <v>1656557</v>
          </cell>
        </row>
        <row r="22754">
          <cell r="A22754">
            <v>1513702</v>
          </cell>
        </row>
        <row r="22755">
          <cell r="A22755">
            <v>1637908</v>
          </cell>
        </row>
        <row r="22756">
          <cell r="A22756">
            <v>1752459</v>
          </cell>
        </row>
        <row r="22757">
          <cell r="A22757">
            <v>1752460</v>
          </cell>
        </row>
        <row r="22758">
          <cell r="A22758">
            <v>1435124</v>
          </cell>
        </row>
        <row r="22759">
          <cell r="A22759">
            <v>1740441</v>
          </cell>
        </row>
        <row r="22760">
          <cell r="A22760">
            <v>1523860</v>
          </cell>
        </row>
        <row r="22761">
          <cell r="A22761">
            <v>1454282</v>
          </cell>
        </row>
        <row r="22762">
          <cell r="A22762">
            <v>1714757</v>
          </cell>
        </row>
        <row r="22763">
          <cell r="A22763">
            <v>1577747</v>
          </cell>
        </row>
        <row r="22764">
          <cell r="A22764">
            <v>1386687</v>
          </cell>
        </row>
        <row r="22765">
          <cell r="A22765">
            <v>1440962</v>
          </cell>
        </row>
        <row r="22766">
          <cell r="A22766">
            <v>1654894</v>
          </cell>
        </row>
        <row r="22767">
          <cell r="A22767">
            <v>1394589</v>
          </cell>
        </row>
        <row r="22768">
          <cell r="A22768">
            <v>1387080</v>
          </cell>
        </row>
        <row r="22769">
          <cell r="A22769">
            <v>1543367</v>
          </cell>
        </row>
        <row r="22770">
          <cell r="A22770">
            <v>1797581</v>
          </cell>
        </row>
        <row r="22771">
          <cell r="A22771">
            <v>1647322</v>
          </cell>
        </row>
        <row r="22772">
          <cell r="A22772">
            <v>1453612</v>
          </cell>
        </row>
        <row r="22773">
          <cell r="A22773">
            <v>1748761</v>
          </cell>
        </row>
        <row r="22774">
          <cell r="A22774">
            <v>1658148</v>
          </cell>
        </row>
        <row r="22775">
          <cell r="A22775">
            <v>1512828</v>
          </cell>
        </row>
        <row r="22776">
          <cell r="A22776">
            <v>1752373</v>
          </cell>
        </row>
        <row r="22777">
          <cell r="A22777">
            <v>1752374</v>
          </cell>
        </row>
        <row r="22778">
          <cell r="A22778">
            <v>1694033</v>
          </cell>
        </row>
        <row r="22779">
          <cell r="A22779">
            <v>1675007</v>
          </cell>
        </row>
        <row r="22780">
          <cell r="A22780">
            <v>1674971</v>
          </cell>
        </row>
        <row r="22781">
          <cell r="A22781">
            <v>1620614</v>
          </cell>
        </row>
        <row r="22782">
          <cell r="A22782">
            <v>1111137</v>
          </cell>
        </row>
        <row r="22783">
          <cell r="A22783">
            <v>1573676</v>
          </cell>
        </row>
        <row r="22784">
          <cell r="A22784">
            <v>1391562</v>
          </cell>
        </row>
        <row r="22785">
          <cell r="A22785">
            <v>1773000</v>
          </cell>
        </row>
        <row r="22786">
          <cell r="A22786">
            <v>1597178</v>
          </cell>
        </row>
        <row r="22787">
          <cell r="A22787">
            <v>1608605</v>
          </cell>
        </row>
        <row r="22788">
          <cell r="A22788">
            <v>1558136</v>
          </cell>
        </row>
        <row r="22789">
          <cell r="A22789">
            <v>1639945</v>
          </cell>
        </row>
        <row r="22790">
          <cell r="A22790">
            <v>1590114</v>
          </cell>
        </row>
        <row r="22791">
          <cell r="A22791">
            <v>1210701</v>
          </cell>
        </row>
        <row r="22792">
          <cell r="A22792">
            <v>1808637</v>
          </cell>
        </row>
        <row r="22793">
          <cell r="A22793">
            <v>1390803</v>
          </cell>
        </row>
        <row r="22794">
          <cell r="A22794">
            <v>1124035</v>
          </cell>
        </row>
        <row r="22795">
          <cell r="A22795">
            <v>1391567</v>
          </cell>
        </row>
        <row r="22796">
          <cell r="A22796">
            <v>1384161</v>
          </cell>
        </row>
        <row r="22797">
          <cell r="A22797">
            <v>1647546</v>
          </cell>
        </row>
        <row r="22798">
          <cell r="A22798">
            <v>1374017</v>
          </cell>
        </row>
        <row r="22799">
          <cell r="A22799">
            <v>1736013</v>
          </cell>
        </row>
        <row r="22800">
          <cell r="A22800">
            <v>1781241</v>
          </cell>
        </row>
        <row r="22801">
          <cell r="A22801">
            <v>1823513</v>
          </cell>
        </row>
        <row r="22802">
          <cell r="A22802">
            <v>1543347</v>
          </cell>
        </row>
        <row r="22803">
          <cell r="A22803">
            <v>1416953</v>
          </cell>
        </row>
        <row r="22804">
          <cell r="A22804">
            <v>1111118</v>
          </cell>
        </row>
        <row r="22805">
          <cell r="A22805">
            <v>1111143</v>
          </cell>
        </row>
        <row r="22806">
          <cell r="A22806">
            <v>1464828</v>
          </cell>
        </row>
        <row r="22807">
          <cell r="A22807">
            <v>1558165</v>
          </cell>
        </row>
        <row r="22808">
          <cell r="A22808">
            <v>1580597</v>
          </cell>
        </row>
        <row r="22809">
          <cell r="A22809">
            <v>1391566</v>
          </cell>
        </row>
        <row r="22810">
          <cell r="A22810">
            <v>1691480</v>
          </cell>
        </row>
        <row r="22811">
          <cell r="A22811">
            <v>1809736</v>
          </cell>
        </row>
        <row r="22812">
          <cell r="A22812">
            <v>1691023</v>
          </cell>
        </row>
        <row r="22813">
          <cell r="A22813">
            <v>1202713</v>
          </cell>
        </row>
        <row r="22814">
          <cell r="A22814">
            <v>1658225</v>
          </cell>
        </row>
        <row r="22815">
          <cell r="A22815">
            <v>1638490</v>
          </cell>
        </row>
        <row r="22816">
          <cell r="A22816">
            <v>1418226</v>
          </cell>
        </row>
        <row r="22817">
          <cell r="A22817">
            <v>1381045</v>
          </cell>
        </row>
        <row r="22818">
          <cell r="A22818">
            <v>1620642</v>
          </cell>
        </row>
        <row r="22819">
          <cell r="A22819">
            <v>1683250</v>
          </cell>
        </row>
        <row r="22820">
          <cell r="A22820">
            <v>1741004</v>
          </cell>
        </row>
        <row r="22821">
          <cell r="A22821">
            <v>1707468</v>
          </cell>
        </row>
        <row r="22822">
          <cell r="A22822">
            <v>1465776</v>
          </cell>
        </row>
        <row r="22823">
          <cell r="A22823">
            <v>1699233</v>
          </cell>
        </row>
        <row r="22824">
          <cell r="A22824">
            <v>1465583</v>
          </cell>
        </row>
        <row r="22825">
          <cell r="A22825">
            <v>1747364</v>
          </cell>
        </row>
        <row r="22826">
          <cell r="A22826">
            <v>1550072</v>
          </cell>
        </row>
        <row r="22827">
          <cell r="A22827">
            <v>1392157</v>
          </cell>
        </row>
        <row r="22828">
          <cell r="A22828">
            <v>1817496</v>
          </cell>
        </row>
        <row r="22829">
          <cell r="A22829">
            <v>1421838</v>
          </cell>
        </row>
        <row r="22830">
          <cell r="A22830">
            <v>1371174</v>
          </cell>
        </row>
        <row r="22831">
          <cell r="A22831">
            <v>1769499</v>
          </cell>
        </row>
        <row r="22832">
          <cell r="A22832">
            <v>1675418</v>
          </cell>
        </row>
        <row r="22833">
          <cell r="A22833">
            <v>1393477</v>
          </cell>
        </row>
        <row r="22834">
          <cell r="A22834">
            <v>1490655</v>
          </cell>
        </row>
        <row r="22835">
          <cell r="A22835">
            <v>1800027</v>
          </cell>
        </row>
        <row r="22836">
          <cell r="A22836">
            <v>1800028</v>
          </cell>
        </row>
        <row r="22837">
          <cell r="A22837">
            <v>1702692</v>
          </cell>
        </row>
        <row r="22838">
          <cell r="A22838">
            <v>1620650</v>
          </cell>
        </row>
        <row r="22839">
          <cell r="A22839">
            <v>1388477</v>
          </cell>
        </row>
        <row r="22840">
          <cell r="A22840">
            <v>1462968</v>
          </cell>
        </row>
        <row r="22841">
          <cell r="A22841">
            <v>1371183</v>
          </cell>
        </row>
        <row r="22842">
          <cell r="A22842">
            <v>1260111</v>
          </cell>
        </row>
        <row r="22843">
          <cell r="A22843">
            <v>1564087</v>
          </cell>
        </row>
        <row r="22844">
          <cell r="A22844">
            <v>1636229</v>
          </cell>
        </row>
        <row r="22845">
          <cell r="A22845">
            <v>1254264</v>
          </cell>
        </row>
        <row r="22846">
          <cell r="A22846">
            <v>1756355</v>
          </cell>
        </row>
        <row r="22847">
          <cell r="A22847">
            <v>1534342</v>
          </cell>
        </row>
        <row r="22848">
          <cell r="A22848">
            <v>1712627</v>
          </cell>
        </row>
        <row r="22849">
          <cell r="A22849">
            <v>1419436</v>
          </cell>
        </row>
        <row r="22850">
          <cell r="A22850">
            <v>1454327</v>
          </cell>
        </row>
        <row r="22851">
          <cell r="A22851">
            <v>1383962</v>
          </cell>
        </row>
        <row r="22852">
          <cell r="A22852">
            <v>1507626</v>
          </cell>
        </row>
        <row r="22853">
          <cell r="A22853">
            <v>1416975</v>
          </cell>
        </row>
        <row r="22854">
          <cell r="A22854">
            <v>1371133</v>
          </cell>
        </row>
        <row r="22855">
          <cell r="A22855">
            <v>1416959</v>
          </cell>
        </row>
        <row r="22856">
          <cell r="A22856">
            <v>1699891</v>
          </cell>
        </row>
        <row r="22857">
          <cell r="A22857">
            <v>1398306</v>
          </cell>
        </row>
        <row r="22858">
          <cell r="A22858">
            <v>1466261</v>
          </cell>
        </row>
        <row r="22859">
          <cell r="A22859">
            <v>1251655</v>
          </cell>
        </row>
        <row r="22860">
          <cell r="A22860">
            <v>1560836</v>
          </cell>
        </row>
        <row r="22861">
          <cell r="A22861">
            <v>1266379</v>
          </cell>
        </row>
        <row r="22862">
          <cell r="A22862">
            <v>1754841</v>
          </cell>
        </row>
        <row r="22863">
          <cell r="A22863">
            <v>1268414</v>
          </cell>
        </row>
        <row r="22864">
          <cell r="A22864">
            <v>1647388</v>
          </cell>
        </row>
        <row r="22865">
          <cell r="A22865">
            <v>1394575</v>
          </cell>
        </row>
        <row r="22866">
          <cell r="A22866">
            <v>1466251</v>
          </cell>
        </row>
        <row r="22867">
          <cell r="A22867">
            <v>1720331</v>
          </cell>
        </row>
        <row r="22868">
          <cell r="A22868">
            <v>1224606</v>
          </cell>
        </row>
        <row r="22869">
          <cell r="A22869">
            <v>1718888</v>
          </cell>
        </row>
        <row r="22870">
          <cell r="A22870">
            <v>1595371</v>
          </cell>
        </row>
        <row r="22871">
          <cell r="A22871">
            <v>1228477</v>
          </cell>
        </row>
        <row r="22872">
          <cell r="A22872">
            <v>1660226</v>
          </cell>
        </row>
        <row r="22873">
          <cell r="A22873">
            <v>1681882</v>
          </cell>
        </row>
        <row r="22874">
          <cell r="A22874">
            <v>1500112</v>
          </cell>
        </row>
        <row r="22875">
          <cell r="A22875">
            <v>1656960</v>
          </cell>
        </row>
        <row r="22876">
          <cell r="A22876">
            <v>1711381</v>
          </cell>
        </row>
        <row r="22877">
          <cell r="A22877">
            <v>1380327</v>
          </cell>
        </row>
        <row r="22878">
          <cell r="A22878">
            <v>1386204</v>
          </cell>
        </row>
        <row r="22879">
          <cell r="A22879">
            <v>1497517</v>
          </cell>
        </row>
        <row r="22880">
          <cell r="A22880">
            <v>1371186</v>
          </cell>
        </row>
        <row r="22881">
          <cell r="A22881">
            <v>1658393</v>
          </cell>
        </row>
        <row r="22882">
          <cell r="A22882">
            <v>1541291</v>
          </cell>
        </row>
        <row r="22883">
          <cell r="A22883">
            <v>1210715</v>
          </cell>
        </row>
        <row r="22884">
          <cell r="A22884">
            <v>1638504</v>
          </cell>
        </row>
        <row r="22885">
          <cell r="A22885">
            <v>1817844</v>
          </cell>
        </row>
        <row r="22886">
          <cell r="A22886">
            <v>1436875</v>
          </cell>
        </row>
        <row r="22887">
          <cell r="A22887">
            <v>1419978</v>
          </cell>
        </row>
        <row r="22888">
          <cell r="A22888">
            <v>1610631</v>
          </cell>
        </row>
        <row r="22889">
          <cell r="A22889">
            <v>1628919</v>
          </cell>
        </row>
        <row r="22890">
          <cell r="A22890">
            <v>1389875</v>
          </cell>
        </row>
        <row r="22891">
          <cell r="A22891">
            <v>1794352</v>
          </cell>
        </row>
        <row r="22892">
          <cell r="A22892">
            <v>1255922</v>
          </cell>
        </row>
        <row r="22893">
          <cell r="A22893">
            <v>1387049</v>
          </cell>
        </row>
        <row r="22894">
          <cell r="A22894">
            <v>1626584</v>
          </cell>
        </row>
        <row r="22895">
          <cell r="A22895">
            <v>1161804</v>
          </cell>
        </row>
        <row r="22896">
          <cell r="A22896">
            <v>1397965</v>
          </cell>
        </row>
        <row r="22897">
          <cell r="A22897">
            <v>1650488</v>
          </cell>
        </row>
        <row r="22898">
          <cell r="A22898">
            <v>1671653</v>
          </cell>
        </row>
        <row r="22899">
          <cell r="A22899">
            <v>1146419</v>
          </cell>
        </row>
        <row r="22900">
          <cell r="A22900">
            <v>1453574</v>
          </cell>
        </row>
        <row r="22901">
          <cell r="A22901">
            <v>1570617</v>
          </cell>
        </row>
        <row r="22902">
          <cell r="A22902">
            <v>1371197</v>
          </cell>
        </row>
        <row r="22903">
          <cell r="A22903">
            <v>1751613</v>
          </cell>
        </row>
        <row r="22904">
          <cell r="A22904">
            <v>1580614</v>
          </cell>
        </row>
        <row r="22905">
          <cell r="A22905">
            <v>1743534</v>
          </cell>
        </row>
        <row r="22906">
          <cell r="A22906">
            <v>1465770</v>
          </cell>
        </row>
        <row r="22907">
          <cell r="A22907">
            <v>1599344</v>
          </cell>
        </row>
        <row r="22908">
          <cell r="A22908">
            <v>1381574</v>
          </cell>
        </row>
        <row r="22909">
          <cell r="A22909">
            <v>1381048</v>
          </cell>
        </row>
        <row r="22910">
          <cell r="A22910">
            <v>1389899</v>
          </cell>
        </row>
        <row r="22911">
          <cell r="A22911">
            <v>1355308</v>
          </cell>
        </row>
        <row r="22912">
          <cell r="A22912">
            <v>1380308</v>
          </cell>
        </row>
        <row r="22913">
          <cell r="A22913">
            <v>1591537</v>
          </cell>
        </row>
        <row r="22914">
          <cell r="A22914">
            <v>1436837</v>
          </cell>
        </row>
        <row r="22915">
          <cell r="A22915">
            <v>1232880</v>
          </cell>
        </row>
        <row r="22916">
          <cell r="A22916">
            <v>1597507</v>
          </cell>
        </row>
        <row r="22917">
          <cell r="A22917">
            <v>1751624</v>
          </cell>
        </row>
        <row r="22918">
          <cell r="A22918">
            <v>1590110</v>
          </cell>
        </row>
        <row r="22919">
          <cell r="A22919">
            <v>1656905</v>
          </cell>
        </row>
        <row r="22920">
          <cell r="A22920">
            <v>1211340</v>
          </cell>
        </row>
        <row r="22921">
          <cell r="A22921">
            <v>1534843</v>
          </cell>
        </row>
        <row r="22922">
          <cell r="A22922">
            <v>1379207</v>
          </cell>
        </row>
        <row r="22923">
          <cell r="A22923">
            <v>1383934</v>
          </cell>
        </row>
        <row r="22924">
          <cell r="A22924">
            <v>1273030</v>
          </cell>
        </row>
        <row r="22925">
          <cell r="A22925">
            <v>1708281</v>
          </cell>
        </row>
        <row r="22926">
          <cell r="A22926">
            <v>1386662</v>
          </cell>
        </row>
        <row r="22927">
          <cell r="A22927">
            <v>1385594</v>
          </cell>
        </row>
        <row r="22928">
          <cell r="A22928">
            <v>1786371</v>
          </cell>
        </row>
        <row r="22929">
          <cell r="A22929">
            <v>1617540</v>
          </cell>
        </row>
        <row r="22930">
          <cell r="A22930">
            <v>1633583</v>
          </cell>
        </row>
        <row r="22931">
          <cell r="A22931">
            <v>1663522</v>
          </cell>
        </row>
        <row r="22932">
          <cell r="A22932">
            <v>1745560</v>
          </cell>
        </row>
        <row r="22933">
          <cell r="A22933">
            <v>1380271</v>
          </cell>
        </row>
        <row r="22934">
          <cell r="A22934">
            <v>1532377</v>
          </cell>
        </row>
        <row r="22935">
          <cell r="A22935">
            <v>1564669</v>
          </cell>
        </row>
        <row r="22936">
          <cell r="A22936">
            <v>1719534</v>
          </cell>
        </row>
        <row r="22937">
          <cell r="A22937">
            <v>1414906</v>
          </cell>
        </row>
        <row r="22938">
          <cell r="A22938">
            <v>1623642</v>
          </cell>
        </row>
        <row r="22939">
          <cell r="A22939">
            <v>1423772</v>
          </cell>
        </row>
        <row r="22940">
          <cell r="A22940">
            <v>1174611</v>
          </cell>
        </row>
        <row r="22941">
          <cell r="A22941">
            <v>1745546</v>
          </cell>
        </row>
        <row r="22942">
          <cell r="A22942">
            <v>1588888</v>
          </cell>
        </row>
        <row r="22943">
          <cell r="A22943">
            <v>1397226</v>
          </cell>
        </row>
        <row r="22944">
          <cell r="A22944">
            <v>1731353</v>
          </cell>
        </row>
        <row r="22945">
          <cell r="A22945">
            <v>1631272</v>
          </cell>
        </row>
        <row r="22946">
          <cell r="A22946">
            <v>1496814</v>
          </cell>
        </row>
        <row r="22947">
          <cell r="A22947">
            <v>1224593</v>
          </cell>
        </row>
        <row r="22948">
          <cell r="A22948">
            <v>1699225</v>
          </cell>
        </row>
        <row r="22949">
          <cell r="A22949">
            <v>1419425</v>
          </cell>
        </row>
        <row r="22950">
          <cell r="A22950">
            <v>1620619</v>
          </cell>
        </row>
        <row r="22951">
          <cell r="A22951">
            <v>1393062</v>
          </cell>
        </row>
        <row r="22952">
          <cell r="A22952">
            <v>1465769</v>
          </cell>
        </row>
        <row r="22953">
          <cell r="A22953">
            <v>1750946</v>
          </cell>
        </row>
        <row r="22954">
          <cell r="A22954">
            <v>1541274</v>
          </cell>
        </row>
        <row r="22955">
          <cell r="A22955">
            <v>1381878</v>
          </cell>
        </row>
        <row r="22956">
          <cell r="A22956">
            <v>1248921</v>
          </cell>
        </row>
        <row r="22957">
          <cell r="A22957">
            <v>1534378</v>
          </cell>
        </row>
        <row r="22958">
          <cell r="A22958">
            <v>1736870</v>
          </cell>
        </row>
        <row r="22959">
          <cell r="A22959">
            <v>1655390</v>
          </cell>
        </row>
        <row r="22960">
          <cell r="A22960">
            <v>1560830</v>
          </cell>
        </row>
        <row r="22961">
          <cell r="A22961">
            <v>1633550</v>
          </cell>
        </row>
        <row r="22962">
          <cell r="A22962">
            <v>1546236</v>
          </cell>
        </row>
        <row r="22963">
          <cell r="A22963">
            <v>1762175</v>
          </cell>
        </row>
        <row r="22964">
          <cell r="A22964">
            <v>1512974</v>
          </cell>
        </row>
        <row r="22965">
          <cell r="A22965">
            <v>1634528</v>
          </cell>
        </row>
        <row r="22966">
          <cell r="A22966">
            <v>1536690</v>
          </cell>
        </row>
        <row r="22967">
          <cell r="A22967">
            <v>1498945</v>
          </cell>
        </row>
        <row r="22968">
          <cell r="A22968">
            <v>1687897</v>
          </cell>
        </row>
        <row r="22969">
          <cell r="A22969">
            <v>1673675</v>
          </cell>
        </row>
        <row r="22970">
          <cell r="A22970">
            <v>1533174</v>
          </cell>
        </row>
        <row r="22971">
          <cell r="A22971">
            <v>1198292</v>
          </cell>
        </row>
        <row r="22972">
          <cell r="A22972">
            <v>1466290</v>
          </cell>
        </row>
        <row r="22973">
          <cell r="A22973">
            <v>1497501</v>
          </cell>
        </row>
        <row r="22974">
          <cell r="A22974">
            <v>1813490</v>
          </cell>
        </row>
        <row r="22975">
          <cell r="A22975">
            <v>1239108</v>
          </cell>
        </row>
        <row r="22976">
          <cell r="A22976">
            <v>1251670</v>
          </cell>
        </row>
        <row r="22977">
          <cell r="A22977">
            <v>1527053</v>
          </cell>
        </row>
        <row r="22978">
          <cell r="A22978">
            <v>1637015</v>
          </cell>
        </row>
        <row r="22979">
          <cell r="A22979">
            <v>1396005</v>
          </cell>
        </row>
        <row r="22980">
          <cell r="A22980">
            <v>1381879</v>
          </cell>
        </row>
        <row r="22981">
          <cell r="A22981">
            <v>1564687</v>
          </cell>
        </row>
        <row r="22982">
          <cell r="A22982">
            <v>1635494</v>
          </cell>
        </row>
        <row r="22983">
          <cell r="A22983">
            <v>1507623</v>
          </cell>
        </row>
        <row r="22984">
          <cell r="A22984">
            <v>1616472</v>
          </cell>
        </row>
        <row r="22985">
          <cell r="A22985">
            <v>1635495</v>
          </cell>
        </row>
        <row r="22986">
          <cell r="A22986">
            <v>1566762</v>
          </cell>
        </row>
        <row r="22987">
          <cell r="A22987">
            <v>1389892</v>
          </cell>
        </row>
        <row r="22988">
          <cell r="A22988">
            <v>1505535</v>
          </cell>
        </row>
        <row r="22989">
          <cell r="A22989">
            <v>1635090</v>
          </cell>
        </row>
        <row r="22990">
          <cell r="A22990">
            <v>1651593</v>
          </cell>
        </row>
        <row r="22991">
          <cell r="A22991">
            <v>1397245</v>
          </cell>
        </row>
        <row r="22992">
          <cell r="A22992">
            <v>1371448</v>
          </cell>
        </row>
        <row r="22993">
          <cell r="A22993">
            <v>1742418</v>
          </cell>
        </row>
        <row r="22994">
          <cell r="A22994">
            <v>1720288</v>
          </cell>
        </row>
        <row r="22995">
          <cell r="A22995">
            <v>1555692</v>
          </cell>
        </row>
        <row r="22996">
          <cell r="A22996">
            <v>1490095</v>
          </cell>
        </row>
        <row r="22997">
          <cell r="A22997">
            <v>1386720</v>
          </cell>
        </row>
        <row r="22998">
          <cell r="A22998">
            <v>1784179</v>
          </cell>
        </row>
        <row r="22999">
          <cell r="A22999">
            <v>1430548</v>
          </cell>
        </row>
        <row r="23000">
          <cell r="A23000">
            <v>1625074</v>
          </cell>
        </row>
        <row r="23001">
          <cell r="A23001">
            <v>1745457</v>
          </cell>
        </row>
        <row r="23002">
          <cell r="A23002">
            <v>1818835</v>
          </cell>
        </row>
        <row r="23003">
          <cell r="A23003">
            <v>1634717</v>
          </cell>
        </row>
        <row r="23004">
          <cell r="A23004">
            <v>1369476</v>
          </cell>
        </row>
        <row r="23005">
          <cell r="A23005">
            <v>1582980</v>
          </cell>
        </row>
        <row r="23006">
          <cell r="A23006">
            <v>1597522</v>
          </cell>
        </row>
        <row r="23007">
          <cell r="A23007">
            <v>1577303</v>
          </cell>
        </row>
        <row r="23008">
          <cell r="A23008">
            <v>1628914</v>
          </cell>
        </row>
        <row r="23009">
          <cell r="A23009">
            <v>1232065</v>
          </cell>
        </row>
        <row r="23010">
          <cell r="A23010">
            <v>1609853</v>
          </cell>
        </row>
        <row r="23011">
          <cell r="A23011">
            <v>1630509</v>
          </cell>
        </row>
        <row r="23012">
          <cell r="A23012">
            <v>1635022</v>
          </cell>
        </row>
        <row r="23013">
          <cell r="A23013">
            <v>1464167</v>
          </cell>
        </row>
        <row r="23014">
          <cell r="A23014">
            <v>1645841</v>
          </cell>
        </row>
        <row r="23015">
          <cell r="A23015">
            <v>1489030</v>
          </cell>
        </row>
        <row r="23016">
          <cell r="A23016">
            <v>1387059</v>
          </cell>
        </row>
        <row r="23017">
          <cell r="A23017">
            <v>1626626</v>
          </cell>
        </row>
        <row r="23018">
          <cell r="A23018">
            <v>1761512</v>
          </cell>
        </row>
        <row r="23019">
          <cell r="A23019">
            <v>1742305</v>
          </cell>
        </row>
        <row r="23020">
          <cell r="A23020">
            <v>1635425</v>
          </cell>
        </row>
        <row r="23021">
          <cell r="A23021">
            <v>1434733</v>
          </cell>
        </row>
        <row r="23022">
          <cell r="A23022">
            <v>1720332</v>
          </cell>
        </row>
        <row r="23023">
          <cell r="A23023">
            <v>1191236</v>
          </cell>
        </row>
        <row r="23024">
          <cell r="A23024">
            <v>1720290</v>
          </cell>
        </row>
        <row r="23025">
          <cell r="A23025">
            <v>1640660</v>
          </cell>
        </row>
        <row r="23026">
          <cell r="A23026">
            <v>1726314</v>
          </cell>
        </row>
        <row r="23027">
          <cell r="A23027">
            <v>1364646</v>
          </cell>
        </row>
        <row r="23028">
          <cell r="A23028">
            <v>1630510</v>
          </cell>
        </row>
        <row r="23029">
          <cell r="A23029">
            <v>1635444</v>
          </cell>
        </row>
        <row r="23030">
          <cell r="A23030">
            <v>1762892</v>
          </cell>
        </row>
        <row r="23031">
          <cell r="A23031">
            <v>1636972</v>
          </cell>
        </row>
        <row r="23032">
          <cell r="A23032">
            <v>1783114</v>
          </cell>
        </row>
        <row r="23033">
          <cell r="A23033">
            <v>1421346</v>
          </cell>
        </row>
        <row r="23034">
          <cell r="A23034">
            <v>1650536</v>
          </cell>
        </row>
        <row r="23035">
          <cell r="A23035">
            <v>1664268</v>
          </cell>
        </row>
        <row r="23036">
          <cell r="A23036">
            <v>1770089</v>
          </cell>
        </row>
        <row r="23037">
          <cell r="A23037">
            <v>1640628</v>
          </cell>
        </row>
        <row r="23038">
          <cell r="A23038">
            <v>1704082</v>
          </cell>
        </row>
        <row r="23039">
          <cell r="A23039">
            <v>1566764</v>
          </cell>
        </row>
        <row r="23040">
          <cell r="A23040">
            <v>1818834</v>
          </cell>
        </row>
        <row r="23041">
          <cell r="A23041">
            <v>1397852</v>
          </cell>
        </row>
        <row r="23042">
          <cell r="A23042">
            <v>1556821</v>
          </cell>
        </row>
        <row r="23043">
          <cell r="A23043">
            <v>1463443</v>
          </cell>
        </row>
        <row r="23044">
          <cell r="A23044">
            <v>1541308</v>
          </cell>
        </row>
        <row r="23045">
          <cell r="A23045">
            <v>1534363</v>
          </cell>
        </row>
        <row r="23046">
          <cell r="A23046">
            <v>1781235</v>
          </cell>
        </row>
        <row r="23047">
          <cell r="A23047">
            <v>1625072</v>
          </cell>
        </row>
        <row r="23048">
          <cell r="A23048">
            <v>1760025</v>
          </cell>
        </row>
        <row r="23049">
          <cell r="A23049">
            <v>1664339</v>
          </cell>
        </row>
        <row r="23050">
          <cell r="A23050">
            <v>1702709</v>
          </cell>
        </row>
        <row r="23051">
          <cell r="A23051">
            <v>1425078</v>
          </cell>
        </row>
        <row r="23052">
          <cell r="A23052">
            <v>1803647</v>
          </cell>
        </row>
        <row r="23053">
          <cell r="A23053">
            <v>1671656</v>
          </cell>
        </row>
        <row r="23054">
          <cell r="A23054">
            <v>1523846</v>
          </cell>
        </row>
        <row r="23055">
          <cell r="A23055">
            <v>1267616</v>
          </cell>
        </row>
        <row r="23056">
          <cell r="A23056">
            <v>1391637</v>
          </cell>
        </row>
        <row r="23057">
          <cell r="A23057">
            <v>1711434</v>
          </cell>
        </row>
        <row r="23058">
          <cell r="A23058">
            <v>1799879</v>
          </cell>
        </row>
        <row r="23059">
          <cell r="A23059">
            <v>1736487</v>
          </cell>
        </row>
        <row r="23060">
          <cell r="A23060">
            <v>1425077</v>
          </cell>
        </row>
        <row r="23061">
          <cell r="A23061">
            <v>1521867</v>
          </cell>
        </row>
        <row r="23062">
          <cell r="A23062">
            <v>1625071</v>
          </cell>
        </row>
        <row r="23063">
          <cell r="A23063">
            <v>1768532</v>
          </cell>
        </row>
        <row r="23064">
          <cell r="A23064">
            <v>1457845</v>
          </cell>
        </row>
        <row r="23065">
          <cell r="A23065">
            <v>1239149</v>
          </cell>
        </row>
        <row r="23066">
          <cell r="A23066">
            <v>1523837</v>
          </cell>
        </row>
        <row r="23067">
          <cell r="A23067">
            <v>1510891</v>
          </cell>
        </row>
        <row r="23068">
          <cell r="A23068">
            <v>1784120</v>
          </cell>
        </row>
        <row r="23069">
          <cell r="A23069">
            <v>1664313</v>
          </cell>
        </row>
        <row r="23070">
          <cell r="A23070">
            <v>1439291</v>
          </cell>
        </row>
        <row r="23071">
          <cell r="A23071">
            <v>1630017</v>
          </cell>
        </row>
        <row r="23072">
          <cell r="A23072">
            <v>1731796</v>
          </cell>
        </row>
        <row r="23073">
          <cell r="A23073">
            <v>1564680</v>
          </cell>
        </row>
        <row r="23074">
          <cell r="A23074">
            <v>1381046</v>
          </cell>
        </row>
        <row r="23075">
          <cell r="A23075">
            <v>1394592</v>
          </cell>
        </row>
        <row r="23076">
          <cell r="A23076">
            <v>1686896</v>
          </cell>
        </row>
        <row r="23077">
          <cell r="A23077">
            <v>1626633</v>
          </cell>
        </row>
        <row r="23078">
          <cell r="A23078">
            <v>1423769</v>
          </cell>
        </row>
        <row r="23079">
          <cell r="A23079">
            <v>1504540</v>
          </cell>
        </row>
        <row r="23080">
          <cell r="A23080">
            <v>1669542</v>
          </cell>
        </row>
        <row r="23081">
          <cell r="A23081">
            <v>1457253</v>
          </cell>
        </row>
        <row r="23082">
          <cell r="A23082">
            <v>1542917</v>
          </cell>
        </row>
        <row r="23083">
          <cell r="A23083">
            <v>1453536</v>
          </cell>
        </row>
        <row r="23084">
          <cell r="A23084">
            <v>1681855</v>
          </cell>
        </row>
        <row r="23085">
          <cell r="A23085">
            <v>1436842</v>
          </cell>
        </row>
        <row r="23086">
          <cell r="A23086">
            <v>1747975</v>
          </cell>
        </row>
        <row r="23087">
          <cell r="A23087">
            <v>1728570</v>
          </cell>
        </row>
        <row r="23088">
          <cell r="A23088">
            <v>1355304</v>
          </cell>
        </row>
        <row r="23089">
          <cell r="A23089">
            <v>1248920</v>
          </cell>
        </row>
        <row r="23090">
          <cell r="A23090">
            <v>1561744</v>
          </cell>
        </row>
        <row r="23091">
          <cell r="A23091">
            <v>1656518</v>
          </cell>
        </row>
        <row r="23092">
          <cell r="A23092">
            <v>1671645</v>
          </cell>
        </row>
        <row r="23093">
          <cell r="A23093">
            <v>1636251</v>
          </cell>
        </row>
        <row r="23094">
          <cell r="A23094">
            <v>1454283</v>
          </cell>
        </row>
        <row r="23095">
          <cell r="A23095">
            <v>1784158</v>
          </cell>
        </row>
        <row r="23096">
          <cell r="A23096">
            <v>1615144</v>
          </cell>
        </row>
        <row r="23097">
          <cell r="A23097">
            <v>1627410</v>
          </cell>
        </row>
        <row r="23098">
          <cell r="A23098">
            <v>1575367</v>
          </cell>
        </row>
        <row r="23099">
          <cell r="A23099">
            <v>1762902</v>
          </cell>
        </row>
        <row r="23100">
          <cell r="A23100">
            <v>1380289</v>
          </cell>
        </row>
        <row r="23101">
          <cell r="A23101">
            <v>1459304</v>
          </cell>
        </row>
        <row r="23102">
          <cell r="A23102">
            <v>1207104</v>
          </cell>
        </row>
        <row r="23103">
          <cell r="A23103">
            <v>1510522</v>
          </cell>
        </row>
        <row r="23104">
          <cell r="A23104">
            <v>1454825</v>
          </cell>
        </row>
        <row r="23105">
          <cell r="A23105">
            <v>1635194</v>
          </cell>
        </row>
        <row r="23106">
          <cell r="A23106">
            <v>1389517</v>
          </cell>
        </row>
        <row r="23107">
          <cell r="A23107">
            <v>1551614</v>
          </cell>
        </row>
        <row r="23108">
          <cell r="A23108">
            <v>1570655</v>
          </cell>
        </row>
        <row r="23109">
          <cell r="A23109">
            <v>1464178</v>
          </cell>
        </row>
        <row r="23110">
          <cell r="A23110">
            <v>1381589</v>
          </cell>
        </row>
        <row r="23111">
          <cell r="A23111">
            <v>1686235</v>
          </cell>
        </row>
        <row r="23112">
          <cell r="A23112">
            <v>1539773</v>
          </cell>
        </row>
        <row r="23113">
          <cell r="A23113">
            <v>1449228</v>
          </cell>
        </row>
        <row r="23114">
          <cell r="A23114">
            <v>1635052</v>
          </cell>
        </row>
        <row r="23115">
          <cell r="A23115">
            <v>1501021</v>
          </cell>
        </row>
        <row r="23116">
          <cell r="A23116">
            <v>1511711</v>
          </cell>
        </row>
        <row r="23117">
          <cell r="A23117">
            <v>1466943</v>
          </cell>
        </row>
        <row r="23118">
          <cell r="A23118">
            <v>1498956</v>
          </cell>
        </row>
        <row r="23119">
          <cell r="A23119">
            <v>1739471</v>
          </cell>
        </row>
        <row r="23120">
          <cell r="A23120">
            <v>1660191</v>
          </cell>
        </row>
        <row r="23121">
          <cell r="A23121">
            <v>1629975</v>
          </cell>
        </row>
        <row r="23122">
          <cell r="A23122">
            <v>1628939</v>
          </cell>
        </row>
        <row r="23123">
          <cell r="A23123">
            <v>1755725</v>
          </cell>
        </row>
        <row r="23124">
          <cell r="A23124">
            <v>1232066</v>
          </cell>
        </row>
        <row r="23125">
          <cell r="A23125">
            <v>1796365</v>
          </cell>
        </row>
        <row r="23126">
          <cell r="A23126">
            <v>1499583</v>
          </cell>
        </row>
        <row r="23127">
          <cell r="A23127">
            <v>1643681</v>
          </cell>
        </row>
        <row r="23128">
          <cell r="A23128">
            <v>1671691</v>
          </cell>
        </row>
        <row r="23129">
          <cell r="A23129">
            <v>1203391</v>
          </cell>
        </row>
        <row r="23130">
          <cell r="A23130">
            <v>1558306</v>
          </cell>
        </row>
        <row r="23131">
          <cell r="A23131">
            <v>1453561</v>
          </cell>
        </row>
        <row r="23132">
          <cell r="A23132">
            <v>1522609</v>
          </cell>
        </row>
        <row r="23133">
          <cell r="A23133">
            <v>1453562</v>
          </cell>
        </row>
        <row r="23134">
          <cell r="A23134">
            <v>1808599</v>
          </cell>
        </row>
        <row r="23135">
          <cell r="A23135">
            <v>1559100</v>
          </cell>
        </row>
        <row r="23136">
          <cell r="A23136">
            <v>1207506</v>
          </cell>
        </row>
        <row r="23137">
          <cell r="A23137">
            <v>1416955</v>
          </cell>
        </row>
        <row r="23138">
          <cell r="A23138">
            <v>1810425</v>
          </cell>
        </row>
        <row r="23139">
          <cell r="A23139">
            <v>1629915</v>
          </cell>
        </row>
        <row r="23140">
          <cell r="A23140">
            <v>1664293</v>
          </cell>
        </row>
        <row r="23141">
          <cell r="A23141">
            <v>1643666</v>
          </cell>
        </row>
        <row r="23142">
          <cell r="A23142">
            <v>1823506</v>
          </cell>
        </row>
        <row r="23143">
          <cell r="A23143">
            <v>1456699</v>
          </cell>
        </row>
        <row r="23144">
          <cell r="A23144">
            <v>1595380</v>
          </cell>
        </row>
        <row r="23145">
          <cell r="A23145">
            <v>1506990</v>
          </cell>
        </row>
        <row r="23146">
          <cell r="A23146">
            <v>1608588</v>
          </cell>
        </row>
        <row r="23147">
          <cell r="A23147">
            <v>1397221</v>
          </cell>
        </row>
        <row r="23148">
          <cell r="A23148">
            <v>1419980</v>
          </cell>
        </row>
        <row r="23149">
          <cell r="A23149">
            <v>1686888</v>
          </cell>
        </row>
        <row r="23150">
          <cell r="A23150">
            <v>1492447</v>
          </cell>
        </row>
        <row r="23151">
          <cell r="A23151">
            <v>1387066</v>
          </cell>
        </row>
        <row r="23152">
          <cell r="A23152">
            <v>1239179</v>
          </cell>
        </row>
        <row r="23153">
          <cell r="A23153">
            <v>1355854</v>
          </cell>
        </row>
        <row r="23154">
          <cell r="A23154">
            <v>1600328</v>
          </cell>
        </row>
        <row r="23155">
          <cell r="A23155">
            <v>1399054</v>
          </cell>
        </row>
        <row r="23156">
          <cell r="A23156">
            <v>1629912</v>
          </cell>
        </row>
        <row r="23157">
          <cell r="A23157">
            <v>1504968</v>
          </cell>
        </row>
        <row r="23158">
          <cell r="A23158">
            <v>1445039</v>
          </cell>
        </row>
        <row r="23159">
          <cell r="A23159">
            <v>1619639</v>
          </cell>
        </row>
        <row r="23160">
          <cell r="A23160">
            <v>1630006</v>
          </cell>
        </row>
        <row r="23161">
          <cell r="A23161">
            <v>1416506</v>
          </cell>
        </row>
        <row r="23162">
          <cell r="A23162">
            <v>1463445</v>
          </cell>
        </row>
        <row r="23163">
          <cell r="A23163">
            <v>1677096</v>
          </cell>
        </row>
        <row r="23164">
          <cell r="A23164">
            <v>1546241</v>
          </cell>
        </row>
        <row r="23165">
          <cell r="A23165">
            <v>1625760</v>
          </cell>
        </row>
        <row r="23166">
          <cell r="A23166">
            <v>1393057</v>
          </cell>
        </row>
        <row r="23167">
          <cell r="A23167">
            <v>1453565</v>
          </cell>
        </row>
        <row r="23168">
          <cell r="A23168">
            <v>1384407</v>
          </cell>
        </row>
        <row r="23169">
          <cell r="A23169">
            <v>1383963</v>
          </cell>
        </row>
        <row r="23170">
          <cell r="A23170">
            <v>1746235</v>
          </cell>
        </row>
        <row r="23171">
          <cell r="A23171">
            <v>1273015</v>
          </cell>
        </row>
        <row r="23172">
          <cell r="A23172">
            <v>1646480</v>
          </cell>
        </row>
        <row r="23173">
          <cell r="A23173">
            <v>1465508</v>
          </cell>
        </row>
        <row r="23174">
          <cell r="A23174">
            <v>1626631</v>
          </cell>
        </row>
        <row r="23175">
          <cell r="A23175">
            <v>1378799</v>
          </cell>
        </row>
        <row r="23176">
          <cell r="A23176">
            <v>1575374</v>
          </cell>
        </row>
        <row r="23177">
          <cell r="A23177">
            <v>1561128</v>
          </cell>
        </row>
        <row r="23178">
          <cell r="A23178">
            <v>1449237</v>
          </cell>
        </row>
        <row r="23179">
          <cell r="A23179">
            <v>1376402</v>
          </cell>
        </row>
        <row r="23180">
          <cell r="A23180">
            <v>1690937</v>
          </cell>
        </row>
        <row r="23181">
          <cell r="A23181">
            <v>1704083</v>
          </cell>
        </row>
        <row r="23182">
          <cell r="A23182">
            <v>1598857</v>
          </cell>
        </row>
        <row r="23183">
          <cell r="A23183">
            <v>1391633</v>
          </cell>
        </row>
        <row r="23184">
          <cell r="A23184">
            <v>1785600</v>
          </cell>
        </row>
        <row r="23185">
          <cell r="A23185">
            <v>1457257</v>
          </cell>
        </row>
        <row r="23186">
          <cell r="A23186">
            <v>1558811</v>
          </cell>
        </row>
        <row r="23187">
          <cell r="A23187">
            <v>1783732</v>
          </cell>
        </row>
        <row r="23188">
          <cell r="A23188">
            <v>1371206</v>
          </cell>
        </row>
        <row r="23189">
          <cell r="A23189">
            <v>1423783</v>
          </cell>
        </row>
        <row r="23190">
          <cell r="A23190">
            <v>1530348</v>
          </cell>
        </row>
        <row r="23191">
          <cell r="A23191">
            <v>1653916</v>
          </cell>
        </row>
        <row r="23192">
          <cell r="A23192">
            <v>1813476</v>
          </cell>
        </row>
        <row r="23193">
          <cell r="A23193">
            <v>1371217</v>
          </cell>
        </row>
        <row r="23194">
          <cell r="A23194">
            <v>1552226</v>
          </cell>
        </row>
        <row r="23195">
          <cell r="A23195">
            <v>1488697</v>
          </cell>
        </row>
        <row r="23196">
          <cell r="A23196">
            <v>1809156</v>
          </cell>
        </row>
        <row r="23197">
          <cell r="A23197">
            <v>1578146</v>
          </cell>
        </row>
        <row r="23198">
          <cell r="A23198">
            <v>1425076</v>
          </cell>
        </row>
        <row r="23199">
          <cell r="A23199">
            <v>1584335</v>
          </cell>
        </row>
        <row r="23200">
          <cell r="A23200">
            <v>1715185</v>
          </cell>
        </row>
        <row r="23201">
          <cell r="A23201">
            <v>1465496</v>
          </cell>
        </row>
        <row r="23202">
          <cell r="A23202">
            <v>1383955</v>
          </cell>
        </row>
        <row r="23203">
          <cell r="A23203">
            <v>1270336</v>
          </cell>
        </row>
        <row r="23204">
          <cell r="A23204">
            <v>1496813</v>
          </cell>
        </row>
        <row r="23205">
          <cell r="A23205">
            <v>1669534</v>
          </cell>
        </row>
        <row r="23206">
          <cell r="A23206">
            <v>1224575</v>
          </cell>
        </row>
        <row r="23207">
          <cell r="A23207">
            <v>1250793</v>
          </cell>
        </row>
        <row r="23208">
          <cell r="A23208">
            <v>1715237</v>
          </cell>
        </row>
        <row r="23209">
          <cell r="A23209">
            <v>1658804</v>
          </cell>
        </row>
        <row r="23210">
          <cell r="A23210">
            <v>1363220</v>
          </cell>
        </row>
        <row r="23211">
          <cell r="A23211">
            <v>1255911</v>
          </cell>
        </row>
        <row r="23212">
          <cell r="A23212">
            <v>1250763</v>
          </cell>
        </row>
        <row r="23213">
          <cell r="A23213">
            <v>1658872</v>
          </cell>
        </row>
        <row r="23214">
          <cell r="A23214">
            <v>1250794</v>
          </cell>
        </row>
        <row r="23215">
          <cell r="A23215">
            <v>1249643</v>
          </cell>
        </row>
        <row r="23216">
          <cell r="A23216">
            <v>1613752</v>
          </cell>
        </row>
        <row r="23217">
          <cell r="A23217">
            <v>1381907</v>
          </cell>
        </row>
        <row r="23218">
          <cell r="A23218">
            <v>1381587</v>
          </cell>
        </row>
        <row r="23219">
          <cell r="A23219">
            <v>1507642</v>
          </cell>
        </row>
        <row r="23220">
          <cell r="A23220">
            <v>1461808</v>
          </cell>
        </row>
        <row r="23221">
          <cell r="A23221">
            <v>1395498</v>
          </cell>
        </row>
        <row r="23222">
          <cell r="A23222">
            <v>1784132</v>
          </cell>
        </row>
        <row r="23223">
          <cell r="A23223">
            <v>1383978</v>
          </cell>
        </row>
        <row r="23224">
          <cell r="A23224">
            <v>1817859</v>
          </cell>
        </row>
        <row r="23225">
          <cell r="A23225">
            <v>1502406</v>
          </cell>
        </row>
        <row r="23226">
          <cell r="A23226">
            <v>1545915</v>
          </cell>
        </row>
        <row r="23227">
          <cell r="A23227">
            <v>1460199</v>
          </cell>
        </row>
        <row r="23228">
          <cell r="A23228">
            <v>1245192</v>
          </cell>
        </row>
        <row r="23229">
          <cell r="A23229">
            <v>1266982</v>
          </cell>
        </row>
        <row r="23230">
          <cell r="A23230">
            <v>1663038</v>
          </cell>
        </row>
        <row r="23231">
          <cell r="A23231">
            <v>1237486</v>
          </cell>
        </row>
        <row r="23232">
          <cell r="A23232">
            <v>1805364</v>
          </cell>
        </row>
        <row r="23233">
          <cell r="A23233">
            <v>1537528</v>
          </cell>
        </row>
        <row r="23234">
          <cell r="A23234">
            <v>1819986</v>
          </cell>
        </row>
        <row r="23235">
          <cell r="A23235">
            <v>1251224</v>
          </cell>
        </row>
        <row r="23236">
          <cell r="A23236">
            <v>1551193</v>
          </cell>
        </row>
        <row r="23237">
          <cell r="A23237">
            <v>1444053</v>
          </cell>
        </row>
        <row r="23238">
          <cell r="A23238">
            <v>1546254</v>
          </cell>
        </row>
        <row r="23239">
          <cell r="A23239">
            <v>1499587</v>
          </cell>
        </row>
        <row r="23240">
          <cell r="A23240">
            <v>1363785</v>
          </cell>
        </row>
        <row r="23241">
          <cell r="A23241">
            <v>1384409</v>
          </cell>
        </row>
        <row r="23242">
          <cell r="A23242">
            <v>1466941</v>
          </cell>
        </row>
        <row r="23243">
          <cell r="A23243">
            <v>1674949</v>
          </cell>
        </row>
        <row r="23244">
          <cell r="A23244">
            <v>1712629</v>
          </cell>
        </row>
        <row r="23245">
          <cell r="A23245">
            <v>1504972</v>
          </cell>
        </row>
        <row r="23246">
          <cell r="A23246">
            <v>1416519</v>
          </cell>
        </row>
        <row r="23247">
          <cell r="A23247">
            <v>1654880</v>
          </cell>
        </row>
        <row r="23248">
          <cell r="A23248">
            <v>1219904</v>
          </cell>
        </row>
        <row r="23249">
          <cell r="A23249">
            <v>1386685</v>
          </cell>
        </row>
        <row r="23250">
          <cell r="A23250">
            <v>1634745</v>
          </cell>
        </row>
        <row r="23251">
          <cell r="A23251">
            <v>1717932</v>
          </cell>
        </row>
        <row r="23252">
          <cell r="A23252">
            <v>1642713</v>
          </cell>
        </row>
        <row r="23253">
          <cell r="A23253">
            <v>1466267</v>
          </cell>
        </row>
        <row r="23254">
          <cell r="A23254">
            <v>1580660</v>
          </cell>
        </row>
        <row r="23255">
          <cell r="A23255">
            <v>1372852</v>
          </cell>
        </row>
        <row r="23256">
          <cell r="A23256">
            <v>1419432</v>
          </cell>
        </row>
        <row r="23257">
          <cell r="A23257">
            <v>1567259</v>
          </cell>
        </row>
        <row r="23258">
          <cell r="A23258">
            <v>1753476</v>
          </cell>
        </row>
        <row r="23259">
          <cell r="A23259">
            <v>1253703</v>
          </cell>
        </row>
        <row r="23260">
          <cell r="A23260">
            <v>1606993</v>
          </cell>
        </row>
        <row r="23261">
          <cell r="A23261">
            <v>1398291</v>
          </cell>
        </row>
        <row r="23262">
          <cell r="A23262">
            <v>1557287</v>
          </cell>
        </row>
        <row r="23263">
          <cell r="A23263">
            <v>1782514</v>
          </cell>
        </row>
        <row r="23264">
          <cell r="A23264">
            <v>1450936</v>
          </cell>
        </row>
        <row r="23265">
          <cell r="A23265">
            <v>1664227</v>
          </cell>
        </row>
        <row r="23266">
          <cell r="A23266">
            <v>1457260</v>
          </cell>
        </row>
        <row r="23267">
          <cell r="A23267">
            <v>1606397</v>
          </cell>
        </row>
        <row r="23268">
          <cell r="A23268">
            <v>1498980</v>
          </cell>
        </row>
        <row r="23269">
          <cell r="A23269">
            <v>1659555</v>
          </cell>
        </row>
        <row r="23270">
          <cell r="A23270">
            <v>1631860</v>
          </cell>
        </row>
        <row r="23271">
          <cell r="A23271">
            <v>1783111</v>
          </cell>
        </row>
        <row r="23272">
          <cell r="A23272">
            <v>1598043</v>
          </cell>
        </row>
        <row r="23273">
          <cell r="A23273">
            <v>1658168</v>
          </cell>
        </row>
        <row r="23274">
          <cell r="A23274">
            <v>1523861</v>
          </cell>
        </row>
        <row r="23275">
          <cell r="A23275">
            <v>1395512</v>
          </cell>
        </row>
        <row r="23276">
          <cell r="A23276">
            <v>1383959</v>
          </cell>
        </row>
        <row r="23277">
          <cell r="A23277">
            <v>1738437</v>
          </cell>
        </row>
        <row r="23278">
          <cell r="A23278">
            <v>1580652</v>
          </cell>
        </row>
        <row r="23279">
          <cell r="A23279">
            <v>1599350</v>
          </cell>
        </row>
        <row r="23280">
          <cell r="A23280">
            <v>1558688</v>
          </cell>
        </row>
        <row r="23281">
          <cell r="A23281">
            <v>1450095</v>
          </cell>
        </row>
        <row r="23282">
          <cell r="A23282">
            <v>1382447</v>
          </cell>
        </row>
        <row r="23283">
          <cell r="A23283">
            <v>1251656</v>
          </cell>
        </row>
        <row r="23284">
          <cell r="A23284">
            <v>1558692</v>
          </cell>
        </row>
        <row r="23285">
          <cell r="A23285">
            <v>1742996</v>
          </cell>
        </row>
        <row r="23286">
          <cell r="A23286">
            <v>1590121</v>
          </cell>
        </row>
        <row r="23287">
          <cell r="A23287">
            <v>1570645</v>
          </cell>
        </row>
        <row r="23288">
          <cell r="A23288">
            <v>1384419</v>
          </cell>
        </row>
        <row r="23289">
          <cell r="A23289">
            <v>1440973</v>
          </cell>
        </row>
        <row r="23290">
          <cell r="A23290">
            <v>1465504</v>
          </cell>
        </row>
        <row r="23291">
          <cell r="A23291">
            <v>1563555</v>
          </cell>
        </row>
        <row r="23292">
          <cell r="A23292">
            <v>1255179</v>
          </cell>
        </row>
        <row r="23293">
          <cell r="A23293">
            <v>1420641</v>
          </cell>
        </row>
        <row r="23294">
          <cell r="A23294">
            <v>1371234</v>
          </cell>
        </row>
        <row r="23295">
          <cell r="A23295">
            <v>1532373</v>
          </cell>
        </row>
        <row r="23296">
          <cell r="A23296">
            <v>1441769</v>
          </cell>
        </row>
        <row r="23297">
          <cell r="A23297">
            <v>1436874</v>
          </cell>
        </row>
        <row r="23298">
          <cell r="A23298">
            <v>1391664</v>
          </cell>
        </row>
        <row r="23299">
          <cell r="A23299">
            <v>1255969</v>
          </cell>
        </row>
        <row r="23300">
          <cell r="A23300">
            <v>1789904</v>
          </cell>
        </row>
        <row r="23301">
          <cell r="A23301">
            <v>1614317</v>
          </cell>
        </row>
        <row r="23302">
          <cell r="A23302">
            <v>1390814</v>
          </cell>
        </row>
        <row r="23303">
          <cell r="A23303">
            <v>1519214</v>
          </cell>
        </row>
        <row r="23304">
          <cell r="A23304">
            <v>1530796</v>
          </cell>
        </row>
        <row r="23305">
          <cell r="A23305">
            <v>1602078</v>
          </cell>
        </row>
        <row r="23306">
          <cell r="A23306">
            <v>1738981</v>
          </cell>
        </row>
        <row r="23307">
          <cell r="A23307">
            <v>1634619</v>
          </cell>
        </row>
        <row r="23308">
          <cell r="A23308">
            <v>1381888</v>
          </cell>
        </row>
        <row r="23309">
          <cell r="A23309">
            <v>1675380</v>
          </cell>
        </row>
        <row r="23310">
          <cell r="A23310">
            <v>1500139</v>
          </cell>
        </row>
        <row r="23311">
          <cell r="A23311">
            <v>1626627</v>
          </cell>
        </row>
        <row r="23312">
          <cell r="A23312">
            <v>1419433</v>
          </cell>
        </row>
        <row r="23313">
          <cell r="A23313">
            <v>1420632</v>
          </cell>
        </row>
        <row r="23314">
          <cell r="A23314">
            <v>1607675</v>
          </cell>
        </row>
        <row r="23315">
          <cell r="A23315">
            <v>1238209</v>
          </cell>
        </row>
        <row r="23316">
          <cell r="A23316">
            <v>1255948</v>
          </cell>
        </row>
        <row r="23317">
          <cell r="A23317">
            <v>1420635</v>
          </cell>
        </row>
        <row r="23318">
          <cell r="A23318">
            <v>1556825</v>
          </cell>
        </row>
        <row r="23319">
          <cell r="A23319">
            <v>1580657</v>
          </cell>
        </row>
        <row r="23320">
          <cell r="A23320">
            <v>1602467</v>
          </cell>
        </row>
        <row r="23321">
          <cell r="A23321">
            <v>1780388</v>
          </cell>
        </row>
        <row r="23322">
          <cell r="A23322">
            <v>1658866</v>
          </cell>
        </row>
        <row r="23323">
          <cell r="A23323">
            <v>1643750</v>
          </cell>
        </row>
        <row r="23324">
          <cell r="A23324">
            <v>1689645</v>
          </cell>
        </row>
        <row r="23325">
          <cell r="A23325">
            <v>1391652</v>
          </cell>
        </row>
        <row r="23326">
          <cell r="A23326">
            <v>1570010</v>
          </cell>
        </row>
        <row r="23327">
          <cell r="A23327">
            <v>1371243</v>
          </cell>
        </row>
        <row r="23328">
          <cell r="A23328">
            <v>1636187</v>
          </cell>
        </row>
        <row r="23329">
          <cell r="A23329">
            <v>1466268</v>
          </cell>
        </row>
        <row r="23330">
          <cell r="A23330">
            <v>1522814</v>
          </cell>
        </row>
        <row r="23331">
          <cell r="A23331">
            <v>1524481</v>
          </cell>
        </row>
        <row r="23332">
          <cell r="A23332">
            <v>1671657</v>
          </cell>
        </row>
        <row r="23333">
          <cell r="A23333">
            <v>1609505</v>
          </cell>
        </row>
        <row r="23334">
          <cell r="A23334">
            <v>1415583</v>
          </cell>
        </row>
        <row r="23335">
          <cell r="A23335">
            <v>1436872</v>
          </cell>
        </row>
        <row r="23336">
          <cell r="A23336">
            <v>1381596</v>
          </cell>
        </row>
        <row r="23337">
          <cell r="A23337">
            <v>1273045</v>
          </cell>
        </row>
        <row r="23338">
          <cell r="A23338">
            <v>1439295</v>
          </cell>
        </row>
        <row r="23339">
          <cell r="A23339">
            <v>1421332</v>
          </cell>
        </row>
        <row r="23340">
          <cell r="A23340">
            <v>1508829</v>
          </cell>
        </row>
        <row r="23341">
          <cell r="A23341">
            <v>1382446</v>
          </cell>
        </row>
        <row r="23342">
          <cell r="A23342">
            <v>1505540</v>
          </cell>
        </row>
        <row r="23343">
          <cell r="A23343">
            <v>1391647</v>
          </cell>
        </row>
        <row r="23344">
          <cell r="A23344">
            <v>1546784</v>
          </cell>
        </row>
        <row r="23345">
          <cell r="A23345">
            <v>1654890</v>
          </cell>
        </row>
        <row r="23346">
          <cell r="A23346">
            <v>1391646</v>
          </cell>
        </row>
        <row r="23347">
          <cell r="A23347">
            <v>1636219</v>
          </cell>
        </row>
        <row r="23348">
          <cell r="A23348">
            <v>1234833</v>
          </cell>
        </row>
        <row r="23349">
          <cell r="A23349">
            <v>1781276</v>
          </cell>
        </row>
        <row r="23350">
          <cell r="A23350">
            <v>1611545</v>
          </cell>
        </row>
        <row r="23351">
          <cell r="A23351">
            <v>1742957</v>
          </cell>
        </row>
        <row r="23352">
          <cell r="A23352">
            <v>1714668</v>
          </cell>
        </row>
        <row r="23353">
          <cell r="A23353">
            <v>1600369</v>
          </cell>
        </row>
        <row r="23354">
          <cell r="A23354">
            <v>1587129</v>
          </cell>
        </row>
        <row r="23355">
          <cell r="A23355">
            <v>1566753</v>
          </cell>
        </row>
        <row r="23356">
          <cell r="A23356">
            <v>1517921</v>
          </cell>
        </row>
        <row r="23357">
          <cell r="A23357">
            <v>1380312</v>
          </cell>
        </row>
        <row r="23358">
          <cell r="A23358">
            <v>1453590</v>
          </cell>
        </row>
        <row r="23359">
          <cell r="A23359">
            <v>1421336</v>
          </cell>
        </row>
        <row r="23360">
          <cell r="A23360">
            <v>1391660</v>
          </cell>
        </row>
        <row r="23361">
          <cell r="A23361">
            <v>1540309</v>
          </cell>
        </row>
        <row r="23362">
          <cell r="A23362">
            <v>1494093</v>
          </cell>
        </row>
        <row r="23363">
          <cell r="A23363">
            <v>1582972</v>
          </cell>
        </row>
        <row r="23364">
          <cell r="A23364">
            <v>1674299</v>
          </cell>
        </row>
        <row r="23365">
          <cell r="A23365">
            <v>1545621</v>
          </cell>
        </row>
        <row r="23366">
          <cell r="A23366">
            <v>1755667</v>
          </cell>
        </row>
        <row r="23367">
          <cell r="A23367">
            <v>1617082</v>
          </cell>
        </row>
        <row r="23368">
          <cell r="A23368">
            <v>1601549</v>
          </cell>
        </row>
        <row r="23369">
          <cell r="A23369">
            <v>1584341</v>
          </cell>
        </row>
        <row r="23370">
          <cell r="A23370">
            <v>1399079</v>
          </cell>
        </row>
        <row r="23371">
          <cell r="A23371">
            <v>1739463</v>
          </cell>
        </row>
        <row r="23372">
          <cell r="A23372">
            <v>1792910</v>
          </cell>
        </row>
        <row r="23373">
          <cell r="A23373">
            <v>1762158</v>
          </cell>
        </row>
        <row r="23374">
          <cell r="A23374">
            <v>1416523</v>
          </cell>
        </row>
        <row r="23375">
          <cell r="A23375">
            <v>1385001</v>
          </cell>
        </row>
        <row r="23376">
          <cell r="A23376">
            <v>1558696</v>
          </cell>
        </row>
        <row r="23377">
          <cell r="A23377">
            <v>1380319</v>
          </cell>
        </row>
        <row r="23378">
          <cell r="A23378">
            <v>1653894</v>
          </cell>
        </row>
        <row r="23379">
          <cell r="A23379">
            <v>1606995</v>
          </cell>
        </row>
        <row r="23380">
          <cell r="A23380">
            <v>1722498</v>
          </cell>
        </row>
        <row r="23381">
          <cell r="A23381">
            <v>1530121</v>
          </cell>
        </row>
        <row r="23382">
          <cell r="A23382">
            <v>1748706</v>
          </cell>
        </row>
        <row r="23383">
          <cell r="A23383">
            <v>1434748</v>
          </cell>
        </row>
        <row r="23384">
          <cell r="A23384">
            <v>1391661</v>
          </cell>
        </row>
        <row r="23385">
          <cell r="A23385">
            <v>1658462</v>
          </cell>
        </row>
        <row r="23386">
          <cell r="A23386">
            <v>1742399</v>
          </cell>
        </row>
        <row r="23387">
          <cell r="A23387">
            <v>1755674</v>
          </cell>
        </row>
        <row r="23388">
          <cell r="A23388">
            <v>1396010</v>
          </cell>
        </row>
        <row r="23389">
          <cell r="A23389">
            <v>1754876</v>
          </cell>
        </row>
        <row r="23390">
          <cell r="A23390">
            <v>1273047</v>
          </cell>
        </row>
        <row r="23391">
          <cell r="A23391">
            <v>1391667</v>
          </cell>
        </row>
        <row r="23392">
          <cell r="A23392">
            <v>1251652</v>
          </cell>
        </row>
        <row r="23393">
          <cell r="A23393">
            <v>1434747</v>
          </cell>
        </row>
        <row r="23394">
          <cell r="A23394">
            <v>1383971</v>
          </cell>
        </row>
        <row r="23395">
          <cell r="A23395">
            <v>1543833</v>
          </cell>
        </row>
        <row r="23396">
          <cell r="A23396">
            <v>1652307</v>
          </cell>
        </row>
        <row r="23397">
          <cell r="A23397">
            <v>1450101</v>
          </cell>
        </row>
        <row r="23398">
          <cell r="A23398">
            <v>1449247</v>
          </cell>
        </row>
        <row r="23399">
          <cell r="A23399">
            <v>1434757</v>
          </cell>
        </row>
        <row r="23400">
          <cell r="A23400">
            <v>1399068</v>
          </cell>
        </row>
        <row r="23401">
          <cell r="A23401">
            <v>1416966</v>
          </cell>
        </row>
        <row r="23402">
          <cell r="A23402">
            <v>1558197</v>
          </cell>
        </row>
        <row r="23403">
          <cell r="A23403">
            <v>1389535</v>
          </cell>
        </row>
        <row r="23404">
          <cell r="A23404">
            <v>1464163</v>
          </cell>
        </row>
        <row r="23405">
          <cell r="A23405">
            <v>1582217</v>
          </cell>
        </row>
        <row r="23406">
          <cell r="A23406">
            <v>1668867</v>
          </cell>
        </row>
        <row r="23407">
          <cell r="A23407">
            <v>1633479</v>
          </cell>
        </row>
        <row r="23408">
          <cell r="A23408">
            <v>1663953</v>
          </cell>
        </row>
        <row r="23409">
          <cell r="A23409">
            <v>1453636</v>
          </cell>
        </row>
        <row r="23410">
          <cell r="A23410">
            <v>1634716</v>
          </cell>
        </row>
        <row r="23411">
          <cell r="A23411">
            <v>1536691</v>
          </cell>
        </row>
        <row r="23412">
          <cell r="A23412">
            <v>1358633</v>
          </cell>
        </row>
        <row r="23413">
          <cell r="A23413">
            <v>1763608</v>
          </cell>
        </row>
        <row r="23414">
          <cell r="A23414">
            <v>1665538</v>
          </cell>
        </row>
        <row r="23415">
          <cell r="A23415">
            <v>1615894</v>
          </cell>
        </row>
        <row r="23416">
          <cell r="A23416">
            <v>1644305</v>
          </cell>
        </row>
        <row r="23417">
          <cell r="A23417">
            <v>1734984</v>
          </cell>
        </row>
        <row r="23418">
          <cell r="A23418">
            <v>1580666</v>
          </cell>
        </row>
        <row r="23419">
          <cell r="A23419">
            <v>1574387</v>
          </cell>
        </row>
        <row r="23420">
          <cell r="A23420">
            <v>1273050</v>
          </cell>
        </row>
        <row r="23421">
          <cell r="A23421">
            <v>1756341</v>
          </cell>
        </row>
        <row r="23422">
          <cell r="A23422">
            <v>1391670</v>
          </cell>
        </row>
        <row r="23423">
          <cell r="A23423">
            <v>1732804</v>
          </cell>
        </row>
        <row r="23424">
          <cell r="A23424">
            <v>1465524</v>
          </cell>
        </row>
        <row r="23425">
          <cell r="A23425">
            <v>1612702</v>
          </cell>
        </row>
        <row r="23426">
          <cell r="A23426">
            <v>1648739</v>
          </cell>
        </row>
        <row r="23427">
          <cell r="A23427">
            <v>1425099</v>
          </cell>
        </row>
        <row r="23428">
          <cell r="A23428">
            <v>1543353</v>
          </cell>
        </row>
        <row r="23429">
          <cell r="A23429">
            <v>1454799</v>
          </cell>
        </row>
        <row r="23430">
          <cell r="A23430">
            <v>1711427</v>
          </cell>
        </row>
        <row r="23431">
          <cell r="A23431">
            <v>1722563</v>
          </cell>
        </row>
        <row r="23432">
          <cell r="A23432">
            <v>1558201</v>
          </cell>
        </row>
        <row r="23433">
          <cell r="A23433">
            <v>1391675</v>
          </cell>
        </row>
        <row r="23434">
          <cell r="A23434">
            <v>1558204</v>
          </cell>
        </row>
        <row r="23435">
          <cell r="A23435">
            <v>1392165</v>
          </cell>
        </row>
        <row r="23436">
          <cell r="A23436">
            <v>1455321</v>
          </cell>
        </row>
        <row r="23437">
          <cell r="A23437">
            <v>1491249</v>
          </cell>
        </row>
        <row r="23438">
          <cell r="A23438">
            <v>1462982</v>
          </cell>
        </row>
        <row r="23439">
          <cell r="A23439">
            <v>1499013</v>
          </cell>
        </row>
        <row r="23440">
          <cell r="A23440">
            <v>1711377</v>
          </cell>
        </row>
        <row r="23441">
          <cell r="A23441">
            <v>1645827</v>
          </cell>
        </row>
        <row r="23442">
          <cell r="A23442">
            <v>1371252</v>
          </cell>
        </row>
        <row r="23443">
          <cell r="A23443">
            <v>1394585</v>
          </cell>
        </row>
        <row r="23444">
          <cell r="A23444">
            <v>1357896</v>
          </cell>
        </row>
        <row r="23445">
          <cell r="A23445">
            <v>1760046</v>
          </cell>
        </row>
        <row r="23446">
          <cell r="A23446">
            <v>1509846</v>
          </cell>
        </row>
        <row r="23447">
          <cell r="A23447">
            <v>1436884</v>
          </cell>
        </row>
        <row r="23448">
          <cell r="A23448">
            <v>1452713</v>
          </cell>
        </row>
        <row r="23449">
          <cell r="A23449">
            <v>1742997</v>
          </cell>
        </row>
        <row r="23450">
          <cell r="A23450">
            <v>1371254</v>
          </cell>
        </row>
        <row r="23451">
          <cell r="A23451">
            <v>1394573</v>
          </cell>
        </row>
        <row r="23452">
          <cell r="A23452">
            <v>1823520</v>
          </cell>
        </row>
        <row r="23453">
          <cell r="A23453">
            <v>1558704</v>
          </cell>
        </row>
        <row r="23454">
          <cell r="A23454">
            <v>1564708</v>
          </cell>
        </row>
        <row r="23455">
          <cell r="A23455">
            <v>1258917</v>
          </cell>
        </row>
        <row r="23456">
          <cell r="A23456">
            <v>1574388</v>
          </cell>
        </row>
        <row r="23457">
          <cell r="A23457">
            <v>1435540</v>
          </cell>
        </row>
        <row r="23458">
          <cell r="A23458">
            <v>1502413</v>
          </cell>
        </row>
        <row r="23459">
          <cell r="A23459">
            <v>1588898</v>
          </cell>
        </row>
        <row r="23460">
          <cell r="A23460">
            <v>1371261</v>
          </cell>
        </row>
        <row r="23461">
          <cell r="A23461">
            <v>1434760</v>
          </cell>
        </row>
        <row r="23462">
          <cell r="A23462">
            <v>1778069</v>
          </cell>
        </row>
        <row r="23463">
          <cell r="A23463">
            <v>1813405</v>
          </cell>
        </row>
        <row r="23464">
          <cell r="A23464">
            <v>1580043</v>
          </cell>
        </row>
        <row r="23465">
          <cell r="A23465">
            <v>1533909</v>
          </cell>
        </row>
        <row r="23466">
          <cell r="A23466">
            <v>1541297</v>
          </cell>
        </row>
        <row r="23467">
          <cell r="A23467">
            <v>1414920</v>
          </cell>
        </row>
        <row r="23468">
          <cell r="A23468">
            <v>1383982</v>
          </cell>
        </row>
        <row r="23469">
          <cell r="A23469">
            <v>1552897</v>
          </cell>
        </row>
        <row r="23470">
          <cell r="A23470">
            <v>1546266</v>
          </cell>
        </row>
        <row r="23471">
          <cell r="A23471">
            <v>1824468</v>
          </cell>
        </row>
        <row r="23472">
          <cell r="A23472">
            <v>1558240</v>
          </cell>
        </row>
        <row r="23473">
          <cell r="A23473">
            <v>1371690</v>
          </cell>
        </row>
        <row r="23474">
          <cell r="A23474">
            <v>1506061</v>
          </cell>
        </row>
        <row r="23475">
          <cell r="A23475">
            <v>1679991</v>
          </cell>
        </row>
        <row r="23476">
          <cell r="A23476">
            <v>1767716</v>
          </cell>
        </row>
        <row r="23477">
          <cell r="A23477">
            <v>1682322</v>
          </cell>
        </row>
        <row r="23478">
          <cell r="A23478">
            <v>1422706</v>
          </cell>
        </row>
        <row r="23479">
          <cell r="A23479">
            <v>1608624</v>
          </cell>
        </row>
        <row r="23480">
          <cell r="A23480">
            <v>1512908</v>
          </cell>
        </row>
        <row r="23481">
          <cell r="A23481">
            <v>1731782</v>
          </cell>
        </row>
        <row r="23482">
          <cell r="A23482">
            <v>1462501</v>
          </cell>
        </row>
        <row r="23483">
          <cell r="A23483">
            <v>1550630</v>
          </cell>
        </row>
        <row r="23484">
          <cell r="A23484">
            <v>1523875</v>
          </cell>
        </row>
        <row r="23485">
          <cell r="A23485">
            <v>1421341</v>
          </cell>
        </row>
        <row r="23486">
          <cell r="A23486">
            <v>1615345</v>
          </cell>
        </row>
        <row r="23487">
          <cell r="A23487">
            <v>1720506</v>
          </cell>
        </row>
        <row r="23488">
          <cell r="A23488">
            <v>1496826</v>
          </cell>
        </row>
        <row r="23489">
          <cell r="A23489">
            <v>1727524</v>
          </cell>
        </row>
        <row r="23490">
          <cell r="A23490">
            <v>1436898</v>
          </cell>
        </row>
        <row r="23491">
          <cell r="A23491">
            <v>1496823</v>
          </cell>
        </row>
        <row r="23492">
          <cell r="A23492">
            <v>1607682</v>
          </cell>
        </row>
        <row r="23493">
          <cell r="A23493">
            <v>1778036</v>
          </cell>
        </row>
        <row r="23494">
          <cell r="A23494">
            <v>1558702</v>
          </cell>
        </row>
        <row r="23495">
          <cell r="A23495">
            <v>1606405</v>
          </cell>
        </row>
        <row r="23496">
          <cell r="A23496">
            <v>1644329</v>
          </cell>
        </row>
        <row r="23497">
          <cell r="A23497">
            <v>1803646</v>
          </cell>
        </row>
        <row r="23498">
          <cell r="A23498">
            <v>1793596</v>
          </cell>
        </row>
        <row r="23499">
          <cell r="A23499">
            <v>1699246</v>
          </cell>
        </row>
        <row r="23500">
          <cell r="A23500">
            <v>1456051</v>
          </cell>
        </row>
        <row r="23501">
          <cell r="A23501">
            <v>1541300</v>
          </cell>
        </row>
        <row r="23502">
          <cell r="A23502">
            <v>1388485</v>
          </cell>
        </row>
        <row r="23503">
          <cell r="A23503">
            <v>1628186</v>
          </cell>
        </row>
        <row r="23504">
          <cell r="A23504">
            <v>1737885</v>
          </cell>
        </row>
        <row r="23505">
          <cell r="A23505">
            <v>1740998</v>
          </cell>
        </row>
        <row r="23506">
          <cell r="A23506">
            <v>1258077</v>
          </cell>
        </row>
        <row r="23507">
          <cell r="A23507">
            <v>1547482</v>
          </cell>
        </row>
        <row r="23508">
          <cell r="A23508">
            <v>1534396</v>
          </cell>
        </row>
        <row r="23509">
          <cell r="A23509">
            <v>1616471</v>
          </cell>
        </row>
        <row r="23510">
          <cell r="A23510">
            <v>1254586</v>
          </cell>
        </row>
        <row r="23511">
          <cell r="A23511">
            <v>1273060</v>
          </cell>
        </row>
        <row r="23512">
          <cell r="A23512">
            <v>1377941</v>
          </cell>
        </row>
        <row r="23513">
          <cell r="A23513">
            <v>1382919</v>
          </cell>
        </row>
        <row r="23514">
          <cell r="A23514">
            <v>1706517</v>
          </cell>
        </row>
        <row r="23515">
          <cell r="A23515">
            <v>1535843</v>
          </cell>
        </row>
        <row r="23516">
          <cell r="A23516">
            <v>1658357</v>
          </cell>
        </row>
        <row r="23517">
          <cell r="A23517">
            <v>1516968</v>
          </cell>
        </row>
        <row r="23518">
          <cell r="A23518">
            <v>1634949</v>
          </cell>
        </row>
        <row r="23519">
          <cell r="A23519">
            <v>1563016</v>
          </cell>
        </row>
        <row r="23520">
          <cell r="A23520">
            <v>1567266</v>
          </cell>
        </row>
        <row r="23521">
          <cell r="A23521">
            <v>1660164</v>
          </cell>
        </row>
        <row r="23522">
          <cell r="A23522">
            <v>1690812</v>
          </cell>
        </row>
        <row r="23523">
          <cell r="A23523">
            <v>1773007</v>
          </cell>
        </row>
        <row r="23524">
          <cell r="A23524">
            <v>1520688</v>
          </cell>
        </row>
        <row r="23525">
          <cell r="A23525">
            <v>1497522</v>
          </cell>
        </row>
        <row r="23526">
          <cell r="A23526">
            <v>1782480</v>
          </cell>
        </row>
        <row r="23527">
          <cell r="A23527">
            <v>1422713</v>
          </cell>
        </row>
        <row r="23528">
          <cell r="A23528">
            <v>1523872</v>
          </cell>
        </row>
        <row r="23529">
          <cell r="A23529">
            <v>1466286</v>
          </cell>
        </row>
        <row r="23530">
          <cell r="A23530">
            <v>1456052</v>
          </cell>
        </row>
        <row r="23531">
          <cell r="A23531">
            <v>1693540</v>
          </cell>
        </row>
        <row r="23532">
          <cell r="A23532">
            <v>1660731</v>
          </cell>
        </row>
        <row r="23533">
          <cell r="A23533">
            <v>1625827</v>
          </cell>
        </row>
        <row r="23534">
          <cell r="A23534">
            <v>1382461</v>
          </cell>
        </row>
        <row r="23535">
          <cell r="A23535">
            <v>1368234</v>
          </cell>
        </row>
        <row r="23536">
          <cell r="A23536">
            <v>1439314</v>
          </cell>
        </row>
        <row r="23537">
          <cell r="A23537">
            <v>1559118</v>
          </cell>
        </row>
        <row r="23538">
          <cell r="A23538">
            <v>1447963</v>
          </cell>
        </row>
        <row r="23539">
          <cell r="A23539">
            <v>1541976</v>
          </cell>
        </row>
        <row r="23540">
          <cell r="A23540">
            <v>1658227</v>
          </cell>
        </row>
        <row r="23541">
          <cell r="A23541">
            <v>1554581</v>
          </cell>
        </row>
        <row r="23542">
          <cell r="A23542">
            <v>1547751</v>
          </cell>
        </row>
        <row r="23543">
          <cell r="A23543">
            <v>1590735</v>
          </cell>
        </row>
        <row r="23544">
          <cell r="A23544">
            <v>1697953</v>
          </cell>
        </row>
        <row r="23545">
          <cell r="A23545">
            <v>1540913</v>
          </cell>
        </row>
        <row r="23546">
          <cell r="A23546">
            <v>1571095</v>
          </cell>
        </row>
        <row r="23547">
          <cell r="A23547">
            <v>1719616</v>
          </cell>
        </row>
        <row r="23548">
          <cell r="A23548">
            <v>1504980</v>
          </cell>
        </row>
        <row r="23549">
          <cell r="A23549">
            <v>1534867</v>
          </cell>
        </row>
        <row r="23550">
          <cell r="A23550">
            <v>1383999</v>
          </cell>
        </row>
        <row r="23551">
          <cell r="A23551">
            <v>1511171</v>
          </cell>
        </row>
        <row r="23552">
          <cell r="A23552">
            <v>1541279</v>
          </cell>
        </row>
        <row r="23553">
          <cell r="A23553">
            <v>1761455</v>
          </cell>
        </row>
        <row r="23554">
          <cell r="A23554">
            <v>1739492</v>
          </cell>
        </row>
        <row r="23555">
          <cell r="A23555">
            <v>1584328</v>
          </cell>
        </row>
        <row r="23556">
          <cell r="A23556">
            <v>1444067</v>
          </cell>
        </row>
        <row r="23557">
          <cell r="A23557">
            <v>1381972</v>
          </cell>
        </row>
        <row r="23558">
          <cell r="A23558">
            <v>1814613</v>
          </cell>
        </row>
        <row r="23559">
          <cell r="A23559">
            <v>1550569</v>
          </cell>
        </row>
        <row r="23560">
          <cell r="A23560">
            <v>1545629</v>
          </cell>
        </row>
        <row r="23561">
          <cell r="A23561">
            <v>1496179</v>
          </cell>
        </row>
        <row r="23562">
          <cell r="A23562">
            <v>1593875</v>
          </cell>
        </row>
        <row r="23563">
          <cell r="A23563">
            <v>1423793</v>
          </cell>
        </row>
        <row r="23564">
          <cell r="A23564">
            <v>1781873</v>
          </cell>
        </row>
        <row r="23565">
          <cell r="A23565">
            <v>1760885</v>
          </cell>
        </row>
        <row r="23566">
          <cell r="A23566">
            <v>1728610</v>
          </cell>
        </row>
        <row r="23567">
          <cell r="A23567">
            <v>1536325</v>
          </cell>
        </row>
        <row r="23568">
          <cell r="A23568">
            <v>1440990</v>
          </cell>
        </row>
        <row r="23569">
          <cell r="A23569">
            <v>1547255</v>
          </cell>
        </row>
        <row r="23570">
          <cell r="A23570">
            <v>1446667</v>
          </cell>
        </row>
        <row r="23571">
          <cell r="A23571">
            <v>1628915</v>
          </cell>
        </row>
        <row r="23572">
          <cell r="A23572">
            <v>1598731</v>
          </cell>
        </row>
        <row r="23573">
          <cell r="A23573">
            <v>1743018</v>
          </cell>
        </row>
        <row r="23574">
          <cell r="A23574">
            <v>1815324</v>
          </cell>
        </row>
        <row r="23575">
          <cell r="A23575">
            <v>1368737</v>
          </cell>
        </row>
        <row r="23576">
          <cell r="A23576">
            <v>1436917</v>
          </cell>
        </row>
        <row r="23577">
          <cell r="A23577">
            <v>1394570</v>
          </cell>
        </row>
        <row r="23578">
          <cell r="A23578">
            <v>1564801</v>
          </cell>
        </row>
        <row r="23579">
          <cell r="A23579">
            <v>1435156</v>
          </cell>
        </row>
        <row r="23580">
          <cell r="A23580">
            <v>1701580</v>
          </cell>
        </row>
        <row r="23581">
          <cell r="A23581">
            <v>1704081</v>
          </cell>
        </row>
        <row r="23582">
          <cell r="A23582">
            <v>1425728</v>
          </cell>
        </row>
        <row r="23583">
          <cell r="A23583">
            <v>1596631</v>
          </cell>
        </row>
        <row r="23584">
          <cell r="A23584">
            <v>1719559</v>
          </cell>
        </row>
        <row r="23585">
          <cell r="A23585">
            <v>1490683</v>
          </cell>
        </row>
        <row r="23586">
          <cell r="A23586">
            <v>1395982</v>
          </cell>
        </row>
        <row r="23587">
          <cell r="A23587">
            <v>1493577</v>
          </cell>
        </row>
        <row r="23588">
          <cell r="A23588">
            <v>1743817</v>
          </cell>
        </row>
        <row r="23589">
          <cell r="A23589">
            <v>1709598</v>
          </cell>
        </row>
        <row r="23590">
          <cell r="A23590">
            <v>1784992</v>
          </cell>
        </row>
        <row r="23591">
          <cell r="A23591">
            <v>1465543</v>
          </cell>
        </row>
        <row r="23592">
          <cell r="A23592">
            <v>1466644</v>
          </cell>
        </row>
        <row r="23593">
          <cell r="A23593">
            <v>1500129</v>
          </cell>
        </row>
        <row r="23594">
          <cell r="A23594">
            <v>1516979</v>
          </cell>
        </row>
        <row r="23595">
          <cell r="A23595">
            <v>1392617</v>
          </cell>
        </row>
        <row r="23596">
          <cell r="A23596">
            <v>1702739</v>
          </cell>
        </row>
        <row r="23597">
          <cell r="A23597">
            <v>1450108</v>
          </cell>
        </row>
        <row r="23598">
          <cell r="A23598">
            <v>1726941</v>
          </cell>
        </row>
        <row r="23599">
          <cell r="A23599">
            <v>1526408</v>
          </cell>
        </row>
        <row r="23600">
          <cell r="A23600">
            <v>1676005</v>
          </cell>
        </row>
        <row r="23601">
          <cell r="A23601">
            <v>1465554</v>
          </cell>
        </row>
        <row r="23602">
          <cell r="A23602">
            <v>1391757</v>
          </cell>
        </row>
        <row r="23603">
          <cell r="A23603">
            <v>1664220</v>
          </cell>
        </row>
        <row r="23604">
          <cell r="A23604">
            <v>1525617</v>
          </cell>
        </row>
        <row r="23605">
          <cell r="A23605">
            <v>1615349</v>
          </cell>
        </row>
        <row r="23606">
          <cell r="A23606">
            <v>1440128</v>
          </cell>
        </row>
        <row r="23607">
          <cell r="A23607">
            <v>1746831</v>
          </cell>
        </row>
        <row r="23608">
          <cell r="A23608">
            <v>1392189</v>
          </cell>
        </row>
        <row r="23609">
          <cell r="A23609">
            <v>1381617</v>
          </cell>
        </row>
        <row r="23610">
          <cell r="A23610">
            <v>1464854</v>
          </cell>
        </row>
        <row r="23611">
          <cell r="A23611">
            <v>1660101</v>
          </cell>
        </row>
        <row r="23612">
          <cell r="A23612">
            <v>1792929</v>
          </cell>
        </row>
        <row r="23613">
          <cell r="A23613">
            <v>1445848</v>
          </cell>
        </row>
        <row r="23614">
          <cell r="A23614">
            <v>1625913</v>
          </cell>
        </row>
        <row r="23615">
          <cell r="A23615">
            <v>1784102</v>
          </cell>
        </row>
        <row r="23616">
          <cell r="A23616">
            <v>1596634</v>
          </cell>
        </row>
        <row r="23617">
          <cell r="A23617">
            <v>1389896</v>
          </cell>
        </row>
        <row r="23618">
          <cell r="A23618">
            <v>1421870</v>
          </cell>
        </row>
        <row r="23619">
          <cell r="A23619">
            <v>1381627</v>
          </cell>
        </row>
        <row r="23620">
          <cell r="A23620">
            <v>1647413</v>
          </cell>
        </row>
        <row r="23621">
          <cell r="A23621">
            <v>1533915</v>
          </cell>
        </row>
        <row r="23622">
          <cell r="A23622">
            <v>1381620</v>
          </cell>
        </row>
        <row r="23623">
          <cell r="A23623">
            <v>1492993</v>
          </cell>
        </row>
        <row r="23624">
          <cell r="A23624">
            <v>1676587</v>
          </cell>
        </row>
        <row r="23625">
          <cell r="A23625">
            <v>1449261</v>
          </cell>
        </row>
        <row r="23626">
          <cell r="A23626">
            <v>1613759</v>
          </cell>
        </row>
        <row r="23627">
          <cell r="A23627">
            <v>1688705</v>
          </cell>
        </row>
        <row r="23628">
          <cell r="A23628">
            <v>1453658</v>
          </cell>
        </row>
        <row r="23629">
          <cell r="A23629">
            <v>1739310</v>
          </cell>
        </row>
        <row r="23630">
          <cell r="A23630">
            <v>1681879</v>
          </cell>
        </row>
        <row r="23631">
          <cell r="A23631">
            <v>1377945</v>
          </cell>
        </row>
        <row r="23632">
          <cell r="A23632">
            <v>1552902</v>
          </cell>
        </row>
        <row r="23633">
          <cell r="A23633">
            <v>1768515</v>
          </cell>
        </row>
        <row r="23634">
          <cell r="A23634">
            <v>1660118</v>
          </cell>
        </row>
        <row r="23635">
          <cell r="A23635">
            <v>1670088</v>
          </cell>
        </row>
        <row r="23636">
          <cell r="A23636">
            <v>1756388</v>
          </cell>
        </row>
        <row r="23637">
          <cell r="A23637">
            <v>1550058</v>
          </cell>
        </row>
        <row r="23638">
          <cell r="A23638">
            <v>1464183</v>
          </cell>
        </row>
        <row r="23639">
          <cell r="A23639">
            <v>1428706</v>
          </cell>
        </row>
        <row r="23640">
          <cell r="A23640">
            <v>1564096</v>
          </cell>
        </row>
        <row r="23641">
          <cell r="A23641">
            <v>1390892</v>
          </cell>
        </row>
        <row r="23642">
          <cell r="A23642">
            <v>1386733</v>
          </cell>
        </row>
        <row r="23643">
          <cell r="A23643">
            <v>1384008</v>
          </cell>
        </row>
        <row r="23644">
          <cell r="A23644">
            <v>1682325</v>
          </cell>
        </row>
        <row r="23645">
          <cell r="A23645">
            <v>1726286</v>
          </cell>
        </row>
        <row r="23646">
          <cell r="A23646">
            <v>1517310</v>
          </cell>
        </row>
        <row r="23647">
          <cell r="A23647">
            <v>1646481</v>
          </cell>
        </row>
        <row r="23648">
          <cell r="A23648">
            <v>1607003</v>
          </cell>
        </row>
        <row r="23649">
          <cell r="A23649">
            <v>1457274</v>
          </cell>
        </row>
        <row r="23650">
          <cell r="A23650">
            <v>1466327</v>
          </cell>
        </row>
        <row r="23651">
          <cell r="A23651">
            <v>1559116</v>
          </cell>
        </row>
        <row r="23652">
          <cell r="A23652">
            <v>1558714</v>
          </cell>
        </row>
        <row r="23653">
          <cell r="A23653">
            <v>1758976</v>
          </cell>
        </row>
        <row r="23654">
          <cell r="A23654">
            <v>1391770</v>
          </cell>
        </row>
        <row r="23655">
          <cell r="A23655">
            <v>1587159</v>
          </cell>
        </row>
        <row r="23656">
          <cell r="A23656">
            <v>1667460</v>
          </cell>
        </row>
        <row r="23657">
          <cell r="A23657">
            <v>1706521</v>
          </cell>
        </row>
        <row r="23658">
          <cell r="A23658">
            <v>1436931</v>
          </cell>
        </row>
        <row r="23659">
          <cell r="A23659">
            <v>1638438</v>
          </cell>
        </row>
        <row r="23660">
          <cell r="A23660">
            <v>1502805</v>
          </cell>
        </row>
        <row r="23661">
          <cell r="A23661">
            <v>1525983</v>
          </cell>
        </row>
        <row r="23662">
          <cell r="A23662">
            <v>1425745</v>
          </cell>
        </row>
        <row r="23663">
          <cell r="A23663">
            <v>1423263</v>
          </cell>
        </row>
        <row r="23664">
          <cell r="A23664">
            <v>1642752</v>
          </cell>
        </row>
        <row r="23665">
          <cell r="A23665">
            <v>1551194</v>
          </cell>
        </row>
        <row r="23666">
          <cell r="A23666">
            <v>1499011</v>
          </cell>
        </row>
        <row r="23667">
          <cell r="A23667">
            <v>1392615</v>
          </cell>
        </row>
        <row r="23668">
          <cell r="A23668">
            <v>1581516</v>
          </cell>
        </row>
        <row r="23669">
          <cell r="A23669">
            <v>1465559</v>
          </cell>
        </row>
        <row r="23670">
          <cell r="A23670">
            <v>1620699</v>
          </cell>
        </row>
        <row r="23671">
          <cell r="A23671">
            <v>1499023</v>
          </cell>
        </row>
        <row r="23672">
          <cell r="A23672">
            <v>1558281</v>
          </cell>
        </row>
        <row r="23673">
          <cell r="A23673">
            <v>1397276</v>
          </cell>
        </row>
        <row r="23674">
          <cell r="A23674">
            <v>1390368</v>
          </cell>
        </row>
        <row r="23675">
          <cell r="A23675">
            <v>1656536</v>
          </cell>
        </row>
        <row r="23676">
          <cell r="A23676">
            <v>1527732</v>
          </cell>
        </row>
        <row r="23677">
          <cell r="A23677">
            <v>1714693</v>
          </cell>
        </row>
        <row r="23678">
          <cell r="A23678">
            <v>1391799</v>
          </cell>
        </row>
        <row r="23679">
          <cell r="A23679">
            <v>1613768</v>
          </cell>
        </row>
        <row r="23680">
          <cell r="A23680">
            <v>1461832</v>
          </cell>
        </row>
        <row r="23681">
          <cell r="A23681">
            <v>1634849</v>
          </cell>
        </row>
        <row r="23682">
          <cell r="A23682">
            <v>1635470</v>
          </cell>
        </row>
        <row r="23683">
          <cell r="A23683">
            <v>1528861</v>
          </cell>
        </row>
        <row r="23684">
          <cell r="A23684">
            <v>1384012</v>
          </cell>
        </row>
        <row r="23685">
          <cell r="A23685">
            <v>1668130</v>
          </cell>
        </row>
        <row r="23686">
          <cell r="A23686">
            <v>1770058</v>
          </cell>
        </row>
        <row r="23687">
          <cell r="A23687">
            <v>1445850</v>
          </cell>
        </row>
        <row r="23688">
          <cell r="A23688">
            <v>1436933</v>
          </cell>
        </row>
        <row r="23689">
          <cell r="A23689">
            <v>1517929</v>
          </cell>
        </row>
        <row r="23690">
          <cell r="A23690">
            <v>1664906</v>
          </cell>
        </row>
        <row r="23691">
          <cell r="A23691">
            <v>1707541</v>
          </cell>
        </row>
        <row r="23692">
          <cell r="A23692">
            <v>1453676</v>
          </cell>
        </row>
        <row r="23693">
          <cell r="A23693">
            <v>1436937</v>
          </cell>
        </row>
        <row r="23694">
          <cell r="A23694">
            <v>1441776</v>
          </cell>
        </row>
        <row r="23695">
          <cell r="A23695">
            <v>1636201</v>
          </cell>
        </row>
        <row r="23696">
          <cell r="A23696">
            <v>1550059</v>
          </cell>
        </row>
        <row r="23697">
          <cell r="A23697">
            <v>1438240</v>
          </cell>
        </row>
        <row r="23698">
          <cell r="A23698">
            <v>1580705</v>
          </cell>
        </row>
        <row r="23699">
          <cell r="A23699">
            <v>1617555</v>
          </cell>
        </row>
        <row r="23700">
          <cell r="A23700">
            <v>1523891</v>
          </cell>
        </row>
        <row r="23701">
          <cell r="A23701">
            <v>1391805</v>
          </cell>
        </row>
        <row r="23702">
          <cell r="A23702">
            <v>1397281</v>
          </cell>
        </row>
        <row r="23703">
          <cell r="A23703">
            <v>1461830</v>
          </cell>
        </row>
        <row r="23704">
          <cell r="A23704">
            <v>1640010</v>
          </cell>
        </row>
        <row r="23705">
          <cell r="A23705">
            <v>1676579</v>
          </cell>
        </row>
        <row r="23706">
          <cell r="A23706">
            <v>1733515</v>
          </cell>
        </row>
        <row r="23707">
          <cell r="A23707">
            <v>1497530</v>
          </cell>
        </row>
        <row r="23708">
          <cell r="A23708">
            <v>1736014</v>
          </cell>
        </row>
        <row r="23709">
          <cell r="A23709">
            <v>1818010</v>
          </cell>
        </row>
        <row r="23710">
          <cell r="A23710">
            <v>1419470</v>
          </cell>
        </row>
        <row r="23711">
          <cell r="A23711">
            <v>1523262</v>
          </cell>
        </row>
        <row r="23712">
          <cell r="A23712">
            <v>1646471</v>
          </cell>
        </row>
        <row r="23713">
          <cell r="A23713">
            <v>1626614</v>
          </cell>
        </row>
        <row r="23714">
          <cell r="A23714">
            <v>1621365</v>
          </cell>
        </row>
        <row r="23715">
          <cell r="A23715">
            <v>1422315</v>
          </cell>
        </row>
        <row r="23716">
          <cell r="A23716">
            <v>1422701</v>
          </cell>
        </row>
        <row r="23717">
          <cell r="A23717">
            <v>1391808</v>
          </cell>
        </row>
        <row r="23718">
          <cell r="A23718">
            <v>1582228</v>
          </cell>
        </row>
        <row r="23719">
          <cell r="A23719">
            <v>1624302</v>
          </cell>
        </row>
        <row r="23720">
          <cell r="A23720">
            <v>1810412</v>
          </cell>
        </row>
        <row r="23721">
          <cell r="A23721">
            <v>1517313</v>
          </cell>
        </row>
        <row r="23722">
          <cell r="A23722">
            <v>1430576</v>
          </cell>
        </row>
        <row r="23723">
          <cell r="A23723">
            <v>1754877</v>
          </cell>
        </row>
        <row r="23724">
          <cell r="A23724">
            <v>1464858</v>
          </cell>
        </row>
        <row r="23725">
          <cell r="A23725">
            <v>1674920</v>
          </cell>
        </row>
        <row r="23726">
          <cell r="A23726">
            <v>1634651</v>
          </cell>
        </row>
        <row r="23727">
          <cell r="A23727">
            <v>1416538</v>
          </cell>
        </row>
        <row r="23728">
          <cell r="A23728">
            <v>1440132</v>
          </cell>
        </row>
        <row r="23729">
          <cell r="A23729">
            <v>1701040</v>
          </cell>
        </row>
        <row r="23730">
          <cell r="A23730">
            <v>1642013</v>
          </cell>
        </row>
        <row r="23731">
          <cell r="A23731">
            <v>1717941</v>
          </cell>
        </row>
        <row r="23732">
          <cell r="A23732">
            <v>1732774</v>
          </cell>
        </row>
        <row r="23733">
          <cell r="A23733">
            <v>1384462</v>
          </cell>
        </row>
        <row r="23734">
          <cell r="A23734">
            <v>1804190</v>
          </cell>
        </row>
        <row r="23735">
          <cell r="A23735">
            <v>1425751</v>
          </cell>
        </row>
        <row r="23736">
          <cell r="A23736">
            <v>1416981</v>
          </cell>
        </row>
        <row r="23737">
          <cell r="A23737">
            <v>1580701</v>
          </cell>
        </row>
        <row r="23738">
          <cell r="A23738">
            <v>1609527</v>
          </cell>
        </row>
        <row r="23739">
          <cell r="A23739">
            <v>1634652</v>
          </cell>
        </row>
        <row r="23740">
          <cell r="A23740">
            <v>1502807</v>
          </cell>
        </row>
        <row r="23741">
          <cell r="A23741">
            <v>1523901</v>
          </cell>
        </row>
        <row r="23742">
          <cell r="A23742">
            <v>1488203</v>
          </cell>
        </row>
        <row r="23743">
          <cell r="A23743">
            <v>1496842</v>
          </cell>
        </row>
        <row r="23744">
          <cell r="A23744">
            <v>1458473</v>
          </cell>
        </row>
        <row r="23745">
          <cell r="A23745">
            <v>1739834</v>
          </cell>
        </row>
        <row r="23746">
          <cell r="A23746">
            <v>1814636</v>
          </cell>
        </row>
        <row r="23747">
          <cell r="A23747">
            <v>1813396</v>
          </cell>
        </row>
        <row r="23748">
          <cell r="A23748">
            <v>1490694</v>
          </cell>
        </row>
        <row r="23749">
          <cell r="A23749">
            <v>1550861</v>
          </cell>
        </row>
        <row r="23750">
          <cell r="A23750">
            <v>1768516</v>
          </cell>
        </row>
        <row r="23751">
          <cell r="A23751">
            <v>1623155</v>
          </cell>
        </row>
        <row r="23752">
          <cell r="A23752">
            <v>1445063</v>
          </cell>
        </row>
        <row r="23753">
          <cell r="A23753">
            <v>1394565</v>
          </cell>
        </row>
        <row r="23754">
          <cell r="A23754">
            <v>1419468</v>
          </cell>
        </row>
        <row r="23755">
          <cell r="A23755">
            <v>1515352</v>
          </cell>
        </row>
        <row r="23756">
          <cell r="A23756">
            <v>1394580</v>
          </cell>
        </row>
        <row r="23757">
          <cell r="A23757">
            <v>1507004</v>
          </cell>
        </row>
        <row r="23758">
          <cell r="A23758">
            <v>1522630</v>
          </cell>
        </row>
        <row r="23759">
          <cell r="A23759">
            <v>1522628</v>
          </cell>
        </row>
        <row r="23760">
          <cell r="A23760">
            <v>1501032</v>
          </cell>
        </row>
        <row r="23761">
          <cell r="A23761">
            <v>1674175</v>
          </cell>
        </row>
        <row r="23762">
          <cell r="A23762">
            <v>1419469</v>
          </cell>
        </row>
        <row r="23763">
          <cell r="A23763">
            <v>1464189</v>
          </cell>
        </row>
        <row r="23764">
          <cell r="A23764">
            <v>1504099</v>
          </cell>
        </row>
        <row r="23765">
          <cell r="A23765">
            <v>1627812</v>
          </cell>
        </row>
        <row r="23766">
          <cell r="A23766">
            <v>1493581</v>
          </cell>
        </row>
        <row r="23767">
          <cell r="A23767">
            <v>1575898</v>
          </cell>
        </row>
        <row r="23768">
          <cell r="A23768">
            <v>1496841</v>
          </cell>
        </row>
        <row r="23769">
          <cell r="A23769">
            <v>1564755</v>
          </cell>
        </row>
        <row r="23770">
          <cell r="A23770">
            <v>1537138</v>
          </cell>
        </row>
        <row r="23771">
          <cell r="A23771">
            <v>1775891</v>
          </cell>
        </row>
        <row r="23772">
          <cell r="A23772">
            <v>1581854</v>
          </cell>
        </row>
        <row r="23773">
          <cell r="A23773">
            <v>1502195</v>
          </cell>
        </row>
        <row r="23774">
          <cell r="A23774">
            <v>1397892</v>
          </cell>
        </row>
        <row r="23775">
          <cell r="A23775">
            <v>1494102</v>
          </cell>
        </row>
        <row r="23776">
          <cell r="A23776">
            <v>1547480</v>
          </cell>
        </row>
        <row r="23777">
          <cell r="A23777">
            <v>1427368</v>
          </cell>
        </row>
        <row r="23778">
          <cell r="A23778">
            <v>1514153</v>
          </cell>
        </row>
        <row r="23779">
          <cell r="A23779">
            <v>1798297</v>
          </cell>
        </row>
        <row r="23780">
          <cell r="A23780">
            <v>1516336</v>
          </cell>
        </row>
        <row r="23781">
          <cell r="A23781">
            <v>1421361</v>
          </cell>
        </row>
        <row r="23782">
          <cell r="A23782">
            <v>1809179</v>
          </cell>
        </row>
        <row r="23783">
          <cell r="A23783">
            <v>1671709</v>
          </cell>
        </row>
        <row r="23784">
          <cell r="A23784">
            <v>1691012</v>
          </cell>
        </row>
        <row r="23785">
          <cell r="A23785">
            <v>1582230</v>
          </cell>
        </row>
        <row r="23786">
          <cell r="A23786">
            <v>1808610</v>
          </cell>
        </row>
        <row r="23787">
          <cell r="A23787">
            <v>1465577</v>
          </cell>
        </row>
        <row r="23788">
          <cell r="A23788">
            <v>1460168</v>
          </cell>
        </row>
        <row r="23789">
          <cell r="A23789">
            <v>1531772</v>
          </cell>
        </row>
        <row r="23790">
          <cell r="A23790">
            <v>1463461</v>
          </cell>
        </row>
        <row r="23791">
          <cell r="A23791">
            <v>1399083</v>
          </cell>
        </row>
        <row r="23792">
          <cell r="A23792">
            <v>1534878</v>
          </cell>
        </row>
        <row r="23793">
          <cell r="A23793">
            <v>1632707</v>
          </cell>
        </row>
        <row r="23794">
          <cell r="A23794">
            <v>1556411</v>
          </cell>
        </row>
        <row r="23795">
          <cell r="A23795">
            <v>1646470</v>
          </cell>
        </row>
        <row r="23796">
          <cell r="A23796">
            <v>1672314</v>
          </cell>
        </row>
        <row r="23797">
          <cell r="A23797">
            <v>1600357</v>
          </cell>
        </row>
        <row r="23798">
          <cell r="A23798">
            <v>1584354</v>
          </cell>
        </row>
        <row r="23799">
          <cell r="A23799">
            <v>1420004</v>
          </cell>
        </row>
        <row r="23800">
          <cell r="A23800">
            <v>1694008</v>
          </cell>
        </row>
        <row r="23801">
          <cell r="A23801">
            <v>1672780</v>
          </cell>
        </row>
        <row r="23802">
          <cell r="A23802">
            <v>1437825</v>
          </cell>
        </row>
        <row r="23803">
          <cell r="A23803">
            <v>1770653</v>
          </cell>
        </row>
        <row r="23804">
          <cell r="A23804">
            <v>1564753</v>
          </cell>
        </row>
        <row r="23805">
          <cell r="A23805">
            <v>1546806</v>
          </cell>
        </row>
        <row r="23806">
          <cell r="A23806">
            <v>1416547</v>
          </cell>
        </row>
        <row r="23807">
          <cell r="A23807">
            <v>1453680</v>
          </cell>
        </row>
        <row r="23808">
          <cell r="A23808">
            <v>1520703</v>
          </cell>
        </row>
        <row r="23809">
          <cell r="A23809">
            <v>1499612</v>
          </cell>
        </row>
        <row r="23810">
          <cell r="A23810">
            <v>1617096</v>
          </cell>
        </row>
        <row r="23811">
          <cell r="A23811">
            <v>1556423</v>
          </cell>
        </row>
        <row r="23812">
          <cell r="A23812">
            <v>1620056</v>
          </cell>
        </row>
        <row r="23813">
          <cell r="A23813">
            <v>1705106</v>
          </cell>
        </row>
        <row r="23814">
          <cell r="A23814">
            <v>1450123</v>
          </cell>
        </row>
        <row r="23815">
          <cell r="A23815">
            <v>1802690</v>
          </cell>
        </row>
        <row r="23816">
          <cell r="A23816">
            <v>1466961</v>
          </cell>
        </row>
        <row r="23817">
          <cell r="A23817">
            <v>1461837</v>
          </cell>
        </row>
        <row r="23818">
          <cell r="A23818">
            <v>1440139</v>
          </cell>
        </row>
        <row r="23819">
          <cell r="A23819">
            <v>1495441</v>
          </cell>
        </row>
        <row r="23820">
          <cell r="A23820">
            <v>1510564</v>
          </cell>
        </row>
        <row r="23821">
          <cell r="A23821">
            <v>1657429</v>
          </cell>
        </row>
        <row r="23822">
          <cell r="A23822">
            <v>1534425</v>
          </cell>
        </row>
        <row r="23823">
          <cell r="A23823">
            <v>1466324</v>
          </cell>
        </row>
        <row r="23824">
          <cell r="A23824">
            <v>1750933</v>
          </cell>
        </row>
        <row r="23825">
          <cell r="A23825">
            <v>1613848</v>
          </cell>
        </row>
        <row r="23826">
          <cell r="A23826">
            <v>1558296</v>
          </cell>
        </row>
        <row r="23827">
          <cell r="A23827">
            <v>1760882</v>
          </cell>
        </row>
        <row r="23828">
          <cell r="A23828">
            <v>1626613</v>
          </cell>
        </row>
        <row r="23829">
          <cell r="A23829">
            <v>1600356</v>
          </cell>
        </row>
        <row r="23830">
          <cell r="A23830">
            <v>1563573</v>
          </cell>
        </row>
        <row r="23831">
          <cell r="A23831">
            <v>1766946</v>
          </cell>
        </row>
        <row r="23832">
          <cell r="A23832">
            <v>1662410</v>
          </cell>
        </row>
        <row r="23833">
          <cell r="A23833">
            <v>1553271</v>
          </cell>
        </row>
        <row r="23834">
          <cell r="A23834">
            <v>1426267</v>
          </cell>
        </row>
        <row r="23835">
          <cell r="A23835">
            <v>1722545</v>
          </cell>
        </row>
        <row r="23836">
          <cell r="A23836">
            <v>1589638</v>
          </cell>
        </row>
        <row r="23837">
          <cell r="A23837">
            <v>1517316</v>
          </cell>
        </row>
        <row r="23838">
          <cell r="A23838">
            <v>1497994</v>
          </cell>
        </row>
        <row r="23839">
          <cell r="A23839">
            <v>1558831</v>
          </cell>
        </row>
        <row r="23840">
          <cell r="A23840">
            <v>1690927</v>
          </cell>
        </row>
        <row r="23841">
          <cell r="A23841">
            <v>1447974</v>
          </cell>
        </row>
        <row r="23842">
          <cell r="A23842">
            <v>1561752</v>
          </cell>
        </row>
        <row r="23843">
          <cell r="A23843">
            <v>1719520</v>
          </cell>
        </row>
        <row r="23844">
          <cell r="A23844">
            <v>1582231</v>
          </cell>
        </row>
        <row r="23845">
          <cell r="A23845">
            <v>1690928</v>
          </cell>
        </row>
        <row r="23846">
          <cell r="A23846">
            <v>1526020</v>
          </cell>
        </row>
        <row r="23847">
          <cell r="A23847">
            <v>1365960</v>
          </cell>
        </row>
        <row r="23848">
          <cell r="A23848">
            <v>1523904</v>
          </cell>
        </row>
        <row r="23849">
          <cell r="A23849">
            <v>1784126</v>
          </cell>
        </row>
        <row r="23850">
          <cell r="A23850">
            <v>1564101</v>
          </cell>
        </row>
        <row r="23851">
          <cell r="A23851">
            <v>1558720</v>
          </cell>
        </row>
        <row r="23852">
          <cell r="A23852">
            <v>1435168</v>
          </cell>
        </row>
        <row r="23853">
          <cell r="A23853">
            <v>1550926</v>
          </cell>
        </row>
        <row r="23854">
          <cell r="A23854">
            <v>1812310</v>
          </cell>
        </row>
        <row r="23855">
          <cell r="A23855">
            <v>1513222</v>
          </cell>
        </row>
        <row r="23856">
          <cell r="A23856">
            <v>1644325</v>
          </cell>
        </row>
        <row r="23857">
          <cell r="A23857">
            <v>1503148</v>
          </cell>
        </row>
        <row r="23858">
          <cell r="A23858">
            <v>1677840</v>
          </cell>
        </row>
        <row r="23859">
          <cell r="A23859">
            <v>1674167</v>
          </cell>
        </row>
        <row r="23860">
          <cell r="A23860">
            <v>1647363</v>
          </cell>
        </row>
        <row r="23861">
          <cell r="A23861">
            <v>1661438</v>
          </cell>
        </row>
        <row r="23862">
          <cell r="A23862">
            <v>1511725</v>
          </cell>
        </row>
        <row r="23863">
          <cell r="A23863">
            <v>1749783</v>
          </cell>
        </row>
        <row r="23864">
          <cell r="A23864">
            <v>1436945</v>
          </cell>
        </row>
        <row r="23865">
          <cell r="A23865">
            <v>1458475</v>
          </cell>
        </row>
        <row r="23866">
          <cell r="A23866">
            <v>1523908</v>
          </cell>
        </row>
        <row r="23867">
          <cell r="A23867">
            <v>1457869</v>
          </cell>
        </row>
        <row r="23868">
          <cell r="A23868">
            <v>1440999</v>
          </cell>
        </row>
        <row r="23869">
          <cell r="A23869">
            <v>1552908</v>
          </cell>
        </row>
        <row r="23870">
          <cell r="A23870">
            <v>1716727</v>
          </cell>
        </row>
        <row r="23871">
          <cell r="A23871">
            <v>1438259</v>
          </cell>
        </row>
        <row r="23872">
          <cell r="A23872">
            <v>1435965</v>
          </cell>
        </row>
        <row r="23873">
          <cell r="A23873">
            <v>1491268</v>
          </cell>
        </row>
        <row r="23874">
          <cell r="A23874">
            <v>1561136</v>
          </cell>
        </row>
        <row r="23875">
          <cell r="A23875">
            <v>1437826</v>
          </cell>
        </row>
        <row r="23876">
          <cell r="A23876">
            <v>1637827</v>
          </cell>
        </row>
        <row r="23877">
          <cell r="A23877">
            <v>1746846</v>
          </cell>
        </row>
        <row r="23878">
          <cell r="A23878">
            <v>1440136</v>
          </cell>
        </row>
        <row r="23879">
          <cell r="A23879">
            <v>1505551</v>
          </cell>
        </row>
        <row r="23880">
          <cell r="A23880">
            <v>1454821</v>
          </cell>
        </row>
        <row r="23881">
          <cell r="A23881">
            <v>1733803</v>
          </cell>
        </row>
        <row r="23882">
          <cell r="A23882">
            <v>1493004</v>
          </cell>
        </row>
        <row r="23883">
          <cell r="A23883">
            <v>1684599</v>
          </cell>
        </row>
        <row r="23884">
          <cell r="A23884">
            <v>1434777</v>
          </cell>
        </row>
        <row r="23885">
          <cell r="A23885">
            <v>1512211</v>
          </cell>
        </row>
        <row r="23886">
          <cell r="A23886">
            <v>1736500</v>
          </cell>
        </row>
        <row r="23887">
          <cell r="A23887">
            <v>1732743</v>
          </cell>
        </row>
        <row r="23888">
          <cell r="A23888">
            <v>1560192</v>
          </cell>
        </row>
        <row r="23889">
          <cell r="A23889">
            <v>1454824</v>
          </cell>
        </row>
        <row r="23890">
          <cell r="A23890">
            <v>1644300</v>
          </cell>
        </row>
        <row r="23891">
          <cell r="A23891">
            <v>1499041</v>
          </cell>
        </row>
        <row r="23892">
          <cell r="A23892">
            <v>1454823</v>
          </cell>
        </row>
        <row r="23893">
          <cell r="A23893">
            <v>1454336</v>
          </cell>
        </row>
        <row r="23894">
          <cell r="A23894">
            <v>1629860</v>
          </cell>
        </row>
        <row r="23895">
          <cell r="A23895">
            <v>1449271</v>
          </cell>
        </row>
        <row r="23896">
          <cell r="A23896">
            <v>1460760</v>
          </cell>
        </row>
        <row r="23897">
          <cell r="A23897">
            <v>1621373</v>
          </cell>
        </row>
        <row r="23898">
          <cell r="A23898">
            <v>1617099</v>
          </cell>
        </row>
        <row r="23899">
          <cell r="A23899">
            <v>1502808</v>
          </cell>
        </row>
        <row r="23900">
          <cell r="A23900">
            <v>1582988</v>
          </cell>
        </row>
        <row r="23901">
          <cell r="A23901">
            <v>1548209</v>
          </cell>
        </row>
        <row r="23902">
          <cell r="A23902">
            <v>1647314</v>
          </cell>
        </row>
        <row r="23903">
          <cell r="A23903">
            <v>1719565</v>
          </cell>
        </row>
        <row r="23904">
          <cell r="A23904">
            <v>1580721</v>
          </cell>
        </row>
        <row r="23905">
          <cell r="A23905">
            <v>1635071</v>
          </cell>
        </row>
        <row r="23906">
          <cell r="A23906">
            <v>1528194</v>
          </cell>
        </row>
        <row r="23907">
          <cell r="A23907">
            <v>1690333</v>
          </cell>
        </row>
        <row r="23908">
          <cell r="A23908">
            <v>1612714</v>
          </cell>
        </row>
        <row r="23909">
          <cell r="A23909">
            <v>1658444</v>
          </cell>
        </row>
        <row r="23910">
          <cell r="A23910">
            <v>1614874</v>
          </cell>
        </row>
        <row r="23911">
          <cell r="A23911">
            <v>1799426</v>
          </cell>
        </row>
        <row r="23912">
          <cell r="A23912">
            <v>1530059</v>
          </cell>
        </row>
        <row r="23913">
          <cell r="A23913">
            <v>1631261</v>
          </cell>
        </row>
        <row r="23914">
          <cell r="A23914">
            <v>1534430</v>
          </cell>
        </row>
        <row r="23915">
          <cell r="A23915">
            <v>1534431</v>
          </cell>
        </row>
        <row r="23916">
          <cell r="A23916">
            <v>1535306</v>
          </cell>
        </row>
        <row r="23917">
          <cell r="A23917">
            <v>1456061</v>
          </cell>
        </row>
        <row r="23918">
          <cell r="A23918">
            <v>1516338</v>
          </cell>
        </row>
        <row r="23919">
          <cell r="A23919">
            <v>1635103</v>
          </cell>
        </row>
        <row r="23920">
          <cell r="A23920">
            <v>1526413</v>
          </cell>
        </row>
        <row r="23921">
          <cell r="A23921">
            <v>1499056</v>
          </cell>
        </row>
        <row r="23922">
          <cell r="A23922">
            <v>1622126</v>
          </cell>
        </row>
        <row r="23923">
          <cell r="A23923">
            <v>1546306</v>
          </cell>
        </row>
        <row r="23924">
          <cell r="A23924">
            <v>1705557</v>
          </cell>
        </row>
        <row r="23925">
          <cell r="A23925">
            <v>1580733</v>
          </cell>
        </row>
        <row r="23926">
          <cell r="A23926">
            <v>1703380</v>
          </cell>
        </row>
        <row r="23927">
          <cell r="A23927">
            <v>1656210</v>
          </cell>
        </row>
        <row r="23928">
          <cell r="A23928">
            <v>1741427</v>
          </cell>
        </row>
        <row r="23929">
          <cell r="A23929">
            <v>1580737</v>
          </cell>
        </row>
        <row r="23930">
          <cell r="A23930">
            <v>1647450</v>
          </cell>
        </row>
        <row r="23931">
          <cell r="A23931">
            <v>1557594</v>
          </cell>
        </row>
        <row r="23932">
          <cell r="A23932">
            <v>1694403</v>
          </cell>
        </row>
        <row r="23933">
          <cell r="A23933">
            <v>1719498</v>
          </cell>
        </row>
        <row r="23934">
          <cell r="A23934">
            <v>1550077</v>
          </cell>
        </row>
        <row r="23935">
          <cell r="A23935">
            <v>1502426</v>
          </cell>
        </row>
        <row r="23936">
          <cell r="A23936">
            <v>1550662</v>
          </cell>
        </row>
        <row r="23937">
          <cell r="A23937">
            <v>1784168</v>
          </cell>
        </row>
        <row r="23938">
          <cell r="A23938">
            <v>1582237</v>
          </cell>
        </row>
        <row r="23939">
          <cell r="A23939">
            <v>1631255</v>
          </cell>
        </row>
        <row r="23940">
          <cell r="A23940">
            <v>1580741</v>
          </cell>
        </row>
        <row r="23941">
          <cell r="A23941">
            <v>1732837</v>
          </cell>
        </row>
        <row r="23942">
          <cell r="A23942">
            <v>1823551</v>
          </cell>
        </row>
        <row r="23943">
          <cell r="A23943">
            <v>1541324</v>
          </cell>
        </row>
        <row r="23944">
          <cell r="A23944">
            <v>1520706</v>
          </cell>
        </row>
        <row r="23945">
          <cell r="A23945">
            <v>1585134</v>
          </cell>
        </row>
        <row r="23946">
          <cell r="A23946">
            <v>1708285</v>
          </cell>
        </row>
        <row r="23947">
          <cell r="A23947">
            <v>1499047</v>
          </cell>
        </row>
        <row r="23948">
          <cell r="A23948">
            <v>1674955</v>
          </cell>
        </row>
        <row r="23949">
          <cell r="A23949">
            <v>1508841</v>
          </cell>
        </row>
        <row r="23950">
          <cell r="A23950">
            <v>1459317</v>
          </cell>
        </row>
        <row r="23951">
          <cell r="A23951">
            <v>1517939</v>
          </cell>
        </row>
        <row r="23952">
          <cell r="A23952">
            <v>1656943</v>
          </cell>
        </row>
        <row r="23953">
          <cell r="A23953">
            <v>1636426</v>
          </cell>
        </row>
        <row r="23954">
          <cell r="A23954">
            <v>1624306</v>
          </cell>
        </row>
        <row r="23955">
          <cell r="A23955">
            <v>1496191</v>
          </cell>
        </row>
        <row r="23956">
          <cell r="A23956">
            <v>1463468</v>
          </cell>
        </row>
        <row r="23957">
          <cell r="A23957">
            <v>1813400</v>
          </cell>
        </row>
        <row r="23958">
          <cell r="A23958">
            <v>1817465</v>
          </cell>
        </row>
        <row r="23959">
          <cell r="A23959">
            <v>1617062</v>
          </cell>
        </row>
        <row r="23960">
          <cell r="A23960">
            <v>1712624</v>
          </cell>
        </row>
        <row r="23961">
          <cell r="A23961">
            <v>1532895</v>
          </cell>
        </row>
        <row r="23962">
          <cell r="A23962">
            <v>1502427</v>
          </cell>
        </row>
        <row r="23963">
          <cell r="A23963">
            <v>1489458</v>
          </cell>
        </row>
        <row r="23964">
          <cell r="A23964">
            <v>1580742</v>
          </cell>
        </row>
        <row r="23965">
          <cell r="A23965">
            <v>1588212</v>
          </cell>
        </row>
        <row r="23966">
          <cell r="A23966">
            <v>1623628</v>
          </cell>
        </row>
        <row r="23967">
          <cell r="A23967">
            <v>1634663</v>
          </cell>
        </row>
        <row r="23968">
          <cell r="A23968">
            <v>1702195</v>
          </cell>
        </row>
        <row r="23969">
          <cell r="A23969">
            <v>1668152</v>
          </cell>
        </row>
        <row r="23970">
          <cell r="A23970">
            <v>1770022</v>
          </cell>
        </row>
        <row r="23971">
          <cell r="A23971">
            <v>1771748</v>
          </cell>
        </row>
        <row r="23972">
          <cell r="A23972">
            <v>1636427</v>
          </cell>
        </row>
        <row r="23973">
          <cell r="A23973">
            <v>1595469</v>
          </cell>
        </row>
        <row r="23974">
          <cell r="A23974">
            <v>1634664</v>
          </cell>
        </row>
        <row r="23975">
          <cell r="A23975">
            <v>1636399</v>
          </cell>
        </row>
        <row r="23976">
          <cell r="A23976">
            <v>1514155</v>
          </cell>
        </row>
        <row r="23977">
          <cell r="A23977">
            <v>1543852</v>
          </cell>
        </row>
        <row r="23978">
          <cell r="A23978">
            <v>1504997</v>
          </cell>
        </row>
        <row r="23979">
          <cell r="A23979">
            <v>1663027</v>
          </cell>
        </row>
        <row r="23980">
          <cell r="A23980">
            <v>1490707</v>
          </cell>
        </row>
        <row r="23981">
          <cell r="A23981">
            <v>1644311</v>
          </cell>
        </row>
        <row r="23982">
          <cell r="A23982">
            <v>1547259</v>
          </cell>
        </row>
        <row r="23983">
          <cell r="A23983">
            <v>1512854</v>
          </cell>
        </row>
        <row r="23984">
          <cell r="A23984">
            <v>1529437</v>
          </cell>
        </row>
        <row r="23985">
          <cell r="A23985">
            <v>1461194</v>
          </cell>
        </row>
        <row r="23986">
          <cell r="A23986">
            <v>1640064</v>
          </cell>
        </row>
        <row r="23987">
          <cell r="A23987">
            <v>1732745</v>
          </cell>
        </row>
        <row r="23988">
          <cell r="A23988">
            <v>1744817</v>
          </cell>
        </row>
        <row r="23989">
          <cell r="A23989">
            <v>1547763</v>
          </cell>
        </row>
        <row r="23990">
          <cell r="A23990">
            <v>1496189</v>
          </cell>
        </row>
        <row r="23991">
          <cell r="A23991">
            <v>1511183</v>
          </cell>
        </row>
        <row r="23992">
          <cell r="A23992">
            <v>1488207</v>
          </cell>
        </row>
        <row r="23993">
          <cell r="A23993">
            <v>1668858</v>
          </cell>
        </row>
        <row r="23994">
          <cell r="A23994">
            <v>1466348</v>
          </cell>
        </row>
        <row r="23995">
          <cell r="A23995">
            <v>1578163</v>
          </cell>
        </row>
        <row r="23996">
          <cell r="A23996">
            <v>1707512</v>
          </cell>
        </row>
        <row r="23997">
          <cell r="A23997">
            <v>1523921</v>
          </cell>
        </row>
        <row r="23998">
          <cell r="A23998">
            <v>1575410</v>
          </cell>
        </row>
        <row r="23999">
          <cell r="A23999">
            <v>1691017</v>
          </cell>
        </row>
        <row r="24000">
          <cell r="A24000">
            <v>1648032</v>
          </cell>
        </row>
        <row r="24001">
          <cell r="A24001">
            <v>1756399</v>
          </cell>
        </row>
        <row r="24002">
          <cell r="A24002">
            <v>1664749</v>
          </cell>
        </row>
        <row r="24003">
          <cell r="A24003">
            <v>1759522</v>
          </cell>
        </row>
        <row r="24004">
          <cell r="A24004">
            <v>1815983</v>
          </cell>
        </row>
        <row r="24005">
          <cell r="A24005">
            <v>1599694</v>
          </cell>
        </row>
        <row r="24006">
          <cell r="A24006">
            <v>1580762</v>
          </cell>
        </row>
        <row r="24007">
          <cell r="A24007">
            <v>1725885</v>
          </cell>
        </row>
        <row r="24008">
          <cell r="A24008">
            <v>1571111</v>
          </cell>
        </row>
        <row r="24009">
          <cell r="A24009">
            <v>1697361</v>
          </cell>
        </row>
        <row r="24010">
          <cell r="A24010">
            <v>1697380</v>
          </cell>
        </row>
        <row r="24011">
          <cell r="A24011">
            <v>1546313</v>
          </cell>
        </row>
        <row r="24012">
          <cell r="A24012">
            <v>1579605</v>
          </cell>
        </row>
        <row r="24013">
          <cell r="A24013">
            <v>1617105</v>
          </cell>
        </row>
        <row r="24014">
          <cell r="A24014">
            <v>1510577</v>
          </cell>
        </row>
        <row r="24015">
          <cell r="A24015">
            <v>1507656</v>
          </cell>
        </row>
        <row r="24016">
          <cell r="A24016">
            <v>1678404</v>
          </cell>
        </row>
        <row r="24017">
          <cell r="A24017">
            <v>1514162</v>
          </cell>
        </row>
        <row r="24018">
          <cell r="A24018">
            <v>1527747</v>
          </cell>
        </row>
        <row r="24019">
          <cell r="A24019">
            <v>1567285</v>
          </cell>
        </row>
        <row r="24020">
          <cell r="A24020">
            <v>1578170</v>
          </cell>
        </row>
        <row r="24021">
          <cell r="A24021">
            <v>1574925</v>
          </cell>
        </row>
        <row r="24022">
          <cell r="A24022">
            <v>1504564</v>
          </cell>
        </row>
        <row r="24023">
          <cell r="A24023">
            <v>1534455</v>
          </cell>
        </row>
        <row r="24024">
          <cell r="A24024">
            <v>1656939</v>
          </cell>
        </row>
        <row r="24025">
          <cell r="A24025">
            <v>1505560</v>
          </cell>
        </row>
        <row r="24026">
          <cell r="A24026">
            <v>1580748</v>
          </cell>
        </row>
        <row r="24027">
          <cell r="A24027">
            <v>1512855</v>
          </cell>
        </row>
        <row r="24028">
          <cell r="A24028">
            <v>1776434</v>
          </cell>
        </row>
        <row r="24029">
          <cell r="A24029">
            <v>1740171</v>
          </cell>
        </row>
        <row r="24030">
          <cell r="A24030">
            <v>1503154</v>
          </cell>
        </row>
        <row r="24031">
          <cell r="A24031">
            <v>1549491</v>
          </cell>
        </row>
        <row r="24032">
          <cell r="A24032">
            <v>1668138</v>
          </cell>
        </row>
        <row r="24033">
          <cell r="A24033">
            <v>1510582</v>
          </cell>
        </row>
        <row r="24034">
          <cell r="A24034">
            <v>1550666</v>
          </cell>
        </row>
        <row r="24035">
          <cell r="A24035">
            <v>1732702</v>
          </cell>
        </row>
        <row r="24036">
          <cell r="A24036">
            <v>1511185</v>
          </cell>
        </row>
        <row r="24037">
          <cell r="A24037">
            <v>1493603</v>
          </cell>
        </row>
        <row r="24038">
          <cell r="A24038">
            <v>1580751</v>
          </cell>
        </row>
        <row r="24039">
          <cell r="A24039">
            <v>1493602</v>
          </cell>
        </row>
        <row r="24040">
          <cell r="A24040">
            <v>1569552</v>
          </cell>
        </row>
        <row r="24041">
          <cell r="A24041">
            <v>1593297</v>
          </cell>
        </row>
        <row r="24042">
          <cell r="A24042">
            <v>1580750</v>
          </cell>
        </row>
        <row r="24043">
          <cell r="A24043">
            <v>1573700</v>
          </cell>
        </row>
        <row r="24044">
          <cell r="A24044">
            <v>1505562</v>
          </cell>
        </row>
        <row r="24045">
          <cell r="A24045">
            <v>1528877</v>
          </cell>
        </row>
        <row r="24046">
          <cell r="A24046">
            <v>1743813</v>
          </cell>
        </row>
        <row r="24047">
          <cell r="A24047">
            <v>1656928</v>
          </cell>
        </row>
        <row r="24048">
          <cell r="A24048">
            <v>1813428</v>
          </cell>
        </row>
        <row r="24049">
          <cell r="A24049">
            <v>1511730</v>
          </cell>
        </row>
        <row r="24050">
          <cell r="A24050">
            <v>1537548</v>
          </cell>
        </row>
        <row r="24051">
          <cell r="A24051">
            <v>1789011</v>
          </cell>
        </row>
        <row r="24052">
          <cell r="A24052">
            <v>1530063</v>
          </cell>
        </row>
        <row r="24053">
          <cell r="A24053">
            <v>1500549</v>
          </cell>
        </row>
        <row r="24054">
          <cell r="A24054">
            <v>1564111</v>
          </cell>
        </row>
        <row r="24055">
          <cell r="A24055">
            <v>1504565</v>
          </cell>
        </row>
        <row r="24056">
          <cell r="A24056">
            <v>1533923</v>
          </cell>
        </row>
        <row r="24057">
          <cell r="A24057">
            <v>1504104</v>
          </cell>
        </row>
        <row r="24058">
          <cell r="A24058">
            <v>1537547</v>
          </cell>
        </row>
        <row r="24059">
          <cell r="A24059">
            <v>1607697</v>
          </cell>
        </row>
        <row r="24060">
          <cell r="A24060">
            <v>1607694</v>
          </cell>
        </row>
        <row r="24061">
          <cell r="A24061">
            <v>1799401</v>
          </cell>
        </row>
        <row r="24062">
          <cell r="A24062">
            <v>1501034</v>
          </cell>
        </row>
        <row r="24063">
          <cell r="A24063">
            <v>1636930</v>
          </cell>
        </row>
        <row r="24064">
          <cell r="A24064">
            <v>1634966</v>
          </cell>
        </row>
        <row r="24065">
          <cell r="A24065">
            <v>1500140</v>
          </cell>
        </row>
        <row r="24066">
          <cell r="A24066">
            <v>1735389</v>
          </cell>
        </row>
        <row r="24067">
          <cell r="A24067">
            <v>1539813</v>
          </cell>
        </row>
        <row r="24068">
          <cell r="A24068">
            <v>1634967</v>
          </cell>
        </row>
        <row r="24069">
          <cell r="A24069">
            <v>1534885</v>
          </cell>
        </row>
        <row r="24070">
          <cell r="A24070">
            <v>1778050</v>
          </cell>
        </row>
        <row r="24071">
          <cell r="A24071">
            <v>1537145</v>
          </cell>
        </row>
        <row r="24072">
          <cell r="A24072">
            <v>1594642</v>
          </cell>
        </row>
        <row r="24073">
          <cell r="A24073">
            <v>1523924</v>
          </cell>
        </row>
        <row r="24074">
          <cell r="A24074">
            <v>1566786</v>
          </cell>
        </row>
        <row r="24075">
          <cell r="A24075">
            <v>1634757</v>
          </cell>
        </row>
        <row r="24076">
          <cell r="A24076">
            <v>1558732</v>
          </cell>
        </row>
        <row r="24077">
          <cell r="A24077">
            <v>1556433</v>
          </cell>
        </row>
        <row r="24078">
          <cell r="A24078">
            <v>1547264</v>
          </cell>
        </row>
        <row r="24079">
          <cell r="A24079">
            <v>1525057</v>
          </cell>
        </row>
        <row r="24080">
          <cell r="A24080">
            <v>1697964</v>
          </cell>
        </row>
        <row r="24081">
          <cell r="A24081">
            <v>1597197</v>
          </cell>
        </row>
        <row r="24082">
          <cell r="A24082">
            <v>1720299</v>
          </cell>
        </row>
        <row r="24083">
          <cell r="A24083">
            <v>1801550</v>
          </cell>
        </row>
        <row r="24084">
          <cell r="A24084">
            <v>1659516</v>
          </cell>
        </row>
        <row r="24085">
          <cell r="A24085">
            <v>1631301</v>
          </cell>
        </row>
        <row r="24086">
          <cell r="A24086">
            <v>1605902</v>
          </cell>
        </row>
        <row r="24087">
          <cell r="A24087">
            <v>1514778</v>
          </cell>
        </row>
        <row r="24088">
          <cell r="A24088">
            <v>1741033</v>
          </cell>
        </row>
        <row r="24089">
          <cell r="A24089">
            <v>1572509</v>
          </cell>
        </row>
        <row r="24090">
          <cell r="A24090">
            <v>1608708</v>
          </cell>
        </row>
        <row r="24091">
          <cell r="A24091">
            <v>1609540</v>
          </cell>
        </row>
        <row r="24092">
          <cell r="A24092">
            <v>1751640</v>
          </cell>
        </row>
        <row r="24093">
          <cell r="A24093">
            <v>1799956</v>
          </cell>
        </row>
        <row r="24094">
          <cell r="A24094">
            <v>1799957</v>
          </cell>
        </row>
        <row r="24095">
          <cell r="A24095">
            <v>1520709</v>
          </cell>
        </row>
        <row r="24096">
          <cell r="A24096">
            <v>1645094</v>
          </cell>
        </row>
        <row r="24097">
          <cell r="A24097">
            <v>1636918</v>
          </cell>
        </row>
        <row r="24098">
          <cell r="A24098">
            <v>1593881</v>
          </cell>
        </row>
        <row r="24099">
          <cell r="A24099">
            <v>1664206</v>
          </cell>
        </row>
        <row r="24100">
          <cell r="A24100">
            <v>1640065</v>
          </cell>
        </row>
        <row r="24101">
          <cell r="A24101">
            <v>1541334</v>
          </cell>
        </row>
        <row r="24102">
          <cell r="A24102">
            <v>1521840</v>
          </cell>
        </row>
        <row r="24103">
          <cell r="A24103">
            <v>1629955</v>
          </cell>
        </row>
        <row r="24104">
          <cell r="A24104">
            <v>1515367</v>
          </cell>
        </row>
        <row r="24105">
          <cell r="A24105">
            <v>1608705</v>
          </cell>
        </row>
        <row r="24106">
          <cell r="A24106">
            <v>1629835</v>
          </cell>
        </row>
        <row r="24107">
          <cell r="A24107">
            <v>1660758</v>
          </cell>
        </row>
        <row r="24108">
          <cell r="A24108">
            <v>1561755</v>
          </cell>
        </row>
        <row r="24109">
          <cell r="A24109">
            <v>1625748</v>
          </cell>
        </row>
        <row r="24110">
          <cell r="A24110">
            <v>1595491</v>
          </cell>
        </row>
        <row r="24111">
          <cell r="A24111">
            <v>1630490</v>
          </cell>
        </row>
        <row r="24112">
          <cell r="A24112">
            <v>1732724</v>
          </cell>
        </row>
        <row r="24113">
          <cell r="A24113">
            <v>1558348</v>
          </cell>
        </row>
        <row r="24114">
          <cell r="A24114">
            <v>1552240</v>
          </cell>
        </row>
        <row r="24115">
          <cell r="A24115">
            <v>1599371</v>
          </cell>
        </row>
        <row r="24116">
          <cell r="A24116">
            <v>1740430</v>
          </cell>
        </row>
        <row r="24117">
          <cell r="A24117">
            <v>1546821</v>
          </cell>
        </row>
        <row r="24118">
          <cell r="A24118">
            <v>1631846</v>
          </cell>
        </row>
        <row r="24119">
          <cell r="A24119">
            <v>1636271</v>
          </cell>
        </row>
        <row r="24120">
          <cell r="A24120">
            <v>1513722</v>
          </cell>
        </row>
        <row r="24121">
          <cell r="A24121">
            <v>1640047</v>
          </cell>
        </row>
        <row r="24122">
          <cell r="A24122">
            <v>1669552</v>
          </cell>
        </row>
        <row r="24123">
          <cell r="A24123">
            <v>1552916</v>
          </cell>
        </row>
        <row r="24124">
          <cell r="A24124">
            <v>1515796</v>
          </cell>
        </row>
        <row r="24125">
          <cell r="A24125">
            <v>1532407</v>
          </cell>
        </row>
        <row r="24126">
          <cell r="A24126">
            <v>1517321</v>
          </cell>
        </row>
        <row r="24127">
          <cell r="A24127">
            <v>1532415</v>
          </cell>
        </row>
        <row r="24128">
          <cell r="A24128">
            <v>1660229</v>
          </cell>
        </row>
        <row r="24129">
          <cell r="A24129">
            <v>1631798</v>
          </cell>
        </row>
        <row r="24130">
          <cell r="A24130">
            <v>1761480</v>
          </cell>
        </row>
        <row r="24131">
          <cell r="A24131">
            <v>1735981</v>
          </cell>
        </row>
        <row r="24132">
          <cell r="A24132">
            <v>1602871</v>
          </cell>
        </row>
        <row r="24133">
          <cell r="A24133">
            <v>1574926</v>
          </cell>
        </row>
        <row r="24134">
          <cell r="A24134">
            <v>1635204</v>
          </cell>
        </row>
        <row r="24135">
          <cell r="A24135">
            <v>1668810</v>
          </cell>
        </row>
        <row r="24136">
          <cell r="A24136">
            <v>1719589</v>
          </cell>
        </row>
        <row r="24137">
          <cell r="A24137">
            <v>1590724</v>
          </cell>
        </row>
        <row r="24138">
          <cell r="A24138">
            <v>1523928</v>
          </cell>
        </row>
        <row r="24139">
          <cell r="A24139">
            <v>1584367</v>
          </cell>
        </row>
        <row r="24140">
          <cell r="A24140">
            <v>1682281</v>
          </cell>
        </row>
        <row r="24141">
          <cell r="A24141">
            <v>1654482</v>
          </cell>
        </row>
        <row r="24142">
          <cell r="A24142">
            <v>1596652</v>
          </cell>
        </row>
        <row r="24143">
          <cell r="A24143">
            <v>1634670</v>
          </cell>
        </row>
        <row r="24144">
          <cell r="A24144">
            <v>1578165</v>
          </cell>
        </row>
        <row r="24145">
          <cell r="A24145">
            <v>1600807</v>
          </cell>
        </row>
        <row r="24146">
          <cell r="A24146">
            <v>1691437</v>
          </cell>
        </row>
        <row r="24147">
          <cell r="A24147">
            <v>1620712</v>
          </cell>
        </row>
        <row r="24148">
          <cell r="A24148">
            <v>1532412</v>
          </cell>
        </row>
        <row r="24149">
          <cell r="A24149">
            <v>1664207</v>
          </cell>
        </row>
        <row r="24150">
          <cell r="A24150">
            <v>1519232</v>
          </cell>
        </row>
        <row r="24151">
          <cell r="A24151">
            <v>1545092</v>
          </cell>
        </row>
        <row r="24152">
          <cell r="A24152">
            <v>1668865</v>
          </cell>
        </row>
        <row r="24153">
          <cell r="A24153">
            <v>1640655</v>
          </cell>
        </row>
        <row r="24154">
          <cell r="A24154">
            <v>1663006</v>
          </cell>
        </row>
        <row r="24155">
          <cell r="A24155">
            <v>1678416</v>
          </cell>
        </row>
        <row r="24156">
          <cell r="A24156">
            <v>1658870</v>
          </cell>
        </row>
        <row r="24157">
          <cell r="A24157">
            <v>1742951</v>
          </cell>
        </row>
        <row r="24158">
          <cell r="A24158">
            <v>1732811</v>
          </cell>
        </row>
        <row r="24159">
          <cell r="A24159">
            <v>1636333</v>
          </cell>
        </row>
        <row r="24160">
          <cell r="A24160">
            <v>1602870</v>
          </cell>
        </row>
        <row r="24161">
          <cell r="A24161">
            <v>1560196</v>
          </cell>
        </row>
        <row r="24162">
          <cell r="A24162">
            <v>1609864</v>
          </cell>
        </row>
        <row r="24163">
          <cell r="A24163">
            <v>1694024</v>
          </cell>
        </row>
        <row r="24164">
          <cell r="A24164">
            <v>1625024</v>
          </cell>
        </row>
        <row r="24165">
          <cell r="A24165">
            <v>1586316</v>
          </cell>
        </row>
        <row r="24166">
          <cell r="A24166">
            <v>1639261</v>
          </cell>
        </row>
        <row r="24167">
          <cell r="A24167">
            <v>1708881</v>
          </cell>
        </row>
        <row r="24168">
          <cell r="A24168">
            <v>1536700</v>
          </cell>
        </row>
        <row r="24169">
          <cell r="A24169">
            <v>1541996</v>
          </cell>
        </row>
        <row r="24170">
          <cell r="A24170">
            <v>1678384</v>
          </cell>
        </row>
        <row r="24171">
          <cell r="A24171">
            <v>1549042</v>
          </cell>
        </row>
        <row r="24172">
          <cell r="A24172">
            <v>1801850</v>
          </cell>
        </row>
        <row r="24173">
          <cell r="A24173">
            <v>1546309</v>
          </cell>
        </row>
        <row r="24174">
          <cell r="A24174">
            <v>1532896</v>
          </cell>
        </row>
        <row r="24175">
          <cell r="A24175">
            <v>1684579</v>
          </cell>
        </row>
        <row r="24176">
          <cell r="A24176">
            <v>1557597</v>
          </cell>
        </row>
        <row r="24177">
          <cell r="A24177">
            <v>1556431</v>
          </cell>
        </row>
        <row r="24178">
          <cell r="A24178">
            <v>1556860</v>
          </cell>
        </row>
        <row r="24179">
          <cell r="A24179">
            <v>1557603</v>
          </cell>
        </row>
        <row r="24180">
          <cell r="A24180">
            <v>1533921</v>
          </cell>
        </row>
        <row r="24181">
          <cell r="A24181">
            <v>1795637</v>
          </cell>
        </row>
        <row r="24182">
          <cell r="A24182">
            <v>1728098</v>
          </cell>
        </row>
        <row r="24183">
          <cell r="A24183">
            <v>1554594</v>
          </cell>
        </row>
        <row r="24184">
          <cell r="A24184">
            <v>1634958</v>
          </cell>
        </row>
        <row r="24185">
          <cell r="A24185">
            <v>1546330</v>
          </cell>
        </row>
        <row r="24186">
          <cell r="A24186">
            <v>1608710</v>
          </cell>
        </row>
        <row r="24187">
          <cell r="A24187">
            <v>1546817</v>
          </cell>
        </row>
        <row r="24188">
          <cell r="A24188">
            <v>1586315</v>
          </cell>
        </row>
        <row r="24189">
          <cell r="A24189">
            <v>1547766</v>
          </cell>
        </row>
        <row r="24190">
          <cell r="A24190">
            <v>1610640</v>
          </cell>
        </row>
        <row r="24191">
          <cell r="A24191">
            <v>1693552</v>
          </cell>
        </row>
        <row r="24192">
          <cell r="A24192">
            <v>1658781</v>
          </cell>
        </row>
        <row r="24193">
          <cell r="A24193">
            <v>1584361</v>
          </cell>
        </row>
        <row r="24194">
          <cell r="A24194">
            <v>1617106</v>
          </cell>
        </row>
        <row r="24195">
          <cell r="A24195">
            <v>1575904</v>
          </cell>
        </row>
        <row r="24196">
          <cell r="A24196">
            <v>1629841</v>
          </cell>
        </row>
        <row r="24197">
          <cell r="A24197">
            <v>1674931</v>
          </cell>
        </row>
        <row r="24198">
          <cell r="A24198">
            <v>1530369</v>
          </cell>
        </row>
        <row r="24199">
          <cell r="A24199">
            <v>1580772</v>
          </cell>
        </row>
        <row r="24200">
          <cell r="A24200">
            <v>1574403</v>
          </cell>
        </row>
        <row r="24201">
          <cell r="A24201">
            <v>1577306</v>
          </cell>
        </row>
        <row r="24202">
          <cell r="A24202">
            <v>1389531</v>
          </cell>
        </row>
        <row r="24203">
          <cell r="A24203">
            <v>1770036</v>
          </cell>
        </row>
        <row r="24204">
          <cell r="A24204">
            <v>1614883</v>
          </cell>
        </row>
        <row r="24205">
          <cell r="A24205">
            <v>1674234</v>
          </cell>
        </row>
        <row r="24206">
          <cell r="A24206">
            <v>1554593</v>
          </cell>
        </row>
        <row r="24207">
          <cell r="A24207">
            <v>1634671</v>
          </cell>
        </row>
        <row r="24208">
          <cell r="A24208">
            <v>1592765</v>
          </cell>
        </row>
        <row r="24209">
          <cell r="A24209">
            <v>1534457</v>
          </cell>
        </row>
        <row r="24210">
          <cell r="A24210">
            <v>1515521</v>
          </cell>
        </row>
        <row r="24211">
          <cell r="A24211">
            <v>1643689</v>
          </cell>
        </row>
        <row r="24212">
          <cell r="A24212">
            <v>1515522</v>
          </cell>
        </row>
        <row r="24213">
          <cell r="A24213">
            <v>1635186</v>
          </cell>
        </row>
        <row r="24214">
          <cell r="A24214">
            <v>1558333</v>
          </cell>
        </row>
        <row r="24215">
          <cell r="A24215">
            <v>1631259</v>
          </cell>
        </row>
        <row r="24216">
          <cell r="A24216">
            <v>1546818</v>
          </cell>
        </row>
        <row r="24217">
          <cell r="A24217">
            <v>1572878</v>
          </cell>
        </row>
        <row r="24218">
          <cell r="A24218">
            <v>1619647</v>
          </cell>
        </row>
        <row r="24219">
          <cell r="A24219">
            <v>1735974</v>
          </cell>
        </row>
        <row r="24220">
          <cell r="A24220">
            <v>1557608</v>
          </cell>
        </row>
        <row r="24221">
          <cell r="A24221">
            <v>1655761</v>
          </cell>
        </row>
        <row r="24222">
          <cell r="A24222">
            <v>1517320</v>
          </cell>
        </row>
        <row r="24223">
          <cell r="A24223">
            <v>1647328</v>
          </cell>
        </row>
        <row r="24224">
          <cell r="A24224">
            <v>1595495</v>
          </cell>
        </row>
        <row r="24225">
          <cell r="A24225">
            <v>1541333</v>
          </cell>
        </row>
        <row r="24226">
          <cell r="A24226">
            <v>1582243</v>
          </cell>
        </row>
        <row r="24227">
          <cell r="A24227">
            <v>1800076</v>
          </cell>
        </row>
        <row r="24228">
          <cell r="A24228">
            <v>1800077</v>
          </cell>
        </row>
        <row r="24229">
          <cell r="A24229">
            <v>1543366</v>
          </cell>
        </row>
        <row r="24230">
          <cell r="A24230">
            <v>1647505</v>
          </cell>
        </row>
        <row r="24231">
          <cell r="A24231">
            <v>1602097</v>
          </cell>
        </row>
        <row r="24232">
          <cell r="A24232">
            <v>1580747</v>
          </cell>
        </row>
        <row r="24233">
          <cell r="A24233">
            <v>1580764</v>
          </cell>
        </row>
        <row r="24234">
          <cell r="A24234">
            <v>1742983</v>
          </cell>
        </row>
        <row r="24235">
          <cell r="A24235">
            <v>1714673</v>
          </cell>
        </row>
        <row r="24236">
          <cell r="A24236">
            <v>1824448</v>
          </cell>
        </row>
        <row r="24237">
          <cell r="A24237">
            <v>1546326</v>
          </cell>
        </row>
        <row r="24238">
          <cell r="A24238">
            <v>1527749</v>
          </cell>
        </row>
        <row r="24239">
          <cell r="A24239">
            <v>1619648</v>
          </cell>
        </row>
        <row r="24240">
          <cell r="A24240">
            <v>1648037</v>
          </cell>
        </row>
        <row r="24241">
          <cell r="A24241">
            <v>1776425</v>
          </cell>
        </row>
        <row r="24242">
          <cell r="A24242">
            <v>1635048</v>
          </cell>
        </row>
        <row r="24243">
          <cell r="A24243">
            <v>1743047</v>
          </cell>
        </row>
        <row r="24244">
          <cell r="A24244">
            <v>1532408</v>
          </cell>
        </row>
        <row r="24245">
          <cell r="A24245">
            <v>1708882</v>
          </cell>
        </row>
        <row r="24246">
          <cell r="A24246">
            <v>1558105</v>
          </cell>
        </row>
        <row r="24247">
          <cell r="A24247">
            <v>1634893</v>
          </cell>
        </row>
        <row r="24248">
          <cell r="A24248">
            <v>1738417</v>
          </cell>
        </row>
        <row r="24249">
          <cell r="A24249">
            <v>1490653</v>
          </cell>
        </row>
        <row r="24250">
          <cell r="A24250">
            <v>1607695</v>
          </cell>
        </row>
        <row r="24251">
          <cell r="A24251">
            <v>1527075</v>
          </cell>
        </row>
        <row r="24252">
          <cell r="A24252">
            <v>1752437</v>
          </cell>
        </row>
        <row r="24253">
          <cell r="A24253">
            <v>1752438</v>
          </cell>
        </row>
        <row r="24254">
          <cell r="A24254">
            <v>1800849</v>
          </cell>
        </row>
        <row r="24255">
          <cell r="A24255">
            <v>1691488</v>
          </cell>
        </row>
        <row r="24256">
          <cell r="A24256">
            <v>1714660</v>
          </cell>
        </row>
        <row r="24257">
          <cell r="A24257">
            <v>1545095</v>
          </cell>
        </row>
        <row r="24258">
          <cell r="A24258">
            <v>1578166</v>
          </cell>
        </row>
        <row r="24259">
          <cell r="A24259">
            <v>1615914</v>
          </cell>
        </row>
        <row r="24260">
          <cell r="A24260">
            <v>1708892</v>
          </cell>
        </row>
        <row r="24261">
          <cell r="A24261">
            <v>1553235</v>
          </cell>
        </row>
        <row r="24262">
          <cell r="A24262">
            <v>1638505</v>
          </cell>
        </row>
        <row r="24263">
          <cell r="A24263">
            <v>1590726</v>
          </cell>
        </row>
        <row r="24264">
          <cell r="A24264">
            <v>1784170</v>
          </cell>
        </row>
        <row r="24265">
          <cell r="A24265">
            <v>1550674</v>
          </cell>
        </row>
        <row r="24266">
          <cell r="A24266">
            <v>1617564</v>
          </cell>
        </row>
        <row r="24267">
          <cell r="A24267">
            <v>1634523</v>
          </cell>
        </row>
        <row r="24268">
          <cell r="A24268">
            <v>1617112</v>
          </cell>
        </row>
        <row r="24269">
          <cell r="A24269">
            <v>1533358</v>
          </cell>
        </row>
        <row r="24270">
          <cell r="A24270">
            <v>1743070</v>
          </cell>
        </row>
        <row r="24271">
          <cell r="A24271">
            <v>1569547</v>
          </cell>
        </row>
        <row r="24272">
          <cell r="A24272">
            <v>1547738</v>
          </cell>
        </row>
        <row r="24273">
          <cell r="A24273">
            <v>1545646</v>
          </cell>
        </row>
        <row r="24274">
          <cell r="A24274">
            <v>1636273</v>
          </cell>
        </row>
        <row r="24275">
          <cell r="A24275">
            <v>1720707</v>
          </cell>
        </row>
        <row r="24276">
          <cell r="A24276">
            <v>1708893</v>
          </cell>
        </row>
        <row r="24277">
          <cell r="A24277">
            <v>1580749</v>
          </cell>
        </row>
        <row r="24278">
          <cell r="A24278">
            <v>1799876</v>
          </cell>
        </row>
        <row r="24279">
          <cell r="A24279">
            <v>1805901</v>
          </cell>
        </row>
        <row r="24280">
          <cell r="A24280">
            <v>1614356</v>
          </cell>
        </row>
        <row r="24281">
          <cell r="A24281">
            <v>1765324</v>
          </cell>
        </row>
        <row r="24282">
          <cell r="A24282">
            <v>1823935</v>
          </cell>
        </row>
        <row r="24283">
          <cell r="A24283">
            <v>1782513</v>
          </cell>
        </row>
        <row r="24284">
          <cell r="A24284">
            <v>1755298</v>
          </cell>
        </row>
        <row r="24285">
          <cell r="A24285">
            <v>1542573</v>
          </cell>
        </row>
        <row r="24286">
          <cell r="A24286">
            <v>1598057</v>
          </cell>
        </row>
        <row r="24287">
          <cell r="A24287">
            <v>1589643</v>
          </cell>
        </row>
        <row r="24288">
          <cell r="A24288">
            <v>1632665</v>
          </cell>
        </row>
        <row r="24289">
          <cell r="A24289">
            <v>1661405</v>
          </cell>
        </row>
        <row r="24290">
          <cell r="A24290">
            <v>1671740</v>
          </cell>
        </row>
        <row r="24291">
          <cell r="A24291">
            <v>1711413</v>
          </cell>
        </row>
        <row r="24292">
          <cell r="A24292">
            <v>1732812</v>
          </cell>
        </row>
        <row r="24293">
          <cell r="A24293">
            <v>1584366</v>
          </cell>
        </row>
        <row r="24294">
          <cell r="A24294">
            <v>1742415</v>
          </cell>
        </row>
        <row r="24295">
          <cell r="A24295">
            <v>1583558</v>
          </cell>
        </row>
        <row r="24296">
          <cell r="A24296">
            <v>1660107</v>
          </cell>
        </row>
        <row r="24297">
          <cell r="A24297">
            <v>1635104</v>
          </cell>
        </row>
        <row r="24298">
          <cell r="A24298">
            <v>1547262</v>
          </cell>
        </row>
        <row r="24299">
          <cell r="A24299">
            <v>1570062</v>
          </cell>
        </row>
        <row r="24300">
          <cell r="A24300">
            <v>1576765</v>
          </cell>
        </row>
        <row r="24301">
          <cell r="A24301">
            <v>1659558</v>
          </cell>
        </row>
        <row r="24302">
          <cell r="A24302">
            <v>1599695</v>
          </cell>
        </row>
        <row r="24303">
          <cell r="A24303">
            <v>1525624</v>
          </cell>
        </row>
        <row r="24304">
          <cell r="A24304">
            <v>1803632</v>
          </cell>
        </row>
        <row r="24305">
          <cell r="A24305">
            <v>1682276</v>
          </cell>
        </row>
        <row r="24306">
          <cell r="A24306">
            <v>1634706</v>
          </cell>
        </row>
        <row r="24307">
          <cell r="A24307">
            <v>1534886</v>
          </cell>
        </row>
        <row r="24308">
          <cell r="A24308">
            <v>1759528</v>
          </cell>
        </row>
        <row r="24309">
          <cell r="A24309">
            <v>1660106</v>
          </cell>
        </row>
        <row r="24310">
          <cell r="A24310">
            <v>1812299</v>
          </cell>
        </row>
        <row r="24311">
          <cell r="A24311">
            <v>1530365</v>
          </cell>
        </row>
        <row r="24312">
          <cell r="A24312">
            <v>1701544</v>
          </cell>
        </row>
        <row r="24313">
          <cell r="A24313">
            <v>1732327</v>
          </cell>
        </row>
        <row r="24314">
          <cell r="A24314">
            <v>1622079</v>
          </cell>
        </row>
        <row r="24315">
          <cell r="A24315">
            <v>1631304</v>
          </cell>
        </row>
        <row r="24316">
          <cell r="A24316">
            <v>1548723</v>
          </cell>
        </row>
        <row r="24317">
          <cell r="A24317">
            <v>1625184</v>
          </cell>
        </row>
        <row r="24318">
          <cell r="A24318">
            <v>1761472</v>
          </cell>
        </row>
        <row r="24319">
          <cell r="A24319">
            <v>1523926</v>
          </cell>
        </row>
        <row r="24320">
          <cell r="A24320">
            <v>1799868</v>
          </cell>
        </row>
        <row r="24321">
          <cell r="A24321">
            <v>1624309</v>
          </cell>
        </row>
        <row r="24322">
          <cell r="A24322">
            <v>1527073</v>
          </cell>
        </row>
        <row r="24323">
          <cell r="A24323">
            <v>1536701</v>
          </cell>
        </row>
        <row r="24324">
          <cell r="A24324">
            <v>1707522</v>
          </cell>
        </row>
        <row r="24325">
          <cell r="A24325">
            <v>1552917</v>
          </cell>
        </row>
        <row r="24326">
          <cell r="A24326">
            <v>1535310</v>
          </cell>
        </row>
        <row r="24327">
          <cell r="A24327">
            <v>1813384</v>
          </cell>
        </row>
        <row r="24328">
          <cell r="A24328">
            <v>1641348</v>
          </cell>
        </row>
        <row r="24329">
          <cell r="A24329">
            <v>1759531</v>
          </cell>
        </row>
        <row r="24330">
          <cell r="A24330">
            <v>1525626</v>
          </cell>
        </row>
        <row r="24331">
          <cell r="A24331">
            <v>1675397</v>
          </cell>
        </row>
        <row r="24332">
          <cell r="A24332">
            <v>1537148</v>
          </cell>
        </row>
        <row r="24333">
          <cell r="A24333">
            <v>1553291</v>
          </cell>
        </row>
        <row r="24334">
          <cell r="A24334">
            <v>1568777</v>
          </cell>
        </row>
        <row r="24335">
          <cell r="A24335">
            <v>1717961</v>
          </cell>
        </row>
        <row r="24336">
          <cell r="A24336">
            <v>1635240</v>
          </cell>
        </row>
        <row r="24337">
          <cell r="A24337">
            <v>1728590</v>
          </cell>
        </row>
        <row r="24338">
          <cell r="A24338">
            <v>1560199</v>
          </cell>
        </row>
        <row r="24339">
          <cell r="A24339">
            <v>1674283</v>
          </cell>
        </row>
        <row r="24340">
          <cell r="A24340">
            <v>1691035</v>
          </cell>
        </row>
        <row r="24341">
          <cell r="A24341">
            <v>1546316</v>
          </cell>
        </row>
        <row r="24342">
          <cell r="A24342">
            <v>1620715</v>
          </cell>
        </row>
        <row r="24343">
          <cell r="A24343">
            <v>1634555</v>
          </cell>
        </row>
        <row r="24344">
          <cell r="A24344">
            <v>1542911</v>
          </cell>
        </row>
        <row r="24345">
          <cell r="A24345">
            <v>1658177</v>
          </cell>
        </row>
        <row r="24346">
          <cell r="A24346">
            <v>1635027</v>
          </cell>
        </row>
        <row r="24347">
          <cell r="A24347">
            <v>1647370</v>
          </cell>
        </row>
        <row r="24348">
          <cell r="A24348">
            <v>1522316</v>
          </cell>
        </row>
        <row r="24349">
          <cell r="A24349">
            <v>1561970</v>
          </cell>
        </row>
        <row r="24350">
          <cell r="A24350">
            <v>1694038</v>
          </cell>
        </row>
        <row r="24351">
          <cell r="A24351">
            <v>1522353</v>
          </cell>
        </row>
        <row r="24352">
          <cell r="A24352">
            <v>1813469</v>
          </cell>
        </row>
        <row r="24353">
          <cell r="A24353">
            <v>1734521</v>
          </cell>
        </row>
        <row r="24354">
          <cell r="A24354">
            <v>1641363</v>
          </cell>
        </row>
        <row r="24355">
          <cell r="A24355">
            <v>1559743</v>
          </cell>
        </row>
        <row r="24356">
          <cell r="A24356">
            <v>1625023</v>
          </cell>
        </row>
        <row r="24357">
          <cell r="A24357">
            <v>1581533</v>
          </cell>
        </row>
        <row r="24358">
          <cell r="A24358">
            <v>1731800</v>
          </cell>
        </row>
        <row r="24359">
          <cell r="A24359">
            <v>1548217</v>
          </cell>
        </row>
        <row r="24360">
          <cell r="A24360">
            <v>1587647</v>
          </cell>
        </row>
        <row r="24361">
          <cell r="A24361">
            <v>1607013</v>
          </cell>
        </row>
        <row r="24362">
          <cell r="A24362">
            <v>1660085</v>
          </cell>
        </row>
        <row r="24363">
          <cell r="A24363">
            <v>1570691</v>
          </cell>
        </row>
        <row r="24364">
          <cell r="A24364">
            <v>1570058</v>
          </cell>
        </row>
        <row r="24365">
          <cell r="A24365">
            <v>1686874</v>
          </cell>
        </row>
        <row r="24366">
          <cell r="A24366">
            <v>1536702</v>
          </cell>
        </row>
        <row r="24367">
          <cell r="A24367">
            <v>1669536</v>
          </cell>
        </row>
        <row r="24368">
          <cell r="A24368">
            <v>1732856</v>
          </cell>
        </row>
        <row r="24369">
          <cell r="A24369">
            <v>1617109</v>
          </cell>
        </row>
        <row r="24370">
          <cell r="A24370">
            <v>1813470</v>
          </cell>
        </row>
        <row r="24371">
          <cell r="A24371">
            <v>1824454</v>
          </cell>
        </row>
        <row r="24372">
          <cell r="A24372">
            <v>1556434</v>
          </cell>
        </row>
        <row r="24373">
          <cell r="A24373">
            <v>1532413</v>
          </cell>
        </row>
        <row r="24374">
          <cell r="A24374">
            <v>1635548</v>
          </cell>
        </row>
        <row r="24375">
          <cell r="A24375">
            <v>1668154</v>
          </cell>
        </row>
        <row r="24376">
          <cell r="A24376">
            <v>1599696</v>
          </cell>
        </row>
        <row r="24377">
          <cell r="A24377">
            <v>1533363</v>
          </cell>
        </row>
        <row r="24378">
          <cell r="A24378">
            <v>1655369</v>
          </cell>
        </row>
        <row r="24379">
          <cell r="A24379">
            <v>1548215</v>
          </cell>
        </row>
        <row r="24380">
          <cell r="A24380">
            <v>1623157</v>
          </cell>
        </row>
        <row r="24381">
          <cell r="A24381">
            <v>1598736</v>
          </cell>
        </row>
        <row r="24382">
          <cell r="A24382">
            <v>1558342</v>
          </cell>
        </row>
        <row r="24383">
          <cell r="A24383">
            <v>1558733</v>
          </cell>
        </row>
        <row r="24384">
          <cell r="A24384">
            <v>1733464</v>
          </cell>
        </row>
        <row r="24385">
          <cell r="A24385">
            <v>1579336</v>
          </cell>
        </row>
        <row r="24386">
          <cell r="A24386">
            <v>1570063</v>
          </cell>
        </row>
        <row r="24387">
          <cell r="A24387">
            <v>1658857</v>
          </cell>
        </row>
        <row r="24388">
          <cell r="A24388">
            <v>1731807</v>
          </cell>
        </row>
        <row r="24389">
          <cell r="A24389">
            <v>1595484</v>
          </cell>
        </row>
        <row r="24390">
          <cell r="A24390">
            <v>1551202</v>
          </cell>
        </row>
        <row r="24391">
          <cell r="A24391">
            <v>1570064</v>
          </cell>
        </row>
        <row r="24392">
          <cell r="A24392">
            <v>1719568</v>
          </cell>
        </row>
        <row r="24393">
          <cell r="A24393">
            <v>1771734</v>
          </cell>
        </row>
        <row r="24394">
          <cell r="A24394">
            <v>1631865</v>
          </cell>
        </row>
        <row r="24395">
          <cell r="A24395">
            <v>1606423</v>
          </cell>
        </row>
        <row r="24396">
          <cell r="A24396">
            <v>1698668</v>
          </cell>
        </row>
        <row r="24397">
          <cell r="A24397">
            <v>1541332</v>
          </cell>
        </row>
        <row r="24398">
          <cell r="A24398">
            <v>1539814</v>
          </cell>
        </row>
        <row r="24399">
          <cell r="A24399">
            <v>1559744</v>
          </cell>
        </row>
        <row r="24400">
          <cell r="A24400">
            <v>1563587</v>
          </cell>
        </row>
        <row r="24401">
          <cell r="A24401">
            <v>1546332</v>
          </cell>
        </row>
        <row r="24402">
          <cell r="A24402">
            <v>1550669</v>
          </cell>
        </row>
        <row r="24403">
          <cell r="A24403">
            <v>1570060</v>
          </cell>
        </row>
        <row r="24404">
          <cell r="A24404">
            <v>1711927</v>
          </cell>
        </row>
        <row r="24405">
          <cell r="A24405">
            <v>1557602</v>
          </cell>
        </row>
        <row r="24406">
          <cell r="A24406">
            <v>1543855</v>
          </cell>
        </row>
        <row r="24407">
          <cell r="A24407">
            <v>1646437</v>
          </cell>
        </row>
        <row r="24408">
          <cell r="A24408">
            <v>1644312</v>
          </cell>
        </row>
        <row r="24409">
          <cell r="A24409">
            <v>1686241</v>
          </cell>
        </row>
        <row r="24410">
          <cell r="A24410">
            <v>1661359</v>
          </cell>
        </row>
        <row r="24411">
          <cell r="A24411">
            <v>1636920</v>
          </cell>
        </row>
        <row r="24412">
          <cell r="A24412">
            <v>1761471</v>
          </cell>
        </row>
        <row r="24413">
          <cell r="A24413">
            <v>1611557</v>
          </cell>
        </row>
        <row r="24414">
          <cell r="A24414">
            <v>1674932</v>
          </cell>
        </row>
        <row r="24415">
          <cell r="A24415">
            <v>1590727</v>
          </cell>
        </row>
        <row r="24416">
          <cell r="A24416">
            <v>1634497</v>
          </cell>
        </row>
        <row r="24417">
          <cell r="A24417">
            <v>1537151</v>
          </cell>
        </row>
        <row r="24418">
          <cell r="A24418">
            <v>1567287</v>
          </cell>
        </row>
        <row r="24419">
          <cell r="A24419">
            <v>1719688</v>
          </cell>
        </row>
        <row r="24420">
          <cell r="A24420">
            <v>1660715</v>
          </cell>
        </row>
        <row r="24421">
          <cell r="A24421">
            <v>1788291</v>
          </cell>
        </row>
        <row r="24422">
          <cell r="A24422">
            <v>1681853</v>
          </cell>
        </row>
        <row r="24423">
          <cell r="A24423">
            <v>1647536</v>
          </cell>
        </row>
        <row r="24424">
          <cell r="A24424">
            <v>1749267</v>
          </cell>
        </row>
        <row r="24425">
          <cell r="A24425">
            <v>1615361</v>
          </cell>
        </row>
        <row r="24426">
          <cell r="A24426">
            <v>1561754</v>
          </cell>
        </row>
        <row r="24427">
          <cell r="A24427">
            <v>1789929</v>
          </cell>
        </row>
        <row r="24428">
          <cell r="A24428">
            <v>1792050</v>
          </cell>
        </row>
        <row r="24429">
          <cell r="A24429">
            <v>1726296</v>
          </cell>
        </row>
        <row r="24430">
          <cell r="A24430">
            <v>1733996</v>
          </cell>
        </row>
        <row r="24431">
          <cell r="A24431">
            <v>1566301</v>
          </cell>
        </row>
        <row r="24432">
          <cell r="A24432">
            <v>1557607</v>
          </cell>
        </row>
        <row r="24433">
          <cell r="A24433">
            <v>1543857</v>
          </cell>
        </row>
        <row r="24434">
          <cell r="A24434">
            <v>1595486</v>
          </cell>
        </row>
        <row r="24435">
          <cell r="A24435">
            <v>1636378</v>
          </cell>
        </row>
        <row r="24436">
          <cell r="A24436">
            <v>1540935</v>
          </cell>
        </row>
        <row r="24437">
          <cell r="A24437">
            <v>1599369</v>
          </cell>
        </row>
        <row r="24438">
          <cell r="A24438">
            <v>1664886</v>
          </cell>
        </row>
        <row r="24439">
          <cell r="A24439">
            <v>1634823</v>
          </cell>
        </row>
        <row r="24440">
          <cell r="A24440">
            <v>1575412</v>
          </cell>
        </row>
        <row r="24441">
          <cell r="A24441">
            <v>1705127</v>
          </cell>
        </row>
        <row r="24442">
          <cell r="A24442">
            <v>1559126</v>
          </cell>
        </row>
        <row r="24443">
          <cell r="A24443">
            <v>1549048</v>
          </cell>
        </row>
        <row r="24444">
          <cell r="A24444">
            <v>1725790</v>
          </cell>
        </row>
        <row r="24445">
          <cell r="A24445">
            <v>1570700</v>
          </cell>
        </row>
        <row r="24446">
          <cell r="A24446">
            <v>1635039</v>
          </cell>
        </row>
        <row r="24447">
          <cell r="A24447">
            <v>1701015</v>
          </cell>
        </row>
        <row r="24448">
          <cell r="A24448">
            <v>1547266</v>
          </cell>
        </row>
        <row r="24449">
          <cell r="A24449">
            <v>1602487</v>
          </cell>
        </row>
        <row r="24450">
          <cell r="A24450">
            <v>1630535</v>
          </cell>
        </row>
        <row r="24451">
          <cell r="A24451">
            <v>1587199</v>
          </cell>
        </row>
        <row r="24452">
          <cell r="A24452">
            <v>1821398</v>
          </cell>
        </row>
        <row r="24453">
          <cell r="A24453">
            <v>1714715</v>
          </cell>
        </row>
        <row r="24454">
          <cell r="A24454">
            <v>1637790</v>
          </cell>
        </row>
        <row r="24455">
          <cell r="A24455">
            <v>1556435</v>
          </cell>
        </row>
        <row r="24456">
          <cell r="A24456">
            <v>1686337</v>
          </cell>
        </row>
        <row r="24457">
          <cell r="A24457">
            <v>1812808</v>
          </cell>
        </row>
        <row r="24458">
          <cell r="A24458">
            <v>1550676</v>
          </cell>
        </row>
        <row r="24459">
          <cell r="A24459">
            <v>1561145</v>
          </cell>
        </row>
        <row r="24460">
          <cell r="A24460">
            <v>1670894</v>
          </cell>
        </row>
        <row r="24461">
          <cell r="A24461">
            <v>1697336</v>
          </cell>
        </row>
        <row r="24462">
          <cell r="A24462">
            <v>1572518</v>
          </cell>
        </row>
        <row r="24463">
          <cell r="A24463">
            <v>1598064</v>
          </cell>
        </row>
        <row r="24464">
          <cell r="A24464">
            <v>1697337</v>
          </cell>
        </row>
        <row r="24465">
          <cell r="A24465">
            <v>1552921</v>
          </cell>
        </row>
        <row r="24466">
          <cell r="A24466">
            <v>1566790</v>
          </cell>
        </row>
        <row r="24467">
          <cell r="A24467">
            <v>1647537</v>
          </cell>
        </row>
        <row r="24468">
          <cell r="A24468">
            <v>1743027</v>
          </cell>
        </row>
        <row r="24469">
          <cell r="A24469">
            <v>1808640</v>
          </cell>
        </row>
        <row r="24470">
          <cell r="A24470">
            <v>1558736</v>
          </cell>
        </row>
        <row r="24471">
          <cell r="A24471">
            <v>1669532</v>
          </cell>
        </row>
        <row r="24472">
          <cell r="A24472">
            <v>1722483</v>
          </cell>
        </row>
        <row r="24473">
          <cell r="A24473">
            <v>1602493</v>
          </cell>
        </row>
        <row r="24474">
          <cell r="A24474">
            <v>1550080</v>
          </cell>
        </row>
        <row r="24475">
          <cell r="A24475">
            <v>1788972</v>
          </cell>
        </row>
        <row r="24476">
          <cell r="A24476">
            <v>1558360</v>
          </cell>
        </row>
        <row r="24477">
          <cell r="A24477">
            <v>1599375</v>
          </cell>
        </row>
        <row r="24478">
          <cell r="A24478">
            <v>1620730</v>
          </cell>
        </row>
        <row r="24479">
          <cell r="A24479">
            <v>1708886</v>
          </cell>
        </row>
        <row r="24480">
          <cell r="A24480">
            <v>1577307</v>
          </cell>
        </row>
        <row r="24481">
          <cell r="A24481">
            <v>1553293</v>
          </cell>
        </row>
        <row r="24482">
          <cell r="A24482">
            <v>1678386</v>
          </cell>
        </row>
        <row r="24483">
          <cell r="A24483">
            <v>1625897</v>
          </cell>
        </row>
        <row r="24484">
          <cell r="A24484">
            <v>1570070</v>
          </cell>
        </row>
        <row r="24485">
          <cell r="A24485">
            <v>1574927</v>
          </cell>
        </row>
        <row r="24486">
          <cell r="A24486">
            <v>1575910</v>
          </cell>
        </row>
        <row r="24487">
          <cell r="A24487">
            <v>1647329</v>
          </cell>
        </row>
        <row r="24488">
          <cell r="A24488">
            <v>1660701</v>
          </cell>
        </row>
        <row r="24489">
          <cell r="A24489">
            <v>1580785</v>
          </cell>
        </row>
        <row r="24490">
          <cell r="A24490">
            <v>1627875</v>
          </cell>
        </row>
        <row r="24491">
          <cell r="A24491">
            <v>1634301</v>
          </cell>
        </row>
        <row r="24492">
          <cell r="A24492">
            <v>1660733</v>
          </cell>
        </row>
        <row r="24493">
          <cell r="A24493">
            <v>1644293</v>
          </cell>
        </row>
        <row r="24494">
          <cell r="A24494">
            <v>1731763</v>
          </cell>
        </row>
        <row r="24495">
          <cell r="A24495">
            <v>1754183</v>
          </cell>
        </row>
        <row r="24496">
          <cell r="A24496">
            <v>1585143</v>
          </cell>
        </row>
        <row r="24497">
          <cell r="A24497">
            <v>1629981</v>
          </cell>
        </row>
        <row r="24498">
          <cell r="A24498">
            <v>1559749</v>
          </cell>
        </row>
        <row r="24499">
          <cell r="A24499">
            <v>1602492</v>
          </cell>
        </row>
        <row r="24500">
          <cell r="A24500">
            <v>1658819</v>
          </cell>
        </row>
        <row r="24501">
          <cell r="A24501">
            <v>1720704</v>
          </cell>
        </row>
        <row r="24502">
          <cell r="A24502">
            <v>1790686</v>
          </cell>
        </row>
        <row r="24503">
          <cell r="A24503">
            <v>1792885</v>
          </cell>
        </row>
        <row r="24504">
          <cell r="A24504">
            <v>1625745</v>
          </cell>
        </row>
        <row r="24505">
          <cell r="A24505">
            <v>1614891</v>
          </cell>
        </row>
        <row r="24506">
          <cell r="A24506">
            <v>1570076</v>
          </cell>
        </row>
        <row r="24507">
          <cell r="A24507">
            <v>1557611</v>
          </cell>
        </row>
        <row r="24508">
          <cell r="A24508">
            <v>1578790</v>
          </cell>
        </row>
        <row r="24509">
          <cell r="A24509">
            <v>1593304</v>
          </cell>
        </row>
        <row r="24510">
          <cell r="A24510">
            <v>1580784</v>
          </cell>
        </row>
        <row r="24511">
          <cell r="A24511">
            <v>1634677</v>
          </cell>
        </row>
        <row r="24512">
          <cell r="A24512">
            <v>1719639</v>
          </cell>
        </row>
        <row r="24513">
          <cell r="A24513">
            <v>1559745</v>
          </cell>
        </row>
        <row r="24514">
          <cell r="A24514">
            <v>1699897</v>
          </cell>
        </row>
        <row r="24515">
          <cell r="A24515">
            <v>1552244</v>
          </cell>
        </row>
        <row r="24516">
          <cell r="A24516">
            <v>1614359</v>
          </cell>
        </row>
        <row r="24517">
          <cell r="A24517">
            <v>1630531</v>
          </cell>
        </row>
        <row r="24518">
          <cell r="A24518">
            <v>1606426</v>
          </cell>
        </row>
        <row r="24519">
          <cell r="A24519">
            <v>1730937</v>
          </cell>
        </row>
        <row r="24520">
          <cell r="A24520">
            <v>1597530</v>
          </cell>
        </row>
        <row r="24521">
          <cell r="A24521">
            <v>1599376</v>
          </cell>
        </row>
        <row r="24522">
          <cell r="A24522">
            <v>1784806</v>
          </cell>
        </row>
        <row r="24523">
          <cell r="A24523">
            <v>1573706</v>
          </cell>
        </row>
        <row r="24524">
          <cell r="A24524">
            <v>1569560</v>
          </cell>
        </row>
        <row r="24525">
          <cell r="A24525">
            <v>1597203</v>
          </cell>
        </row>
        <row r="24526">
          <cell r="A24526">
            <v>1585408</v>
          </cell>
        </row>
        <row r="24527">
          <cell r="A24527">
            <v>1584371</v>
          </cell>
        </row>
        <row r="24528">
          <cell r="A24528">
            <v>1623161</v>
          </cell>
        </row>
        <row r="24529">
          <cell r="A24529">
            <v>1762142</v>
          </cell>
        </row>
        <row r="24530">
          <cell r="A24530">
            <v>1675387</v>
          </cell>
        </row>
        <row r="24531">
          <cell r="A24531">
            <v>1606432</v>
          </cell>
        </row>
        <row r="24532">
          <cell r="A24532">
            <v>1762172</v>
          </cell>
        </row>
        <row r="24533">
          <cell r="A24533">
            <v>1676569</v>
          </cell>
        </row>
        <row r="24534">
          <cell r="A24534">
            <v>1766961</v>
          </cell>
        </row>
        <row r="24535">
          <cell r="A24535">
            <v>1756988</v>
          </cell>
        </row>
        <row r="24536">
          <cell r="A24536">
            <v>1752361</v>
          </cell>
        </row>
        <row r="24537">
          <cell r="A24537">
            <v>1752362</v>
          </cell>
        </row>
        <row r="24538">
          <cell r="A24538">
            <v>1686934</v>
          </cell>
        </row>
        <row r="24539">
          <cell r="A24539">
            <v>1715188</v>
          </cell>
        </row>
        <row r="24540">
          <cell r="A24540">
            <v>1634524</v>
          </cell>
        </row>
        <row r="24541">
          <cell r="A24541">
            <v>1758946</v>
          </cell>
        </row>
        <row r="24542">
          <cell r="A24542">
            <v>1598605</v>
          </cell>
        </row>
        <row r="24543">
          <cell r="A24543">
            <v>1674957</v>
          </cell>
        </row>
        <row r="24544">
          <cell r="A24544">
            <v>1618309</v>
          </cell>
        </row>
        <row r="24545">
          <cell r="A24545">
            <v>1658784</v>
          </cell>
        </row>
        <row r="24546">
          <cell r="A24546">
            <v>1719664</v>
          </cell>
        </row>
        <row r="24547">
          <cell r="A24547">
            <v>1709586</v>
          </cell>
        </row>
        <row r="24548">
          <cell r="A24548">
            <v>1740175</v>
          </cell>
        </row>
        <row r="24549">
          <cell r="A24549">
            <v>1795630</v>
          </cell>
        </row>
        <row r="24550">
          <cell r="A24550">
            <v>1451814</v>
          </cell>
        </row>
        <row r="24551">
          <cell r="A24551">
            <v>1647508</v>
          </cell>
        </row>
        <row r="24552">
          <cell r="A24552">
            <v>1593042</v>
          </cell>
        </row>
        <row r="24553">
          <cell r="A24553">
            <v>1812304</v>
          </cell>
        </row>
        <row r="24554">
          <cell r="A24554">
            <v>1590736</v>
          </cell>
        </row>
        <row r="24555">
          <cell r="A24555">
            <v>1618310</v>
          </cell>
        </row>
        <row r="24556">
          <cell r="A24556">
            <v>1566794</v>
          </cell>
        </row>
        <row r="24557">
          <cell r="A24557">
            <v>1655387</v>
          </cell>
        </row>
        <row r="24558">
          <cell r="A24558">
            <v>1571115</v>
          </cell>
        </row>
        <row r="24559">
          <cell r="A24559">
            <v>1636429</v>
          </cell>
        </row>
        <row r="24560">
          <cell r="A24560">
            <v>1596663</v>
          </cell>
        </row>
        <row r="24561">
          <cell r="A24561">
            <v>1576772</v>
          </cell>
        </row>
        <row r="24562">
          <cell r="A24562">
            <v>1614884</v>
          </cell>
        </row>
        <row r="24563">
          <cell r="A24563">
            <v>1822758</v>
          </cell>
        </row>
        <row r="24564">
          <cell r="A24564">
            <v>1581545</v>
          </cell>
        </row>
        <row r="24565">
          <cell r="A24565">
            <v>1743081</v>
          </cell>
        </row>
        <row r="24566">
          <cell r="A24566">
            <v>1591567</v>
          </cell>
        </row>
        <row r="24567">
          <cell r="A24567">
            <v>1574928</v>
          </cell>
        </row>
        <row r="24568">
          <cell r="A24568">
            <v>1803651</v>
          </cell>
        </row>
        <row r="24569">
          <cell r="A24569">
            <v>1798308</v>
          </cell>
        </row>
        <row r="24570">
          <cell r="A24570">
            <v>1752955</v>
          </cell>
        </row>
        <row r="24571">
          <cell r="A24571">
            <v>1707537</v>
          </cell>
        </row>
        <row r="24572">
          <cell r="A24572">
            <v>1765330</v>
          </cell>
        </row>
        <row r="24573">
          <cell r="A24573">
            <v>1614358</v>
          </cell>
        </row>
        <row r="24574">
          <cell r="A24574">
            <v>1648070</v>
          </cell>
        </row>
        <row r="24575">
          <cell r="A24575">
            <v>1568784</v>
          </cell>
        </row>
        <row r="24576">
          <cell r="A24576">
            <v>1662991</v>
          </cell>
        </row>
        <row r="24577">
          <cell r="A24577">
            <v>1795037</v>
          </cell>
        </row>
        <row r="24578">
          <cell r="A24578">
            <v>1628957</v>
          </cell>
        </row>
        <row r="24579">
          <cell r="A24579">
            <v>1599702</v>
          </cell>
        </row>
        <row r="24580">
          <cell r="A24580">
            <v>1634894</v>
          </cell>
        </row>
        <row r="24581">
          <cell r="A24581">
            <v>1646461</v>
          </cell>
        </row>
        <row r="24582">
          <cell r="A24582">
            <v>1757010</v>
          </cell>
        </row>
        <row r="24583">
          <cell r="A24583">
            <v>1580782</v>
          </cell>
        </row>
        <row r="24584">
          <cell r="A24584">
            <v>1686842</v>
          </cell>
        </row>
        <row r="24585">
          <cell r="A24585">
            <v>1585404</v>
          </cell>
        </row>
        <row r="24586">
          <cell r="A24586">
            <v>1731356</v>
          </cell>
        </row>
        <row r="24587">
          <cell r="A24587">
            <v>1769421</v>
          </cell>
        </row>
        <row r="24588">
          <cell r="A24588">
            <v>1591565</v>
          </cell>
        </row>
        <row r="24589">
          <cell r="A24589">
            <v>1664900</v>
          </cell>
        </row>
        <row r="24590">
          <cell r="A24590">
            <v>1664240</v>
          </cell>
        </row>
        <row r="24591">
          <cell r="A24591">
            <v>1668811</v>
          </cell>
        </row>
        <row r="24592">
          <cell r="A24592">
            <v>1701554</v>
          </cell>
        </row>
        <row r="24593">
          <cell r="A24593">
            <v>1608731</v>
          </cell>
        </row>
        <row r="24594">
          <cell r="A24594">
            <v>1683241</v>
          </cell>
        </row>
        <row r="24595">
          <cell r="A24595">
            <v>1612730</v>
          </cell>
        </row>
        <row r="24596">
          <cell r="A24596">
            <v>1599373</v>
          </cell>
        </row>
        <row r="24597">
          <cell r="A24597">
            <v>1609542</v>
          </cell>
        </row>
        <row r="24598">
          <cell r="A24598">
            <v>1620064</v>
          </cell>
        </row>
        <row r="24599">
          <cell r="A24599">
            <v>1599372</v>
          </cell>
        </row>
        <row r="24600">
          <cell r="A24600">
            <v>1580069</v>
          </cell>
        </row>
        <row r="24601">
          <cell r="A24601">
            <v>1729119</v>
          </cell>
        </row>
        <row r="24602">
          <cell r="A24602">
            <v>1749200</v>
          </cell>
        </row>
        <row r="24603">
          <cell r="A24603">
            <v>1779787</v>
          </cell>
        </row>
        <row r="24604">
          <cell r="A24604">
            <v>1629983</v>
          </cell>
        </row>
        <row r="24605">
          <cell r="A24605">
            <v>1634525</v>
          </cell>
        </row>
        <row r="24606">
          <cell r="A24606">
            <v>1631843</v>
          </cell>
        </row>
        <row r="24607">
          <cell r="A24607">
            <v>1734005</v>
          </cell>
        </row>
        <row r="24608">
          <cell r="A24608">
            <v>1705109</v>
          </cell>
        </row>
        <row r="24609">
          <cell r="A24609">
            <v>1657386</v>
          </cell>
        </row>
        <row r="24610">
          <cell r="A24610">
            <v>1733560</v>
          </cell>
        </row>
        <row r="24611">
          <cell r="A24611">
            <v>1636379</v>
          </cell>
        </row>
        <row r="24612">
          <cell r="A24612">
            <v>1660741</v>
          </cell>
        </row>
        <row r="24613">
          <cell r="A24613">
            <v>1762920</v>
          </cell>
        </row>
        <row r="24614">
          <cell r="A24614">
            <v>1578181</v>
          </cell>
        </row>
        <row r="24615">
          <cell r="A24615">
            <v>1598063</v>
          </cell>
        </row>
        <row r="24616">
          <cell r="A24616">
            <v>1649255</v>
          </cell>
        </row>
        <row r="24617">
          <cell r="A24617">
            <v>1591563</v>
          </cell>
        </row>
        <row r="24618">
          <cell r="A24618">
            <v>1656516</v>
          </cell>
        </row>
        <row r="24619">
          <cell r="A24619">
            <v>1580608</v>
          </cell>
        </row>
        <row r="24620">
          <cell r="A24620">
            <v>1643744</v>
          </cell>
        </row>
        <row r="24621">
          <cell r="A24621">
            <v>1748690</v>
          </cell>
        </row>
        <row r="24622">
          <cell r="A24622">
            <v>1722502</v>
          </cell>
        </row>
        <row r="24623">
          <cell r="A24623">
            <v>1758947</v>
          </cell>
        </row>
        <row r="24624">
          <cell r="A24624">
            <v>1813429</v>
          </cell>
        </row>
        <row r="24625">
          <cell r="A24625">
            <v>1819976</v>
          </cell>
        </row>
        <row r="24626">
          <cell r="A24626">
            <v>1617574</v>
          </cell>
        </row>
        <row r="24627">
          <cell r="A24627">
            <v>1785607</v>
          </cell>
        </row>
        <row r="24628">
          <cell r="A24628">
            <v>1615365</v>
          </cell>
        </row>
        <row r="24629">
          <cell r="A24629">
            <v>1641973</v>
          </cell>
        </row>
        <row r="24630">
          <cell r="A24630">
            <v>1732703</v>
          </cell>
        </row>
        <row r="24631">
          <cell r="A24631">
            <v>1607019</v>
          </cell>
        </row>
        <row r="24632">
          <cell r="A24632">
            <v>1617118</v>
          </cell>
        </row>
        <row r="24633">
          <cell r="A24633">
            <v>1615347</v>
          </cell>
        </row>
        <row r="24634">
          <cell r="A24634">
            <v>1636381</v>
          </cell>
        </row>
        <row r="24635">
          <cell r="A24635">
            <v>1813446</v>
          </cell>
        </row>
        <row r="24636">
          <cell r="A24636">
            <v>1632705</v>
          </cell>
        </row>
        <row r="24637">
          <cell r="A24637">
            <v>1625180</v>
          </cell>
        </row>
        <row r="24638">
          <cell r="A24638">
            <v>1645102</v>
          </cell>
        </row>
        <row r="24639">
          <cell r="A24639">
            <v>1711414</v>
          </cell>
        </row>
        <row r="24640">
          <cell r="A24640">
            <v>1630530</v>
          </cell>
        </row>
        <row r="24641">
          <cell r="A24641">
            <v>1705627</v>
          </cell>
        </row>
        <row r="24642">
          <cell r="A24642">
            <v>1675988</v>
          </cell>
        </row>
        <row r="24643">
          <cell r="A24643">
            <v>1819977</v>
          </cell>
        </row>
        <row r="24644">
          <cell r="A24644">
            <v>1729730</v>
          </cell>
        </row>
        <row r="24645">
          <cell r="A24645">
            <v>1602106</v>
          </cell>
        </row>
        <row r="24646">
          <cell r="A24646">
            <v>1598065</v>
          </cell>
        </row>
        <row r="24647">
          <cell r="A24647">
            <v>1649259</v>
          </cell>
        </row>
        <row r="24648">
          <cell r="A24648">
            <v>1620726</v>
          </cell>
        </row>
        <row r="24649">
          <cell r="A24649">
            <v>1620727</v>
          </cell>
        </row>
        <row r="24650">
          <cell r="A24650">
            <v>1537525</v>
          </cell>
        </row>
        <row r="24651">
          <cell r="A24651">
            <v>1666065</v>
          </cell>
        </row>
        <row r="24652">
          <cell r="A24652">
            <v>1686321</v>
          </cell>
        </row>
        <row r="24653">
          <cell r="A24653">
            <v>1721355</v>
          </cell>
        </row>
        <row r="24654">
          <cell r="A24654">
            <v>1609872</v>
          </cell>
        </row>
        <row r="24655">
          <cell r="A24655">
            <v>1674210</v>
          </cell>
        </row>
        <row r="24656">
          <cell r="A24656">
            <v>1816771</v>
          </cell>
        </row>
        <row r="24657">
          <cell r="A24657">
            <v>1608736</v>
          </cell>
        </row>
        <row r="24658">
          <cell r="A24658">
            <v>1664862</v>
          </cell>
        </row>
        <row r="24659">
          <cell r="A24659">
            <v>1802712</v>
          </cell>
        </row>
        <row r="24660">
          <cell r="A24660">
            <v>1659552</v>
          </cell>
        </row>
        <row r="24661">
          <cell r="A24661">
            <v>1732764</v>
          </cell>
        </row>
        <row r="24662">
          <cell r="A24662">
            <v>1642761</v>
          </cell>
        </row>
        <row r="24663">
          <cell r="A24663">
            <v>1626597</v>
          </cell>
        </row>
        <row r="24664">
          <cell r="A24664">
            <v>1726936</v>
          </cell>
        </row>
        <row r="24665">
          <cell r="A24665">
            <v>1732857</v>
          </cell>
        </row>
        <row r="24666">
          <cell r="A24666">
            <v>1620752</v>
          </cell>
        </row>
        <row r="24667">
          <cell r="A24667">
            <v>1718002</v>
          </cell>
        </row>
        <row r="24668">
          <cell r="A24668">
            <v>1677856</v>
          </cell>
        </row>
        <row r="24669">
          <cell r="A24669">
            <v>1743570</v>
          </cell>
        </row>
        <row r="24670">
          <cell r="A24670">
            <v>1649855</v>
          </cell>
        </row>
        <row r="24671">
          <cell r="A24671">
            <v>1814647</v>
          </cell>
        </row>
        <row r="24672">
          <cell r="A24672">
            <v>1642709</v>
          </cell>
        </row>
        <row r="24673">
          <cell r="A24673">
            <v>1737349</v>
          </cell>
        </row>
        <row r="24674">
          <cell r="A24674">
            <v>1641959</v>
          </cell>
        </row>
        <row r="24675">
          <cell r="A24675">
            <v>1647431</v>
          </cell>
        </row>
        <row r="24676">
          <cell r="A24676">
            <v>1658160</v>
          </cell>
        </row>
        <row r="24677">
          <cell r="A24677">
            <v>1631291</v>
          </cell>
        </row>
        <row r="24678">
          <cell r="A24678">
            <v>1635260</v>
          </cell>
        </row>
        <row r="24679">
          <cell r="A24679">
            <v>1628913</v>
          </cell>
        </row>
        <row r="24680">
          <cell r="A24680">
            <v>1732752</v>
          </cell>
        </row>
        <row r="24681">
          <cell r="A24681">
            <v>1612780</v>
          </cell>
        </row>
        <row r="24682">
          <cell r="A24682">
            <v>1661431</v>
          </cell>
        </row>
        <row r="24683">
          <cell r="A24683">
            <v>1684574</v>
          </cell>
        </row>
        <row r="24684">
          <cell r="A24684">
            <v>1814652</v>
          </cell>
        </row>
        <row r="24685">
          <cell r="A24685">
            <v>1513139</v>
          </cell>
        </row>
        <row r="24686">
          <cell r="A24686">
            <v>1107792</v>
          </cell>
        </row>
        <row r="24687">
          <cell r="A24687">
            <v>1152767</v>
          </cell>
        </row>
        <row r="24688">
          <cell r="A24688">
            <v>1640663</v>
          </cell>
        </row>
        <row r="24689">
          <cell r="A24689">
            <v>1693543</v>
          </cell>
        </row>
        <row r="24690">
          <cell r="A24690">
            <v>1636933</v>
          </cell>
        </row>
        <row r="24691">
          <cell r="A24691">
            <v>1641954</v>
          </cell>
        </row>
        <row r="24692">
          <cell r="A24692">
            <v>1648033</v>
          </cell>
        </row>
        <row r="24693">
          <cell r="A24693">
            <v>1630573</v>
          </cell>
        </row>
        <row r="24694">
          <cell r="A24694">
            <v>1633557</v>
          </cell>
        </row>
        <row r="24695">
          <cell r="A24695">
            <v>1686338</v>
          </cell>
        </row>
        <row r="24696">
          <cell r="A24696">
            <v>1642742</v>
          </cell>
        </row>
        <row r="24697">
          <cell r="A24697">
            <v>1671616</v>
          </cell>
        </row>
        <row r="24698">
          <cell r="A24698">
            <v>1773025</v>
          </cell>
        </row>
        <row r="24699">
          <cell r="A24699">
            <v>1799392</v>
          </cell>
        </row>
        <row r="24700">
          <cell r="A24700">
            <v>1645820</v>
          </cell>
        </row>
        <row r="24701">
          <cell r="A24701">
            <v>1656502</v>
          </cell>
        </row>
        <row r="24702">
          <cell r="A24702">
            <v>1670103</v>
          </cell>
        </row>
        <row r="24703">
          <cell r="A24703">
            <v>1656544</v>
          </cell>
        </row>
        <row r="24704">
          <cell r="A24704">
            <v>1620070</v>
          </cell>
        </row>
        <row r="24705">
          <cell r="A24705">
            <v>1719591</v>
          </cell>
        </row>
        <row r="24706">
          <cell r="A24706">
            <v>1653920</v>
          </cell>
        </row>
        <row r="24707">
          <cell r="A24707">
            <v>1711945</v>
          </cell>
        </row>
        <row r="24708">
          <cell r="A24708">
            <v>1710308</v>
          </cell>
        </row>
        <row r="24709">
          <cell r="A24709">
            <v>1637881</v>
          </cell>
        </row>
        <row r="24710">
          <cell r="A24710">
            <v>1800080</v>
          </cell>
        </row>
        <row r="24711">
          <cell r="A24711">
            <v>1800081</v>
          </cell>
        </row>
        <row r="24712">
          <cell r="A24712">
            <v>1717951</v>
          </cell>
        </row>
        <row r="24713">
          <cell r="A24713">
            <v>1754186</v>
          </cell>
        </row>
        <row r="24714">
          <cell r="A24714">
            <v>1811927</v>
          </cell>
        </row>
        <row r="24715">
          <cell r="A24715">
            <v>1633569</v>
          </cell>
        </row>
        <row r="24716">
          <cell r="A24716">
            <v>1622082</v>
          </cell>
        </row>
        <row r="24717">
          <cell r="A24717">
            <v>1640649</v>
          </cell>
        </row>
        <row r="24718">
          <cell r="A24718">
            <v>1668112</v>
          </cell>
        </row>
        <row r="24719">
          <cell r="A24719">
            <v>1634825</v>
          </cell>
        </row>
        <row r="24720">
          <cell r="A24720">
            <v>1711389</v>
          </cell>
        </row>
        <row r="24721">
          <cell r="A24721">
            <v>1633553</v>
          </cell>
        </row>
        <row r="24722">
          <cell r="A24722">
            <v>1627384</v>
          </cell>
        </row>
        <row r="24723">
          <cell r="A24723">
            <v>1736869</v>
          </cell>
        </row>
        <row r="24724">
          <cell r="A24724">
            <v>1647512</v>
          </cell>
        </row>
        <row r="24725">
          <cell r="A24725">
            <v>1636934</v>
          </cell>
        </row>
        <row r="24726">
          <cell r="A24726">
            <v>1635157</v>
          </cell>
        </row>
        <row r="24727">
          <cell r="A24727">
            <v>1673652</v>
          </cell>
        </row>
        <row r="24728">
          <cell r="A24728">
            <v>1648044</v>
          </cell>
        </row>
        <row r="24729">
          <cell r="A24729">
            <v>1651653</v>
          </cell>
        </row>
        <row r="24730">
          <cell r="A24730">
            <v>1634502</v>
          </cell>
        </row>
        <row r="24731">
          <cell r="A24731">
            <v>1660211</v>
          </cell>
        </row>
        <row r="24732">
          <cell r="A24732">
            <v>1369193</v>
          </cell>
        </row>
        <row r="24733">
          <cell r="A24733">
            <v>1636963</v>
          </cell>
        </row>
        <row r="24734">
          <cell r="A24734">
            <v>1570019</v>
          </cell>
        </row>
        <row r="24735">
          <cell r="A24735">
            <v>1720460</v>
          </cell>
        </row>
        <row r="24736">
          <cell r="A24736">
            <v>1648071</v>
          </cell>
        </row>
        <row r="24737">
          <cell r="A24737">
            <v>1634503</v>
          </cell>
        </row>
        <row r="24738">
          <cell r="A24738">
            <v>1733466</v>
          </cell>
        </row>
        <row r="24739">
          <cell r="A24739">
            <v>1635461</v>
          </cell>
        </row>
        <row r="24740">
          <cell r="A24740">
            <v>1646473</v>
          </cell>
        </row>
        <row r="24741">
          <cell r="A24741">
            <v>1704126</v>
          </cell>
        </row>
        <row r="24742">
          <cell r="A24742">
            <v>1633558</v>
          </cell>
        </row>
        <row r="24743">
          <cell r="A24743">
            <v>1720406</v>
          </cell>
        </row>
        <row r="24744">
          <cell r="A24744">
            <v>1733467</v>
          </cell>
        </row>
        <row r="24745">
          <cell r="A24745">
            <v>1658147</v>
          </cell>
        </row>
        <row r="24746">
          <cell r="A24746">
            <v>1646440</v>
          </cell>
        </row>
        <row r="24747">
          <cell r="A24747">
            <v>1681724</v>
          </cell>
        </row>
        <row r="24748">
          <cell r="A24748">
            <v>1634342</v>
          </cell>
        </row>
        <row r="24749">
          <cell r="A24749">
            <v>1702714</v>
          </cell>
        </row>
        <row r="24750">
          <cell r="A24750">
            <v>1640622</v>
          </cell>
        </row>
        <row r="24751">
          <cell r="A24751">
            <v>1664932</v>
          </cell>
        </row>
        <row r="24752">
          <cell r="A24752">
            <v>1638477</v>
          </cell>
        </row>
        <row r="24753">
          <cell r="A24753">
            <v>1714718</v>
          </cell>
        </row>
        <row r="24754">
          <cell r="A24754">
            <v>1639250</v>
          </cell>
        </row>
        <row r="24755">
          <cell r="A24755">
            <v>1629826</v>
          </cell>
        </row>
        <row r="24756">
          <cell r="A24756">
            <v>1719505</v>
          </cell>
        </row>
        <row r="24757">
          <cell r="A24757">
            <v>1654837</v>
          </cell>
        </row>
        <row r="24758">
          <cell r="A24758">
            <v>1690930</v>
          </cell>
        </row>
        <row r="24759">
          <cell r="A24759">
            <v>1696363</v>
          </cell>
        </row>
        <row r="24760">
          <cell r="A24760">
            <v>1797001</v>
          </cell>
        </row>
        <row r="24761">
          <cell r="A24761">
            <v>1745403</v>
          </cell>
        </row>
        <row r="24762">
          <cell r="A24762">
            <v>1645095</v>
          </cell>
        </row>
        <row r="24763">
          <cell r="A24763">
            <v>1636882</v>
          </cell>
        </row>
        <row r="24764">
          <cell r="A24764">
            <v>1636900</v>
          </cell>
        </row>
        <row r="24765">
          <cell r="A24765">
            <v>1675365</v>
          </cell>
        </row>
        <row r="24766">
          <cell r="A24766">
            <v>1668859</v>
          </cell>
        </row>
        <row r="24767">
          <cell r="A24767">
            <v>1660743</v>
          </cell>
        </row>
        <row r="24768">
          <cell r="A24768">
            <v>1658448</v>
          </cell>
        </row>
        <row r="24769">
          <cell r="A24769">
            <v>1633521</v>
          </cell>
        </row>
        <row r="24770">
          <cell r="A24770">
            <v>1659554</v>
          </cell>
        </row>
        <row r="24771">
          <cell r="A24771">
            <v>1786387</v>
          </cell>
        </row>
        <row r="24772">
          <cell r="A24772">
            <v>1717202</v>
          </cell>
        </row>
        <row r="24773">
          <cell r="A24773">
            <v>1719506</v>
          </cell>
        </row>
        <row r="24774">
          <cell r="A24774">
            <v>1671667</v>
          </cell>
        </row>
        <row r="24775">
          <cell r="A24775">
            <v>1641354</v>
          </cell>
        </row>
        <row r="24776">
          <cell r="A24776">
            <v>1656539</v>
          </cell>
        </row>
        <row r="24777">
          <cell r="A24777">
            <v>1755721</v>
          </cell>
        </row>
        <row r="24778">
          <cell r="A24778">
            <v>1699237</v>
          </cell>
        </row>
        <row r="24779">
          <cell r="A24779">
            <v>1659529</v>
          </cell>
        </row>
        <row r="24780">
          <cell r="A24780">
            <v>1660703</v>
          </cell>
        </row>
        <row r="24781">
          <cell r="A24781">
            <v>1734980</v>
          </cell>
        </row>
        <row r="24782">
          <cell r="A24782">
            <v>1661393</v>
          </cell>
        </row>
        <row r="24783">
          <cell r="A24783">
            <v>1649293</v>
          </cell>
        </row>
        <row r="24784">
          <cell r="A24784">
            <v>1671689</v>
          </cell>
        </row>
        <row r="24785">
          <cell r="A24785">
            <v>1651165</v>
          </cell>
        </row>
        <row r="24786">
          <cell r="A24786">
            <v>1703369</v>
          </cell>
        </row>
        <row r="24787">
          <cell r="A24787">
            <v>1677118</v>
          </cell>
        </row>
        <row r="24788">
          <cell r="A24788">
            <v>1696356</v>
          </cell>
        </row>
        <row r="24789">
          <cell r="A24789">
            <v>1719644</v>
          </cell>
        </row>
        <row r="24790">
          <cell r="A24790">
            <v>1781247</v>
          </cell>
        </row>
        <row r="24791">
          <cell r="A24791">
            <v>1714677</v>
          </cell>
        </row>
        <row r="24792">
          <cell r="A24792">
            <v>1670895</v>
          </cell>
        </row>
        <row r="24793">
          <cell r="A24793">
            <v>1681846</v>
          </cell>
        </row>
        <row r="24794">
          <cell r="A24794">
            <v>1707524</v>
          </cell>
        </row>
        <row r="24795">
          <cell r="A24795">
            <v>1769510</v>
          </cell>
        </row>
        <row r="24796">
          <cell r="A24796">
            <v>1672299</v>
          </cell>
        </row>
        <row r="24797">
          <cell r="A24797">
            <v>1686832</v>
          </cell>
        </row>
        <row r="24798">
          <cell r="A24798">
            <v>1801594</v>
          </cell>
        </row>
        <row r="24799">
          <cell r="A24799">
            <v>1814631</v>
          </cell>
        </row>
        <row r="24800">
          <cell r="A24800">
            <v>1660203</v>
          </cell>
        </row>
        <row r="24801">
          <cell r="A24801">
            <v>1675409</v>
          </cell>
        </row>
        <row r="24802">
          <cell r="A24802">
            <v>1785586</v>
          </cell>
        </row>
        <row r="24803">
          <cell r="A24803">
            <v>1663520</v>
          </cell>
        </row>
        <row r="24804">
          <cell r="A24804">
            <v>1757014</v>
          </cell>
        </row>
        <row r="24805">
          <cell r="A24805">
            <v>1745410</v>
          </cell>
        </row>
        <row r="24806">
          <cell r="A24806">
            <v>1722515</v>
          </cell>
        </row>
        <row r="24807">
          <cell r="A24807">
            <v>1676013</v>
          </cell>
        </row>
        <row r="24808">
          <cell r="A24808">
            <v>1808615</v>
          </cell>
        </row>
        <row r="24809">
          <cell r="A24809">
            <v>1742462</v>
          </cell>
        </row>
        <row r="24810">
          <cell r="A24810">
            <v>1703384</v>
          </cell>
        </row>
        <row r="24811">
          <cell r="A24811">
            <v>1671676</v>
          </cell>
        </row>
        <row r="24812">
          <cell r="A24812">
            <v>1670094</v>
          </cell>
        </row>
        <row r="24813">
          <cell r="A24813">
            <v>1674970</v>
          </cell>
        </row>
        <row r="24814">
          <cell r="A24814">
            <v>1744549</v>
          </cell>
        </row>
        <row r="24815">
          <cell r="A24815">
            <v>1713794</v>
          </cell>
        </row>
        <row r="24816">
          <cell r="A24816">
            <v>1718878</v>
          </cell>
        </row>
        <row r="24817">
          <cell r="A24817">
            <v>1741014</v>
          </cell>
        </row>
        <row r="24818">
          <cell r="A24818">
            <v>1776427</v>
          </cell>
        </row>
        <row r="24819">
          <cell r="A24819">
            <v>1671634</v>
          </cell>
        </row>
        <row r="24820">
          <cell r="A24820">
            <v>1800805</v>
          </cell>
        </row>
        <row r="24821">
          <cell r="A24821">
            <v>1733519</v>
          </cell>
        </row>
        <row r="24822">
          <cell r="A24822">
            <v>1674997</v>
          </cell>
        </row>
        <row r="24823">
          <cell r="A24823">
            <v>1820375</v>
          </cell>
        </row>
        <row r="24824">
          <cell r="A24824">
            <v>1711447</v>
          </cell>
        </row>
        <row r="24825">
          <cell r="A24825">
            <v>1690353</v>
          </cell>
        </row>
        <row r="24826">
          <cell r="A24826">
            <v>1694043</v>
          </cell>
        </row>
        <row r="24827">
          <cell r="A24827">
            <v>1676570</v>
          </cell>
        </row>
        <row r="24828">
          <cell r="A24828">
            <v>1689602</v>
          </cell>
        </row>
        <row r="24829">
          <cell r="A24829">
            <v>1691479</v>
          </cell>
        </row>
        <row r="24830">
          <cell r="A24830">
            <v>1699212</v>
          </cell>
        </row>
        <row r="24831">
          <cell r="A24831">
            <v>1805927</v>
          </cell>
        </row>
        <row r="24832">
          <cell r="A24832">
            <v>1677123</v>
          </cell>
        </row>
        <row r="24833">
          <cell r="A24833">
            <v>1691057</v>
          </cell>
        </row>
        <row r="24834">
          <cell r="A24834">
            <v>1692118</v>
          </cell>
        </row>
        <row r="24835">
          <cell r="A24835">
            <v>1690318</v>
          </cell>
        </row>
        <row r="24836">
          <cell r="A24836">
            <v>1758042</v>
          </cell>
        </row>
        <row r="24837">
          <cell r="A24837">
            <v>1675402</v>
          </cell>
        </row>
        <row r="24838">
          <cell r="A24838">
            <v>1729715</v>
          </cell>
        </row>
        <row r="24839">
          <cell r="A24839">
            <v>1728110</v>
          </cell>
        </row>
        <row r="24840">
          <cell r="A24840">
            <v>1801558</v>
          </cell>
        </row>
        <row r="24841">
          <cell r="A24841">
            <v>1736501</v>
          </cell>
        </row>
        <row r="24842">
          <cell r="A24842">
            <v>1765310</v>
          </cell>
        </row>
        <row r="24843">
          <cell r="A24843">
            <v>1820376</v>
          </cell>
        </row>
        <row r="24844">
          <cell r="A24844">
            <v>1714753</v>
          </cell>
        </row>
        <row r="24845">
          <cell r="A24845">
            <v>1802661</v>
          </cell>
        </row>
        <row r="24846">
          <cell r="A24846">
            <v>1796981</v>
          </cell>
        </row>
        <row r="24847">
          <cell r="A24847">
            <v>1694032</v>
          </cell>
        </row>
        <row r="24848">
          <cell r="A24848">
            <v>1673667</v>
          </cell>
        </row>
        <row r="24849">
          <cell r="A24849">
            <v>1461183</v>
          </cell>
        </row>
        <row r="24850">
          <cell r="A24850">
            <v>1742420</v>
          </cell>
        </row>
        <row r="24851">
          <cell r="A24851">
            <v>1800050</v>
          </cell>
        </row>
        <row r="24852">
          <cell r="A24852">
            <v>1800051</v>
          </cell>
        </row>
        <row r="24853">
          <cell r="A24853">
            <v>1786082</v>
          </cell>
        </row>
        <row r="24854">
          <cell r="A24854">
            <v>1756333</v>
          </cell>
        </row>
        <row r="24855">
          <cell r="A24855">
            <v>1821325</v>
          </cell>
        </row>
        <row r="24856">
          <cell r="A24856">
            <v>1644349</v>
          </cell>
        </row>
        <row r="24857">
          <cell r="A24857">
            <v>1736241</v>
          </cell>
        </row>
        <row r="24858">
          <cell r="A24858">
            <v>1744809</v>
          </cell>
        </row>
        <row r="24859">
          <cell r="A24859">
            <v>1676001</v>
          </cell>
        </row>
        <row r="24860">
          <cell r="A24860">
            <v>1701054</v>
          </cell>
        </row>
        <row r="24861">
          <cell r="A24861">
            <v>1757023</v>
          </cell>
        </row>
        <row r="24862">
          <cell r="A24862">
            <v>1821375</v>
          </cell>
        </row>
        <row r="24863">
          <cell r="A24863">
            <v>1711952</v>
          </cell>
        </row>
        <row r="24864">
          <cell r="A24864">
            <v>1804200</v>
          </cell>
        </row>
        <row r="24865">
          <cell r="A24865">
            <v>1730907</v>
          </cell>
        </row>
        <row r="24866">
          <cell r="A24866">
            <v>1726924</v>
          </cell>
        </row>
        <row r="24867">
          <cell r="A24867">
            <v>1719646</v>
          </cell>
        </row>
        <row r="24868">
          <cell r="A24868">
            <v>1734990</v>
          </cell>
        </row>
        <row r="24869">
          <cell r="A24869">
            <v>1715189</v>
          </cell>
        </row>
        <row r="24870">
          <cell r="A24870">
            <v>1804427</v>
          </cell>
        </row>
        <row r="24871">
          <cell r="A24871">
            <v>1770100</v>
          </cell>
        </row>
        <row r="24872">
          <cell r="A24872">
            <v>1702200</v>
          </cell>
        </row>
        <row r="24873">
          <cell r="A24873">
            <v>1815162</v>
          </cell>
        </row>
        <row r="24874">
          <cell r="A24874">
            <v>1745605</v>
          </cell>
        </row>
        <row r="24875">
          <cell r="A24875">
            <v>1697972</v>
          </cell>
        </row>
        <row r="24876">
          <cell r="A24876">
            <v>1754323</v>
          </cell>
        </row>
        <row r="24877">
          <cell r="A24877">
            <v>1744793</v>
          </cell>
        </row>
        <row r="24878">
          <cell r="A24878">
            <v>1759031</v>
          </cell>
        </row>
        <row r="24879">
          <cell r="A24879">
            <v>1812287</v>
          </cell>
        </row>
        <row r="24880">
          <cell r="A24880">
            <v>1708896</v>
          </cell>
        </row>
        <row r="24881">
          <cell r="A24881">
            <v>1742295</v>
          </cell>
        </row>
        <row r="24882">
          <cell r="A24882">
            <v>1708887</v>
          </cell>
        </row>
        <row r="24883">
          <cell r="A24883">
            <v>1719550</v>
          </cell>
        </row>
        <row r="24884">
          <cell r="A24884">
            <v>1747971</v>
          </cell>
        </row>
        <row r="24885">
          <cell r="A24885">
            <v>1751631</v>
          </cell>
        </row>
        <row r="24886">
          <cell r="A24886">
            <v>1594630</v>
          </cell>
        </row>
        <row r="24887">
          <cell r="A24887">
            <v>1722494</v>
          </cell>
        </row>
        <row r="24888">
          <cell r="A24888">
            <v>1740990</v>
          </cell>
        </row>
        <row r="24889">
          <cell r="A24889">
            <v>1808054</v>
          </cell>
        </row>
        <row r="24890">
          <cell r="A24890">
            <v>1815679</v>
          </cell>
        </row>
        <row r="24891">
          <cell r="A24891">
            <v>1717929</v>
          </cell>
        </row>
        <row r="24892">
          <cell r="A24892">
            <v>1814588</v>
          </cell>
        </row>
        <row r="24893">
          <cell r="A24893">
            <v>1805407</v>
          </cell>
        </row>
        <row r="24894">
          <cell r="A24894">
            <v>1730924</v>
          </cell>
        </row>
        <row r="24895">
          <cell r="A24895">
            <v>1726330</v>
          </cell>
        </row>
        <row r="24896">
          <cell r="A24896">
            <v>1748002</v>
          </cell>
        </row>
        <row r="24897">
          <cell r="A24897">
            <v>1727509</v>
          </cell>
        </row>
        <row r="24898">
          <cell r="A24898">
            <v>1805276</v>
          </cell>
        </row>
        <row r="24899">
          <cell r="A24899">
            <v>1799856</v>
          </cell>
        </row>
        <row r="24900">
          <cell r="A24900">
            <v>1799350</v>
          </cell>
        </row>
        <row r="24901">
          <cell r="A24901">
            <v>1725293</v>
          </cell>
        </row>
        <row r="24902">
          <cell r="A24902">
            <v>1733520</v>
          </cell>
        </row>
        <row r="24903">
          <cell r="A24903">
            <v>1809143</v>
          </cell>
        </row>
        <row r="24904">
          <cell r="A24904">
            <v>1739831</v>
          </cell>
        </row>
        <row r="24905">
          <cell r="A24905">
            <v>1720446</v>
          </cell>
        </row>
        <row r="24906">
          <cell r="A24906">
            <v>1172243</v>
          </cell>
        </row>
        <row r="24907">
          <cell r="A24907">
            <v>1743054</v>
          </cell>
        </row>
        <row r="24908">
          <cell r="A24908">
            <v>1753475</v>
          </cell>
        </row>
        <row r="24909">
          <cell r="A24909">
            <v>1797599</v>
          </cell>
        </row>
        <row r="24910">
          <cell r="A24910">
            <v>1726951</v>
          </cell>
        </row>
        <row r="24911">
          <cell r="A24911">
            <v>1789911</v>
          </cell>
        </row>
        <row r="24912">
          <cell r="A24912">
            <v>1731343</v>
          </cell>
        </row>
        <row r="24913">
          <cell r="A24913">
            <v>1796331</v>
          </cell>
        </row>
        <row r="24914">
          <cell r="A24914">
            <v>1729107</v>
          </cell>
        </row>
        <row r="24915">
          <cell r="A24915">
            <v>1756316</v>
          </cell>
        </row>
        <row r="24916">
          <cell r="A24916">
            <v>1756869</v>
          </cell>
        </row>
        <row r="24917">
          <cell r="A24917">
            <v>1756993</v>
          </cell>
        </row>
        <row r="24918">
          <cell r="A24918">
            <v>1761460</v>
          </cell>
        </row>
        <row r="24919">
          <cell r="A24919">
            <v>1734528</v>
          </cell>
        </row>
        <row r="24920">
          <cell r="A24920">
            <v>1733571</v>
          </cell>
        </row>
        <row r="24921">
          <cell r="A24921">
            <v>1731332</v>
          </cell>
        </row>
        <row r="24922">
          <cell r="A24922">
            <v>1805414</v>
          </cell>
        </row>
        <row r="24923">
          <cell r="A24923">
            <v>1728104</v>
          </cell>
        </row>
        <row r="24924">
          <cell r="A24924">
            <v>1749787</v>
          </cell>
        </row>
        <row r="24925">
          <cell r="A24925">
            <v>1813387</v>
          </cell>
        </row>
        <row r="24926">
          <cell r="A24926">
            <v>1770025</v>
          </cell>
        </row>
        <row r="24927">
          <cell r="A24927">
            <v>1730928</v>
          </cell>
        </row>
        <row r="24928">
          <cell r="A24928">
            <v>1744249</v>
          </cell>
        </row>
        <row r="24929">
          <cell r="A24929">
            <v>1758997</v>
          </cell>
        </row>
        <row r="24930">
          <cell r="A24930">
            <v>1818994</v>
          </cell>
        </row>
        <row r="24931">
          <cell r="A24931">
            <v>1730967</v>
          </cell>
        </row>
        <row r="24932">
          <cell r="A24932">
            <v>1728417</v>
          </cell>
        </row>
        <row r="24933">
          <cell r="A24933">
            <v>1784098</v>
          </cell>
        </row>
        <row r="24934">
          <cell r="A24934">
            <v>1776408</v>
          </cell>
        </row>
        <row r="24935">
          <cell r="A24935">
            <v>1806521</v>
          </cell>
        </row>
        <row r="24936">
          <cell r="A24936">
            <v>1797608</v>
          </cell>
        </row>
        <row r="24937">
          <cell r="A24937">
            <v>1814834</v>
          </cell>
        </row>
        <row r="24938">
          <cell r="A24938">
            <v>1775062</v>
          </cell>
        </row>
        <row r="24939">
          <cell r="A24939">
            <v>1782490</v>
          </cell>
        </row>
        <row r="24940">
          <cell r="A24940">
            <v>1784613</v>
          </cell>
        </row>
        <row r="24941">
          <cell r="A24941">
            <v>1781848</v>
          </cell>
        </row>
        <row r="24942">
          <cell r="A24942">
            <v>1766226</v>
          </cell>
        </row>
        <row r="24943">
          <cell r="A24943">
            <v>1799843</v>
          </cell>
        </row>
        <row r="24944">
          <cell r="A24944">
            <v>1755716</v>
          </cell>
        </row>
        <row r="24945">
          <cell r="A24945">
            <v>1743030</v>
          </cell>
        </row>
        <row r="24946">
          <cell r="A24946">
            <v>1759022</v>
          </cell>
        </row>
        <row r="24947">
          <cell r="A24947">
            <v>1763596</v>
          </cell>
        </row>
        <row r="24948">
          <cell r="A24948">
            <v>1809139</v>
          </cell>
        </row>
        <row r="24949">
          <cell r="A24949">
            <v>1098916</v>
          </cell>
        </row>
        <row r="24950">
          <cell r="A24950">
            <v>1098924</v>
          </cell>
        </row>
        <row r="24951">
          <cell r="A24951">
            <v>1098926</v>
          </cell>
        </row>
        <row r="24952">
          <cell r="A24952">
            <v>1766200</v>
          </cell>
        </row>
        <row r="24953">
          <cell r="A24953">
            <v>1756381</v>
          </cell>
        </row>
        <row r="24954">
          <cell r="A24954">
            <v>1798301</v>
          </cell>
        </row>
        <row r="24955">
          <cell r="A24955">
            <v>1635042</v>
          </cell>
        </row>
        <row r="24956">
          <cell r="A24956">
            <v>1761485</v>
          </cell>
        </row>
        <row r="24957">
          <cell r="A24957">
            <v>1758998</v>
          </cell>
        </row>
        <row r="24958">
          <cell r="A24958">
            <v>1812401</v>
          </cell>
        </row>
        <row r="24959">
          <cell r="A24959">
            <v>1769444</v>
          </cell>
        </row>
        <row r="24960">
          <cell r="A24960">
            <v>1750930</v>
          </cell>
        </row>
        <row r="24961">
          <cell r="A24961">
            <v>1509849</v>
          </cell>
        </row>
        <row r="24962">
          <cell r="A24962">
            <v>1813373</v>
          </cell>
        </row>
        <row r="24963">
          <cell r="A24963">
            <v>1792847</v>
          </cell>
        </row>
        <row r="24964">
          <cell r="A24964">
            <v>1782469</v>
          </cell>
        </row>
        <row r="24965">
          <cell r="A24965">
            <v>1788969</v>
          </cell>
        </row>
        <row r="24966">
          <cell r="A24966">
            <v>1823906</v>
          </cell>
        </row>
        <row r="24967">
          <cell r="A24967">
            <v>1514144</v>
          </cell>
        </row>
        <row r="24968">
          <cell r="A24968">
            <v>1813432</v>
          </cell>
        </row>
        <row r="24969">
          <cell r="A24969">
            <v>1716393</v>
          </cell>
        </row>
        <row r="24970">
          <cell r="A24970">
            <v>1769496</v>
          </cell>
        </row>
        <row r="24971">
          <cell r="A24971">
            <v>1770665</v>
          </cell>
        </row>
        <row r="24972">
          <cell r="A24972">
            <v>1823918</v>
          </cell>
        </row>
        <row r="24973">
          <cell r="A24973">
            <v>1728072</v>
          </cell>
        </row>
        <row r="24974">
          <cell r="A24974">
            <v>1799894</v>
          </cell>
        </row>
        <row r="24975">
          <cell r="A24975">
            <v>1799895</v>
          </cell>
        </row>
        <row r="24976">
          <cell r="A24976">
            <v>1813417</v>
          </cell>
        </row>
        <row r="24977">
          <cell r="A24977">
            <v>1779799</v>
          </cell>
        </row>
        <row r="24978">
          <cell r="A24978">
            <v>1815176</v>
          </cell>
        </row>
        <row r="24979">
          <cell r="A24979">
            <v>1684593</v>
          </cell>
        </row>
        <row r="24980">
          <cell r="A24980">
            <v>1798324</v>
          </cell>
        </row>
        <row r="24981">
          <cell r="A24981">
            <v>1602848</v>
          </cell>
        </row>
        <row r="24982">
          <cell r="A24982">
            <v>1787188</v>
          </cell>
        </row>
        <row r="24983">
          <cell r="A24983">
            <v>1813474</v>
          </cell>
        </row>
        <row r="24984">
          <cell r="A24984">
            <v>1634610</v>
          </cell>
        </row>
        <row r="24985">
          <cell r="A24985">
            <v>1260112</v>
          </cell>
        </row>
        <row r="24986">
          <cell r="A24986">
            <v>1552880</v>
          </cell>
        </row>
        <row r="24987">
          <cell r="A24987">
            <v>1774628</v>
          </cell>
        </row>
        <row r="24988">
          <cell r="A24988">
            <v>1546232</v>
          </cell>
        </row>
        <row r="24989">
          <cell r="A24989">
            <v>1714652</v>
          </cell>
        </row>
        <row r="24990">
          <cell r="A24990">
            <v>1792893</v>
          </cell>
        </row>
        <row r="24991">
          <cell r="A24991">
            <v>1805917</v>
          </cell>
        </row>
        <row r="24992">
          <cell r="A24992">
            <v>1801838</v>
          </cell>
        </row>
        <row r="24993">
          <cell r="A24993">
            <v>1799963</v>
          </cell>
        </row>
        <row r="24994">
          <cell r="A24994">
            <v>1799964</v>
          </cell>
        </row>
        <row r="24995">
          <cell r="A24995">
            <v>1775902</v>
          </cell>
        </row>
        <row r="24996">
          <cell r="A24996">
            <v>1812305</v>
          </cell>
        </row>
        <row r="24997">
          <cell r="A24997">
            <v>1548193</v>
          </cell>
        </row>
        <row r="24998">
          <cell r="A24998">
            <v>1788276</v>
          </cell>
        </row>
        <row r="24999">
          <cell r="A24999">
            <v>1818832</v>
          </cell>
        </row>
        <row r="25000">
          <cell r="A25000">
            <v>1720487</v>
          </cell>
        </row>
        <row r="25001">
          <cell r="A25001">
            <v>1795029</v>
          </cell>
        </row>
        <row r="25002">
          <cell r="A25002">
            <v>1799280</v>
          </cell>
        </row>
        <row r="25003">
          <cell r="A25003">
            <v>1821406</v>
          </cell>
        </row>
        <row r="25004">
          <cell r="A25004">
            <v>1799310</v>
          </cell>
        </row>
        <row r="25005">
          <cell r="A25005">
            <v>1803637</v>
          </cell>
        </row>
        <row r="25006">
          <cell r="A25006">
            <v>1795031</v>
          </cell>
        </row>
        <row r="25007">
          <cell r="A25007">
            <v>1821700</v>
          </cell>
        </row>
        <row r="25008">
          <cell r="A25008">
            <v>1748714</v>
          </cell>
        </row>
        <row r="25009">
          <cell r="A25009">
            <v>1660708</v>
          </cell>
        </row>
        <row r="25010">
          <cell r="A25010">
            <v>1792917</v>
          </cell>
        </row>
        <row r="25011">
          <cell r="A25011">
            <v>1815152</v>
          </cell>
        </row>
        <row r="25012">
          <cell r="A25012">
            <v>1660704</v>
          </cell>
        </row>
        <row r="25013">
          <cell r="A25013">
            <v>1255960</v>
          </cell>
        </row>
        <row r="25014">
          <cell r="A25014">
            <v>1755684</v>
          </cell>
        </row>
        <row r="25015">
          <cell r="A25015">
            <v>1797561</v>
          </cell>
        </row>
        <row r="25016">
          <cell r="A25016">
            <v>1570623</v>
          </cell>
        </row>
        <row r="25017">
          <cell r="A25017">
            <v>1714720</v>
          </cell>
        </row>
        <row r="25018">
          <cell r="A25018">
            <v>1747996</v>
          </cell>
        </row>
        <row r="25019">
          <cell r="A25019">
            <v>1823505</v>
          </cell>
        </row>
        <row r="25020">
          <cell r="A25020">
            <v>1414904</v>
          </cell>
        </row>
        <row r="25021">
          <cell r="A25021">
            <v>1701059</v>
          </cell>
        </row>
        <row r="25022">
          <cell r="A25022">
            <v>1768512</v>
          </cell>
        </row>
        <row r="25023">
          <cell r="A25023">
            <v>1711416</v>
          </cell>
        </row>
        <row r="25024">
          <cell r="A25024">
            <v>1773675</v>
          </cell>
        </row>
        <row r="25025">
          <cell r="A25025">
            <v>1648077</v>
          </cell>
        </row>
        <row r="25026">
          <cell r="A25026">
            <v>1769516</v>
          </cell>
        </row>
        <row r="25027">
          <cell r="A25027">
            <v>1811913</v>
          </cell>
        </row>
        <row r="25028">
          <cell r="A25028">
            <v>1799405</v>
          </cell>
        </row>
        <row r="25029">
          <cell r="A25029">
            <v>1824466</v>
          </cell>
        </row>
        <row r="25030">
          <cell r="A25030">
            <v>1812803</v>
          </cell>
        </row>
        <row r="25031">
          <cell r="A25031">
            <v>1812813</v>
          </cell>
        </row>
        <row r="25032">
          <cell r="A25032">
            <v>1558141</v>
          </cell>
        </row>
        <row r="25033">
          <cell r="A25033">
            <v>1737910</v>
          </cell>
        </row>
        <row r="25034">
          <cell r="A25034">
            <v>1719527</v>
          </cell>
        </row>
        <row r="25035">
          <cell r="A25035">
            <v>1795658</v>
          </cell>
        </row>
        <row r="25036">
          <cell r="A25036">
            <v>1266988</v>
          </cell>
        </row>
        <row r="25037">
          <cell r="A25037">
            <v>1499569</v>
          </cell>
        </row>
        <row r="25038">
          <cell r="A25038">
            <v>1523814</v>
          </cell>
        </row>
        <row r="25039">
          <cell r="A25039">
            <v>1420568</v>
          </cell>
        </row>
        <row r="25040">
          <cell r="A25040">
            <v>1461179</v>
          </cell>
        </row>
        <row r="25041">
          <cell r="A25041">
            <v>1558066</v>
          </cell>
        </row>
        <row r="25042">
          <cell r="A25042">
            <v>1205421</v>
          </cell>
        </row>
        <row r="25043">
          <cell r="A25043">
            <v>1823524</v>
          </cell>
        </row>
        <row r="25044">
          <cell r="A25044">
            <v>1699936</v>
          </cell>
        </row>
        <row r="25045">
          <cell r="A25045">
            <v>1627416</v>
          </cell>
        </row>
        <row r="25046">
          <cell r="A25046">
            <v>1719574</v>
          </cell>
        </row>
        <row r="25047">
          <cell r="A25047">
            <v>1697383</v>
          </cell>
        </row>
        <row r="25048">
          <cell r="A25048">
            <v>1397215</v>
          </cell>
        </row>
        <row r="25049">
          <cell r="A25049">
            <v>1748682</v>
          </cell>
        </row>
        <row r="25050">
          <cell r="A25050">
            <v>1701003</v>
          </cell>
        </row>
        <row r="25051">
          <cell r="A25051">
            <v>1660219</v>
          </cell>
        </row>
        <row r="25052">
          <cell r="A25052">
            <v>1602073</v>
          </cell>
        </row>
        <row r="25053">
          <cell r="A25053">
            <v>1541278</v>
          </cell>
        </row>
        <row r="25054">
          <cell r="A25054">
            <v>1681759</v>
          </cell>
        </row>
        <row r="25055">
          <cell r="A25055">
            <v>1732727</v>
          </cell>
        </row>
        <row r="25056">
          <cell r="A25056">
            <v>1636992</v>
          </cell>
        </row>
        <row r="25057">
          <cell r="A25057">
            <v>1674297</v>
          </cell>
        </row>
        <row r="25058">
          <cell r="A25058">
            <v>1783109</v>
          </cell>
        </row>
        <row r="25059">
          <cell r="A25059">
            <v>1737908</v>
          </cell>
        </row>
        <row r="25060">
          <cell r="A25060">
            <v>1738434</v>
          </cell>
        </row>
        <row r="25061">
          <cell r="A25061">
            <v>1570692</v>
          </cell>
        </row>
        <row r="25062">
          <cell r="A25062">
            <v>1647330</v>
          </cell>
        </row>
        <row r="25063">
          <cell r="A25063">
            <v>1769470</v>
          </cell>
        </row>
        <row r="25064">
          <cell r="A25064">
            <v>1720296</v>
          </cell>
        </row>
        <row r="25065">
          <cell r="A25065">
            <v>1734506</v>
          </cell>
        </row>
        <row r="25066">
          <cell r="A25066">
            <v>1563539</v>
          </cell>
        </row>
        <row r="25067">
          <cell r="A25067">
            <v>1441001</v>
          </cell>
        </row>
        <row r="25068">
          <cell r="A25068">
            <v>1699218</v>
          </cell>
        </row>
        <row r="25069">
          <cell r="A25069">
            <v>1769438</v>
          </cell>
        </row>
        <row r="25070">
          <cell r="A25070">
            <v>1707527</v>
          </cell>
        </row>
        <row r="25071">
          <cell r="A25071">
            <v>1803063</v>
          </cell>
        </row>
        <row r="25072">
          <cell r="A25072">
            <v>1209255</v>
          </cell>
        </row>
        <row r="25073">
          <cell r="A25073">
            <v>1219223</v>
          </cell>
        </row>
        <row r="25074">
          <cell r="A25074">
            <v>1812313</v>
          </cell>
        </row>
        <row r="25075">
          <cell r="A25075">
            <v>1738496</v>
          </cell>
        </row>
        <row r="25076">
          <cell r="A25076">
            <v>1635462</v>
          </cell>
        </row>
        <row r="25077">
          <cell r="A25077">
            <v>1668187</v>
          </cell>
        </row>
        <row r="25078">
          <cell r="A25078">
            <v>1769472</v>
          </cell>
        </row>
        <row r="25079">
          <cell r="A25079">
            <v>1748713</v>
          </cell>
        </row>
        <row r="25080">
          <cell r="A25080">
            <v>1706479</v>
          </cell>
        </row>
        <row r="25081">
          <cell r="A25081">
            <v>1813496</v>
          </cell>
        </row>
        <row r="25082">
          <cell r="A25082">
            <v>1682283</v>
          </cell>
        </row>
        <row r="25083">
          <cell r="A25083">
            <v>1811029</v>
          </cell>
        </row>
        <row r="25084">
          <cell r="A25084">
            <v>1715242</v>
          </cell>
        </row>
        <row r="25085">
          <cell r="A25085">
            <v>1614848</v>
          </cell>
        </row>
        <row r="25086">
          <cell r="A25086">
            <v>1735996</v>
          </cell>
        </row>
        <row r="25087">
          <cell r="A25087">
            <v>1765332</v>
          </cell>
        </row>
        <row r="25088">
          <cell r="A25088">
            <v>1635516</v>
          </cell>
        </row>
        <row r="25089">
          <cell r="A25089">
            <v>1371156</v>
          </cell>
        </row>
        <row r="25090">
          <cell r="A25090">
            <v>1640082</v>
          </cell>
        </row>
        <row r="25091">
          <cell r="A25091">
            <v>1697306</v>
          </cell>
        </row>
        <row r="25092">
          <cell r="A25092">
            <v>1629933</v>
          </cell>
        </row>
        <row r="25093">
          <cell r="A25093">
            <v>1436850</v>
          </cell>
        </row>
        <row r="25094">
          <cell r="A25094">
            <v>1716398</v>
          </cell>
        </row>
        <row r="25095">
          <cell r="A25095">
            <v>1769493</v>
          </cell>
        </row>
        <row r="25096">
          <cell r="A25096">
            <v>1735391</v>
          </cell>
        </row>
        <row r="25097">
          <cell r="A25097">
            <v>1699915</v>
          </cell>
        </row>
        <row r="25098">
          <cell r="A25098">
            <v>1671654</v>
          </cell>
        </row>
        <row r="25099">
          <cell r="A25099">
            <v>1629934</v>
          </cell>
        </row>
        <row r="25100">
          <cell r="A25100">
            <v>1784210</v>
          </cell>
        </row>
        <row r="25101">
          <cell r="A25101">
            <v>1761507</v>
          </cell>
        </row>
        <row r="25102">
          <cell r="A25102">
            <v>1371158</v>
          </cell>
        </row>
        <row r="25103">
          <cell r="A25103">
            <v>1681716</v>
          </cell>
        </row>
        <row r="25104">
          <cell r="A25104">
            <v>1660744</v>
          </cell>
        </row>
        <row r="25105">
          <cell r="A25105">
            <v>1385602</v>
          </cell>
        </row>
        <row r="25106">
          <cell r="A25106">
            <v>1627383</v>
          </cell>
        </row>
        <row r="25107">
          <cell r="A25107">
            <v>1716411</v>
          </cell>
        </row>
        <row r="25108">
          <cell r="A25108">
            <v>1658180</v>
          </cell>
        </row>
        <row r="25109">
          <cell r="A25109">
            <v>1384010</v>
          </cell>
        </row>
        <row r="25110">
          <cell r="A25110">
            <v>1425735</v>
          </cell>
        </row>
        <row r="25111">
          <cell r="A25111">
            <v>1498950</v>
          </cell>
        </row>
        <row r="25112">
          <cell r="A25112">
            <v>1683273</v>
          </cell>
        </row>
        <row r="25113">
          <cell r="A25113">
            <v>1524490</v>
          </cell>
        </row>
        <row r="25114">
          <cell r="A25114">
            <v>1453992</v>
          </cell>
        </row>
        <row r="25115">
          <cell r="A25115">
            <v>1736908</v>
          </cell>
        </row>
        <row r="25116">
          <cell r="A25116">
            <v>1225665</v>
          </cell>
        </row>
        <row r="25117">
          <cell r="A25117">
            <v>1542884</v>
          </cell>
        </row>
        <row r="25118">
          <cell r="A25118">
            <v>1697377</v>
          </cell>
        </row>
        <row r="25119">
          <cell r="A25119">
            <v>1462488</v>
          </cell>
        </row>
        <row r="25120">
          <cell r="A25120">
            <v>1654868</v>
          </cell>
        </row>
        <row r="25121">
          <cell r="A25121">
            <v>1658201</v>
          </cell>
        </row>
        <row r="25122">
          <cell r="A25122">
            <v>1770028</v>
          </cell>
        </row>
        <row r="25123">
          <cell r="A25123">
            <v>1628943</v>
          </cell>
        </row>
        <row r="25124">
          <cell r="A25124">
            <v>1235864</v>
          </cell>
        </row>
        <row r="25125">
          <cell r="A25125">
            <v>1541284</v>
          </cell>
        </row>
        <row r="25126">
          <cell r="A25126">
            <v>1214938</v>
          </cell>
        </row>
        <row r="25127">
          <cell r="A25127">
            <v>1690967</v>
          </cell>
        </row>
        <row r="25128">
          <cell r="A25128">
            <v>1499713</v>
          </cell>
        </row>
        <row r="25129">
          <cell r="A25129">
            <v>1636296</v>
          </cell>
        </row>
        <row r="25130">
          <cell r="A25130">
            <v>1640636</v>
          </cell>
        </row>
        <row r="25131">
          <cell r="A25131">
            <v>1564667</v>
          </cell>
        </row>
        <row r="25132">
          <cell r="A25132">
            <v>1379202</v>
          </cell>
        </row>
        <row r="25133">
          <cell r="A25133">
            <v>1558102</v>
          </cell>
        </row>
        <row r="25134">
          <cell r="A25134">
            <v>1714703</v>
          </cell>
        </row>
        <row r="25135">
          <cell r="A25135">
            <v>1371165</v>
          </cell>
        </row>
        <row r="25136">
          <cell r="A25136">
            <v>1769531</v>
          </cell>
        </row>
        <row r="25137">
          <cell r="A25137">
            <v>1661410</v>
          </cell>
        </row>
        <row r="25138">
          <cell r="A25138">
            <v>1732749</v>
          </cell>
        </row>
        <row r="25139">
          <cell r="A25139">
            <v>1371150</v>
          </cell>
        </row>
        <row r="25140">
          <cell r="A25140">
            <v>1795642</v>
          </cell>
        </row>
        <row r="25141">
          <cell r="A25141">
            <v>1769445</v>
          </cell>
        </row>
        <row r="25142">
          <cell r="A25142">
            <v>1649266</v>
          </cell>
        </row>
        <row r="25143">
          <cell r="A25143">
            <v>1636431</v>
          </cell>
        </row>
        <row r="25144">
          <cell r="A25144">
            <v>1714742</v>
          </cell>
        </row>
        <row r="25145">
          <cell r="A25145">
            <v>1453526</v>
          </cell>
        </row>
        <row r="25146">
          <cell r="A25146">
            <v>1668176</v>
          </cell>
        </row>
        <row r="25147">
          <cell r="A25147">
            <v>1423251</v>
          </cell>
        </row>
        <row r="25148">
          <cell r="A25148">
            <v>1423768</v>
          </cell>
        </row>
        <row r="25149">
          <cell r="A25149">
            <v>1384399</v>
          </cell>
        </row>
        <row r="25150">
          <cell r="A25150">
            <v>1512206</v>
          </cell>
        </row>
        <row r="25151">
          <cell r="A25151">
            <v>1492444</v>
          </cell>
        </row>
        <row r="25152">
          <cell r="A25152">
            <v>1719510</v>
          </cell>
        </row>
        <row r="25153">
          <cell r="A25153">
            <v>1701056</v>
          </cell>
        </row>
        <row r="25154">
          <cell r="A25154">
            <v>1640019</v>
          </cell>
        </row>
        <row r="25155">
          <cell r="A25155">
            <v>1371171</v>
          </cell>
        </row>
        <row r="25156">
          <cell r="A25156">
            <v>1255919</v>
          </cell>
        </row>
        <row r="25157">
          <cell r="A25157">
            <v>1606990</v>
          </cell>
        </row>
        <row r="25158">
          <cell r="A25158">
            <v>1719600</v>
          </cell>
        </row>
        <row r="25159">
          <cell r="A25159">
            <v>1668110</v>
          </cell>
        </row>
        <row r="25160">
          <cell r="A25160">
            <v>1720329</v>
          </cell>
        </row>
        <row r="25161">
          <cell r="A25161">
            <v>1628947</v>
          </cell>
        </row>
        <row r="25162">
          <cell r="A25162">
            <v>1634608</v>
          </cell>
        </row>
        <row r="25163">
          <cell r="A25163">
            <v>1714705</v>
          </cell>
        </row>
        <row r="25164">
          <cell r="A25164">
            <v>1769498</v>
          </cell>
        </row>
        <row r="25165">
          <cell r="A25165">
            <v>1701058</v>
          </cell>
        </row>
        <row r="25166">
          <cell r="A25166">
            <v>1563540</v>
          </cell>
        </row>
        <row r="25167">
          <cell r="A25167">
            <v>1588880</v>
          </cell>
        </row>
        <row r="25168">
          <cell r="A25168">
            <v>1728092</v>
          </cell>
        </row>
        <row r="25169">
          <cell r="A25169">
            <v>1775926</v>
          </cell>
        </row>
        <row r="25170">
          <cell r="A25170">
            <v>1260119</v>
          </cell>
        </row>
        <row r="25171">
          <cell r="A25171">
            <v>1583536</v>
          </cell>
        </row>
        <row r="25172">
          <cell r="A25172">
            <v>1757027</v>
          </cell>
        </row>
        <row r="25173">
          <cell r="A25173">
            <v>1524466</v>
          </cell>
        </row>
        <row r="25174">
          <cell r="A25174">
            <v>1542550</v>
          </cell>
        </row>
        <row r="25175">
          <cell r="A25175">
            <v>1689630</v>
          </cell>
        </row>
        <row r="25176">
          <cell r="A25176">
            <v>1742429</v>
          </cell>
        </row>
        <row r="25177">
          <cell r="A25177">
            <v>1414903</v>
          </cell>
        </row>
        <row r="25178">
          <cell r="A25178">
            <v>1389512</v>
          </cell>
        </row>
        <row r="25179">
          <cell r="A25179">
            <v>1726933</v>
          </cell>
        </row>
        <row r="25180">
          <cell r="A25180">
            <v>1722561</v>
          </cell>
        </row>
        <row r="25181">
          <cell r="A25181">
            <v>1541304</v>
          </cell>
        </row>
        <row r="25182">
          <cell r="A25182">
            <v>1371153</v>
          </cell>
        </row>
        <row r="25183">
          <cell r="A25183">
            <v>1799427</v>
          </cell>
        </row>
        <row r="25184">
          <cell r="A25184">
            <v>1534846</v>
          </cell>
        </row>
        <row r="25185">
          <cell r="A25185">
            <v>1775929</v>
          </cell>
        </row>
        <row r="25186">
          <cell r="A25186">
            <v>1564677</v>
          </cell>
        </row>
        <row r="25187">
          <cell r="A25187">
            <v>1423249</v>
          </cell>
        </row>
        <row r="25188">
          <cell r="A25188">
            <v>1423253</v>
          </cell>
        </row>
        <row r="25189">
          <cell r="A25189">
            <v>1683274</v>
          </cell>
        </row>
        <row r="25190">
          <cell r="A25190">
            <v>1630562</v>
          </cell>
        </row>
        <row r="25191">
          <cell r="A25191">
            <v>1436889</v>
          </cell>
        </row>
        <row r="25192">
          <cell r="A25192">
            <v>1541964</v>
          </cell>
        </row>
        <row r="25193">
          <cell r="A25193">
            <v>1762921</v>
          </cell>
        </row>
        <row r="25194">
          <cell r="A25194">
            <v>1631288</v>
          </cell>
        </row>
        <row r="25195">
          <cell r="A25195">
            <v>1501932</v>
          </cell>
        </row>
        <row r="25196">
          <cell r="A25196">
            <v>1681685</v>
          </cell>
        </row>
        <row r="25197">
          <cell r="A25197">
            <v>1602849</v>
          </cell>
        </row>
        <row r="25198">
          <cell r="A25198">
            <v>1371177</v>
          </cell>
        </row>
        <row r="25199">
          <cell r="A25199">
            <v>1784135</v>
          </cell>
        </row>
        <row r="25200">
          <cell r="A25200">
            <v>1453530</v>
          </cell>
        </row>
        <row r="25201">
          <cell r="A25201">
            <v>1530345</v>
          </cell>
        </row>
        <row r="25202">
          <cell r="A25202">
            <v>1707465</v>
          </cell>
        </row>
        <row r="25203">
          <cell r="A25203">
            <v>1509835</v>
          </cell>
        </row>
        <row r="25204">
          <cell r="A25204">
            <v>1577296</v>
          </cell>
        </row>
        <row r="25205">
          <cell r="A25205">
            <v>1454278</v>
          </cell>
        </row>
        <row r="25206">
          <cell r="A25206">
            <v>1691059</v>
          </cell>
        </row>
        <row r="25207">
          <cell r="A25207">
            <v>1511713</v>
          </cell>
        </row>
        <row r="25208">
          <cell r="A25208">
            <v>1656503</v>
          </cell>
        </row>
        <row r="25209">
          <cell r="A25209">
            <v>1243166</v>
          </cell>
        </row>
        <row r="25210">
          <cell r="A25210">
            <v>1728585</v>
          </cell>
        </row>
        <row r="25211">
          <cell r="A25211">
            <v>1636310</v>
          </cell>
        </row>
        <row r="25212">
          <cell r="A25212">
            <v>1801839</v>
          </cell>
        </row>
        <row r="25213">
          <cell r="A25213">
            <v>1799283</v>
          </cell>
        </row>
        <row r="25214">
          <cell r="A25214">
            <v>1762908</v>
          </cell>
        </row>
        <row r="25215">
          <cell r="A25215">
            <v>1719626</v>
          </cell>
        </row>
        <row r="25216">
          <cell r="A25216">
            <v>1686286</v>
          </cell>
        </row>
        <row r="25217">
          <cell r="A25217">
            <v>1664271</v>
          </cell>
        </row>
        <row r="25218">
          <cell r="A25218">
            <v>1799967</v>
          </cell>
        </row>
        <row r="25219">
          <cell r="A25219">
            <v>1799968</v>
          </cell>
        </row>
        <row r="25220">
          <cell r="A25220">
            <v>1717967</v>
          </cell>
        </row>
        <row r="25221">
          <cell r="A25221">
            <v>1714702</v>
          </cell>
        </row>
        <row r="25222">
          <cell r="A25222">
            <v>1547242</v>
          </cell>
        </row>
        <row r="25223">
          <cell r="A25223">
            <v>1691497</v>
          </cell>
        </row>
        <row r="25224">
          <cell r="A25224">
            <v>1654867</v>
          </cell>
        </row>
        <row r="25225">
          <cell r="A25225">
            <v>1582962</v>
          </cell>
        </row>
        <row r="25226">
          <cell r="A25226">
            <v>1719670</v>
          </cell>
        </row>
        <row r="25227">
          <cell r="A25227">
            <v>1656529</v>
          </cell>
        </row>
        <row r="25228">
          <cell r="A25228">
            <v>1682297</v>
          </cell>
        </row>
        <row r="25229">
          <cell r="A25229">
            <v>1366914</v>
          </cell>
        </row>
        <row r="25230">
          <cell r="A25230">
            <v>1714666</v>
          </cell>
        </row>
        <row r="25231">
          <cell r="A25231">
            <v>1597168</v>
          </cell>
        </row>
        <row r="25232">
          <cell r="A25232">
            <v>1778042</v>
          </cell>
        </row>
        <row r="25233">
          <cell r="A25233">
            <v>1669541</v>
          </cell>
        </row>
        <row r="25234">
          <cell r="A25234">
            <v>1361457</v>
          </cell>
        </row>
        <row r="25235">
          <cell r="A25235">
            <v>1687872</v>
          </cell>
        </row>
        <row r="25236">
          <cell r="A25236">
            <v>1504538</v>
          </cell>
        </row>
        <row r="25237">
          <cell r="A25237">
            <v>1688671</v>
          </cell>
        </row>
        <row r="25238">
          <cell r="A25238">
            <v>1743572</v>
          </cell>
        </row>
        <row r="25239">
          <cell r="A25239">
            <v>1805386</v>
          </cell>
        </row>
        <row r="25240">
          <cell r="A25240">
            <v>1640674</v>
          </cell>
        </row>
        <row r="25241">
          <cell r="A25241">
            <v>1239159</v>
          </cell>
        </row>
        <row r="25242">
          <cell r="A25242">
            <v>1809141</v>
          </cell>
        </row>
        <row r="25243">
          <cell r="A25243">
            <v>1681729</v>
          </cell>
        </row>
        <row r="25244">
          <cell r="A25244">
            <v>1719604</v>
          </cell>
        </row>
        <row r="25245">
          <cell r="A25245">
            <v>1719551</v>
          </cell>
        </row>
        <row r="25246">
          <cell r="A25246">
            <v>1813402</v>
          </cell>
        </row>
        <row r="25247">
          <cell r="A25247">
            <v>1661953</v>
          </cell>
        </row>
        <row r="25248">
          <cell r="A25248">
            <v>1700992</v>
          </cell>
        </row>
        <row r="25249">
          <cell r="A25249">
            <v>1743014</v>
          </cell>
        </row>
        <row r="25250">
          <cell r="A25250">
            <v>1454794</v>
          </cell>
        </row>
        <row r="25251">
          <cell r="A25251">
            <v>1635075</v>
          </cell>
        </row>
        <row r="25252">
          <cell r="A25252">
            <v>1558134</v>
          </cell>
        </row>
        <row r="25253">
          <cell r="A25253">
            <v>1439282</v>
          </cell>
        </row>
        <row r="25254">
          <cell r="A25254">
            <v>1650540</v>
          </cell>
        </row>
        <row r="25255">
          <cell r="A25255">
            <v>1748749</v>
          </cell>
        </row>
        <row r="25256">
          <cell r="A25256">
            <v>1726300</v>
          </cell>
        </row>
        <row r="25257">
          <cell r="A25257">
            <v>1457842</v>
          </cell>
        </row>
        <row r="25258">
          <cell r="A25258">
            <v>1705113</v>
          </cell>
        </row>
        <row r="25259">
          <cell r="A25259">
            <v>1631284</v>
          </cell>
        </row>
        <row r="25260">
          <cell r="A25260">
            <v>1699245</v>
          </cell>
        </row>
        <row r="25261">
          <cell r="A25261">
            <v>1234841</v>
          </cell>
        </row>
        <row r="25262">
          <cell r="A25262">
            <v>1763621</v>
          </cell>
        </row>
        <row r="25263">
          <cell r="A25263">
            <v>1694764</v>
          </cell>
        </row>
        <row r="25264">
          <cell r="A25264">
            <v>1371173</v>
          </cell>
        </row>
        <row r="25265">
          <cell r="A25265">
            <v>1765304</v>
          </cell>
        </row>
        <row r="25266">
          <cell r="A25266">
            <v>1701016</v>
          </cell>
        </row>
        <row r="25267">
          <cell r="A25267">
            <v>1662418</v>
          </cell>
        </row>
        <row r="25268">
          <cell r="A25268">
            <v>1719535</v>
          </cell>
        </row>
        <row r="25269">
          <cell r="A25269">
            <v>1724551</v>
          </cell>
        </row>
        <row r="25270">
          <cell r="A25270">
            <v>1624747</v>
          </cell>
        </row>
        <row r="25271">
          <cell r="A25271">
            <v>1139349</v>
          </cell>
        </row>
        <row r="25272">
          <cell r="A25272">
            <v>1397200</v>
          </cell>
        </row>
        <row r="25273">
          <cell r="A25273">
            <v>1748736</v>
          </cell>
        </row>
        <row r="25274">
          <cell r="A25274">
            <v>1701004</v>
          </cell>
        </row>
        <row r="25275">
          <cell r="A25275">
            <v>1756337</v>
          </cell>
        </row>
        <row r="25276">
          <cell r="A25276">
            <v>1635031</v>
          </cell>
        </row>
        <row r="25277">
          <cell r="A25277">
            <v>1462487</v>
          </cell>
        </row>
        <row r="25278">
          <cell r="A25278">
            <v>1371151</v>
          </cell>
        </row>
        <row r="25279">
          <cell r="A25279">
            <v>1371155</v>
          </cell>
        </row>
        <row r="25280">
          <cell r="A25280">
            <v>1732319</v>
          </cell>
        </row>
        <row r="25281">
          <cell r="A25281">
            <v>1394581</v>
          </cell>
        </row>
        <row r="25282">
          <cell r="A25282">
            <v>1761508</v>
          </cell>
        </row>
        <row r="25283">
          <cell r="A25283">
            <v>1547249</v>
          </cell>
        </row>
        <row r="25284">
          <cell r="A25284">
            <v>1582232</v>
          </cell>
        </row>
        <row r="25285">
          <cell r="A25285">
            <v>1629938</v>
          </cell>
        </row>
        <row r="25286">
          <cell r="A25286">
            <v>1778629</v>
          </cell>
        </row>
        <row r="25287">
          <cell r="A25287">
            <v>1677111</v>
          </cell>
        </row>
        <row r="25288">
          <cell r="A25288">
            <v>1674263</v>
          </cell>
        </row>
        <row r="25289">
          <cell r="A25289">
            <v>1765319</v>
          </cell>
        </row>
        <row r="25290">
          <cell r="A25290">
            <v>1363783</v>
          </cell>
        </row>
        <row r="25291">
          <cell r="A25291">
            <v>1668212</v>
          </cell>
        </row>
        <row r="25292">
          <cell r="A25292">
            <v>1570632</v>
          </cell>
        </row>
        <row r="25293">
          <cell r="A25293">
            <v>1681708</v>
          </cell>
        </row>
        <row r="25294">
          <cell r="A25294">
            <v>1634650</v>
          </cell>
        </row>
        <row r="25295">
          <cell r="A25295">
            <v>1520682</v>
          </cell>
        </row>
        <row r="25296">
          <cell r="A25296">
            <v>1660206</v>
          </cell>
        </row>
        <row r="25297">
          <cell r="A25297">
            <v>1785614</v>
          </cell>
        </row>
        <row r="25298">
          <cell r="A25298">
            <v>1580692</v>
          </cell>
        </row>
        <row r="25299">
          <cell r="A25299">
            <v>1660727</v>
          </cell>
        </row>
        <row r="25300">
          <cell r="A25300">
            <v>1719515</v>
          </cell>
        </row>
        <row r="25301">
          <cell r="A25301">
            <v>1558713</v>
          </cell>
        </row>
        <row r="25302">
          <cell r="A25302">
            <v>1589614</v>
          </cell>
        </row>
        <row r="25303">
          <cell r="A25303">
            <v>1792047</v>
          </cell>
        </row>
        <row r="25304">
          <cell r="A25304">
            <v>1563534</v>
          </cell>
        </row>
        <row r="25305">
          <cell r="A25305">
            <v>1676557</v>
          </cell>
        </row>
        <row r="25306">
          <cell r="A25306">
            <v>1634851</v>
          </cell>
        </row>
        <row r="25307">
          <cell r="A25307">
            <v>1183713</v>
          </cell>
        </row>
        <row r="25308">
          <cell r="A25308">
            <v>1415159</v>
          </cell>
        </row>
        <row r="25309">
          <cell r="A25309">
            <v>1705566</v>
          </cell>
        </row>
        <row r="25310">
          <cell r="A25310">
            <v>1671718</v>
          </cell>
        </row>
        <row r="25311">
          <cell r="A25311">
            <v>1702744</v>
          </cell>
        </row>
        <row r="25312">
          <cell r="A25312">
            <v>1653941</v>
          </cell>
        </row>
        <row r="25313">
          <cell r="A25313">
            <v>1453608</v>
          </cell>
        </row>
        <row r="25314">
          <cell r="A25314">
            <v>1779809</v>
          </cell>
        </row>
        <row r="25315">
          <cell r="A25315">
            <v>1436814</v>
          </cell>
        </row>
        <row r="25316">
          <cell r="A25316">
            <v>1580638</v>
          </cell>
        </row>
        <row r="25317">
          <cell r="A25317">
            <v>1466250</v>
          </cell>
        </row>
        <row r="25318">
          <cell r="A25318">
            <v>1743035</v>
          </cell>
        </row>
        <row r="25319">
          <cell r="A25319">
            <v>1672306</v>
          </cell>
        </row>
        <row r="25320">
          <cell r="A25320">
            <v>1535826</v>
          </cell>
        </row>
        <row r="25321">
          <cell r="A25321">
            <v>1691086</v>
          </cell>
        </row>
        <row r="25322">
          <cell r="A25322">
            <v>1756984</v>
          </cell>
        </row>
        <row r="25323">
          <cell r="A25323">
            <v>1775423</v>
          </cell>
        </row>
        <row r="25324">
          <cell r="A25324">
            <v>1564678</v>
          </cell>
        </row>
        <row r="25325">
          <cell r="A25325">
            <v>1595359</v>
          </cell>
        </row>
        <row r="25326">
          <cell r="A25326">
            <v>1393044</v>
          </cell>
        </row>
        <row r="25327">
          <cell r="A25327">
            <v>1628125</v>
          </cell>
        </row>
        <row r="25328">
          <cell r="A25328">
            <v>1663023</v>
          </cell>
        </row>
        <row r="25329">
          <cell r="A25329">
            <v>1681755</v>
          </cell>
        </row>
        <row r="25330">
          <cell r="A25330">
            <v>1600773</v>
          </cell>
        </row>
        <row r="25331">
          <cell r="A25331">
            <v>1576739</v>
          </cell>
        </row>
        <row r="25332">
          <cell r="A25332">
            <v>1438734</v>
          </cell>
        </row>
        <row r="25333">
          <cell r="A25333">
            <v>1549456</v>
          </cell>
        </row>
        <row r="25334">
          <cell r="A25334">
            <v>1233541</v>
          </cell>
        </row>
        <row r="25335">
          <cell r="A25335">
            <v>1430268</v>
          </cell>
        </row>
        <row r="25336">
          <cell r="A25336">
            <v>1784194</v>
          </cell>
        </row>
        <row r="25337">
          <cell r="A25337">
            <v>1416503</v>
          </cell>
        </row>
        <row r="25338">
          <cell r="A25338">
            <v>1564660</v>
          </cell>
        </row>
        <row r="25339">
          <cell r="A25339">
            <v>1355697</v>
          </cell>
        </row>
        <row r="25340">
          <cell r="A25340">
            <v>1647439</v>
          </cell>
        </row>
        <row r="25341">
          <cell r="A25341">
            <v>1800021</v>
          </cell>
        </row>
        <row r="25342">
          <cell r="A25342">
            <v>1800022</v>
          </cell>
        </row>
        <row r="25343">
          <cell r="A25343">
            <v>1495427</v>
          </cell>
        </row>
        <row r="25344">
          <cell r="A25344">
            <v>1749794</v>
          </cell>
        </row>
        <row r="25345">
          <cell r="A25345">
            <v>1515355</v>
          </cell>
        </row>
        <row r="25346">
          <cell r="A25346">
            <v>1535293</v>
          </cell>
        </row>
        <row r="25347">
          <cell r="A25347">
            <v>1792901</v>
          </cell>
        </row>
        <row r="25348">
          <cell r="A25348">
            <v>1742969</v>
          </cell>
        </row>
        <row r="25349">
          <cell r="A25349">
            <v>1799971</v>
          </cell>
        </row>
        <row r="25350">
          <cell r="A25350">
            <v>1799972</v>
          </cell>
        </row>
        <row r="25351">
          <cell r="A25351">
            <v>1501023</v>
          </cell>
        </row>
        <row r="25352">
          <cell r="A25352">
            <v>1532361</v>
          </cell>
        </row>
        <row r="25353">
          <cell r="A25353">
            <v>1743072</v>
          </cell>
        </row>
        <row r="25354">
          <cell r="A25354">
            <v>1453502</v>
          </cell>
        </row>
        <row r="25355">
          <cell r="A25355">
            <v>1769425</v>
          </cell>
        </row>
        <row r="25356">
          <cell r="A25356">
            <v>1623630</v>
          </cell>
        </row>
        <row r="25357">
          <cell r="A25357">
            <v>1224585</v>
          </cell>
        </row>
        <row r="25358">
          <cell r="A25358">
            <v>1210180</v>
          </cell>
        </row>
        <row r="25359">
          <cell r="A25359">
            <v>1621342</v>
          </cell>
        </row>
        <row r="25360">
          <cell r="A25360">
            <v>1547743</v>
          </cell>
        </row>
        <row r="25361">
          <cell r="A25361">
            <v>1792926</v>
          </cell>
        </row>
        <row r="25362">
          <cell r="A25362">
            <v>1515323</v>
          </cell>
        </row>
        <row r="25363">
          <cell r="A25363">
            <v>1681870</v>
          </cell>
        </row>
        <row r="25364">
          <cell r="A25364">
            <v>1581487</v>
          </cell>
        </row>
        <row r="25365">
          <cell r="A25365">
            <v>1720330</v>
          </cell>
        </row>
        <row r="25366">
          <cell r="A25366">
            <v>1778051</v>
          </cell>
        </row>
        <row r="25367">
          <cell r="A25367">
            <v>1535836</v>
          </cell>
        </row>
        <row r="25368">
          <cell r="A25368">
            <v>1654844</v>
          </cell>
        </row>
        <row r="25369">
          <cell r="A25369">
            <v>1629976</v>
          </cell>
        </row>
        <row r="25370">
          <cell r="A25370">
            <v>1234836</v>
          </cell>
        </row>
        <row r="25371">
          <cell r="A25371">
            <v>1742405</v>
          </cell>
        </row>
        <row r="25372">
          <cell r="A25372">
            <v>1621346</v>
          </cell>
        </row>
        <row r="25373">
          <cell r="A25373">
            <v>1660749</v>
          </cell>
        </row>
        <row r="25374">
          <cell r="A25374">
            <v>1195266</v>
          </cell>
        </row>
        <row r="25375">
          <cell r="A25375">
            <v>1807099</v>
          </cell>
        </row>
        <row r="25376">
          <cell r="A25376">
            <v>1453512</v>
          </cell>
        </row>
        <row r="25377">
          <cell r="A25377">
            <v>1799296</v>
          </cell>
        </row>
        <row r="25378">
          <cell r="A25378">
            <v>1655774</v>
          </cell>
        </row>
        <row r="25379">
          <cell r="A25379">
            <v>1715192</v>
          </cell>
        </row>
        <row r="25380">
          <cell r="A25380">
            <v>1371179</v>
          </cell>
        </row>
        <row r="25381">
          <cell r="A25381">
            <v>1558808</v>
          </cell>
        </row>
        <row r="25382">
          <cell r="A25382">
            <v>1755665</v>
          </cell>
        </row>
        <row r="25383">
          <cell r="A25383">
            <v>1465784</v>
          </cell>
        </row>
        <row r="25384">
          <cell r="A25384">
            <v>1572494</v>
          </cell>
        </row>
        <row r="25385">
          <cell r="A25385">
            <v>1747987</v>
          </cell>
        </row>
        <row r="25386">
          <cell r="A25386">
            <v>1372848</v>
          </cell>
        </row>
        <row r="25387">
          <cell r="A25387">
            <v>1522606</v>
          </cell>
        </row>
        <row r="25388">
          <cell r="A25388">
            <v>1668208</v>
          </cell>
        </row>
        <row r="25389">
          <cell r="A25389">
            <v>1596609</v>
          </cell>
        </row>
        <row r="25390">
          <cell r="A25390">
            <v>1625859</v>
          </cell>
        </row>
        <row r="25391">
          <cell r="A25391">
            <v>1580397</v>
          </cell>
        </row>
        <row r="25392">
          <cell r="A25392">
            <v>1664903</v>
          </cell>
        </row>
        <row r="25393">
          <cell r="A25393">
            <v>1709588</v>
          </cell>
        </row>
        <row r="25394">
          <cell r="A25394">
            <v>1511151</v>
          </cell>
        </row>
        <row r="25395">
          <cell r="A25395">
            <v>1536699</v>
          </cell>
        </row>
        <row r="25396">
          <cell r="A25396">
            <v>1756364</v>
          </cell>
        </row>
        <row r="25397">
          <cell r="A25397">
            <v>1540907</v>
          </cell>
        </row>
        <row r="25398">
          <cell r="A25398">
            <v>1377938</v>
          </cell>
        </row>
        <row r="25399">
          <cell r="A25399">
            <v>1669522</v>
          </cell>
        </row>
        <row r="25400">
          <cell r="A25400">
            <v>1635521</v>
          </cell>
        </row>
        <row r="25401">
          <cell r="A25401">
            <v>1629857</v>
          </cell>
        </row>
        <row r="25402">
          <cell r="A25402">
            <v>1577295</v>
          </cell>
        </row>
        <row r="25403">
          <cell r="A25403">
            <v>1570024</v>
          </cell>
        </row>
        <row r="25404">
          <cell r="A25404">
            <v>1600789</v>
          </cell>
        </row>
        <row r="25405">
          <cell r="A25405">
            <v>1633433</v>
          </cell>
        </row>
        <row r="25406">
          <cell r="A25406">
            <v>1571085</v>
          </cell>
        </row>
        <row r="25407">
          <cell r="A25407">
            <v>1787180</v>
          </cell>
        </row>
        <row r="25408">
          <cell r="A25408">
            <v>1371166</v>
          </cell>
        </row>
        <row r="25409">
          <cell r="A25409">
            <v>1636386</v>
          </cell>
        </row>
        <row r="25410">
          <cell r="A25410">
            <v>1629936</v>
          </cell>
        </row>
        <row r="25411">
          <cell r="A25411">
            <v>1706509</v>
          </cell>
        </row>
        <row r="25412">
          <cell r="A25412">
            <v>1648090</v>
          </cell>
        </row>
        <row r="25413">
          <cell r="A25413">
            <v>1371168</v>
          </cell>
        </row>
        <row r="25414">
          <cell r="A25414">
            <v>1769500</v>
          </cell>
        </row>
        <row r="25415">
          <cell r="A25415">
            <v>1643620</v>
          </cell>
        </row>
        <row r="25416">
          <cell r="A25416">
            <v>1634910</v>
          </cell>
        </row>
        <row r="25417">
          <cell r="A25417">
            <v>1809741</v>
          </cell>
        </row>
        <row r="25418">
          <cell r="A25418">
            <v>1648745</v>
          </cell>
        </row>
        <row r="25419">
          <cell r="A25419">
            <v>1674187</v>
          </cell>
        </row>
        <row r="25420">
          <cell r="A25420">
            <v>1784795</v>
          </cell>
        </row>
        <row r="25421">
          <cell r="A25421">
            <v>1795032</v>
          </cell>
        </row>
        <row r="25422">
          <cell r="A25422">
            <v>1654484</v>
          </cell>
        </row>
        <row r="25423">
          <cell r="A25423">
            <v>1703342</v>
          </cell>
        </row>
        <row r="25424">
          <cell r="A25424">
            <v>1658842</v>
          </cell>
        </row>
        <row r="25425">
          <cell r="A25425">
            <v>1422296</v>
          </cell>
        </row>
        <row r="25426">
          <cell r="A25426">
            <v>1566739</v>
          </cell>
        </row>
        <row r="25427">
          <cell r="A25427">
            <v>1743012</v>
          </cell>
        </row>
        <row r="25428">
          <cell r="A25428">
            <v>1609489</v>
          </cell>
        </row>
        <row r="25429">
          <cell r="A25429">
            <v>1633513</v>
          </cell>
        </row>
        <row r="25430">
          <cell r="A25430">
            <v>1768519</v>
          </cell>
        </row>
        <row r="25431">
          <cell r="A25431">
            <v>1718892</v>
          </cell>
        </row>
        <row r="25432">
          <cell r="A25432">
            <v>1781851</v>
          </cell>
        </row>
        <row r="25433">
          <cell r="A25433">
            <v>1781274</v>
          </cell>
        </row>
        <row r="25434">
          <cell r="A25434">
            <v>1423771</v>
          </cell>
        </row>
        <row r="25435">
          <cell r="A25435">
            <v>1242282</v>
          </cell>
        </row>
        <row r="25436">
          <cell r="A25436">
            <v>1674285</v>
          </cell>
        </row>
        <row r="25437">
          <cell r="A25437">
            <v>1633511</v>
          </cell>
        </row>
        <row r="25438">
          <cell r="A25438">
            <v>1800853</v>
          </cell>
        </row>
        <row r="25439">
          <cell r="A25439">
            <v>1511724</v>
          </cell>
        </row>
        <row r="25440">
          <cell r="A25440">
            <v>1739832</v>
          </cell>
        </row>
        <row r="25441">
          <cell r="A25441">
            <v>1691499</v>
          </cell>
        </row>
        <row r="25442">
          <cell r="A25442">
            <v>1558101</v>
          </cell>
        </row>
        <row r="25443">
          <cell r="A25443">
            <v>1761532</v>
          </cell>
        </row>
        <row r="25444">
          <cell r="A25444">
            <v>1719598</v>
          </cell>
        </row>
        <row r="25445">
          <cell r="A25445">
            <v>1615896</v>
          </cell>
        </row>
        <row r="25446">
          <cell r="A25446">
            <v>1371147</v>
          </cell>
        </row>
        <row r="25447">
          <cell r="A25447">
            <v>1371149</v>
          </cell>
        </row>
        <row r="25448">
          <cell r="A25448">
            <v>1674945</v>
          </cell>
        </row>
        <row r="25449">
          <cell r="A25449">
            <v>1808638</v>
          </cell>
        </row>
        <row r="25450">
          <cell r="A25450">
            <v>1690916</v>
          </cell>
        </row>
        <row r="25451">
          <cell r="A25451">
            <v>1534838</v>
          </cell>
        </row>
        <row r="25452">
          <cell r="A25452">
            <v>1510545</v>
          </cell>
        </row>
        <row r="25453">
          <cell r="A25453">
            <v>1498154</v>
          </cell>
        </row>
        <row r="25454">
          <cell r="A25454">
            <v>1766184</v>
          </cell>
        </row>
        <row r="25455">
          <cell r="A25455">
            <v>1631797</v>
          </cell>
        </row>
        <row r="25456">
          <cell r="A25456">
            <v>1748738</v>
          </cell>
        </row>
        <row r="25457">
          <cell r="A25457">
            <v>1815147</v>
          </cell>
        </row>
        <row r="25458">
          <cell r="A25458">
            <v>1690947</v>
          </cell>
        </row>
        <row r="25459">
          <cell r="A25459">
            <v>1734977</v>
          </cell>
        </row>
        <row r="25460">
          <cell r="A25460">
            <v>1765353</v>
          </cell>
        </row>
        <row r="25461">
          <cell r="A25461">
            <v>1789925</v>
          </cell>
        </row>
        <row r="25462">
          <cell r="A25462">
            <v>1714706</v>
          </cell>
        </row>
        <row r="25463">
          <cell r="A25463">
            <v>1788283</v>
          </cell>
        </row>
        <row r="25464">
          <cell r="A25464">
            <v>1635442</v>
          </cell>
        </row>
        <row r="25465">
          <cell r="A25465">
            <v>1635083</v>
          </cell>
        </row>
        <row r="25466">
          <cell r="A25466">
            <v>1460172</v>
          </cell>
        </row>
        <row r="25467">
          <cell r="A25467">
            <v>1660220</v>
          </cell>
        </row>
        <row r="25468">
          <cell r="A25468">
            <v>1435111</v>
          </cell>
        </row>
        <row r="25469">
          <cell r="A25469">
            <v>1629941</v>
          </cell>
        </row>
        <row r="25470">
          <cell r="A25470">
            <v>1660092</v>
          </cell>
        </row>
        <row r="25471">
          <cell r="A25471">
            <v>1623140</v>
          </cell>
        </row>
        <row r="25472">
          <cell r="A25472">
            <v>1681746</v>
          </cell>
        </row>
        <row r="25473">
          <cell r="A25473">
            <v>1711919</v>
          </cell>
        </row>
        <row r="25474">
          <cell r="A25474">
            <v>1813495</v>
          </cell>
        </row>
        <row r="25475">
          <cell r="A25475">
            <v>1742999</v>
          </cell>
        </row>
        <row r="25476">
          <cell r="A25476">
            <v>1649257</v>
          </cell>
        </row>
        <row r="25477">
          <cell r="A25477">
            <v>1779215</v>
          </cell>
        </row>
        <row r="25478">
          <cell r="A25478">
            <v>1107035</v>
          </cell>
        </row>
        <row r="25479">
          <cell r="A25479">
            <v>1534847</v>
          </cell>
        </row>
        <row r="25480">
          <cell r="A25480">
            <v>1541280</v>
          </cell>
        </row>
        <row r="25481">
          <cell r="A25481">
            <v>1518517</v>
          </cell>
        </row>
        <row r="25482">
          <cell r="A25482">
            <v>1667435</v>
          </cell>
        </row>
        <row r="25483">
          <cell r="A25483">
            <v>1776436</v>
          </cell>
        </row>
        <row r="25484">
          <cell r="A25484">
            <v>1466626</v>
          </cell>
        </row>
        <row r="25485">
          <cell r="A25485">
            <v>1717218</v>
          </cell>
        </row>
        <row r="25486">
          <cell r="A25486">
            <v>1660205</v>
          </cell>
        </row>
        <row r="25487">
          <cell r="A25487">
            <v>1714722</v>
          </cell>
        </row>
        <row r="25488">
          <cell r="A25488">
            <v>1732713</v>
          </cell>
        </row>
        <row r="25489">
          <cell r="A25489">
            <v>1440105</v>
          </cell>
        </row>
        <row r="25490">
          <cell r="A25490">
            <v>1660734</v>
          </cell>
        </row>
        <row r="25491">
          <cell r="A25491">
            <v>1770656</v>
          </cell>
        </row>
        <row r="25492">
          <cell r="A25492">
            <v>1714756</v>
          </cell>
        </row>
        <row r="25493">
          <cell r="A25493">
            <v>1582206</v>
          </cell>
        </row>
        <row r="25494">
          <cell r="A25494">
            <v>1700983</v>
          </cell>
        </row>
        <row r="25495">
          <cell r="A25495">
            <v>1674925</v>
          </cell>
        </row>
        <row r="25496">
          <cell r="A25496">
            <v>1706483</v>
          </cell>
        </row>
        <row r="25497">
          <cell r="A25497">
            <v>1714721</v>
          </cell>
        </row>
        <row r="25498">
          <cell r="A25498">
            <v>1498941</v>
          </cell>
        </row>
        <row r="25499">
          <cell r="A25499">
            <v>1742417</v>
          </cell>
        </row>
        <row r="25500">
          <cell r="A25500">
            <v>1799271</v>
          </cell>
        </row>
        <row r="25501">
          <cell r="A25501">
            <v>1423241</v>
          </cell>
        </row>
        <row r="25502">
          <cell r="A25502">
            <v>1636249</v>
          </cell>
        </row>
        <row r="25503">
          <cell r="A25503">
            <v>1541313</v>
          </cell>
        </row>
        <row r="25504">
          <cell r="A25504">
            <v>1629942</v>
          </cell>
        </row>
        <row r="25505">
          <cell r="A25505">
            <v>1732303</v>
          </cell>
        </row>
        <row r="25506">
          <cell r="A25506">
            <v>1732334</v>
          </cell>
        </row>
        <row r="25507">
          <cell r="A25507">
            <v>1769515</v>
          </cell>
        </row>
        <row r="25508">
          <cell r="A25508">
            <v>1570635</v>
          </cell>
        </row>
        <row r="25509">
          <cell r="A25509">
            <v>1707508</v>
          </cell>
        </row>
        <row r="25510">
          <cell r="A25510">
            <v>1440101</v>
          </cell>
        </row>
        <row r="25511">
          <cell r="A25511">
            <v>1648786</v>
          </cell>
        </row>
        <row r="25512">
          <cell r="A25512">
            <v>1635529</v>
          </cell>
        </row>
        <row r="25513">
          <cell r="A25513">
            <v>1634477</v>
          </cell>
        </row>
        <row r="25514">
          <cell r="A25514">
            <v>1691481</v>
          </cell>
        </row>
        <row r="25515">
          <cell r="A25515">
            <v>1772350</v>
          </cell>
        </row>
        <row r="25516">
          <cell r="A25516">
            <v>1707548</v>
          </cell>
        </row>
        <row r="25517">
          <cell r="A25517">
            <v>1775895</v>
          </cell>
        </row>
        <row r="25518">
          <cell r="A25518">
            <v>1640081</v>
          </cell>
        </row>
        <row r="25519">
          <cell r="A25519">
            <v>1628942</v>
          </cell>
        </row>
        <row r="25520">
          <cell r="A25520">
            <v>1732801</v>
          </cell>
        </row>
        <row r="25521">
          <cell r="A25521">
            <v>1619629</v>
          </cell>
        </row>
        <row r="25522">
          <cell r="A25522">
            <v>1661396</v>
          </cell>
        </row>
        <row r="25523">
          <cell r="A25523">
            <v>1661394</v>
          </cell>
        </row>
        <row r="25524">
          <cell r="A25524">
            <v>1681701</v>
          </cell>
        </row>
        <row r="25525">
          <cell r="A25525">
            <v>1743573</v>
          </cell>
        </row>
        <row r="25526">
          <cell r="A25526">
            <v>1748008</v>
          </cell>
        </row>
        <row r="25527">
          <cell r="A25527">
            <v>1707507</v>
          </cell>
        </row>
        <row r="25528">
          <cell r="A25528">
            <v>1719649</v>
          </cell>
        </row>
        <row r="25529">
          <cell r="A25529">
            <v>1771745</v>
          </cell>
        </row>
        <row r="25530">
          <cell r="A25530">
            <v>1564672</v>
          </cell>
        </row>
        <row r="25531">
          <cell r="A25531">
            <v>1371176</v>
          </cell>
        </row>
        <row r="25532">
          <cell r="A25532">
            <v>1693548</v>
          </cell>
        </row>
        <row r="25533">
          <cell r="A25533">
            <v>1816217</v>
          </cell>
        </row>
        <row r="25534">
          <cell r="A25534">
            <v>1783110</v>
          </cell>
        </row>
        <row r="25535">
          <cell r="A25535">
            <v>1567280</v>
          </cell>
        </row>
        <row r="25536">
          <cell r="A25536">
            <v>1641318</v>
          </cell>
        </row>
        <row r="25537">
          <cell r="A25537">
            <v>1719528</v>
          </cell>
        </row>
        <row r="25538">
          <cell r="A25538">
            <v>1647381</v>
          </cell>
        </row>
        <row r="25539">
          <cell r="A25539">
            <v>1500137</v>
          </cell>
        </row>
        <row r="25540">
          <cell r="A25540">
            <v>1672804</v>
          </cell>
        </row>
        <row r="25541">
          <cell r="A25541">
            <v>1802701</v>
          </cell>
        </row>
        <row r="25542">
          <cell r="A25542">
            <v>1564702</v>
          </cell>
        </row>
        <row r="25543">
          <cell r="A25543">
            <v>1598726</v>
          </cell>
        </row>
        <row r="25544">
          <cell r="A25544">
            <v>1728611</v>
          </cell>
        </row>
        <row r="25545">
          <cell r="A25545">
            <v>1506992</v>
          </cell>
        </row>
        <row r="25546">
          <cell r="A25546">
            <v>1634972</v>
          </cell>
        </row>
        <row r="25547">
          <cell r="A25547">
            <v>1641396</v>
          </cell>
        </row>
        <row r="25548">
          <cell r="A25548">
            <v>1794354</v>
          </cell>
        </row>
        <row r="25549">
          <cell r="A25549">
            <v>1681700</v>
          </cell>
        </row>
        <row r="25550">
          <cell r="A25550">
            <v>1710282</v>
          </cell>
        </row>
        <row r="25551">
          <cell r="A25551">
            <v>1770677</v>
          </cell>
        </row>
        <row r="25552">
          <cell r="A25552">
            <v>1691073</v>
          </cell>
        </row>
        <row r="25553">
          <cell r="A25553">
            <v>1630009</v>
          </cell>
        </row>
        <row r="25554">
          <cell r="A25554">
            <v>1805416</v>
          </cell>
        </row>
        <row r="25555">
          <cell r="A25555">
            <v>1768525</v>
          </cell>
        </row>
        <row r="25556">
          <cell r="A25556">
            <v>1602459</v>
          </cell>
        </row>
        <row r="25557">
          <cell r="A25557">
            <v>1776413</v>
          </cell>
        </row>
        <row r="25558">
          <cell r="A25558">
            <v>1747986</v>
          </cell>
        </row>
        <row r="25559">
          <cell r="A25559">
            <v>1701027</v>
          </cell>
        </row>
        <row r="25560">
          <cell r="A25560">
            <v>1805401</v>
          </cell>
        </row>
        <row r="25561">
          <cell r="A25561">
            <v>1388474</v>
          </cell>
        </row>
        <row r="25562">
          <cell r="A25562">
            <v>1738442</v>
          </cell>
        </row>
        <row r="25563">
          <cell r="A25563">
            <v>1635424</v>
          </cell>
        </row>
        <row r="25564">
          <cell r="A25564">
            <v>1617067</v>
          </cell>
        </row>
        <row r="25565">
          <cell r="A25565">
            <v>1630013</v>
          </cell>
        </row>
        <row r="25566">
          <cell r="A25566">
            <v>1660726</v>
          </cell>
        </row>
        <row r="25567">
          <cell r="A25567">
            <v>1570614</v>
          </cell>
        </row>
        <row r="25568">
          <cell r="A25568">
            <v>1681854</v>
          </cell>
        </row>
        <row r="25569">
          <cell r="A25569">
            <v>1453510</v>
          </cell>
        </row>
        <row r="25570">
          <cell r="A25570">
            <v>1628946</v>
          </cell>
        </row>
        <row r="25571">
          <cell r="A25571">
            <v>1691467</v>
          </cell>
        </row>
        <row r="25572">
          <cell r="A25572">
            <v>1628944</v>
          </cell>
        </row>
        <row r="25573">
          <cell r="A25573">
            <v>1383944</v>
          </cell>
        </row>
        <row r="25574">
          <cell r="A25574">
            <v>1771389</v>
          </cell>
        </row>
        <row r="25575">
          <cell r="A25575">
            <v>1453528</v>
          </cell>
        </row>
        <row r="25576">
          <cell r="A25576">
            <v>1453540</v>
          </cell>
        </row>
        <row r="25577">
          <cell r="A25577">
            <v>1588883</v>
          </cell>
        </row>
        <row r="25578">
          <cell r="A25578">
            <v>1634911</v>
          </cell>
        </row>
        <row r="25579">
          <cell r="A25579">
            <v>1625195</v>
          </cell>
        </row>
        <row r="25580">
          <cell r="A25580">
            <v>1636292</v>
          </cell>
        </row>
        <row r="25581">
          <cell r="A25581">
            <v>1738443</v>
          </cell>
        </row>
        <row r="25582">
          <cell r="A25582">
            <v>1630525</v>
          </cell>
        </row>
        <row r="25583">
          <cell r="A25583">
            <v>1743537</v>
          </cell>
        </row>
        <row r="25584">
          <cell r="A25584">
            <v>1799875</v>
          </cell>
        </row>
        <row r="25585">
          <cell r="A25585">
            <v>1761502</v>
          </cell>
        </row>
        <row r="25586">
          <cell r="A25586">
            <v>1615332</v>
          </cell>
        </row>
        <row r="25587">
          <cell r="A25587">
            <v>1706482</v>
          </cell>
        </row>
        <row r="25588">
          <cell r="A25588">
            <v>1629930</v>
          </cell>
        </row>
        <row r="25589">
          <cell r="A25589">
            <v>1726971</v>
          </cell>
        </row>
        <row r="25590">
          <cell r="A25590">
            <v>1737901</v>
          </cell>
        </row>
        <row r="25591">
          <cell r="A25591">
            <v>1691004</v>
          </cell>
        </row>
        <row r="25592">
          <cell r="A25592">
            <v>1629923</v>
          </cell>
        </row>
        <row r="25593">
          <cell r="A25593">
            <v>1762176</v>
          </cell>
        </row>
        <row r="25594">
          <cell r="A25594">
            <v>1371178</v>
          </cell>
        </row>
        <row r="25595">
          <cell r="A25595">
            <v>1757465</v>
          </cell>
        </row>
        <row r="25596">
          <cell r="A25596">
            <v>1721853</v>
          </cell>
        </row>
        <row r="25597">
          <cell r="A25597">
            <v>1777229</v>
          </cell>
        </row>
        <row r="25598">
          <cell r="A25598">
            <v>1719673</v>
          </cell>
        </row>
        <row r="25599">
          <cell r="A25599">
            <v>1620037</v>
          </cell>
        </row>
        <row r="25600">
          <cell r="A25600">
            <v>1720281</v>
          </cell>
        </row>
        <row r="25601">
          <cell r="A25601">
            <v>1376466</v>
          </cell>
        </row>
        <row r="25602">
          <cell r="A25602">
            <v>1788278</v>
          </cell>
        </row>
        <row r="25603">
          <cell r="A25603">
            <v>1754188</v>
          </cell>
        </row>
        <row r="25604">
          <cell r="A25604">
            <v>1798317</v>
          </cell>
        </row>
        <row r="25605">
          <cell r="A25605">
            <v>1418012</v>
          </cell>
        </row>
        <row r="25606">
          <cell r="A25606">
            <v>1394602</v>
          </cell>
        </row>
        <row r="25607">
          <cell r="A25607">
            <v>1564075</v>
          </cell>
        </row>
        <row r="25608">
          <cell r="A25608">
            <v>1381465</v>
          </cell>
        </row>
        <row r="25609">
          <cell r="A25609">
            <v>1383953</v>
          </cell>
        </row>
        <row r="25610">
          <cell r="A25610">
            <v>1512200</v>
          </cell>
        </row>
        <row r="25611">
          <cell r="A25611">
            <v>1230210</v>
          </cell>
        </row>
        <row r="25612">
          <cell r="A25612">
            <v>1630523</v>
          </cell>
        </row>
        <row r="25613">
          <cell r="A25613">
            <v>1635076</v>
          </cell>
        </row>
        <row r="25614">
          <cell r="A25614">
            <v>1718913</v>
          </cell>
        </row>
        <row r="25615">
          <cell r="A25615">
            <v>1732295</v>
          </cell>
        </row>
        <row r="25616">
          <cell r="A25616">
            <v>1195263</v>
          </cell>
        </row>
        <row r="25617">
          <cell r="A25617">
            <v>1660188</v>
          </cell>
        </row>
        <row r="25618">
          <cell r="A25618">
            <v>1719599</v>
          </cell>
        </row>
        <row r="25619">
          <cell r="A25619">
            <v>1726323</v>
          </cell>
        </row>
        <row r="25620">
          <cell r="A25620">
            <v>1770057</v>
          </cell>
        </row>
        <row r="25621">
          <cell r="A25621">
            <v>1699251</v>
          </cell>
        </row>
        <row r="25622">
          <cell r="A25622">
            <v>1524467</v>
          </cell>
        </row>
        <row r="25623">
          <cell r="A25623">
            <v>1732800</v>
          </cell>
        </row>
        <row r="25624">
          <cell r="A25624">
            <v>1602474</v>
          </cell>
        </row>
        <row r="25625">
          <cell r="A25625">
            <v>1657427</v>
          </cell>
        </row>
        <row r="25626">
          <cell r="A25626">
            <v>1528862</v>
          </cell>
        </row>
        <row r="25627">
          <cell r="A25627">
            <v>1644333</v>
          </cell>
        </row>
        <row r="25628">
          <cell r="A25628">
            <v>1545633</v>
          </cell>
        </row>
        <row r="25629">
          <cell r="A25629">
            <v>1391807</v>
          </cell>
        </row>
        <row r="25630">
          <cell r="A25630">
            <v>1641368</v>
          </cell>
        </row>
        <row r="25631">
          <cell r="A25631">
            <v>1571681</v>
          </cell>
        </row>
        <row r="25632">
          <cell r="A25632">
            <v>1514150</v>
          </cell>
        </row>
        <row r="25633">
          <cell r="A25633">
            <v>1681851</v>
          </cell>
        </row>
        <row r="25634">
          <cell r="A25634">
            <v>1759355</v>
          </cell>
        </row>
        <row r="25635">
          <cell r="A25635">
            <v>1634939</v>
          </cell>
        </row>
        <row r="25636">
          <cell r="A25636">
            <v>1580647</v>
          </cell>
        </row>
        <row r="25637">
          <cell r="A25637">
            <v>1389082</v>
          </cell>
        </row>
        <row r="25638">
          <cell r="A25638">
            <v>1799278</v>
          </cell>
        </row>
        <row r="25639">
          <cell r="A25639">
            <v>1552911</v>
          </cell>
        </row>
        <row r="25640">
          <cell r="A25640">
            <v>1636983</v>
          </cell>
        </row>
        <row r="25641">
          <cell r="A25641">
            <v>1391691</v>
          </cell>
        </row>
        <row r="25642">
          <cell r="A25642">
            <v>1494759</v>
          </cell>
        </row>
        <row r="25643">
          <cell r="A25643">
            <v>1653876</v>
          </cell>
        </row>
        <row r="25644">
          <cell r="A25644">
            <v>1674303</v>
          </cell>
        </row>
        <row r="25645">
          <cell r="A25645">
            <v>1732331</v>
          </cell>
        </row>
        <row r="25646">
          <cell r="A25646">
            <v>1558146</v>
          </cell>
        </row>
        <row r="25647">
          <cell r="A25647">
            <v>1682572</v>
          </cell>
        </row>
        <row r="25648">
          <cell r="A25648">
            <v>1253714</v>
          </cell>
        </row>
        <row r="25649">
          <cell r="A25649">
            <v>1435125</v>
          </cell>
        </row>
        <row r="25650">
          <cell r="A25650">
            <v>1660116</v>
          </cell>
        </row>
        <row r="25651">
          <cell r="A25651">
            <v>1522623</v>
          </cell>
        </row>
        <row r="25652">
          <cell r="A25652">
            <v>1570624</v>
          </cell>
        </row>
        <row r="25653">
          <cell r="A25653">
            <v>1558115</v>
          </cell>
        </row>
        <row r="25654">
          <cell r="A25654">
            <v>1701028</v>
          </cell>
        </row>
        <row r="25655">
          <cell r="A25655">
            <v>1667456</v>
          </cell>
        </row>
        <row r="25656">
          <cell r="A25656">
            <v>1558139</v>
          </cell>
        </row>
        <row r="25657">
          <cell r="A25657">
            <v>1569979</v>
          </cell>
        </row>
        <row r="25658">
          <cell r="A25658">
            <v>1750940</v>
          </cell>
        </row>
        <row r="25659">
          <cell r="A25659">
            <v>1765323</v>
          </cell>
        </row>
        <row r="25660">
          <cell r="A25660">
            <v>1706502</v>
          </cell>
        </row>
        <row r="25661">
          <cell r="A25661">
            <v>1428715</v>
          </cell>
        </row>
        <row r="25662">
          <cell r="A25662">
            <v>1235326</v>
          </cell>
        </row>
        <row r="25663">
          <cell r="A25663">
            <v>1573223</v>
          </cell>
        </row>
        <row r="25664">
          <cell r="A25664">
            <v>1742971</v>
          </cell>
        </row>
        <row r="25665">
          <cell r="A25665">
            <v>1570000</v>
          </cell>
        </row>
        <row r="25666">
          <cell r="A25666">
            <v>1733567</v>
          </cell>
        </row>
        <row r="25667">
          <cell r="A25667">
            <v>1391619</v>
          </cell>
        </row>
        <row r="25668">
          <cell r="A25668">
            <v>1494760</v>
          </cell>
        </row>
        <row r="25669">
          <cell r="A25669">
            <v>1743087</v>
          </cell>
        </row>
        <row r="25670">
          <cell r="A25670">
            <v>1675419</v>
          </cell>
        </row>
        <row r="25671">
          <cell r="A25671">
            <v>1635426</v>
          </cell>
        </row>
        <row r="25672">
          <cell r="A25672">
            <v>1764460</v>
          </cell>
        </row>
        <row r="25673">
          <cell r="A25673">
            <v>1498958</v>
          </cell>
        </row>
        <row r="25674">
          <cell r="A25674">
            <v>1648098</v>
          </cell>
        </row>
        <row r="25675">
          <cell r="A25675">
            <v>1391618</v>
          </cell>
        </row>
        <row r="25676">
          <cell r="A25676">
            <v>1631324</v>
          </cell>
        </row>
        <row r="25677">
          <cell r="A25677">
            <v>1675403</v>
          </cell>
        </row>
        <row r="25678">
          <cell r="A25678">
            <v>1714681</v>
          </cell>
        </row>
        <row r="25679">
          <cell r="A25679">
            <v>1460200</v>
          </cell>
        </row>
        <row r="25680">
          <cell r="A25680">
            <v>1551613</v>
          </cell>
        </row>
        <row r="25681">
          <cell r="A25681">
            <v>1391622</v>
          </cell>
        </row>
        <row r="25682">
          <cell r="A25682">
            <v>1729078</v>
          </cell>
        </row>
        <row r="25683">
          <cell r="A25683">
            <v>1543348</v>
          </cell>
        </row>
        <row r="25684">
          <cell r="A25684">
            <v>1585108</v>
          </cell>
        </row>
        <row r="25685">
          <cell r="A25685">
            <v>1732769</v>
          </cell>
        </row>
        <row r="25686">
          <cell r="A25686">
            <v>1370354</v>
          </cell>
        </row>
        <row r="25687">
          <cell r="A25687">
            <v>1661422</v>
          </cell>
        </row>
        <row r="25688">
          <cell r="A25688">
            <v>1465781</v>
          </cell>
        </row>
        <row r="25689">
          <cell r="A25689">
            <v>1720307</v>
          </cell>
        </row>
        <row r="25690">
          <cell r="A25690">
            <v>1639265</v>
          </cell>
        </row>
        <row r="25691">
          <cell r="A25691">
            <v>1732756</v>
          </cell>
        </row>
        <row r="25692">
          <cell r="A25692">
            <v>1224583</v>
          </cell>
        </row>
        <row r="25693">
          <cell r="A25693">
            <v>1616462</v>
          </cell>
        </row>
        <row r="25694">
          <cell r="A25694">
            <v>1746839</v>
          </cell>
        </row>
        <row r="25695">
          <cell r="A25695">
            <v>1557566</v>
          </cell>
        </row>
        <row r="25696">
          <cell r="A25696">
            <v>1556820</v>
          </cell>
        </row>
        <row r="25697">
          <cell r="A25697">
            <v>1766207</v>
          </cell>
        </row>
        <row r="25698">
          <cell r="A25698">
            <v>1662420</v>
          </cell>
        </row>
        <row r="25699">
          <cell r="A25699">
            <v>1774579</v>
          </cell>
        </row>
        <row r="25700">
          <cell r="A25700">
            <v>1635445</v>
          </cell>
        </row>
        <row r="25701">
          <cell r="A25701">
            <v>1498955</v>
          </cell>
        </row>
        <row r="25702">
          <cell r="A25702">
            <v>1436845</v>
          </cell>
        </row>
        <row r="25703">
          <cell r="A25703">
            <v>1800018</v>
          </cell>
        </row>
        <row r="25704">
          <cell r="A25704">
            <v>1800017</v>
          </cell>
        </row>
        <row r="25705">
          <cell r="A25705">
            <v>1521864</v>
          </cell>
        </row>
        <row r="25706">
          <cell r="A25706">
            <v>1732751</v>
          </cell>
        </row>
        <row r="25707">
          <cell r="A25707">
            <v>1635263</v>
          </cell>
        </row>
        <row r="25708">
          <cell r="A25708">
            <v>1529408</v>
          </cell>
        </row>
        <row r="25709">
          <cell r="A25709">
            <v>1598723</v>
          </cell>
        </row>
        <row r="25710">
          <cell r="A25710">
            <v>1618282</v>
          </cell>
        </row>
        <row r="25711">
          <cell r="A25711">
            <v>1732728</v>
          </cell>
        </row>
        <row r="25712">
          <cell r="A25712">
            <v>1763597</v>
          </cell>
        </row>
        <row r="25713">
          <cell r="A25713">
            <v>1738444</v>
          </cell>
        </row>
        <row r="25714">
          <cell r="A25714">
            <v>1699910</v>
          </cell>
        </row>
        <row r="25715">
          <cell r="A25715">
            <v>1661398</v>
          </cell>
        </row>
        <row r="25716">
          <cell r="A25716">
            <v>1776429</v>
          </cell>
        </row>
        <row r="25717">
          <cell r="A25717">
            <v>1528171</v>
          </cell>
        </row>
        <row r="25718">
          <cell r="A25718">
            <v>1521865</v>
          </cell>
        </row>
        <row r="25719">
          <cell r="A25719">
            <v>1598721</v>
          </cell>
        </row>
        <row r="25720">
          <cell r="A25720">
            <v>1792874</v>
          </cell>
        </row>
        <row r="25721">
          <cell r="A25721">
            <v>1701564</v>
          </cell>
        </row>
        <row r="25722">
          <cell r="A25722">
            <v>1795051</v>
          </cell>
        </row>
        <row r="25723">
          <cell r="A25723">
            <v>1568762</v>
          </cell>
        </row>
        <row r="25724">
          <cell r="A25724">
            <v>1515783</v>
          </cell>
        </row>
        <row r="25725">
          <cell r="A25725">
            <v>1418216</v>
          </cell>
        </row>
        <row r="25726">
          <cell r="A25726">
            <v>1769517</v>
          </cell>
        </row>
        <row r="25727">
          <cell r="A25727">
            <v>1572855</v>
          </cell>
        </row>
        <row r="25728">
          <cell r="A25728">
            <v>1635477</v>
          </cell>
        </row>
        <row r="25729">
          <cell r="A25729">
            <v>1762167</v>
          </cell>
        </row>
        <row r="25730">
          <cell r="A25730">
            <v>1743567</v>
          </cell>
        </row>
        <row r="25731">
          <cell r="A25731">
            <v>1572853</v>
          </cell>
        </row>
        <row r="25732">
          <cell r="A25732">
            <v>1239816</v>
          </cell>
        </row>
        <row r="25733">
          <cell r="A25733">
            <v>1651215</v>
          </cell>
        </row>
        <row r="25734">
          <cell r="A25734">
            <v>1674915</v>
          </cell>
        </row>
        <row r="25735">
          <cell r="A25735">
            <v>1732290</v>
          </cell>
        </row>
        <row r="25736">
          <cell r="A25736">
            <v>1267960</v>
          </cell>
        </row>
        <row r="25737">
          <cell r="A25737">
            <v>1635032</v>
          </cell>
        </row>
        <row r="25738">
          <cell r="A25738">
            <v>1234842</v>
          </cell>
        </row>
        <row r="25739">
          <cell r="A25739">
            <v>1551623</v>
          </cell>
        </row>
        <row r="25740">
          <cell r="A25740">
            <v>1614860</v>
          </cell>
        </row>
        <row r="25741">
          <cell r="A25741">
            <v>1211333</v>
          </cell>
        </row>
        <row r="25742">
          <cell r="A25742">
            <v>1729115</v>
          </cell>
        </row>
        <row r="25743">
          <cell r="A25743">
            <v>1371175</v>
          </cell>
        </row>
        <row r="25744">
          <cell r="A25744">
            <v>1541277</v>
          </cell>
        </row>
        <row r="25745">
          <cell r="A25745">
            <v>1512833</v>
          </cell>
        </row>
        <row r="25746">
          <cell r="A25746">
            <v>1748762</v>
          </cell>
        </row>
        <row r="25747">
          <cell r="A25747">
            <v>1683230</v>
          </cell>
        </row>
        <row r="25748">
          <cell r="A25748">
            <v>1628161</v>
          </cell>
        </row>
        <row r="25749">
          <cell r="A25749">
            <v>1616460</v>
          </cell>
        </row>
        <row r="25750">
          <cell r="A25750">
            <v>1549467</v>
          </cell>
        </row>
        <row r="25751">
          <cell r="A25751">
            <v>1686310</v>
          </cell>
        </row>
        <row r="25752">
          <cell r="A25752">
            <v>1596601</v>
          </cell>
        </row>
        <row r="25753">
          <cell r="A25753">
            <v>1691514</v>
          </cell>
        </row>
        <row r="25754">
          <cell r="A25754">
            <v>1547243</v>
          </cell>
        </row>
        <row r="25755">
          <cell r="A25755">
            <v>1723373</v>
          </cell>
        </row>
        <row r="25756">
          <cell r="A25756">
            <v>1534848</v>
          </cell>
        </row>
        <row r="25757">
          <cell r="A25757">
            <v>1371449</v>
          </cell>
        </row>
        <row r="25758">
          <cell r="A25758">
            <v>1242288</v>
          </cell>
        </row>
        <row r="25759">
          <cell r="A25759">
            <v>1769534</v>
          </cell>
        </row>
        <row r="25760">
          <cell r="A25760">
            <v>1719615</v>
          </cell>
        </row>
        <row r="25761">
          <cell r="A25761">
            <v>1701060</v>
          </cell>
        </row>
        <row r="25762">
          <cell r="A25762">
            <v>1639274</v>
          </cell>
        </row>
        <row r="25763">
          <cell r="A25763">
            <v>1635262</v>
          </cell>
        </row>
        <row r="25764">
          <cell r="A25764">
            <v>1699921</v>
          </cell>
        </row>
        <row r="25765">
          <cell r="A25765">
            <v>1715218</v>
          </cell>
        </row>
        <row r="25766">
          <cell r="A25766">
            <v>1726938</v>
          </cell>
        </row>
        <row r="25767">
          <cell r="A25767">
            <v>1737917</v>
          </cell>
        </row>
        <row r="25768">
          <cell r="A25768">
            <v>1557564</v>
          </cell>
        </row>
        <row r="25769">
          <cell r="A25769">
            <v>1719499</v>
          </cell>
        </row>
        <row r="25770">
          <cell r="A25770">
            <v>1719601</v>
          </cell>
        </row>
        <row r="25771">
          <cell r="A25771">
            <v>1715203</v>
          </cell>
        </row>
        <row r="25772">
          <cell r="A25772">
            <v>1371160</v>
          </cell>
        </row>
        <row r="25773">
          <cell r="A25773">
            <v>1668834</v>
          </cell>
        </row>
        <row r="25774">
          <cell r="A25774">
            <v>1195260</v>
          </cell>
        </row>
        <row r="25775">
          <cell r="A25775">
            <v>1213669</v>
          </cell>
        </row>
        <row r="25776">
          <cell r="A25776">
            <v>1681777</v>
          </cell>
        </row>
        <row r="25777">
          <cell r="A25777">
            <v>1371167</v>
          </cell>
        </row>
        <row r="25778">
          <cell r="A25778">
            <v>1748712</v>
          </cell>
        </row>
        <row r="25779">
          <cell r="A25779">
            <v>1635530</v>
          </cell>
        </row>
        <row r="25780">
          <cell r="A25780">
            <v>1541980</v>
          </cell>
        </row>
        <row r="25781">
          <cell r="A25781">
            <v>1758043</v>
          </cell>
        </row>
        <row r="25782">
          <cell r="A25782">
            <v>1742444</v>
          </cell>
        </row>
        <row r="25783">
          <cell r="A25783">
            <v>1248973</v>
          </cell>
        </row>
        <row r="25784">
          <cell r="A25784">
            <v>1686305</v>
          </cell>
        </row>
        <row r="25785">
          <cell r="A25785">
            <v>1384398</v>
          </cell>
        </row>
        <row r="25786">
          <cell r="A25786">
            <v>1819328</v>
          </cell>
        </row>
        <row r="25787">
          <cell r="A25787">
            <v>1546235</v>
          </cell>
        </row>
        <row r="25788">
          <cell r="A25788">
            <v>1713227</v>
          </cell>
        </row>
        <row r="25789">
          <cell r="A25789">
            <v>1716407</v>
          </cell>
        </row>
        <row r="25790">
          <cell r="A25790">
            <v>1437835</v>
          </cell>
        </row>
        <row r="25791">
          <cell r="A25791">
            <v>1682319</v>
          </cell>
        </row>
        <row r="25792">
          <cell r="A25792">
            <v>1573990</v>
          </cell>
        </row>
        <row r="25793">
          <cell r="A25793">
            <v>1539780</v>
          </cell>
        </row>
        <row r="25794">
          <cell r="A25794">
            <v>1708278</v>
          </cell>
        </row>
        <row r="25795">
          <cell r="A25795">
            <v>1639963</v>
          </cell>
        </row>
        <row r="25796">
          <cell r="A25796">
            <v>1743020</v>
          </cell>
        </row>
        <row r="25797">
          <cell r="A25797">
            <v>1718867</v>
          </cell>
        </row>
        <row r="25798">
          <cell r="A25798">
            <v>1636302</v>
          </cell>
        </row>
        <row r="25799">
          <cell r="A25799">
            <v>1745464</v>
          </cell>
        </row>
        <row r="25800">
          <cell r="A25800">
            <v>1248916</v>
          </cell>
        </row>
        <row r="25801">
          <cell r="A25801">
            <v>1797603</v>
          </cell>
        </row>
        <row r="25802">
          <cell r="A25802">
            <v>1591528</v>
          </cell>
        </row>
        <row r="25803">
          <cell r="A25803">
            <v>1668142</v>
          </cell>
        </row>
        <row r="25804">
          <cell r="A25804">
            <v>1733513</v>
          </cell>
        </row>
        <row r="25805">
          <cell r="A25805">
            <v>1551177</v>
          </cell>
        </row>
        <row r="25806">
          <cell r="A25806">
            <v>1773668</v>
          </cell>
        </row>
        <row r="25807">
          <cell r="A25807">
            <v>1565435</v>
          </cell>
        </row>
        <row r="25808">
          <cell r="A25808">
            <v>1682258</v>
          </cell>
        </row>
        <row r="25809">
          <cell r="A25809">
            <v>1635217</v>
          </cell>
        </row>
        <row r="25810">
          <cell r="A25810">
            <v>1576741</v>
          </cell>
        </row>
        <row r="25811">
          <cell r="A25811">
            <v>1371191</v>
          </cell>
        </row>
        <row r="25812">
          <cell r="A25812">
            <v>1590697</v>
          </cell>
        </row>
        <row r="25813">
          <cell r="A25813">
            <v>1445036</v>
          </cell>
        </row>
        <row r="25814">
          <cell r="A25814">
            <v>1558133</v>
          </cell>
        </row>
        <row r="25815">
          <cell r="A25815">
            <v>1739501</v>
          </cell>
        </row>
        <row r="25816">
          <cell r="A25816">
            <v>1816770</v>
          </cell>
        </row>
        <row r="25817">
          <cell r="A25817">
            <v>1727511</v>
          </cell>
        </row>
        <row r="25818">
          <cell r="A25818">
            <v>1781852</v>
          </cell>
        </row>
        <row r="25819">
          <cell r="A25819">
            <v>1734971</v>
          </cell>
        </row>
        <row r="25820">
          <cell r="A25820">
            <v>1702741</v>
          </cell>
        </row>
        <row r="25821">
          <cell r="A25821">
            <v>1792042</v>
          </cell>
        </row>
        <row r="25822">
          <cell r="A25822">
            <v>1371450</v>
          </cell>
        </row>
        <row r="25823">
          <cell r="A25823">
            <v>1729096</v>
          </cell>
        </row>
        <row r="25824">
          <cell r="A25824">
            <v>1769546</v>
          </cell>
        </row>
        <row r="25825">
          <cell r="A25825">
            <v>1580578</v>
          </cell>
        </row>
        <row r="25826">
          <cell r="A25826">
            <v>1743011</v>
          </cell>
        </row>
        <row r="25827">
          <cell r="A25827">
            <v>1668211</v>
          </cell>
        </row>
        <row r="25828">
          <cell r="A25828">
            <v>1749803</v>
          </cell>
        </row>
        <row r="25829">
          <cell r="A25829">
            <v>1534884</v>
          </cell>
        </row>
        <row r="25830">
          <cell r="A25830">
            <v>1729716</v>
          </cell>
        </row>
        <row r="25831">
          <cell r="A25831">
            <v>1649856</v>
          </cell>
        </row>
        <row r="25832">
          <cell r="A25832">
            <v>1239107</v>
          </cell>
        </row>
        <row r="25833">
          <cell r="A25833">
            <v>1536314</v>
          </cell>
        </row>
        <row r="25834">
          <cell r="A25834">
            <v>1540302</v>
          </cell>
        </row>
        <row r="25835">
          <cell r="A25835">
            <v>1726952</v>
          </cell>
        </row>
        <row r="25836">
          <cell r="A25836">
            <v>1649869</v>
          </cell>
        </row>
        <row r="25837">
          <cell r="A25837">
            <v>1769474</v>
          </cell>
        </row>
        <row r="25838">
          <cell r="A25838">
            <v>1491242</v>
          </cell>
        </row>
        <row r="25839">
          <cell r="A25839">
            <v>1509831</v>
          </cell>
        </row>
        <row r="25840">
          <cell r="A25840">
            <v>1798311</v>
          </cell>
        </row>
        <row r="25841">
          <cell r="A25841">
            <v>1799877</v>
          </cell>
        </row>
        <row r="25842">
          <cell r="A25842">
            <v>1634806</v>
          </cell>
        </row>
        <row r="25843">
          <cell r="A25843">
            <v>1691072</v>
          </cell>
        </row>
        <row r="25844">
          <cell r="A25844">
            <v>1414926</v>
          </cell>
        </row>
        <row r="25845">
          <cell r="A25845">
            <v>1629925</v>
          </cell>
        </row>
        <row r="25846">
          <cell r="A25846">
            <v>1598038</v>
          </cell>
        </row>
        <row r="25847">
          <cell r="A25847">
            <v>1550587</v>
          </cell>
        </row>
        <row r="25848">
          <cell r="A25848">
            <v>1523873</v>
          </cell>
        </row>
        <row r="25849">
          <cell r="A25849">
            <v>1541285</v>
          </cell>
        </row>
        <row r="25850">
          <cell r="A25850">
            <v>1731779</v>
          </cell>
        </row>
        <row r="25851">
          <cell r="A25851">
            <v>1563003</v>
          </cell>
        </row>
        <row r="25852">
          <cell r="A25852">
            <v>1710270</v>
          </cell>
        </row>
        <row r="25853">
          <cell r="A25853">
            <v>1625834</v>
          </cell>
        </row>
        <row r="25854">
          <cell r="A25854">
            <v>1711372</v>
          </cell>
        </row>
        <row r="25855">
          <cell r="A25855">
            <v>1633465</v>
          </cell>
        </row>
        <row r="25856">
          <cell r="A25856">
            <v>1543352</v>
          </cell>
        </row>
        <row r="25857">
          <cell r="A25857">
            <v>1801853</v>
          </cell>
        </row>
        <row r="25858">
          <cell r="A25858">
            <v>1699907</v>
          </cell>
        </row>
        <row r="25859">
          <cell r="A25859">
            <v>1630007</v>
          </cell>
        </row>
        <row r="25860">
          <cell r="A25860">
            <v>1666068</v>
          </cell>
        </row>
        <row r="25861">
          <cell r="A25861">
            <v>1618286</v>
          </cell>
        </row>
        <row r="25862">
          <cell r="A25862">
            <v>1636389</v>
          </cell>
        </row>
        <row r="25863">
          <cell r="A25863">
            <v>1805396</v>
          </cell>
        </row>
        <row r="25864">
          <cell r="A25864">
            <v>1675420</v>
          </cell>
        </row>
        <row r="25865">
          <cell r="A25865">
            <v>1719672</v>
          </cell>
        </row>
        <row r="25866">
          <cell r="A25866">
            <v>1812814</v>
          </cell>
        </row>
        <row r="25867">
          <cell r="A25867">
            <v>1756376</v>
          </cell>
        </row>
        <row r="25868">
          <cell r="A25868">
            <v>1256519</v>
          </cell>
        </row>
        <row r="25869">
          <cell r="A25869">
            <v>1490663</v>
          </cell>
        </row>
        <row r="25870">
          <cell r="A25870">
            <v>1372474</v>
          </cell>
        </row>
        <row r="25871">
          <cell r="A25871">
            <v>1417972</v>
          </cell>
        </row>
        <row r="25872">
          <cell r="A25872">
            <v>1798328</v>
          </cell>
        </row>
        <row r="25873">
          <cell r="A25873">
            <v>1633447</v>
          </cell>
        </row>
        <row r="25874">
          <cell r="A25874">
            <v>1391616</v>
          </cell>
        </row>
        <row r="25875">
          <cell r="A25875">
            <v>1668831</v>
          </cell>
        </row>
        <row r="25876">
          <cell r="A25876">
            <v>1761462</v>
          </cell>
        </row>
        <row r="25877">
          <cell r="A25877">
            <v>1765336</v>
          </cell>
        </row>
        <row r="25878">
          <cell r="A25878">
            <v>1716424</v>
          </cell>
        </row>
        <row r="25879">
          <cell r="A25879">
            <v>1596632</v>
          </cell>
        </row>
        <row r="25880">
          <cell r="A25880">
            <v>1537118</v>
          </cell>
        </row>
        <row r="25881">
          <cell r="A25881">
            <v>1676564</v>
          </cell>
        </row>
        <row r="25882">
          <cell r="A25882">
            <v>1441760</v>
          </cell>
        </row>
        <row r="25883">
          <cell r="A25883">
            <v>1720433</v>
          </cell>
        </row>
        <row r="25884">
          <cell r="A25884">
            <v>1623143</v>
          </cell>
        </row>
        <row r="25885">
          <cell r="A25885">
            <v>1224601</v>
          </cell>
        </row>
        <row r="25886">
          <cell r="A25886">
            <v>1761488</v>
          </cell>
        </row>
        <row r="25887">
          <cell r="A25887">
            <v>1717963</v>
          </cell>
        </row>
        <row r="25888">
          <cell r="A25888">
            <v>1558140</v>
          </cell>
        </row>
        <row r="25889">
          <cell r="A25889">
            <v>1729101</v>
          </cell>
        </row>
        <row r="25890">
          <cell r="A25890">
            <v>1453537</v>
          </cell>
        </row>
        <row r="25891">
          <cell r="A25891">
            <v>1745551</v>
          </cell>
        </row>
        <row r="25892">
          <cell r="A25892">
            <v>1635485</v>
          </cell>
        </row>
        <row r="25893">
          <cell r="A25893">
            <v>1699224</v>
          </cell>
        </row>
        <row r="25894">
          <cell r="A25894">
            <v>1656556</v>
          </cell>
        </row>
        <row r="25895">
          <cell r="A25895">
            <v>1588885</v>
          </cell>
        </row>
        <row r="25896">
          <cell r="A25896">
            <v>1541963</v>
          </cell>
        </row>
        <row r="25897">
          <cell r="A25897">
            <v>1784813</v>
          </cell>
        </row>
        <row r="25898">
          <cell r="A25898">
            <v>1584327</v>
          </cell>
        </row>
        <row r="25899">
          <cell r="A25899">
            <v>1784085</v>
          </cell>
        </row>
        <row r="25900">
          <cell r="A25900">
            <v>1743057</v>
          </cell>
        </row>
        <row r="25901">
          <cell r="A25901">
            <v>1719602</v>
          </cell>
        </row>
        <row r="25902">
          <cell r="A25902">
            <v>1719650</v>
          </cell>
        </row>
        <row r="25903">
          <cell r="A25903">
            <v>1660709</v>
          </cell>
        </row>
        <row r="25904">
          <cell r="A25904">
            <v>1423247</v>
          </cell>
        </row>
        <row r="25905">
          <cell r="A25905">
            <v>1675433</v>
          </cell>
        </row>
        <row r="25906">
          <cell r="A25906">
            <v>1770016</v>
          </cell>
        </row>
        <row r="25907">
          <cell r="A25907">
            <v>1371238</v>
          </cell>
        </row>
        <row r="25908">
          <cell r="A25908">
            <v>1749772</v>
          </cell>
        </row>
        <row r="25909">
          <cell r="A25909">
            <v>1664251</v>
          </cell>
        </row>
        <row r="25910">
          <cell r="A25910">
            <v>1825225</v>
          </cell>
        </row>
        <row r="25911">
          <cell r="A25911">
            <v>1650483</v>
          </cell>
        </row>
        <row r="25912">
          <cell r="A25912">
            <v>1813433</v>
          </cell>
        </row>
        <row r="25913">
          <cell r="A25913">
            <v>1814642</v>
          </cell>
        </row>
        <row r="25914">
          <cell r="A25914">
            <v>1647429</v>
          </cell>
        </row>
        <row r="25915">
          <cell r="A25915">
            <v>1219128</v>
          </cell>
        </row>
        <row r="25916">
          <cell r="A25916">
            <v>1466646</v>
          </cell>
        </row>
        <row r="25917">
          <cell r="A25917">
            <v>1522614</v>
          </cell>
        </row>
        <row r="25918">
          <cell r="A25918">
            <v>1369483</v>
          </cell>
        </row>
        <row r="25919">
          <cell r="A25919">
            <v>1647402</v>
          </cell>
        </row>
        <row r="25920">
          <cell r="A25920">
            <v>1453661</v>
          </cell>
        </row>
        <row r="25921">
          <cell r="A25921">
            <v>1392593</v>
          </cell>
        </row>
        <row r="25922">
          <cell r="A25922">
            <v>1733499</v>
          </cell>
        </row>
        <row r="25923">
          <cell r="A25923">
            <v>1820006</v>
          </cell>
        </row>
        <row r="25924">
          <cell r="A25924">
            <v>1642702</v>
          </cell>
        </row>
        <row r="25925">
          <cell r="A25925">
            <v>1239861</v>
          </cell>
        </row>
        <row r="25926">
          <cell r="A25926">
            <v>1577314</v>
          </cell>
        </row>
        <row r="25927">
          <cell r="A25927">
            <v>1588889</v>
          </cell>
        </row>
        <row r="25928">
          <cell r="A25928">
            <v>1697330</v>
          </cell>
        </row>
        <row r="25929">
          <cell r="A25929">
            <v>1634666</v>
          </cell>
        </row>
        <row r="25930">
          <cell r="A25930">
            <v>1644298</v>
          </cell>
        </row>
        <row r="25931">
          <cell r="A25931">
            <v>1707530</v>
          </cell>
        </row>
        <row r="25932">
          <cell r="A25932">
            <v>1701547</v>
          </cell>
        </row>
        <row r="25933">
          <cell r="A25933">
            <v>1253717</v>
          </cell>
        </row>
        <row r="25934">
          <cell r="A25934">
            <v>1770023</v>
          </cell>
        </row>
        <row r="25935">
          <cell r="A25935">
            <v>1681885</v>
          </cell>
        </row>
        <row r="25936">
          <cell r="A25936">
            <v>1199291</v>
          </cell>
        </row>
        <row r="25937">
          <cell r="A25937">
            <v>1625054</v>
          </cell>
        </row>
        <row r="25938">
          <cell r="A25938">
            <v>1661384</v>
          </cell>
        </row>
        <row r="25939">
          <cell r="A25939">
            <v>1620618</v>
          </cell>
        </row>
        <row r="25940">
          <cell r="A25940">
            <v>1719512</v>
          </cell>
        </row>
        <row r="25941">
          <cell r="A25941">
            <v>1500530</v>
          </cell>
        </row>
        <row r="25942">
          <cell r="A25942">
            <v>1650516</v>
          </cell>
        </row>
        <row r="25943">
          <cell r="A25943">
            <v>1236663</v>
          </cell>
        </row>
        <row r="25944">
          <cell r="A25944">
            <v>1237504</v>
          </cell>
        </row>
        <row r="25945">
          <cell r="A25945">
            <v>1640700</v>
          </cell>
        </row>
        <row r="25946">
          <cell r="A25946">
            <v>1725215</v>
          </cell>
        </row>
        <row r="25947">
          <cell r="A25947">
            <v>1558326</v>
          </cell>
        </row>
        <row r="25948">
          <cell r="A25948">
            <v>1371161</v>
          </cell>
        </row>
        <row r="25949">
          <cell r="A25949">
            <v>1813439</v>
          </cell>
        </row>
        <row r="25950">
          <cell r="A25950">
            <v>1435141</v>
          </cell>
        </row>
        <row r="25951">
          <cell r="A25951">
            <v>1697348</v>
          </cell>
        </row>
        <row r="25952">
          <cell r="A25952">
            <v>1435949</v>
          </cell>
        </row>
        <row r="25953">
          <cell r="A25953">
            <v>1766222</v>
          </cell>
        </row>
        <row r="25954">
          <cell r="A25954">
            <v>1658265</v>
          </cell>
        </row>
        <row r="25955">
          <cell r="A25955">
            <v>1686830</v>
          </cell>
        </row>
        <row r="25956">
          <cell r="A25956">
            <v>1450928</v>
          </cell>
        </row>
        <row r="25957">
          <cell r="A25957">
            <v>1397231</v>
          </cell>
        </row>
        <row r="25958">
          <cell r="A25958">
            <v>1512204</v>
          </cell>
        </row>
        <row r="25959">
          <cell r="A25959">
            <v>1629892</v>
          </cell>
        </row>
        <row r="25960">
          <cell r="A25960">
            <v>1694003</v>
          </cell>
        </row>
        <row r="25961">
          <cell r="A25961">
            <v>1706501</v>
          </cell>
        </row>
        <row r="25962">
          <cell r="A25962">
            <v>1415567</v>
          </cell>
        </row>
        <row r="25963">
          <cell r="A25963">
            <v>1389856</v>
          </cell>
        </row>
        <row r="25964">
          <cell r="A25964">
            <v>1374022</v>
          </cell>
        </row>
        <row r="25965">
          <cell r="A25965">
            <v>1186080</v>
          </cell>
        </row>
        <row r="25966">
          <cell r="A25966">
            <v>1697024</v>
          </cell>
        </row>
        <row r="25967">
          <cell r="A25967">
            <v>1061375</v>
          </cell>
        </row>
        <row r="25968">
          <cell r="A25968">
            <v>1098783</v>
          </cell>
        </row>
        <row r="25969">
          <cell r="A25969">
            <v>1098795</v>
          </cell>
        </row>
        <row r="25970">
          <cell r="A25970">
            <v>1098868</v>
          </cell>
        </row>
        <row r="25971">
          <cell r="A25971">
            <v>1098780</v>
          </cell>
        </row>
        <row r="25972">
          <cell r="A25972">
            <v>621174</v>
          </cell>
        </row>
        <row r="25973">
          <cell r="A25973">
            <v>1681008</v>
          </cell>
        </row>
        <row r="25974">
          <cell r="A25974">
            <v>1801396</v>
          </cell>
        </row>
        <row r="25975">
          <cell r="A25975">
            <v>1819023</v>
          </cell>
        </row>
        <row r="25976">
          <cell r="A25976">
            <v>1615065</v>
          </cell>
        </row>
        <row r="25977">
          <cell r="A25977">
            <v>1544988</v>
          </cell>
        </row>
        <row r="25978">
          <cell r="A25978">
            <v>1159482</v>
          </cell>
        </row>
        <row r="25979">
          <cell r="A25979">
            <v>1824478</v>
          </cell>
        </row>
        <row r="25980">
          <cell r="A25980">
            <v>1751889</v>
          </cell>
        </row>
        <row r="25981">
          <cell r="A25981">
            <v>1703751</v>
          </cell>
        </row>
        <row r="25982">
          <cell r="A25982">
            <v>1510329</v>
          </cell>
        </row>
        <row r="25983">
          <cell r="A25983">
            <v>1385213</v>
          </cell>
        </row>
        <row r="25984">
          <cell r="A25984">
            <v>345043</v>
          </cell>
        </row>
        <row r="25985">
          <cell r="A25985">
            <v>1439051</v>
          </cell>
        </row>
        <row r="25986">
          <cell r="A25986">
            <v>1824212</v>
          </cell>
        </row>
        <row r="25987">
          <cell r="A25987">
            <v>1737257</v>
          </cell>
        </row>
        <row r="25988">
          <cell r="A25988">
            <v>1776732</v>
          </cell>
        </row>
        <row r="25989">
          <cell r="A25989">
            <v>1745791</v>
          </cell>
        </row>
        <row r="25990">
          <cell r="A25990">
            <v>1731248</v>
          </cell>
        </row>
        <row r="25991">
          <cell r="A25991">
            <v>1804686</v>
          </cell>
        </row>
        <row r="25992">
          <cell r="A25992">
            <v>1501020</v>
          </cell>
        </row>
        <row r="25993">
          <cell r="A25993">
            <v>1422293</v>
          </cell>
        </row>
        <row r="25994">
          <cell r="A25994">
            <v>1659498</v>
          </cell>
        </row>
        <row r="25995">
          <cell r="A25995">
            <v>1630579</v>
          </cell>
        </row>
        <row r="25996">
          <cell r="A25996">
            <v>1201743</v>
          </cell>
        </row>
        <row r="25997">
          <cell r="A25997">
            <v>1649302</v>
          </cell>
        </row>
        <row r="25998">
          <cell r="A25998">
            <v>1665560</v>
          </cell>
        </row>
        <row r="25999">
          <cell r="A25999">
            <v>1625910</v>
          </cell>
        </row>
        <row r="26000">
          <cell r="A26000">
            <v>1396405</v>
          </cell>
        </row>
        <row r="26001">
          <cell r="A26001">
            <v>1453440</v>
          </cell>
        </row>
        <row r="26002">
          <cell r="A26002">
            <v>1243641</v>
          </cell>
        </row>
        <row r="26003">
          <cell r="A26003">
            <v>1246994</v>
          </cell>
        </row>
        <row r="26004">
          <cell r="A26004">
            <v>1668132</v>
          </cell>
        </row>
        <row r="26005">
          <cell r="A26005">
            <v>1249065</v>
          </cell>
        </row>
        <row r="26006">
          <cell r="A26006">
            <v>1420557</v>
          </cell>
        </row>
        <row r="26007">
          <cell r="A26007">
            <v>1719659</v>
          </cell>
        </row>
        <row r="26008">
          <cell r="A26008">
            <v>1720472</v>
          </cell>
        </row>
        <row r="26009">
          <cell r="A26009">
            <v>1175029</v>
          </cell>
        </row>
        <row r="26010">
          <cell r="A26010">
            <v>1262143</v>
          </cell>
        </row>
        <row r="26011">
          <cell r="A26011">
            <v>1732330</v>
          </cell>
        </row>
        <row r="26012">
          <cell r="A26012">
            <v>1652932</v>
          </cell>
        </row>
        <row r="26013">
          <cell r="A26013">
            <v>1621339</v>
          </cell>
        </row>
        <row r="26014">
          <cell r="A26014">
            <v>1769452</v>
          </cell>
        </row>
        <row r="26015">
          <cell r="A26015">
            <v>1766971</v>
          </cell>
        </row>
        <row r="26016">
          <cell r="A26016">
            <v>1607646</v>
          </cell>
        </row>
        <row r="26017">
          <cell r="A26017">
            <v>1663561</v>
          </cell>
        </row>
        <row r="26018">
          <cell r="A26018">
            <v>1425068</v>
          </cell>
        </row>
        <row r="26019">
          <cell r="A26019">
            <v>1595358</v>
          </cell>
        </row>
        <row r="26020">
          <cell r="A26020">
            <v>1760021</v>
          </cell>
        </row>
        <row r="26021">
          <cell r="A26021">
            <v>1678415</v>
          </cell>
        </row>
        <row r="26022">
          <cell r="A26022">
            <v>1693546</v>
          </cell>
        </row>
        <row r="26023">
          <cell r="A26023">
            <v>1383939</v>
          </cell>
        </row>
        <row r="26024">
          <cell r="A26024">
            <v>1664895</v>
          </cell>
        </row>
        <row r="26025">
          <cell r="A26025">
            <v>1515322</v>
          </cell>
        </row>
        <row r="26026">
          <cell r="A26026">
            <v>1461181</v>
          </cell>
        </row>
        <row r="26027">
          <cell r="A26027">
            <v>1626636</v>
          </cell>
        </row>
        <row r="26028">
          <cell r="A26028">
            <v>1664894</v>
          </cell>
        </row>
        <row r="26029">
          <cell r="A26029">
            <v>1399053</v>
          </cell>
        </row>
        <row r="26030">
          <cell r="A26030">
            <v>1165643</v>
          </cell>
        </row>
        <row r="26031">
          <cell r="A26031">
            <v>1172261</v>
          </cell>
        </row>
        <row r="26032">
          <cell r="A26032">
            <v>1160288</v>
          </cell>
        </row>
        <row r="26033">
          <cell r="A26033">
            <v>1639213</v>
          </cell>
        </row>
        <row r="26034">
          <cell r="A26034">
            <v>1636877</v>
          </cell>
        </row>
        <row r="26035">
          <cell r="A26035">
            <v>1497499</v>
          </cell>
        </row>
        <row r="26036">
          <cell r="A26036">
            <v>1740997</v>
          </cell>
        </row>
        <row r="26037">
          <cell r="A26037">
            <v>1664320</v>
          </cell>
        </row>
        <row r="26038">
          <cell r="A26038">
            <v>1453482</v>
          </cell>
        </row>
        <row r="26039">
          <cell r="A26039">
            <v>1722480</v>
          </cell>
        </row>
        <row r="26040">
          <cell r="A26040">
            <v>1587124</v>
          </cell>
        </row>
        <row r="26041">
          <cell r="A26041">
            <v>1588200</v>
          </cell>
        </row>
        <row r="26042">
          <cell r="A26042">
            <v>1548699</v>
          </cell>
        </row>
        <row r="26043">
          <cell r="A26043">
            <v>1543915</v>
          </cell>
        </row>
        <row r="26044">
          <cell r="A26044">
            <v>1391531</v>
          </cell>
        </row>
        <row r="26045">
          <cell r="A26045">
            <v>1166585</v>
          </cell>
        </row>
        <row r="26046">
          <cell r="A26046">
            <v>1466249</v>
          </cell>
        </row>
        <row r="26047">
          <cell r="A26047">
            <v>1563537</v>
          </cell>
        </row>
        <row r="26048">
          <cell r="A26048">
            <v>1690173</v>
          </cell>
        </row>
        <row r="26049">
          <cell r="A26049">
            <v>1774570</v>
          </cell>
        </row>
        <row r="26050">
          <cell r="A26050">
            <v>1623621</v>
          </cell>
        </row>
        <row r="26051">
          <cell r="A26051">
            <v>1523818</v>
          </cell>
        </row>
        <row r="26052">
          <cell r="A26052">
            <v>1204478</v>
          </cell>
        </row>
        <row r="26053">
          <cell r="A26053">
            <v>1376461</v>
          </cell>
        </row>
        <row r="26054">
          <cell r="A26054">
            <v>1681978</v>
          </cell>
        </row>
        <row r="26055">
          <cell r="A26055">
            <v>1690996</v>
          </cell>
        </row>
        <row r="26056">
          <cell r="A26056">
            <v>1693493</v>
          </cell>
        </row>
        <row r="26057">
          <cell r="A26057">
            <v>1625445</v>
          </cell>
        </row>
        <row r="26058">
          <cell r="A26058">
            <v>1625440</v>
          </cell>
        </row>
        <row r="26059">
          <cell r="A26059">
            <v>1580717</v>
          </cell>
        </row>
        <row r="26060">
          <cell r="A26060">
            <v>1725747</v>
          </cell>
        </row>
        <row r="26061">
          <cell r="A26061">
            <v>1616167</v>
          </cell>
        </row>
        <row r="26062">
          <cell r="A26062">
            <v>1617562</v>
          </cell>
        </row>
        <row r="26063">
          <cell r="A26063">
            <v>1538804</v>
          </cell>
        </row>
        <row r="26064">
          <cell r="A26064">
            <v>1537111</v>
          </cell>
        </row>
        <row r="26065">
          <cell r="A26065">
            <v>1587611</v>
          </cell>
        </row>
        <row r="26066">
          <cell r="A26066">
            <v>1593293</v>
          </cell>
        </row>
        <row r="26067">
          <cell r="A26067">
            <v>1651415</v>
          </cell>
        </row>
        <row r="26068">
          <cell r="A26068">
            <v>1139964</v>
          </cell>
        </row>
        <row r="26069">
          <cell r="A26069">
            <v>1387943</v>
          </cell>
        </row>
        <row r="26070">
          <cell r="A26070">
            <v>1381026</v>
          </cell>
        </row>
        <row r="26071">
          <cell r="A26071">
            <v>1392630</v>
          </cell>
        </row>
        <row r="26072">
          <cell r="A26072">
            <v>1177552</v>
          </cell>
        </row>
        <row r="26073">
          <cell r="A26073">
            <v>1612691</v>
          </cell>
        </row>
        <row r="26074">
          <cell r="A26074">
            <v>1660124</v>
          </cell>
        </row>
        <row r="26075">
          <cell r="A26075">
            <v>1676574</v>
          </cell>
        </row>
        <row r="26076">
          <cell r="A26076">
            <v>1770687</v>
          </cell>
        </row>
        <row r="26077">
          <cell r="A26077">
            <v>1266972</v>
          </cell>
        </row>
        <row r="26078">
          <cell r="A26078">
            <v>1416949</v>
          </cell>
        </row>
        <row r="26079">
          <cell r="A26079">
            <v>1566282</v>
          </cell>
        </row>
        <row r="26080">
          <cell r="A26080">
            <v>1795655</v>
          </cell>
        </row>
        <row r="26081">
          <cell r="A26081">
            <v>1381893</v>
          </cell>
        </row>
        <row r="26082">
          <cell r="A26082">
            <v>1552873</v>
          </cell>
        </row>
        <row r="26083">
          <cell r="A26083">
            <v>1629978</v>
          </cell>
        </row>
        <row r="26084">
          <cell r="A26084">
            <v>1515356</v>
          </cell>
        </row>
        <row r="26085">
          <cell r="A26085">
            <v>1488689</v>
          </cell>
        </row>
        <row r="26086">
          <cell r="A26086">
            <v>1421307</v>
          </cell>
        </row>
        <row r="26087">
          <cell r="A26087">
            <v>1239659</v>
          </cell>
        </row>
        <row r="26088">
          <cell r="A26088">
            <v>1564631</v>
          </cell>
        </row>
        <row r="26089">
          <cell r="A26089">
            <v>1702719</v>
          </cell>
        </row>
        <row r="26090">
          <cell r="A26090">
            <v>1446675</v>
          </cell>
        </row>
        <row r="26091">
          <cell r="A26091">
            <v>1628954</v>
          </cell>
        </row>
        <row r="26092">
          <cell r="A26092">
            <v>1239770</v>
          </cell>
        </row>
        <row r="26093">
          <cell r="A26093">
            <v>1630584</v>
          </cell>
        </row>
        <row r="26094">
          <cell r="A26094">
            <v>1373200</v>
          </cell>
        </row>
        <row r="26095">
          <cell r="A26095">
            <v>1593236</v>
          </cell>
        </row>
        <row r="26096">
          <cell r="A26096">
            <v>1609476</v>
          </cell>
        </row>
        <row r="26097">
          <cell r="A26097">
            <v>1617523</v>
          </cell>
        </row>
        <row r="26098">
          <cell r="A26098">
            <v>1259400</v>
          </cell>
        </row>
        <row r="26099">
          <cell r="A26099">
            <v>1172246</v>
          </cell>
        </row>
        <row r="26100">
          <cell r="A26100">
            <v>1645854</v>
          </cell>
        </row>
        <row r="26101">
          <cell r="A26101">
            <v>1606568</v>
          </cell>
        </row>
        <row r="26102">
          <cell r="A26102">
            <v>1139491</v>
          </cell>
        </row>
        <row r="26103">
          <cell r="A26103">
            <v>1652312</v>
          </cell>
        </row>
        <row r="26104">
          <cell r="A26104">
            <v>1732852</v>
          </cell>
        </row>
        <row r="26105">
          <cell r="A26105">
            <v>1454262</v>
          </cell>
        </row>
        <row r="26106">
          <cell r="A26106">
            <v>1580609</v>
          </cell>
        </row>
        <row r="26107">
          <cell r="A26107">
            <v>1634736</v>
          </cell>
        </row>
        <row r="26108">
          <cell r="A26108">
            <v>1682273</v>
          </cell>
        </row>
        <row r="26109">
          <cell r="A26109">
            <v>1636349</v>
          </cell>
        </row>
        <row r="26110">
          <cell r="A26110">
            <v>1767719</v>
          </cell>
        </row>
        <row r="26111">
          <cell r="A26111">
            <v>1620738</v>
          </cell>
        </row>
        <row r="26112">
          <cell r="A26112">
            <v>1641965</v>
          </cell>
        </row>
        <row r="26113">
          <cell r="A26113">
            <v>1649270</v>
          </cell>
        </row>
        <row r="26114">
          <cell r="A26114">
            <v>1559736</v>
          </cell>
        </row>
        <row r="26115">
          <cell r="A26115">
            <v>1655406</v>
          </cell>
        </row>
        <row r="26116">
          <cell r="A26116">
            <v>1389902</v>
          </cell>
        </row>
        <row r="26117">
          <cell r="A26117">
            <v>1528857</v>
          </cell>
        </row>
        <row r="26118">
          <cell r="A26118">
            <v>1503127</v>
          </cell>
        </row>
        <row r="26119">
          <cell r="A26119">
            <v>1545870</v>
          </cell>
        </row>
        <row r="26120">
          <cell r="A26120">
            <v>1449219</v>
          </cell>
        </row>
        <row r="26121">
          <cell r="A26121">
            <v>1603384</v>
          </cell>
        </row>
        <row r="26122">
          <cell r="A26122">
            <v>1617102</v>
          </cell>
        </row>
        <row r="26123">
          <cell r="A26123">
            <v>1564744</v>
          </cell>
        </row>
        <row r="26124">
          <cell r="A26124">
            <v>1782811</v>
          </cell>
        </row>
        <row r="26125">
          <cell r="A26125">
            <v>1697334</v>
          </cell>
        </row>
        <row r="26126">
          <cell r="A26126">
            <v>1627199</v>
          </cell>
        </row>
        <row r="26127">
          <cell r="A26127">
            <v>1687916</v>
          </cell>
        </row>
        <row r="26128">
          <cell r="A26128">
            <v>1797576</v>
          </cell>
        </row>
        <row r="26129">
          <cell r="A26129">
            <v>1580346</v>
          </cell>
        </row>
        <row r="26130">
          <cell r="A26130">
            <v>1503596</v>
          </cell>
        </row>
        <row r="26131">
          <cell r="A26131">
            <v>1555901</v>
          </cell>
        </row>
        <row r="26132">
          <cell r="A26132">
            <v>1666102</v>
          </cell>
        </row>
        <row r="26133">
          <cell r="A26133">
            <v>1680624</v>
          </cell>
        </row>
        <row r="26134">
          <cell r="A26134">
            <v>1769482</v>
          </cell>
        </row>
        <row r="26135">
          <cell r="A26135">
            <v>1726929</v>
          </cell>
        </row>
        <row r="26136">
          <cell r="A26136">
            <v>1819077</v>
          </cell>
        </row>
        <row r="26137">
          <cell r="A26137">
            <v>1716447</v>
          </cell>
        </row>
        <row r="26138">
          <cell r="A26138">
            <v>1754199</v>
          </cell>
        </row>
        <row r="26139">
          <cell r="A26139">
            <v>1655207</v>
          </cell>
        </row>
        <row r="26140">
          <cell r="A26140">
            <v>1733564</v>
          </cell>
        </row>
        <row r="26141">
          <cell r="A26141">
            <v>1716488</v>
          </cell>
        </row>
        <row r="26142">
          <cell r="A26142">
            <v>1420566</v>
          </cell>
        </row>
        <row r="26143">
          <cell r="A26143">
            <v>1172227</v>
          </cell>
        </row>
        <row r="26144">
          <cell r="A26144">
            <v>1813960</v>
          </cell>
        </row>
        <row r="26145">
          <cell r="A26145">
            <v>1625443</v>
          </cell>
        </row>
        <row r="26146">
          <cell r="A26146">
            <v>1590104</v>
          </cell>
        </row>
        <row r="26147">
          <cell r="A26147">
            <v>1640344</v>
          </cell>
        </row>
        <row r="26148">
          <cell r="A26148">
            <v>1146794</v>
          </cell>
        </row>
        <row r="26149">
          <cell r="A26149">
            <v>1172242</v>
          </cell>
        </row>
        <row r="26150">
          <cell r="A26150">
            <v>1658130</v>
          </cell>
        </row>
        <row r="26151">
          <cell r="A26151">
            <v>1633599</v>
          </cell>
        </row>
        <row r="26152">
          <cell r="A26152">
            <v>1221167</v>
          </cell>
        </row>
        <row r="26153">
          <cell r="A26153">
            <v>1193291</v>
          </cell>
        </row>
        <row r="26154">
          <cell r="A26154">
            <v>1466622</v>
          </cell>
        </row>
        <row r="26155">
          <cell r="A26155">
            <v>1736499</v>
          </cell>
        </row>
        <row r="26156">
          <cell r="A26156">
            <v>1139567</v>
          </cell>
        </row>
        <row r="26157">
          <cell r="A26157">
            <v>1232729</v>
          </cell>
        </row>
        <row r="26158">
          <cell r="A26158">
            <v>1583524</v>
          </cell>
        </row>
        <row r="26159">
          <cell r="A26159">
            <v>1184446</v>
          </cell>
        </row>
        <row r="26160">
          <cell r="A26160">
            <v>1462486</v>
          </cell>
        </row>
        <row r="26161">
          <cell r="A26161">
            <v>1680629</v>
          </cell>
        </row>
        <row r="26162">
          <cell r="A26162">
            <v>1192230</v>
          </cell>
        </row>
        <row r="26163">
          <cell r="A26163">
            <v>1139537</v>
          </cell>
        </row>
        <row r="26164">
          <cell r="A26164">
            <v>1536306</v>
          </cell>
        </row>
        <row r="26165">
          <cell r="A26165">
            <v>1626308</v>
          </cell>
        </row>
        <row r="26166">
          <cell r="A26166">
            <v>1732822</v>
          </cell>
        </row>
        <row r="26167">
          <cell r="A26167">
            <v>1687913</v>
          </cell>
        </row>
        <row r="26168">
          <cell r="A26168">
            <v>1198652</v>
          </cell>
        </row>
        <row r="26169">
          <cell r="A26169">
            <v>1678248</v>
          </cell>
        </row>
        <row r="26170">
          <cell r="A26170">
            <v>1231031</v>
          </cell>
        </row>
        <row r="26171">
          <cell r="A26171">
            <v>1602843</v>
          </cell>
        </row>
        <row r="26172">
          <cell r="A26172">
            <v>1664937</v>
          </cell>
        </row>
        <row r="26173">
          <cell r="A26173">
            <v>1733494</v>
          </cell>
        </row>
        <row r="26174">
          <cell r="A26174">
            <v>1083095</v>
          </cell>
        </row>
        <row r="26175">
          <cell r="A26175">
            <v>1519226</v>
          </cell>
        </row>
        <row r="26176">
          <cell r="A26176">
            <v>1609531</v>
          </cell>
        </row>
        <row r="26177">
          <cell r="A26177">
            <v>1126435</v>
          </cell>
        </row>
        <row r="26178">
          <cell r="A26178">
            <v>1171022</v>
          </cell>
        </row>
        <row r="26179">
          <cell r="A26179">
            <v>1687693</v>
          </cell>
        </row>
        <row r="26180">
          <cell r="A26180">
            <v>1125899</v>
          </cell>
        </row>
        <row r="26181">
          <cell r="A26181">
            <v>1124870</v>
          </cell>
        </row>
        <row r="26182">
          <cell r="A26182">
            <v>1210693</v>
          </cell>
        </row>
        <row r="26183">
          <cell r="A26183">
            <v>1139531</v>
          </cell>
        </row>
        <row r="26184">
          <cell r="A26184">
            <v>1138927</v>
          </cell>
        </row>
        <row r="26185">
          <cell r="A26185">
            <v>1728091</v>
          </cell>
        </row>
        <row r="26186">
          <cell r="A26186">
            <v>1177058</v>
          </cell>
        </row>
        <row r="26187">
          <cell r="A26187">
            <v>1140223</v>
          </cell>
        </row>
        <row r="26188">
          <cell r="A26188">
            <v>1633562</v>
          </cell>
        </row>
        <row r="26189">
          <cell r="A26189">
            <v>1420572</v>
          </cell>
        </row>
        <row r="26190">
          <cell r="A26190">
            <v>1502394</v>
          </cell>
        </row>
        <row r="26191">
          <cell r="A26191">
            <v>1640345</v>
          </cell>
        </row>
        <row r="26192">
          <cell r="A26192">
            <v>1209639</v>
          </cell>
        </row>
        <row r="26193">
          <cell r="A26193">
            <v>1644282</v>
          </cell>
        </row>
        <row r="26194">
          <cell r="A26194">
            <v>1731330</v>
          </cell>
        </row>
        <row r="26195">
          <cell r="A26195">
            <v>1658129</v>
          </cell>
        </row>
        <row r="26196">
          <cell r="A26196">
            <v>1445831</v>
          </cell>
        </row>
        <row r="26197">
          <cell r="A26197">
            <v>1192233</v>
          </cell>
        </row>
        <row r="26198">
          <cell r="A26198">
            <v>1161376</v>
          </cell>
        </row>
        <row r="26199">
          <cell r="A26199">
            <v>1710870</v>
          </cell>
        </row>
        <row r="26200">
          <cell r="A26200">
            <v>1583535</v>
          </cell>
        </row>
        <row r="26201">
          <cell r="A26201">
            <v>1128924</v>
          </cell>
        </row>
        <row r="26202">
          <cell r="A26202">
            <v>1553904</v>
          </cell>
        </row>
        <row r="26203">
          <cell r="A26203">
            <v>1421780</v>
          </cell>
        </row>
        <row r="26204">
          <cell r="A26204">
            <v>1657396</v>
          </cell>
        </row>
        <row r="26205">
          <cell r="A26205">
            <v>1602839</v>
          </cell>
        </row>
        <row r="26206">
          <cell r="A26206">
            <v>1395479</v>
          </cell>
        </row>
        <row r="26207">
          <cell r="A26207">
            <v>1459330</v>
          </cell>
        </row>
        <row r="26208">
          <cell r="A26208">
            <v>1720455</v>
          </cell>
        </row>
        <row r="26209">
          <cell r="A26209">
            <v>1458462</v>
          </cell>
        </row>
        <row r="26210">
          <cell r="A26210">
            <v>1651225</v>
          </cell>
        </row>
        <row r="26211">
          <cell r="A26211">
            <v>1435937</v>
          </cell>
        </row>
        <row r="26212">
          <cell r="A26212">
            <v>1144518</v>
          </cell>
        </row>
        <row r="26213">
          <cell r="A26213">
            <v>1103954</v>
          </cell>
        </row>
        <row r="26214">
          <cell r="A26214">
            <v>1262141</v>
          </cell>
        </row>
        <row r="26215">
          <cell r="A26215">
            <v>1371111</v>
          </cell>
        </row>
        <row r="26216">
          <cell r="A26216">
            <v>1580066</v>
          </cell>
        </row>
        <row r="26217">
          <cell r="A26217">
            <v>1438221</v>
          </cell>
        </row>
        <row r="26218">
          <cell r="A26218">
            <v>1139967</v>
          </cell>
        </row>
        <row r="26219">
          <cell r="A26219">
            <v>1795640</v>
          </cell>
        </row>
        <row r="26220">
          <cell r="A26220">
            <v>1391565</v>
          </cell>
        </row>
        <row r="26221">
          <cell r="A26221">
            <v>1601544</v>
          </cell>
        </row>
        <row r="26222">
          <cell r="A26222">
            <v>1397198</v>
          </cell>
        </row>
        <row r="26223">
          <cell r="A26223">
            <v>1224579</v>
          </cell>
        </row>
        <row r="26224">
          <cell r="A26224">
            <v>1567249</v>
          </cell>
        </row>
        <row r="26225">
          <cell r="A26225">
            <v>1192215</v>
          </cell>
        </row>
        <row r="26226">
          <cell r="A26226">
            <v>1391596</v>
          </cell>
        </row>
        <row r="26227">
          <cell r="A26227">
            <v>1691485</v>
          </cell>
        </row>
        <row r="26228">
          <cell r="A26228">
            <v>1640014</v>
          </cell>
        </row>
        <row r="26229">
          <cell r="A26229">
            <v>1198272</v>
          </cell>
        </row>
        <row r="26230">
          <cell r="A26230">
            <v>1160287</v>
          </cell>
        </row>
        <row r="26231">
          <cell r="A26231">
            <v>1391593</v>
          </cell>
        </row>
        <row r="26232">
          <cell r="A26232">
            <v>1787177</v>
          </cell>
        </row>
        <row r="26233">
          <cell r="A26233">
            <v>1564662</v>
          </cell>
        </row>
        <row r="26234">
          <cell r="A26234">
            <v>1453498</v>
          </cell>
        </row>
        <row r="26235">
          <cell r="A26235">
            <v>1382903</v>
          </cell>
        </row>
        <row r="26236">
          <cell r="A26236">
            <v>1559102</v>
          </cell>
        </row>
        <row r="26237">
          <cell r="A26237">
            <v>1756327</v>
          </cell>
        </row>
        <row r="26238">
          <cell r="A26238">
            <v>1416963</v>
          </cell>
        </row>
        <row r="26239">
          <cell r="A26239">
            <v>1244995</v>
          </cell>
        </row>
        <row r="26240">
          <cell r="A26240">
            <v>1507300</v>
          </cell>
        </row>
        <row r="26241">
          <cell r="A26241">
            <v>1533638</v>
          </cell>
        </row>
        <row r="26242">
          <cell r="A26242">
            <v>1360974</v>
          </cell>
        </row>
        <row r="26243">
          <cell r="A26243">
            <v>1548703</v>
          </cell>
        </row>
        <row r="26244">
          <cell r="A26244">
            <v>1384397</v>
          </cell>
        </row>
        <row r="26245">
          <cell r="A26245">
            <v>1239092</v>
          </cell>
        </row>
        <row r="26246">
          <cell r="A26246">
            <v>1646434</v>
          </cell>
        </row>
        <row r="26247">
          <cell r="A26247">
            <v>1371140</v>
          </cell>
        </row>
        <row r="26248">
          <cell r="A26248">
            <v>1366103</v>
          </cell>
        </row>
        <row r="26249">
          <cell r="A26249">
            <v>1364535</v>
          </cell>
        </row>
        <row r="26250">
          <cell r="A26250">
            <v>1758038</v>
          </cell>
        </row>
        <row r="26251">
          <cell r="A26251">
            <v>1701097</v>
          </cell>
        </row>
        <row r="26252">
          <cell r="A26252">
            <v>1794073</v>
          </cell>
        </row>
        <row r="26253">
          <cell r="A26253">
            <v>1761457</v>
          </cell>
        </row>
        <row r="26254">
          <cell r="A26254">
            <v>1699240</v>
          </cell>
        </row>
        <row r="26255">
          <cell r="A26255">
            <v>1663518</v>
          </cell>
        </row>
        <row r="26256">
          <cell r="A26256">
            <v>1716526</v>
          </cell>
        </row>
        <row r="26257">
          <cell r="A26257">
            <v>1723009</v>
          </cell>
        </row>
        <row r="26258">
          <cell r="A26258">
            <v>1646435</v>
          </cell>
        </row>
        <row r="26259">
          <cell r="A26259">
            <v>1625438</v>
          </cell>
        </row>
        <row r="26260">
          <cell r="A26260">
            <v>1625439</v>
          </cell>
        </row>
        <row r="26261">
          <cell r="A26261">
            <v>1625444</v>
          </cell>
        </row>
        <row r="26262">
          <cell r="A26262">
            <v>1575639</v>
          </cell>
        </row>
        <row r="26263">
          <cell r="A26263">
            <v>1494778</v>
          </cell>
        </row>
        <row r="26264">
          <cell r="A26264">
            <v>1731672</v>
          </cell>
        </row>
        <row r="26265">
          <cell r="A26265">
            <v>1779803</v>
          </cell>
        </row>
        <row r="26266">
          <cell r="A26266">
            <v>1820679</v>
          </cell>
        </row>
        <row r="26267">
          <cell r="A26267">
            <v>1611558</v>
          </cell>
        </row>
        <row r="26268">
          <cell r="A26268">
            <v>1613788</v>
          </cell>
        </row>
        <row r="26269">
          <cell r="A26269">
            <v>1626311</v>
          </cell>
        </row>
        <row r="26270">
          <cell r="A26270">
            <v>1626314</v>
          </cell>
        </row>
        <row r="26271">
          <cell r="A26271">
            <v>1610641</v>
          </cell>
        </row>
        <row r="26272">
          <cell r="A26272">
            <v>1631847</v>
          </cell>
        </row>
        <row r="26273">
          <cell r="A26273">
            <v>1755713</v>
          </cell>
        </row>
        <row r="26274">
          <cell r="A26274">
            <v>1800074</v>
          </cell>
        </row>
        <row r="26275">
          <cell r="A26275">
            <v>1800075</v>
          </cell>
        </row>
        <row r="26276">
          <cell r="A26276">
            <v>1799884</v>
          </cell>
        </row>
        <row r="26277">
          <cell r="A26277">
            <v>1808580</v>
          </cell>
        </row>
        <row r="26278">
          <cell r="A26278">
            <v>1640350</v>
          </cell>
        </row>
        <row r="26279">
          <cell r="A26279">
            <v>1632300</v>
          </cell>
        </row>
        <row r="26280">
          <cell r="A26280">
            <v>1632301</v>
          </cell>
        </row>
        <row r="26281">
          <cell r="A26281">
            <v>1538434</v>
          </cell>
        </row>
        <row r="26282">
          <cell r="A26282">
            <v>1803049</v>
          </cell>
        </row>
        <row r="26283">
          <cell r="A26283">
            <v>1628174</v>
          </cell>
        </row>
        <row r="26284">
          <cell r="A26284">
            <v>1716189</v>
          </cell>
        </row>
        <row r="26285">
          <cell r="A26285">
            <v>1716185</v>
          </cell>
        </row>
        <row r="26286">
          <cell r="A26286">
            <v>1716188</v>
          </cell>
        </row>
        <row r="26287">
          <cell r="A26287">
            <v>1716184</v>
          </cell>
        </row>
        <row r="26288">
          <cell r="A26288">
            <v>1716187</v>
          </cell>
        </row>
        <row r="26289">
          <cell r="A26289">
            <v>1530788</v>
          </cell>
        </row>
        <row r="26290">
          <cell r="A26290">
            <v>1558663</v>
          </cell>
        </row>
        <row r="26291">
          <cell r="A26291">
            <v>1251701</v>
          </cell>
        </row>
        <row r="26292">
          <cell r="A26292">
            <v>1586287</v>
          </cell>
        </row>
        <row r="26293">
          <cell r="A26293">
            <v>1362542</v>
          </cell>
        </row>
        <row r="26294">
          <cell r="A26294">
            <v>1551612</v>
          </cell>
        </row>
        <row r="26295">
          <cell r="A26295">
            <v>1466234</v>
          </cell>
        </row>
        <row r="26296">
          <cell r="A26296">
            <v>1172266</v>
          </cell>
        </row>
        <row r="26297">
          <cell r="A26297">
            <v>1567250</v>
          </cell>
        </row>
        <row r="26298">
          <cell r="A26298">
            <v>1632722</v>
          </cell>
        </row>
        <row r="26299">
          <cell r="A26299">
            <v>1625766</v>
          </cell>
        </row>
        <row r="26300">
          <cell r="A26300">
            <v>1530107</v>
          </cell>
        </row>
        <row r="26301">
          <cell r="A26301">
            <v>1697328</v>
          </cell>
        </row>
        <row r="26302">
          <cell r="A26302">
            <v>1704122</v>
          </cell>
        </row>
        <row r="26303">
          <cell r="A26303">
            <v>1776234</v>
          </cell>
        </row>
        <row r="26304">
          <cell r="A26304">
            <v>1691504</v>
          </cell>
        </row>
        <row r="26305">
          <cell r="A26305">
            <v>1651405</v>
          </cell>
        </row>
        <row r="26306">
          <cell r="A26306">
            <v>1800822</v>
          </cell>
        </row>
        <row r="26307">
          <cell r="A26307">
            <v>1675986</v>
          </cell>
        </row>
        <row r="26308">
          <cell r="A26308">
            <v>1625181</v>
          </cell>
        </row>
        <row r="26309">
          <cell r="A26309">
            <v>1610670</v>
          </cell>
        </row>
        <row r="26310">
          <cell r="A26310">
            <v>1618478</v>
          </cell>
        </row>
        <row r="26311">
          <cell r="A26311">
            <v>1688706</v>
          </cell>
        </row>
        <row r="26312">
          <cell r="A26312">
            <v>1661417</v>
          </cell>
        </row>
        <row r="26313">
          <cell r="A26313">
            <v>1716186</v>
          </cell>
        </row>
        <row r="26314">
          <cell r="A26314">
            <v>1803377</v>
          </cell>
        </row>
        <row r="26315">
          <cell r="A26315">
            <v>1778946</v>
          </cell>
        </row>
        <row r="26316">
          <cell r="A26316">
            <v>1730112</v>
          </cell>
        </row>
        <row r="26317">
          <cell r="A26317">
            <v>1651408</v>
          </cell>
        </row>
        <row r="26318">
          <cell r="A26318">
            <v>1688710</v>
          </cell>
        </row>
        <row r="26319">
          <cell r="A26319">
            <v>1683567</v>
          </cell>
        </row>
        <row r="26320">
          <cell r="A26320">
            <v>1705112</v>
          </cell>
        </row>
        <row r="26321">
          <cell r="A26321">
            <v>1705600</v>
          </cell>
        </row>
        <row r="26322">
          <cell r="A26322">
            <v>1718582</v>
          </cell>
        </row>
        <row r="26323">
          <cell r="A26323">
            <v>1793265</v>
          </cell>
        </row>
        <row r="26324">
          <cell r="A26324">
            <v>1675373</v>
          </cell>
        </row>
        <row r="26325">
          <cell r="A26325">
            <v>1742426</v>
          </cell>
        </row>
        <row r="26326">
          <cell r="A26326">
            <v>1814430</v>
          </cell>
        </row>
        <row r="26327">
          <cell r="A26327">
            <v>1724565</v>
          </cell>
        </row>
        <row r="26328">
          <cell r="A26328">
            <v>1702693</v>
          </cell>
        </row>
        <row r="26329">
          <cell r="A26329">
            <v>1704571</v>
          </cell>
        </row>
        <row r="26330">
          <cell r="A26330">
            <v>1766949</v>
          </cell>
        </row>
        <row r="26331">
          <cell r="A26331">
            <v>1737370</v>
          </cell>
        </row>
        <row r="26332">
          <cell r="A26332">
            <v>1704563</v>
          </cell>
        </row>
        <row r="26333">
          <cell r="A26333">
            <v>1752347</v>
          </cell>
        </row>
        <row r="26334">
          <cell r="A26334">
            <v>1752348</v>
          </cell>
        </row>
        <row r="26335">
          <cell r="A26335">
            <v>1729714</v>
          </cell>
        </row>
        <row r="26336">
          <cell r="A26336">
            <v>1737594</v>
          </cell>
        </row>
        <row r="26337">
          <cell r="A26337">
            <v>1720439</v>
          </cell>
        </row>
        <row r="26338">
          <cell r="A26338">
            <v>1725281</v>
          </cell>
        </row>
        <row r="26339">
          <cell r="A26339">
            <v>1726298</v>
          </cell>
        </row>
        <row r="26340">
          <cell r="A26340">
            <v>1748005</v>
          </cell>
        </row>
        <row r="26341">
          <cell r="A26341">
            <v>1746238</v>
          </cell>
        </row>
        <row r="26342">
          <cell r="A26342">
            <v>1770033</v>
          </cell>
        </row>
        <row r="26343">
          <cell r="A26343">
            <v>1737869</v>
          </cell>
        </row>
        <row r="26344">
          <cell r="A26344">
            <v>1716463</v>
          </cell>
        </row>
        <row r="26345">
          <cell r="A26345">
            <v>1716489</v>
          </cell>
        </row>
        <row r="26346">
          <cell r="A26346">
            <v>1724548</v>
          </cell>
        </row>
        <row r="26347">
          <cell r="A26347">
            <v>1716535</v>
          </cell>
        </row>
        <row r="26348">
          <cell r="A26348">
            <v>1716460</v>
          </cell>
        </row>
        <row r="26349">
          <cell r="A26349">
            <v>1809165</v>
          </cell>
        </row>
        <row r="26350">
          <cell r="A26350">
            <v>1716523</v>
          </cell>
        </row>
        <row r="26351">
          <cell r="A26351">
            <v>1716452</v>
          </cell>
        </row>
        <row r="26352">
          <cell r="A26352">
            <v>1716468</v>
          </cell>
        </row>
        <row r="26353">
          <cell r="A26353">
            <v>1716466</v>
          </cell>
        </row>
        <row r="26354">
          <cell r="A26354">
            <v>1717776</v>
          </cell>
        </row>
        <row r="26355">
          <cell r="A26355">
            <v>1742408</v>
          </cell>
        </row>
        <row r="26356">
          <cell r="A26356">
            <v>1716434</v>
          </cell>
        </row>
        <row r="26357">
          <cell r="A26357">
            <v>1739823</v>
          </cell>
        </row>
        <row r="26358">
          <cell r="A26358">
            <v>1732905</v>
          </cell>
        </row>
        <row r="26359">
          <cell r="A26359">
            <v>1755689</v>
          </cell>
        </row>
        <row r="26360">
          <cell r="A26360">
            <v>1716493</v>
          </cell>
        </row>
        <row r="26361">
          <cell r="A26361">
            <v>1749792</v>
          </cell>
        </row>
        <row r="26362">
          <cell r="A26362">
            <v>1716522</v>
          </cell>
        </row>
        <row r="26363">
          <cell r="A26363">
            <v>1716506</v>
          </cell>
        </row>
        <row r="26364">
          <cell r="A26364">
            <v>1738969</v>
          </cell>
        </row>
        <row r="26365">
          <cell r="A26365">
            <v>1716538</v>
          </cell>
        </row>
        <row r="26366">
          <cell r="A26366">
            <v>1716495</v>
          </cell>
        </row>
        <row r="26367">
          <cell r="A26367">
            <v>1716467</v>
          </cell>
        </row>
        <row r="26368">
          <cell r="A26368">
            <v>1716448</v>
          </cell>
        </row>
        <row r="26369">
          <cell r="A26369">
            <v>1770007</v>
          </cell>
        </row>
        <row r="26370">
          <cell r="A26370">
            <v>1716455</v>
          </cell>
        </row>
        <row r="26371">
          <cell r="A26371">
            <v>1716491</v>
          </cell>
        </row>
        <row r="26372">
          <cell r="A26372">
            <v>1716542</v>
          </cell>
        </row>
        <row r="26373">
          <cell r="A26373">
            <v>1716492</v>
          </cell>
        </row>
        <row r="26374">
          <cell r="A26374">
            <v>1756272</v>
          </cell>
        </row>
        <row r="26375">
          <cell r="A26375">
            <v>1716500</v>
          </cell>
        </row>
        <row r="26376">
          <cell r="A26376">
            <v>1716479</v>
          </cell>
        </row>
        <row r="26377">
          <cell r="A26377">
            <v>1716497</v>
          </cell>
        </row>
        <row r="26378">
          <cell r="A26378">
            <v>1716461</v>
          </cell>
        </row>
        <row r="26379">
          <cell r="A26379">
            <v>1796339</v>
          </cell>
        </row>
        <row r="26380">
          <cell r="A26380">
            <v>1758018</v>
          </cell>
        </row>
        <row r="26381">
          <cell r="A26381">
            <v>1756398</v>
          </cell>
        </row>
        <row r="26382">
          <cell r="A26382">
            <v>1716510</v>
          </cell>
        </row>
        <row r="26383">
          <cell r="A26383">
            <v>1759521</v>
          </cell>
        </row>
        <row r="26384">
          <cell r="A26384">
            <v>1731600</v>
          </cell>
        </row>
        <row r="26385">
          <cell r="A26385">
            <v>1735964</v>
          </cell>
        </row>
        <row r="26386">
          <cell r="A26386">
            <v>1716457</v>
          </cell>
        </row>
        <row r="26387">
          <cell r="A26387">
            <v>1716528</v>
          </cell>
        </row>
        <row r="26388">
          <cell r="A26388">
            <v>1716540</v>
          </cell>
        </row>
        <row r="26389">
          <cell r="A26389">
            <v>1716513</v>
          </cell>
        </row>
        <row r="26390">
          <cell r="A26390">
            <v>1726958</v>
          </cell>
        </row>
        <row r="26391">
          <cell r="A26391">
            <v>1716512</v>
          </cell>
        </row>
        <row r="26392">
          <cell r="A26392">
            <v>1716501</v>
          </cell>
        </row>
        <row r="26393">
          <cell r="A26393">
            <v>1769420</v>
          </cell>
        </row>
        <row r="26394">
          <cell r="A26394">
            <v>1802684</v>
          </cell>
        </row>
        <row r="26395">
          <cell r="A26395">
            <v>1716469</v>
          </cell>
        </row>
        <row r="26396">
          <cell r="A26396">
            <v>1722481</v>
          </cell>
        </row>
        <row r="26397">
          <cell r="A26397">
            <v>1716508</v>
          </cell>
        </row>
        <row r="26398">
          <cell r="A26398">
            <v>1799414</v>
          </cell>
        </row>
        <row r="26399">
          <cell r="A26399">
            <v>1716504</v>
          </cell>
        </row>
        <row r="26400">
          <cell r="A26400">
            <v>1724543</v>
          </cell>
        </row>
        <row r="26401">
          <cell r="A26401">
            <v>1716486</v>
          </cell>
        </row>
        <row r="26402">
          <cell r="A26402">
            <v>1716475</v>
          </cell>
        </row>
        <row r="26403">
          <cell r="A26403">
            <v>1716518</v>
          </cell>
        </row>
        <row r="26404">
          <cell r="A26404">
            <v>1716519</v>
          </cell>
        </row>
        <row r="26405">
          <cell r="A26405">
            <v>1716462</v>
          </cell>
        </row>
        <row r="26406">
          <cell r="A26406">
            <v>1805392</v>
          </cell>
        </row>
        <row r="26407">
          <cell r="A26407">
            <v>1716516</v>
          </cell>
        </row>
        <row r="26408">
          <cell r="A26408">
            <v>1716530</v>
          </cell>
        </row>
        <row r="26409">
          <cell r="A26409">
            <v>1789934</v>
          </cell>
        </row>
        <row r="26410">
          <cell r="A26410">
            <v>1716533</v>
          </cell>
        </row>
        <row r="26411">
          <cell r="A26411">
            <v>1803089</v>
          </cell>
        </row>
        <row r="26412">
          <cell r="A26412">
            <v>1716514</v>
          </cell>
        </row>
        <row r="26413">
          <cell r="A26413">
            <v>1716496</v>
          </cell>
        </row>
        <row r="26414">
          <cell r="A26414">
            <v>1749270</v>
          </cell>
        </row>
        <row r="26415">
          <cell r="A26415">
            <v>1716525</v>
          </cell>
        </row>
        <row r="26416">
          <cell r="A26416">
            <v>1716544</v>
          </cell>
        </row>
        <row r="26417">
          <cell r="A26417">
            <v>1716484</v>
          </cell>
        </row>
        <row r="26418">
          <cell r="A26418">
            <v>1716472</v>
          </cell>
        </row>
        <row r="26419">
          <cell r="A26419">
            <v>1716520</v>
          </cell>
        </row>
        <row r="26420">
          <cell r="A26420">
            <v>1809748</v>
          </cell>
        </row>
        <row r="26421">
          <cell r="A26421">
            <v>1716541</v>
          </cell>
        </row>
        <row r="26422">
          <cell r="A26422">
            <v>1716485</v>
          </cell>
        </row>
        <row r="26423">
          <cell r="A26423">
            <v>1716487</v>
          </cell>
        </row>
        <row r="26424">
          <cell r="A26424">
            <v>1716473</v>
          </cell>
        </row>
        <row r="26425">
          <cell r="A26425">
            <v>1716451</v>
          </cell>
        </row>
        <row r="26426">
          <cell r="A26426">
            <v>1716490</v>
          </cell>
        </row>
        <row r="26427">
          <cell r="A26427">
            <v>1716483</v>
          </cell>
        </row>
        <row r="26428">
          <cell r="A26428">
            <v>1774615</v>
          </cell>
        </row>
        <row r="26429">
          <cell r="A26429">
            <v>1716481</v>
          </cell>
        </row>
        <row r="26430">
          <cell r="A26430">
            <v>1716529</v>
          </cell>
        </row>
        <row r="26431">
          <cell r="A26431">
            <v>1716478</v>
          </cell>
        </row>
        <row r="26432">
          <cell r="A26432">
            <v>1747378</v>
          </cell>
        </row>
        <row r="26433">
          <cell r="A26433">
            <v>1716517</v>
          </cell>
        </row>
        <row r="26434">
          <cell r="A26434">
            <v>1758978</v>
          </cell>
        </row>
        <row r="26435">
          <cell r="A26435">
            <v>1716456</v>
          </cell>
        </row>
        <row r="26436">
          <cell r="A26436">
            <v>1735979</v>
          </cell>
        </row>
        <row r="26437">
          <cell r="A26437">
            <v>1744789</v>
          </cell>
        </row>
        <row r="26438">
          <cell r="A26438">
            <v>1716453</v>
          </cell>
        </row>
        <row r="26439">
          <cell r="A26439">
            <v>1718022</v>
          </cell>
        </row>
        <row r="26440">
          <cell r="A26440">
            <v>1716458</v>
          </cell>
        </row>
        <row r="26441">
          <cell r="A26441">
            <v>1724017</v>
          </cell>
        </row>
        <row r="26442">
          <cell r="A26442">
            <v>1720883</v>
          </cell>
        </row>
        <row r="26443">
          <cell r="A26443">
            <v>1716499</v>
          </cell>
        </row>
        <row r="26444">
          <cell r="A26444">
            <v>1743077</v>
          </cell>
        </row>
        <row r="26445">
          <cell r="A26445">
            <v>1716476</v>
          </cell>
        </row>
        <row r="26446">
          <cell r="A26446">
            <v>1716480</v>
          </cell>
        </row>
        <row r="26447">
          <cell r="A26447">
            <v>1743763</v>
          </cell>
        </row>
        <row r="26448">
          <cell r="A26448">
            <v>1739489</v>
          </cell>
        </row>
        <row r="26449">
          <cell r="A26449">
            <v>1716450</v>
          </cell>
        </row>
        <row r="26450">
          <cell r="A26450">
            <v>1716534</v>
          </cell>
        </row>
        <row r="26451">
          <cell r="A26451">
            <v>1736471</v>
          </cell>
        </row>
        <row r="26452">
          <cell r="A26452">
            <v>1716502</v>
          </cell>
        </row>
        <row r="26453">
          <cell r="A26453">
            <v>1716449</v>
          </cell>
        </row>
        <row r="26454">
          <cell r="A26454">
            <v>1730965</v>
          </cell>
        </row>
        <row r="26455">
          <cell r="A26455">
            <v>1746211</v>
          </cell>
        </row>
        <row r="26456">
          <cell r="A26456">
            <v>1716537</v>
          </cell>
        </row>
        <row r="26457">
          <cell r="A26457">
            <v>1716465</v>
          </cell>
        </row>
        <row r="26458">
          <cell r="A26458">
            <v>1720499</v>
          </cell>
        </row>
        <row r="26459">
          <cell r="A26459">
            <v>1716505</v>
          </cell>
        </row>
        <row r="26460">
          <cell r="A26460">
            <v>1716494</v>
          </cell>
        </row>
        <row r="26461">
          <cell r="A26461">
            <v>1769431</v>
          </cell>
        </row>
        <row r="26462">
          <cell r="A26462">
            <v>1716464</v>
          </cell>
        </row>
        <row r="26463">
          <cell r="A26463">
            <v>1732821</v>
          </cell>
        </row>
        <row r="26464">
          <cell r="A26464">
            <v>1716531</v>
          </cell>
        </row>
        <row r="26465">
          <cell r="A26465">
            <v>1716474</v>
          </cell>
        </row>
        <row r="26466">
          <cell r="A26466">
            <v>1755697</v>
          </cell>
        </row>
        <row r="26467">
          <cell r="A26467">
            <v>1716511</v>
          </cell>
        </row>
        <row r="26468">
          <cell r="A26468">
            <v>1716515</v>
          </cell>
        </row>
        <row r="26469">
          <cell r="A26469">
            <v>1812296</v>
          </cell>
        </row>
        <row r="26470">
          <cell r="A26470">
            <v>1716482</v>
          </cell>
        </row>
        <row r="26471">
          <cell r="A26471">
            <v>1712595</v>
          </cell>
        </row>
        <row r="26472">
          <cell r="A26472">
            <v>1716459</v>
          </cell>
        </row>
        <row r="26473">
          <cell r="A26473">
            <v>1781261</v>
          </cell>
        </row>
        <row r="26474">
          <cell r="A26474">
            <v>1716521</v>
          </cell>
        </row>
        <row r="26475">
          <cell r="A26475">
            <v>1725792</v>
          </cell>
        </row>
        <row r="26476">
          <cell r="A26476">
            <v>1716507</v>
          </cell>
        </row>
        <row r="26477">
          <cell r="A26477">
            <v>1770008</v>
          </cell>
        </row>
        <row r="26478">
          <cell r="A26478">
            <v>1716527</v>
          </cell>
        </row>
        <row r="26479">
          <cell r="A26479">
            <v>1717614</v>
          </cell>
        </row>
        <row r="26480">
          <cell r="A26480">
            <v>1716454</v>
          </cell>
        </row>
        <row r="26481">
          <cell r="A26481">
            <v>1716524</v>
          </cell>
        </row>
        <row r="26482">
          <cell r="A26482">
            <v>1765316</v>
          </cell>
        </row>
        <row r="26483">
          <cell r="A26483">
            <v>1721008</v>
          </cell>
        </row>
        <row r="26484">
          <cell r="A26484">
            <v>1720312</v>
          </cell>
        </row>
        <row r="26485">
          <cell r="A26485">
            <v>1716470</v>
          </cell>
        </row>
        <row r="26486">
          <cell r="A26486">
            <v>1717885</v>
          </cell>
        </row>
        <row r="26487">
          <cell r="A26487">
            <v>1717595</v>
          </cell>
        </row>
        <row r="26488">
          <cell r="A26488">
            <v>1716539</v>
          </cell>
        </row>
        <row r="26489">
          <cell r="A26489">
            <v>1745549</v>
          </cell>
        </row>
        <row r="26490">
          <cell r="A26490">
            <v>1716536</v>
          </cell>
        </row>
        <row r="26491">
          <cell r="A26491">
            <v>1728598</v>
          </cell>
        </row>
        <row r="26492">
          <cell r="A26492">
            <v>1716477</v>
          </cell>
        </row>
        <row r="26493">
          <cell r="A26493">
            <v>1772977</v>
          </cell>
        </row>
        <row r="26494">
          <cell r="A26494">
            <v>1717583</v>
          </cell>
        </row>
        <row r="26495">
          <cell r="A26495">
            <v>1817854</v>
          </cell>
        </row>
        <row r="26496">
          <cell r="A26496">
            <v>1391580</v>
          </cell>
        </row>
        <row r="26497">
          <cell r="A26497">
            <v>1564644</v>
          </cell>
        </row>
        <row r="26498">
          <cell r="A26498">
            <v>1634820</v>
          </cell>
        </row>
        <row r="26499">
          <cell r="A26499">
            <v>1756328</v>
          </cell>
        </row>
        <row r="26500">
          <cell r="A26500">
            <v>1803376</v>
          </cell>
        </row>
        <row r="26501">
          <cell r="A26501">
            <v>1272962</v>
          </cell>
        </row>
        <row r="26502">
          <cell r="A26502">
            <v>1674270</v>
          </cell>
        </row>
        <row r="26503">
          <cell r="A26503">
            <v>1765947</v>
          </cell>
        </row>
        <row r="26504">
          <cell r="A26504">
            <v>1765942</v>
          </cell>
        </row>
        <row r="26505">
          <cell r="A26505">
            <v>1772353</v>
          </cell>
        </row>
        <row r="26506">
          <cell r="A26506">
            <v>1745515</v>
          </cell>
        </row>
        <row r="26507">
          <cell r="A26507">
            <v>1745000</v>
          </cell>
        </row>
        <row r="26508">
          <cell r="A26508">
            <v>1745552</v>
          </cell>
        </row>
        <row r="26509">
          <cell r="A26509">
            <v>1800813</v>
          </cell>
        </row>
        <row r="26510">
          <cell r="A26510">
            <v>1774588</v>
          </cell>
        </row>
        <row r="26511">
          <cell r="A26511">
            <v>1782492</v>
          </cell>
        </row>
        <row r="26512">
          <cell r="A26512">
            <v>1793633</v>
          </cell>
        </row>
        <row r="26513">
          <cell r="A26513">
            <v>1797936</v>
          </cell>
        </row>
        <row r="26514">
          <cell r="A26514">
            <v>1790699</v>
          </cell>
        </row>
        <row r="26515">
          <cell r="A26515">
            <v>1781285</v>
          </cell>
        </row>
        <row r="26516">
          <cell r="A26516">
            <v>1796975</v>
          </cell>
        </row>
        <row r="26517">
          <cell r="A26517">
            <v>1785997</v>
          </cell>
        </row>
        <row r="26518">
          <cell r="A26518">
            <v>1785998</v>
          </cell>
        </row>
        <row r="26519">
          <cell r="A26519">
            <v>1807112</v>
          </cell>
        </row>
        <row r="26520">
          <cell r="A26520">
            <v>1799837</v>
          </cell>
        </row>
        <row r="26521">
          <cell r="A26521">
            <v>1803060</v>
          </cell>
        </row>
        <row r="26522">
          <cell r="A26522">
            <v>1799865</v>
          </cell>
        </row>
        <row r="26523">
          <cell r="A26523">
            <v>1775514</v>
          </cell>
        </row>
        <row r="26524">
          <cell r="A26524">
            <v>1784075</v>
          </cell>
        </row>
        <row r="26525">
          <cell r="A26525">
            <v>1781692</v>
          </cell>
        </row>
        <row r="26526">
          <cell r="A26526">
            <v>1813967</v>
          </cell>
        </row>
        <row r="26527">
          <cell r="A26527">
            <v>1811001</v>
          </cell>
        </row>
        <row r="26528">
          <cell r="A26528">
            <v>1813466</v>
          </cell>
        </row>
        <row r="26529">
          <cell r="A26529">
            <v>1788965</v>
          </cell>
        </row>
        <row r="26530">
          <cell r="A26530">
            <v>1788281</v>
          </cell>
        </row>
        <row r="26531">
          <cell r="A26531">
            <v>1796213</v>
          </cell>
        </row>
        <row r="26532">
          <cell r="A26532">
            <v>1823934</v>
          </cell>
        </row>
        <row r="26533">
          <cell r="A26533">
            <v>1687915</v>
          </cell>
        </row>
        <row r="26534">
          <cell r="A26534">
            <v>1658183</v>
          </cell>
        </row>
        <row r="26535">
          <cell r="A26535">
            <v>1493598</v>
          </cell>
        </row>
        <row r="26536">
          <cell r="A26536">
            <v>1466319</v>
          </cell>
        </row>
        <row r="26537">
          <cell r="A26537">
            <v>1587637</v>
          </cell>
        </row>
        <row r="26538">
          <cell r="A26538">
            <v>1183628</v>
          </cell>
        </row>
        <row r="26539">
          <cell r="A26539">
            <v>1609480</v>
          </cell>
        </row>
        <row r="26540">
          <cell r="A26540">
            <v>1169481</v>
          </cell>
        </row>
        <row r="26541">
          <cell r="A26541">
            <v>1664235</v>
          </cell>
        </row>
        <row r="26542">
          <cell r="A26542">
            <v>1550637</v>
          </cell>
        </row>
        <row r="26543">
          <cell r="A26543">
            <v>1325598</v>
          </cell>
        </row>
        <row r="26544">
          <cell r="A26544">
            <v>1198239</v>
          </cell>
        </row>
        <row r="26545">
          <cell r="A26545">
            <v>1731565</v>
          </cell>
        </row>
        <row r="26546">
          <cell r="A26546">
            <v>1757978</v>
          </cell>
        </row>
        <row r="26547">
          <cell r="A26547">
            <v>1777412</v>
          </cell>
        </row>
        <row r="26548">
          <cell r="A26548">
            <v>1661354</v>
          </cell>
        </row>
        <row r="26549">
          <cell r="A26549">
            <v>1389866</v>
          </cell>
        </row>
        <row r="26550">
          <cell r="A26550">
            <v>1715181</v>
          </cell>
        </row>
        <row r="26551">
          <cell r="A26551">
            <v>1800847</v>
          </cell>
        </row>
        <row r="26552">
          <cell r="A26552">
            <v>1775897</v>
          </cell>
        </row>
        <row r="26553">
          <cell r="A26553">
            <v>1504989</v>
          </cell>
        </row>
        <row r="26554">
          <cell r="A26554">
            <v>1419417</v>
          </cell>
        </row>
        <row r="26555">
          <cell r="A26555">
            <v>1360976</v>
          </cell>
        </row>
        <row r="26556">
          <cell r="A26556">
            <v>1503579</v>
          </cell>
        </row>
        <row r="26557">
          <cell r="A26557">
            <v>1389872</v>
          </cell>
        </row>
        <row r="26558">
          <cell r="A26558">
            <v>1429227</v>
          </cell>
        </row>
        <row r="26559">
          <cell r="A26559">
            <v>1506063</v>
          </cell>
        </row>
        <row r="26560">
          <cell r="A26560">
            <v>1661954</v>
          </cell>
        </row>
        <row r="26561">
          <cell r="A26561">
            <v>1505552</v>
          </cell>
        </row>
        <row r="26562">
          <cell r="A26562">
            <v>1720333</v>
          </cell>
        </row>
        <row r="26563">
          <cell r="A26563">
            <v>1676563</v>
          </cell>
        </row>
        <row r="26564">
          <cell r="A26564">
            <v>1740985</v>
          </cell>
        </row>
        <row r="26565">
          <cell r="A26565">
            <v>1656509</v>
          </cell>
        </row>
        <row r="26566">
          <cell r="A26566">
            <v>1444086</v>
          </cell>
        </row>
        <row r="26567">
          <cell r="A26567">
            <v>1805405</v>
          </cell>
        </row>
        <row r="26568">
          <cell r="A26568">
            <v>1567756</v>
          </cell>
        </row>
        <row r="26569">
          <cell r="A26569">
            <v>1636266</v>
          </cell>
        </row>
        <row r="26570">
          <cell r="A26570">
            <v>1238210</v>
          </cell>
        </row>
        <row r="26571">
          <cell r="A26571">
            <v>1623150</v>
          </cell>
        </row>
        <row r="26572">
          <cell r="A26572">
            <v>1466952</v>
          </cell>
        </row>
        <row r="26573">
          <cell r="A26573">
            <v>1699229</v>
          </cell>
        </row>
        <row r="26574">
          <cell r="A26574">
            <v>1561759</v>
          </cell>
        </row>
        <row r="26575">
          <cell r="A26575">
            <v>1537110</v>
          </cell>
        </row>
        <row r="26576">
          <cell r="A26576">
            <v>1599653</v>
          </cell>
        </row>
        <row r="26577">
          <cell r="A26577">
            <v>1605890</v>
          </cell>
        </row>
        <row r="26578">
          <cell r="A26578">
            <v>1567757</v>
          </cell>
        </row>
        <row r="26579">
          <cell r="A26579">
            <v>1585136</v>
          </cell>
        </row>
        <row r="26580">
          <cell r="A26580">
            <v>1724014</v>
          </cell>
        </row>
        <row r="26581">
          <cell r="A26581">
            <v>1139522</v>
          </cell>
        </row>
        <row r="26582">
          <cell r="A26582">
            <v>1548196</v>
          </cell>
        </row>
        <row r="26583">
          <cell r="A26583">
            <v>1602486</v>
          </cell>
        </row>
        <row r="26584">
          <cell r="A26584">
            <v>1143091</v>
          </cell>
        </row>
        <row r="26585">
          <cell r="A26585">
            <v>1496188</v>
          </cell>
        </row>
        <row r="26586">
          <cell r="A26586">
            <v>1553916</v>
          </cell>
        </row>
        <row r="26587">
          <cell r="A26587">
            <v>1210755</v>
          </cell>
        </row>
        <row r="26588">
          <cell r="A26588">
            <v>1597170</v>
          </cell>
        </row>
        <row r="26589">
          <cell r="A26589">
            <v>1530249</v>
          </cell>
        </row>
        <row r="26590">
          <cell r="A26590">
            <v>1365463</v>
          </cell>
        </row>
        <row r="26591">
          <cell r="A26591">
            <v>1541956</v>
          </cell>
        </row>
        <row r="26592">
          <cell r="A26592">
            <v>1559952</v>
          </cell>
        </row>
        <row r="26593">
          <cell r="A26593">
            <v>1391002</v>
          </cell>
        </row>
        <row r="26594">
          <cell r="A26594">
            <v>1393480</v>
          </cell>
        </row>
        <row r="26595">
          <cell r="A26595">
            <v>1383440</v>
          </cell>
        </row>
        <row r="26596">
          <cell r="A26596">
            <v>1546919</v>
          </cell>
        </row>
        <row r="26597">
          <cell r="A26597">
            <v>1548588</v>
          </cell>
        </row>
        <row r="26598">
          <cell r="A26598">
            <v>1812815</v>
          </cell>
        </row>
        <row r="26599">
          <cell r="A26599">
            <v>1547361</v>
          </cell>
        </row>
        <row r="26600">
          <cell r="A26600">
            <v>1698700</v>
          </cell>
        </row>
        <row r="26601">
          <cell r="A26601">
            <v>1794725</v>
          </cell>
        </row>
        <row r="26602">
          <cell r="A26602">
            <v>1696372</v>
          </cell>
        </row>
        <row r="26603">
          <cell r="A26603">
            <v>1211326</v>
          </cell>
        </row>
        <row r="26604">
          <cell r="A26604">
            <v>1191124</v>
          </cell>
        </row>
        <row r="26605">
          <cell r="A26605">
            <v>1708890</v>
          </cell>
        </row>
        <row r="26606">
          <cell r="A26606">
            <v>1778649</v>
          </cell>
        </row>
        <row r="26607">
          <cell r="A26607">
            <v>1722535</v>
          </cell>
        </row>
        <row r="26608">
          <cell r="A26608">
            <v>1577310</v>
          </cell>
        </row>
        <row r="26609">
          <cell r="A26609">
            <v>1769550</v>
          </cell>
        </row>
        <row r="26610">
          <cell r="A26610">
            <v>1797611</v>
          </cell>
        </row>
        <row r="26611">
          <cell r="A26611">
            <v>1692128</v>
          </cell>
        </row>
        <row r="26612">
          <cell r="A26612">
            <v>1542055</v>
          </cell>
        </row>
        <row r="26613">
          <cell r="A26613">
            <v>1542013</v>
          </cell>
        </row>
        <row r="26614">
          <cell r="A26614">
            <v>1552496</v>
          </cell>
        </row>
        <row r="26615">
          <cell r="A26615">
            <v>1256903</v>
          </cell>
        </row>
        <row r="26616">
          <cell r="A26616">
            <v>1717994</v>
          </cell>
        </row>
        <row r="26617">
          <cell r="A26617">
            <v>1417565</v>
          </cell>
        </row>
        <row r="26618">
          <cell r="A26618">
            <v>1548816</v>
          </cell>
        </row>
        <row r="26619">
          <cell r="A26619">
            <v>1647357</v>
          </cell>
        </row>
        <row r="26620">
          <cell r="A26620">
            <v>1461813</v>
          </cell>
        </row>
        <row r="26621">
          <cell r="A26621">
            <v>1434762</v>
          </cell>
        </row>
        <row r="26622">
          <cell r="A26622">
            <v>1441807</v>
          </cell>
        </row>
        <row r="26623">
          <cell r="A26623">
            <v>1707549</v>
          </cell>
        </row>
        <row r="26624">
          <cell r="A26624">
            <v>1541082</v>
          </cell>
        </row>
        <row r="26625">
          <cell r="A26625">
            <v>1749338</v>
          </cell>
        </row>
        <row r="26626">
          <cell r="A26626">
            <v>1416985</v>
          </cell>
        </row>
        <row r="26627">
          <cell r="A26627">
            <v>1415028</v>
          </cell>
        </row>
        <row r="26628">
          <cell r="A26628">
            <v>1501941</v>
          </cell>
        </row>
        <row r="26629">
          <cell r="A26629">
            <v>1496850</v>
          </cell>
        </row>
        <row r="26630">
          <cell r="A26630">
            <v>1536330</v>
          </cell>
        </row>
        <row r="26631">
          <cell r="A26631">
            <v>1708267</v>
          </cell>
        </row>
        <row r="26632">
          <cell r="A26632">
            <v>1505559</v>
          </cell>
        </row>
        <row r="26633">
          <cell r="A26633">
            <v>1574400</v>
          </cell>
        </row>
        <row r="26634">
          <cell r="A26634">
            <v>1541336</v>
          </cell>
        </row>
        <row r="26635">
          <cell r="A26635">
            <v>1523261</v>
          </cell>
        </row>
        <row r="26636">
          <cell r="A26636">
            <v>1552730</v>
          </cell>
        </row>
        <row r="26637">
          <cell r="A26637">
            <v>1634834</v>
          </cell>
        </row>
        <row r="26638">
          <cell r="A26638">
            <v>1817841</v>
          </cell>
        </row>
        <row r="26639">
          <cell r="A26639">
            <v>1634749</v>
          </cell>
        </row>
        <row r="26640">
          <cell r="A26640">
            <v>1546948</v>
          </cell>
        </row>
        <row r="26641">
          <cell r="A26641">
            <v>1707476</v>
          </cell>
        </row>
        <row r="26642">
          <cell r="A26642">
            <v>1577917</v>
          </cell>
        </row>
        <row r="26643">
          <cell r="A26643">
            <v>1609873</v>
          </cell>
        </row>
        <row r="26644">
          <cell r="A26644">
            <v>1602886</v>
          </cell>
        </row>
        <row r="26645">
          <cell r="A26645">
            <v>1795636</v>
          </cell>
        </row>
        <row r="26646">
          <cell r="A26646">
            <v>1634735</v>
          </cell>
        </row>
        <row r="26647">
          <cell r="A26647">
            <v>1810419</v>
          </cell>
        </row>
        <row r="26648">
          <cell r="A26648">
            <v>1634924</v>
          </cell>
        </row>
        <row r="26649">
          <cell r="A26649">
            <v>1630021</v>
          </cell>
        </row>
        <row r="26650">
          <cell r="A26650">
            <v>1681880</v>
          </cell>
        </row>
        <row r="26651">
          <cell r="A26651">
            <v>1813408</v>
          </cell>
        </row>
        <row r="26652">
          <cell r="A26652">
            <v>1660155</v>
          </cell>
        </row>
        <row r="26653">
          <cell r="A26653">
            <v>1678401</v>
          </cell>
        </row>
        <row r="26654">
          <cell r="A26654">
            <v>1788273</v>
          </cell>
        </row>
        <row r="26655">
          <cell r="A26655">
            <v>1634836</v>
          </cell>
        </row>
        <row r="26656">
          <cell r="A26656">
            <v>1626638</v>
          </cell>
        </row>
        <row r="26657">
          <cell r="A26657">
            <v>1634817</v>
          </cell>
        </row>
        <row r="26658">
          <cell r="A26658">
            <v>1623166</v>
          </cell>
        </row>
        <row r="26659">
          <cell r="A26659">
            <v>1625769</v>
          </cell>
        </row>
        <row r="26660">
          <cell r="A26660">
            <v>1748740</v>
          </cell>
        </row>
        <row r="26661">
          <cell r="A26661">
            <v>1634511</v>
          </cell>
        </row>
        <row r="26662">
          <cell r="A26662">
            <v>1633554</v>
          </cell>
        </row>
        <row r="26663">
          <cell r="A26663">
            <v>1628979</v>
          </cell>
        </row>
        <row r="26664">
          <cell r="A26664">
            <v>1634750</v>
          </cell>
        </row>
        <row r="26665">
          <cell r="A26665">
            <v>1711972</v>
          </cell>
        </row>
        <row r="26666">
          <cell r="A26666">
            <v>1623641</v>
          </cell>
        </row>
        <row r="26667">
          <cell r="A26667">
            <v>1746856</v>
          </cell>
        </row>
        <row r="26668">
          <cell r="A26668">
            <v>1736475</v>
          </cell>
        </row>
        <row r="26669">
          <cell r="A26669">
            <v>1634495</v>
          </cell>
        </row>
        <row r="26670">
          <cell r="A26670">
            <v>1668213</v>
          </cell>
        </row>
        <row r="26671">
          <cell r="A26671">
            <v>1634687</v>
          </cell>
        </row>
        <row r="26672">
          <cell r="A26672">
            <v>1735406</v>
          </cell>
        </row>
        <row r="26673">
          <cell r="A26673">
            <v>1769429</v>
          </cell>
        </row>
        <row r="26674">
          <cell r="A26674">
            <v>1651406</v>
          </cell>
        </row>
        <row r="26675">
          <cell r="A26675">
            <v>1752383</v>
          </cell>
        </row>
        <row r="26676">
          <cell r="A26676">
            <v>1752384</v>
          </cell>
        </row>
        <row r="26677">
          <cell r="A26677">
            <v>1722490</v>
          </cell>
        </row>
        <row r="26678">
          <cell r="A26678">
            <v>1682777</v>
          </cell>
        </row>
        <row r="26679">
          <cell r="A26679">
            <v>1809757</v>
          </cell>
        </row>
        <row r="26680">
          <cell r="A26680">
            <v>1725266</v>
          </cell>
        </row>
        <row r="26681">
          <cell r="A26681">
            <v>1760879</v>
          </cell>
        </row>
        <row r="26682">
          <cell r="A26682">
            <v>1801857</v>
          </cell>
        </row>
        <row r="26683">
          <cell r="A26683">
            <v>1790679</v>
          </cell>
        </row>
        <row r="26684">
          <cell r="A26684">
            <v>1808611</v>
          </cell>
        </row>
        <row r="26685">
          <cell r="A26685">
            <v>1811625</v>
          </cell>
        </row>
        <row r="26686">
          <cell r="A26686">
            <v>1669440</v>
          </cell>
        </row>
        <row r="26687">
          <cell r="A26687">
            <v>1747168</v>
          </cell>
        </row>
        <row r="26688">
          <cell r="A26688">
            <v>1588834</v>
          </cell>
        </row>
        <row r="26689">
          <cell r="A26689">
            <v>1779598</v>
          </cell>
        </row>
        <row r="26690">
          <cell r="A26690">
            <v>1532878</v>
          </cell>
        </row>
        <row r="26691">
          <cell r="A26691">
            <v>1384996</v>
          </cell>
        </row>
        <row r="26692">
          <cell r="A26692">
            <v>1774587</v>
          </cell>
        </row>
        <row r="26693">
          <cell r="A26693">
            <v>1626307</v>
          </cell>
        </row>
        <row r="26694">
          <cell r="A26694">
            <v>1686645</v>
          </cell>
        </row>
        <row r="26695">
          <cell r="A26695">
            <v>1445836</v>
          </cell>
        </row>
        <row r="26696">
          <cell r="A26696">
            <v>1663338</v>
          </cell>
        </row>
        <row r="26697">
          <cell r="A26697">
            <v>1746844</v>
          </cell>
        </row>
        <row r="26698">
          <cell r="A26698">
            <v>1756063</v>
          </cell>
        </row>
        <row r="26699">
          <cell r="A26699">
            <v>1650513</v>
          </cell>
        </row>
        <row r="26700">
          <cell r="A26700">
            <v>66819</v>
          </cell>
        </row>
        <row r="26701">
          <cell r="A26701">
            <v>66831</v>
          </cell>
        </row>
        <row r="26702">
          <cell r="A26702">
            <v>66829</v>
          </cell>
        </row>
        <row r="26703">
          <cell r="A26703">
            <v>1630886</v>
          </cell>
        </row>
        <row r="26704">
          <cell r="A26704">
            <v>66830</v>
          </cell>
        </row>
        <row r="26705">
          <cell r="A26705">
            <v>1690826</v>
          </cell>
        </row>
        <row r="26706">
          <cell r="A26706">
            <v>1704966</v>
          </cell>
        </row>
        <row r="26707">
          <cell r="A26707">
            <v>1648761</v>
          </cell>
        </row>
        <row r="26708">
          <cell r="A26708">
            <v>1715010</v>
          </cell>
        </row>
        <row r="26709">
          <cell r="A26709">
            <v>1527721</v>
          </cell>
        </row>
        <row r="26710">
          <cell r="A26710">
            <v>1640044</v>
          </cell>
        </row>
        <row r="26711">
          <cell r="A26711">
            <v>1507648</v>
          </cell>
        </row>
        <row r="26712">
          <cell r="A26712">
            <v>1665544</v>
          </cell>
        </row>
        <row r="26713">
          <cell r="A26713">
            <v>1185735</v>
          </cell>
        </row>
        <row r="26714">
          <cell r="A26714">
            <v>1266979</v>
          </cell>
        </row>
        <row r="26715">
          <cell r="A26715">
            <v>1667424</v>
          </cell>
        </row>
        <row r="26716">
          <cell r="A26716">
            <v>1666837</v>
          </cell>
        </row>
        <row r="26717">
          <cell r="A26717">
            <v>1727895</v>
          </cell>
        </row>
        <row r="26718">
          <cell r="A26718">
            <v>1724391</v>
          </cell>
        </row>
        <row r="26719">
          <cell r="A26719">
            <v>1721145</v>
          </cell>
        </row>
        <row r="26720">
          <cell r="A26720">
            <v>1715609</v>
          </cell>
        </row>
        <row r="26721">
          <cell r="A26721">
            <v>1381885</v>
          </cell>
        </row>
        <row r="26722">
          <cell r="A26722">
            <v>1651381</v>
          </cell>
        </row>
        <row r="26723">
          <cell r="A26723">
            <v>1772005</v>
          </cell>
        </row>
        <row r="26724">
          <cell r="A26724">
            <v>1670651</v>
          </cell>
        </row>
        <row r="26725">
          <cell r="A26725">
            <v>1694019</v>
          </cell>
        </row>
        <row r="26726">
          <cell r="A26726">
            <v>1542017</v>
          </cell>
        </row>
        <row r="26727">
          <cell r="A26727">
            <v>1681858</v>
          </cell>
        </row>
        <row r="26728">
          <cell r="A26728">
            <v>1706189</v>
          </cell>
        </row>
        <row r="26729">
          <cell r="A26729">
            <v>1704098</v>
          </cell>
        </row>
        <row r="26730">
          <cell r="A26730">
            <v>1663975</v>
          </cell>
        </row>
        <row r="26731">
          <cell r="A26731">
            <v>1265088</v>
          </cell>
        </row>
        <row r="26732">
          <cell r="A26732">
            <v>1516326</v>
          </cell>
        </row>
        <row r="26733">
          <cell r="A26733">
            <v>1703188</v>
          </cell>
        </row>
        <row r="26734">
          <cell r="A26734">
            <v>1785584</v>
          </cell>
        </row>
        <row r="26735">
          <cell r="A26735">
            <v>1509843</v>
          </cell>
        </row>
        <row r="26736">
          <cell r="A26736">
            <v>1535926</v>
          </cell>
        </row>
        <row r="26737">
          <cell r="A26737">
            <v>1769800</v>
          </cell>
        </row>
        <row r="26738">
          <cell r="A26738">
            <v>1724536</v>
          </cell>
        </row>
        <row r="26739">
          <cell r="A26739">
            <v>1663342</v>
          </cell>
        </row>
        <row r="26740">
          <cell r="A26740">
            <v>1663340</v>
          </cell>
        </row>
        <row r="26741">
          <cell r="A26741">
            <v>1636203</v>
          </cell>
        </row>
        <row r="26742">
          <cell r="A26742">
            <v>1636237</v>
          </cell>
        </row>
        <row r="26743">
          <cell r="A26743">
            <v>1663336</v>
          </cell>
        </row>
        <row r="26744">
          <cell r="A26744">
            <v>1825222</v>
          </cell>
        </row>
        <row r="26745">
          <cell r="A26745">
            <v>1825239</v>
          </cell>
        </row>
        <row r="26746">
          <cell r="A26746">
            <v>1752006</v>
          </cell>
        </row>
        <row r="26747">
          <cell r="A26747">
            <v>1633148</v>
          </cell>
        </row>
        <row r="26748">
          <cell r="A26748">
            <v>1630189</v>
          </cell>
        </row>
        <row r="26749">
          <cell r="A26749">
            <v>1704562</v>
          </cell>
        </row>
        <row r="26750">
          <cell r="A26750">
            <v>1707510</v>
          </cell>
        </row>
        <row r="26751">
          <cell r="A26751">
            <v>1812154</v>
          </cell>
        </row>
        <row r="26752">
          <cell r="A26752">
            <v>1651378</v>
          </cell>
        </row>
        <row r="26753">
          <cell r="A26753">
            <v>1640355</v>
          </cell>
        </row>
        <row r="26754">
          <cell r="A26754">
            <v>1621788</v>
          </cell>
        </row>
        <row r="26755">
          <cell r="A26755">
            <v>1563034</v>
          </cell>
        </row>
        <row r="26756">
          <cell r="A26756">
            <v>1578791</v>
          </cell>
        </row>
        <row r="26757">
          <cell r="A26757">
            <v>1583001</v>
          </cell>
        </row>
        <row r="26758">
          <cell r="A26758">
            <v>1582999</v>
          </cell>
        </row>
        <row r="26759">
          <cell r="A26759">
            <v>1646456</v>
          </cell>
        </row>
        <row r="26760">
          <cell r="A26760">
            <v>1646453</v>
          </cell>
        </row>
        <row r="26761">
          <cell r="A26761">
            <v>1697342</v>
          </cell>
        </row>
        <row r="26762">
          <cell r="A26762">
            <v>1778944</v>
          </cell>
        </row>
        <row r="26763">
          <cell r="A26763">
            <v>1806906</v>
          </cell>
        </row>
        <row r="26764">
          <cell r="A26764">
            <v>1777737</v>
          </cell>
        </row>
        <row r="26765">
          <cell r="A26765">
            <v>1799853</v>
          </cell>
        </row>
        <row r="26766">
          <cell r="A26766">
            <v>1711140</v>
          </cell>
        </row>
        <row r="26767">
          <cell r="A26767">
            <v>1717959</v>
          </cell>
        </row>
        <row r="26768">
          <cell r="A26768">
            <v>1663341</v>
          </cell>
        </row>
        <row r="26769">
          <cell r="A26769">
            <v>1752335</v>
          </cell>
        </row>
        <row r="26770">
          <cell r="A26770">
            <v>1725262</v>
          </cell>
        </row>
        <row r="26771">
          <cell r="A26771">
            <v>1699918</v>
          </cell>
        </row>
        <row r="26772">
          <cell r="A26772">
            <v>1690974</v>
          </cell>
        </row>
        <row r="26773">
          <cell r="A26773">
            <v>1634722</v>
          </cell>
        </row>
        <row r="26774">
          <cell r="A26774">
            <v>1686644</v>
          </cell>
        </row>
        <row r="26775">
          <cell r="A26775">
            <v>1707543</v>
          </cell>
        </row>
        <row r="26776">
          <cell r="A26776">
            <v>1690825</v>
          </cell>
        </row>
        <row r="26777">
          <cell r="A26777">
            <v>1741837</v>
          </cell>
        </row>
        <row r="26778">
          <cell r="A26778">
            <v>1822759</v>
          </cell>
        </row>
        <row r="26779">
          <cell r="A26779">
            <v>1692691</v>
          </cell>
        </row>
        <row r="26780">
          <cell r="A26780">
            <v>1706511</v>
          </cell>
        </row>
        <row r="26781">
          <cell r="A26781">
            <v>1681738</v>
          </cell>
        </row>
        <row r="26782">
          <cell r="A26782">
            <v>1803374</v>
          </cell>
        </row>
        <row r="26783">
          <cell r="A26783">
            <v>1770032</v>
          </cell>
        </row>
        <row r="26784">
          <cell r="A26784">
            <v>1651402</v>
          </cell>
        </row>
        <row r="26785">
          <cell r="A26785">
            <v>1737888</v>
          </cell>
        </row>
        <row r="26786">
          <cell r="A26786">
            <v>1732820</v>
          </cell>
        </row>
        <row r="26787">
          <cell r="A26787">
            <v>1748395</v>
          </cell>
        </row>
        <row r="26788">
          <cell r="A26788">
            <v>1819743</v>
          </cell>
        </row>
        <row r="26789">
          <cell r="A26789">
            <v>1781284</v>
          </cell>
        </row>
        <row r="26790">
          <cell r="A26790">
            <v>1747090</v>
          </cell>
        </row>
        <row r="26791">
          <cell r="A26791">
            <v>1757470</v>
          </cell>
        </row>
        <row r="26792">
          <cell r="A26792">
            <v>1813484</v>
          </cell>
        </row>
        <row r="26793">
          <cell r="A26793">
            <v>1813457</v>
          </cell>
        </row>
        <row r="26794">
          <cell r="A26794">
            <v>1813368</v>
          </cell>
        </row>
        <row r="26795">
          <cell r="A26795">
            <v>1813443</v>
          </cell>
        </row>
        <row r="26796">
          <cell r="A26796">
            <v>1799727</v>
          </cell>
        </row>
        <row r="26797">
          <cell r="A26797">
            <v>1799864</v>
          </cell>
        </row>
        <row r="26798">
          <cell r="A26798">
            <v>1823915</v>
          </cell>
        </row>
        <row r="26799">
          <cell r="A26799">
            <v>1704119</v>
          </cell>
        </row>
        <row r="26800">
          <cell r="A26800">
            <v>1249927</v>
          </cell>
        </row>
        <row r="26801">
          <cell r="A26801">
            <v>1249928</v>
          </cell>
        </row>
        <row r="26802">
          <cell r="A26802">
            <v>1362538</v>
          </cell>
        </row>
        <row r="26803">
          <cell r="A26803">
            <v>1806589</v>
          </cell>
        </row>
        <row r="26804">
          <cell r="A26804">
            <v>1391160</v>
          </cell>
        </row>
        <row r="26805">
          <cell r="A26805">
            <v>1627420</v>
          </cell>
        </row>
        <row r="26806">
          <cell r="A26806">
            <v>1574398</v>
          </cell>
        </row>
        <row r="26807">
          <cell r="A26807">
            <v>1548675</v>
          </cell>
        </row>
        <row r="26808">
          <cell r="A26808">
            <v>1718895</v>
          </cell>
        </row>
        <row r="26809">
          <cell r="A26809">
            <v>1660134</v>
          </cell>
        </row>
        <row r="26810">
          <cell r="A26810">
            <v>1670796</v>
          </cell>
        </row>
        <row r="26811">
          <cell r="A26811">
            <v>1245195</v>
          </cell>
        </row>
        <row r="26812">
          <cell r="A26812">
            <v>1493586</v>
          </cell>
        </row>
        <row r="26813">
          <cell r="A26813">
            <v>1614316</v>
          </cell>
        </row>
        <row r="26814">
          <cell r="A26814">
            <v>1673670</v>
          </cell>
        </row>
        <row r="26815">
          <cell r="A26815">
            <v>1397552</v>
          </cell>
        </row>
        <row r="26816">
          <cell r="A26816">
            <v>1773643</v>
          </cell>
        </row>
        <row r="26817">
          <cell r="A26817">
            <v>1591662</v>
          </cell>
        </row>
        <row r="26818">
          <cell r="A26818">
            <v>1597879</v>
          </cell>
        </row>
        <row r="26819">
          <cell r="A26819">
            <v>1271268</v>
          </cell>
        </row>
        <row r="26820">
          <cell r="A26820">
            <v>1391663</v>
          </cell>
        </row>
        <row r="26821">
          <cell r="A26821">
            <v>1691029</v>
          </cell>
        </row>
        <row r="26822">
          <cell r="A26822">
            <v>1688528</v>
          </cell>
        </row>
        <row r="26823">
          <cell r="A26823">
            <v>1567552</v>
          </cell>
        </row>
        <row r="26824">
          <cell r="A26824">
            <v>1355535</v>
          </cell>
        </row>
        <row r="26825">
          <cell r="A26825">
            <v>1817011</v>
          </cell>
        </row>
        <row r="26826">
          <cell r="A26826">
            <v>1537538</v>
          </cell>
        </row>
        <row r="26827">
          <cell r="A26827">
            <v>1674249</v>
          </cell>
        </row>
        <row r="26828">
          <cell r="A26828">
            <v>1652297</v>
          </cell>
        </row>
        <row r="26829">
          <cell r="A26829">
            <v>1552333</v>
          </cell>
        </row>
        <row r="26830">
          <cell r="A26830">
            <v>1799833</v>
          </cell>
        </row>
        <row r="26831">
          <cell r="A26831">
            <v>1656197</v>
          </cell>
        </row>
        <row r="26832">
          <cell r="A26832">
            <v>1389078</v>
          </cell>
        </row>
        <row r="26833">
          <cell r="A26833">
            <v>1545869</v>
          </cell>
        </row>
        <row r="26834">
          <cell r="A26834">
            <v>1654863</v>
          </cell>
        </row>
        <row r="26835">
          <cell r="A26835">
            <v>1546804</v>
          </cell>
        </row>
        <row r="26836">
          <cell r="A26836">
            <v>1162437</v>
          </cell>
        </row>
        <row r="26837">
          <cell r="A26837">
            <v>1456720</v>
          </cell>
        </row>
        <row r="26838">
          <cell r="A26838">
            <v>1636906</v>
          </cell>
        </row>
        <row r="26839">
          <cell r="A26839">
            <v>1423262</v>
          </cell>
        </row>
        <row r="26840">
          <cell r="A26840">
            <v>1774578</v>
          </cell>
        </row>
        <row r="26841">
          <cell r="A26841">
            <v>1801854</v>
          </cell>
        </row>
        <row r="26842">
          <cell r="A26842">
            <v>1588197</v>
          </cell>
        </row>
        <row r="26843">
          <cell r="A26843">
            <v>1697388</v>
          </cell>
        </row>
        <row r="26844">
          <cell r="A26844">
            <v>1661958</v>
          </cell>
        </row>
        <row r="26845">
          <cell r="A26845">
            <v>1184677</v>
          </cell>
        </row>
        <row r="26846">
          <cell r="A26846">
            <v>1737354</v>
          </cell>
        </row>
        <row r="26847">
          <cell r="A26847">
            <v>1575903</v>
          </cell>
        </row>
        <row r="26848">
          <cell r="A26848">
            <v>1590704</v>
          </cell>
        </row>
        <row r="26849">
          <cell r="A26849">
            <v>1570008</v>
          </cell>
        </row>
        <row r="26850">
          <cell r="A26850">
            <v>1797605</v>
          </cell>
        </row>
        <row r="26851">
          <cell r="A26851">
            <v>1779248</v>
          </cell>
        </row>
        <row r="26852">
          <cell r="A26852">
            <v>1681709</v>
          </cell>
        </row>
        <row r="26853">
          <cell r="A26853">
            <v>1749262</v>
          </cell>
        </row>
        <row r="26854">
          <cell r="A26854">
            <v>1552913</v>
          </cell>
        </row>
        <row r="26855">
          <cell r="A26855">
            <v>1737364</v>
          </cell>
        </row>
        <row r="26856">
          <cell r="A26856">
            <v>1556425</v>
          </cell>
        </row>
        <row r="26857">
          <cell r="A26857">
            <v>1788248</v>
          </cell>
        </row>
        <row r="26858">
          <cell r="A26858">
            <v>1679331</v>
          </cell>
        </row>
        <row r="26859">
          <cell r="A26859">
            <v>1668876</v>
          </cell>
        </row>
        <row r="26860">
          <cell r="A26860">
            <v>1675985</v>
          </cell>
        </row>
        <row r="26861">
          <cell r="A26861">
            <v>1153481</v>
          </cell>
        </row>
        <row r="26862">
          <cell r="A26862">
            <v>1522020</v>
          </cell>
        </row>
        <row r="26863">
          <cell r="A26863">
            <v>1671747</v>
          </cell>
        </row>
        <row r="26864">
          <cell r="A26864">
            <v>1732759</v>
          </cell>
        </row>
        <row r="26865">
          <cell r="A26865">
            <v>1691030</v>
          </cell>
        </row>
        <row r="26866">
          <cell r="A26866">
            <v>1197624</v>
          </cell>
        </row>
        <row r="26867">
          <cell r="A26867">
            <v>1572688</v>
          </cell>
        </row>
        <row r="26868">
          <cell r="A26868">
            <v>1799986</v>
          </cell>
        </row>
        <row r="26869">
          <cell r="A26869">
            <v>1799987</v>
          </cell>
        </row>
        <row r="26870">
          <cell r="A26870">
            <v>1702749</v>
          </cell>
        </row>
        <row r="26871">
          <cell r="A26871">
            <v>1636943</v>
          </cell>
        </row>
        <row r="26872">
          <cell r="A26872">
            <v>1580591</v>
          </cell>
        </row>
        <row r="26873">
          <cell r="A26873">
            <v>1653930</v>
          </cell>
        </row>
        <row r="26874">
          <cell r="A26874">
            <v>1611544</v>
          </cell>
        </row>
        <row r="26875">
          <cell r="A26875">
            <v>1558274</v>
          </cell>
        </row>
        <row r="26876">
          <cell r="A26876">
            <v>1203665</v>
          </cell>
        </row>
        <row r="26877">
          <cell r="A26877">
            <v>1691478</v>
          </cell>
        </row>
        <row r="26878">
          <cell r="A26878">
            <v>1672792</v>
          </cell>
        </row>
        <row r="26879">
          <cell r="A26879">
            <v>1732791</v>
          </cell>
        </row>
        <row r="26880">
          <cell r="A26880">
            <v>1211474</v>
          </cell>
        </row>
        <row r="26881">
          <cell r="A26881">
            <v>1538826</v>
          </cell>
        </row>
        <row r="26882">
          <cell r="A26882">
            <v>1180293</v>
          </cell>
        </row>
        <row r="26883">
          <cell r="A26883">
            <v>1581503</v>
          </cell>
        </row>
        <row r="26884">
          <cell r="A26884">
            <v>1639971</v>
          </cell>
        </row>
        <row r="26885">
          <cell r="A26885">
            <v>1608692</v>
          </cell>
        </row>
        <row r="26886">
          <cell r="A26886">
            <v>1791917</v>
          </cell>
        </row>
        <row r="26887">
          <cell r="A26887">
            <v>1581534</v>
          </cell>
        </row>
        <row r="26888">
          <cell r="A26888">
            <v>1595454</v>
          </cell>
        </row>
        <row r="26889">
          <cell r="A26889">
            <v>1596635</v>
          </cell>
        </row>
        <row r="26890">
          <cell r="A26890">
            <v>1587634</v>
          </cell>
        </row>
        <row r="26891">
          <cell r="A26891">
            <v>1358622</v>
          </cell>
        </row>
        <row r="26892">
          <cell r="A26892">
            <v>1628981</v>
          </cell>
        </row>
        <row r="26893">
          <cell r="A26893">
            <v>1620597</v>
          </cell>
        </row>
        <row r="26894">
          <cell r="A26894">
            <v>1679522</v>
          </cell>
        </row>
        <row r="26895">
          <cell r="A26895">
            <v>1643654</v>
          </cell>
        </row>
        <row r="26896">
          <cell r="A26896">
            <v>1678115</v>
          </cell>
        </row>
        <row r="26897">
          <cell r="A26897">
            <v>1618280</v>
          </cell>
        </row>
        <row r="26898">
          <cell r="A26898">
            <v>1624068</v>
          </cell>
        </row>
        <row r="26899">
          <cell r="A26899">
            <v>1640365</v>
          </cell>
        </row>
        <row r="26900">
          <cell r="A26900">
            <v>1608669</v>
          </cell>
        </row>
        <row r="26901">
          <cell r="A26901">
            <v>1510551</v>
          </cell>
        </row>
        <row r="26902">
          <cell r="A26902">
            <v>1550089</v>
          </cell>
        </row>
        <row r="26903">
          <cell r="A26903">
            <v>1457278</v>
          </cell>
        </row>
        <row r="26904">
          <cell r="A26904">
            <v>1691046</v>
          </cell>
        </row>
        <row r="26905">
          <cell r="A26905">
            <v>1550087</v>
          </cell>
        </row>
        <row r="26906">
          <cell r="A26906">
            <v>1635522</v>
          </cell>
        </row>
        <row r="26907">
          <cell r="A26907">
            <v>1712641</v>
          </cell>
        </row>
        <row r="26908">
          <cell r="A26908">
            <v>1440992</v>
          </cell>
        </row>
        <row r="26909">
          <cell r="A26909">
            <v>1590708</v>
          </cell>
        </row>
        <row r="26910">
          <cell r="A26910">
            <v>1675976</v>
          </cell>
        </row>
        <row r="26911">
          <cell r="A26911">
            <v>1460773</v>
          </cell>
        </row>
        <row r="26912">
          <cell r="A26912">
            <v>1590144</v>
          </cell>
        </row>
        <row r="26913">
          <cell r="A26913">
            <v>1564748</v>
          </cell>
        </row>
        <row r="26914">
          <cell r="A26914">
            <v>1192182</v>
          </cell>
        </row>
        <row r="26915">
          <cell r="A26915">
            <v>1574922</v>
          </cell>
        </row>
        <row r="26916">
          <cell r="A26916">
            <v>1709600</v>
          </cell>
        </row>
        <row r="26917">
          <cell r="A26917">
            <v>1698692</v>
          </cell>
        </row>
        <row r="26918">
          <cell r="A26918">
            <v>1466309</v>
          </cell>
        </row>
        <row r="26919">
          <cell r="A26919">
            <v>1453653</v>
          </cell>
        </row>
        <row r="26920">
          <cell r="A26920">
            <v>1527744</v>
          </cell>
        </row>
        <row r="26921">
          <cell r="A26921">
            <v>1640026</v>
          </cell>
        </row>
        <row r="26922">
          <cell r="A26922">
            <v>1601538</v>
          </cell>
        </row>
        <row r="26923">
          <cell r="A26923">
            <v>1639195</v>
          </cell>
        </row>
        <row r="26924">
          <cell r="A26924">
            <v>1591551</v>
          </cell>
        </row>
        <row r="26925">
          <cell r="A26925">
            <v>1459335</v>
          </cell>
        </row>
        <row r="26926">
          <cell r="A26926">
            <v>1639246</v>
          </cell>
        </row>
        <row r="26927">
          <cell r="A26927">
            <v>1694772</v>
          </cell>
        </row>
        <row r="26928">
          <cell r="A26928">
            <v>1395983</v>
          </cell>
        </row>
        <row r="26929">
          <cell r="A26929">
            <v>1393502</v>
          </cell>
        </row>
        <row r="26930">
          <cell r="A26930">
            <v>1575497</v>
          </cell>
        </row>
        <row r="26931">
          <cell r="A26931">
            <v>1459298</v>
          </cell>
        </row>
        <row r="26932">
          <cell r="A26932">
            <v>1631297</v>
          </cell>
        </row>
        <row r="26933">
          <cell r="A26933">
            <v>1615162</v>
          </cell>
        </row>
        <row r="26934">
          <cell r="A26934">
            <v>1606422</v>
          </cell>
        </row>
        <row r="26935">
          <cell r="A26935">
            <v>1247004</v>
          </cell>
        </row>
        <row r="26936">
          <cell r="A26936">
            <v>1701061</v>
          </cell>
        </row>
        <row r="26937">
          <cell r="A26937">
            <v>1677112</v>
          </cell>
        </row>
        <row r="26938">
          <cell r="A26938">
            <v>1634510</v>
          </cell>
        </row>
        <row r="26939">
          <cell r="A26939">
            <v>1585554</v>
          </cell>
        </row>
        <row r="26940">
          <cell r="A26940">
            <v>1660154</v>
          </cell>
        </row>
        <row r="26941">
          <cell r="A26941">
            <v>1612678</v>
          </cell>
        </row>
        <row r="26942">
          <cell r="A26942">
            <v>1158097</v>
          </cell>
        </row>
        <row r="26943">
          <cell r="A26943">
            <v>1635503</v>
          </cell>
        </row>
        <row r="26944">
          <cell r="A26944">
            <v>1711374</v>
          </cell>
        </row>
        <row r="26945">
          <cell r="A26945">
            <v>1371095</v>
          </cell>
        </row>
        <row r="26946">
          <cell r="A26946">
            <v>1257079</v>
          </cell>
        </row>
        <row r="26947">
          <cell r="A26947">
            <v>1453993</v>
          </cell>
        </row>
        <row r="26948">
          <cell r="A26948">
            <v>1563946</v>
          </cell>
        </row>
        <row r="26949">
          <cell r="A26949">
            <v>1564630</v>
          </cell>
        </row>
        <row r="26950">
          <cell r="A26950">
            <v>1784163</v>
          </cell>
        </row>
        <row r="26951">
          <cell r="A26951">
            <v>1158086</v>
          </cell>
        </row>
        <row r="26952">
          <cell r="A26952">
            <v>1360196</v>
          </cell>
        </row>
        <row r="26953">
          <cell r="A26953">
            <v>1631333</v>
          </cell>
        </row>
        <row r="26954">
          <cell r="A26954">
            <v>1744787</v>
          </cell>
        </row>
        <row r="26955">
          <cell r="A26955">
            <v>1624073</v>
          </cell>
        </row>
        <row r="26956">
          <cell r="A26956">
            <v>1636326</v>
          </cell>
        </row>
        <row r="26957">
          <cell r="A26957">
            <v>1539767</v>
          </cell>
        </row>
        <row r="26958">
          <cell r="A26958">
            <v>1701388</v>
          </cell>
        </row>
        <row r="26959">
          <cell r="A26959">
            <v>1216379</v>
          </cell>
        </row>
        <row r="26960">
          <cell r="A26960">
            <v>1589607</v>
          </cell>
        </row>
        <row r="26961">
          <cell r="A26961">
            <v>1374908</v>
          </cell>
        </row>
        <row r="26962">
          <cell r="A26962">
            <v>1167562</v>
          </cell>
        </row>
        <row r="26963">
          <cell r="A26963">
            <v>1732848</v>
          </cell>
        </row>
        <row r="26964">
          <cell r="A26964">
            <v>1638440</v>
          </cell>
        </row>
        <row r="26965">
          <cell r="A26965">
            <v>1742297</v>
          </cell>
        </row>
        <row r="26966">
          <cell r="A26966">
            <v>1251521</v>
          </cell>
        </row>
        <row r="26967">
          <cell r="A26967">
            <v>1542079</v>
          </cell>
        </row>
        <row r="26968">
          <cell r="A26968">
            <v>1647564</v>
          </cell>
        </row>
        <row r="26969">
          <cell r="A26969">
            <v>1435107</v>
          </cell>
        </row>
        <row r="26970">
          <cell r="A26970">
            <v>1747985</v>
          </cell>
        </row>
        <row r="26971">
          <cell r="A26971">
            <v>1677093</v>
          </cell>
        </row>
        <row r="26972">
          <cell r="A26972">
            <v>1770698</v>
          </cell>
        </row>
        <row r="26973">
          <cell r="A26973">
            <v>1465756</v>
          </cell>
        </row>
        <row r="26974">
          <cell r="A26974">
            <v>1391561</v>
          </cell>
        </row>
        <row r="26975">
          <cell r="A26975">
            <v>1586286</v>
          </cell>
        </row>
        <row r="26976">
          <cell r="A26976">
            <v>1569987</v>
          </cell>
        </row>
        <row r="26977">
          <cell r="A26977">
            <v>1725288</v>
          </cell>
        </row>
        <row r="26978">
          <cell r="A26978">
            <v>1711411</v>
          </cell>
        </row>
        <row r="26979">
          <cell r="A26979">
            <v>1756394</v>
          </cell>
        </row>
        <row r="26980">
          <cell r="A26980">
            <v>1757359</v>
          </cell>
        </row>
        <row r="26981">
          <cell r="A26981">
            <v>1419865</v>
          </cell>
        </row>
        <row r="26982">
          <cell r="A26982">
            <v>1255929</v>
          </cell>
        </row>
        <row r="26983">
          <cell r="A26983">
            <v>1737372</v>
          </cell>
        </row>
        <row r="26984">
          <cell r="A26984">
            <v>1357891</v>
          </cell>
        </row>
        <row r="26985">
          <cell r="A26985">
            <v>1631863</v>
          </cell>
        </row>
        <row r="26986">
          <cell r="A26986">
            <v>1571088</v>
          </cell>
        </row>
        <row r="26987">
          <cell r="A26987">
            <v>1363219</v>
          </cell>
        </row>
        <row r="26988">
          <cell r="A26988">
            <v>1398286</v>
          </cell>
        </row>
        <row r="26989">
          <cell r="A26989">
            <v>1490658</v>
          </cell>
        </row>
        <row r="26990">
          <cell r="A26990">
            <v>1645861</v>
          </cell>
        </row>
        <row r="26991">
          <cell r="A26991">
            <v>1390339</v>
          </cell>
        </row>
        <row r="26992">
          <cell r="A26992">
            <v>1682272</v>
          </cell>
        </row>
        <row r="26993">
          <cell r="A26993">
            <v>1444057</v>
          </cell>
        </row>
        <row r="26994">
          <cell r="A26994">
            <v>1450940</v>
          </cell>
        </row>
        <row r="26995">
          <cell r="A26995">
            <v>1818841</v>
          </cell>
        </row>
        <row r="26996">
          <cell r="A26996">
            <v>1655797</v>
          </cell>
        </row>
        <row r="26997">
          <cell r="A26997">
            <v>1586304</v>
          </cell>
        </row>
        <row r="26998">
          <cell r="A26998">
            <v>1380357</v>
          </cell>
        </row>
        <row r="26999">
          <cell r="A26999">
            <v>1743000</v>
          </cell>
        </row>
        <row r="27000">
          <cell r="A27000">
            <v>1466303</v>
          </cell>
        </row>
        <row r="27001">
          <cell r="A27001">
            <v>1634647</v>
          </cell>
        </row>
        <row r="27002">
          <cell r="A27002">
            <v>1523899</v>
          </cell>
        </row>
        <row r="27003">
          <cell r="A27003">
            <v>1391866</v>
          </cell>
        </row>
        <row r="27004">
          <cell r="A27004">
            <v>1550689</v>
          </cell>
        </row>
        <row r="27005">
          <cell r="A27005">
            <v>1770004</v>
          </cell>
        </row>
        <row r="27006">
          <cell r="A27006">
            <v>1614343</v>
          </cell>
        </row>
        <row r="27007">
          <cell r="A27007">
            <v>1817013</v>
          </cell>
        </row>
        <row r="27008">
          <cell r="A27008">
            <v>1419866</v>
          </cell>
        </row>
        <row r="27009">
          <cell r="A27009">
            <v>1491826</v>
          </cell>
        </row>
        <row r="27010">
          <cell r="A27010">
            <v>1796362</v>
          </cell>
        </row>
        <row r="27011">
          <cell r="A27011">
            <v>1770018</v>
          </cell>
        </row>
        <row r="27012">
          <cell r="A27012">
            <v>1558312</v>
          </cell>
        </row>
        <row r="27013">
          <cell r="A27013">
            <v>1551205</v>
          </cell>
        </row>
        <row r="27014">
          <cell r="A27014">
            <v>1545841</v>
          </cell>
        </row>
        <row r="27015">
          <cell r="A27015">
            <v>1668836</v>
          </cell>
        </row>
        <row r="27016">
          <cell r="A27016">
            <v>1630187</v>
          </cell>
        </row>
        <row r="27017">
          <cell r="A27017">
            <v>1461597</v>
          </cell>
        </row>
        <row r="27018">
          <cell r="A27018">
            <v>1565459</v>
          </cell>
        </row>
        <row r="27019">
          <cell r="A27019">
            <v>1656945</v>
          </cell>
        </row>
        <row r="27020">
          <cell r="A27020">
            <v>1640367</v>
          </cell>
        </row>
        <row r="27021">
          <cell r="A27021">
            <v>1558340</v>
          </cell>
        </row>
        <row r="27022">
          <cell r="A27022">
            <v>1756303</v>
          </cell>
        </row>
        <row r="27023">
          <cell r="A27023">
            <v>1698650</v>
          </cell>
        </row>
        <row r="27024">
          <cell r="A27024">
            <v>1653850</v>
          </cell>
        </row>
        <row r="27025">
          <cell r="A27025">
            <v>1545093</v>
          </cell>
        </row>
        <row r="27026">
          <cell r="A27026">
            <v>1722489</v>
          </cell>
        </row>
        <row r="27027">
          <cell r="A27027">
            <v>1804791</v>
          </cell>
        </row>
        <row r="27028">
          <cell r="A27028">
            <v>1545575</v>
          </cell>
        </row>
        <row r="27029">
          <cell r="A27029">
            <v>1558356</v>
          </cell>
        </row>
        <row r="27030">
          <cell r="A27030">
            <v>1537747</v>
          </cell>
        </row>
        <row r="27031">
          <cell r="A27031">
            <v>1570164</v>
          </cell>
        </row>
        <row r="27032">
          <cell r="A27032">
            <v>1744800</v>
          </cell>
        </row>
        <row r="27033">
          <cell r="A27033">
            <v>1565464</v>
          </cell>
        </row>
        <row r="27034">
          <cell r="A27034">
            <v>1545574</v>
          </cell>
        </row>
        <row r="27035">
          <cell r="A27035">
            <v>1705110</v>
          </cell>
        </row>
        <row r="27036">
          <cell r="A27036">
            <v>1603386</v>
          </cell>
        </row>
        <row r="27037">
          <cell r="A27037">
            <v>1602100</v>
          </cell>
        </row>
        <row r="27038">
          <cell r="A27038">
            <v>1649284</v>
          </cell>
        </row>
        <row r="27039">
          <cell r="A27039">
            <v>1545813</v>
          </cell>
        </row>
        <row r="27040">
          <cell r="A27040">
            <v>1545805</v>
          </cell>
        </row>
        <row r="27041">
          <cell r="A27041">
            <v>1545807</v>
          </cell>
        </row>
        <row r="27042">
          <cell r="A27042">
            <v>1570698</v>
          </cell>
        </row>
        <row r="27043">
          <cell r="A27043">
            <v>1674951</v>
          </cell>
        </row>
        <row r="27044">
          <cell r="A27044">
            <v>1545834</v>
          </cell>
        </row>
        <row r="27045">
          <cell r="A27045">
            <v>1545791</v>
          </cell>
        </row>
        <row r="27046">
          <cell r="A27046">
            <v>1545796</v>
          </cell>
        </row>
        <row r="27047">
          <cell r="A27047">
            <v>1634816</v>
          </cell>
        </row>
        <row r="27048">
          <cell r="A27048">
            <v>1798355</v>
          </cell>
        </row>
        <row r="27049">
          <cell r="A27049">
            <v>1756420</v>
          </cell>
        </row>
        <row r="27050">
          <cell r="A27050">
            <v>1630532</v>
          </cell>
        </row>
        <row r="27051">
          <cell r="A27051">
            <v>1545880</v>
          </cell>
        </row>
        <row r="27052">
          <cell r="A27052">
            <v>1545847</v>
          </cell>
        </row>
        <row r="27053">
          <cell r="A27053">
            <v>1680015</v>
          </cell>
        </row>
        <row r="27054">
          <cell r="A27054">
            <v>1545914</v>
          </cell>
        </row>
        <row r="27055">
          <cell r="A27055">
            <v>1552920</v>
          </cell>
        </row>
        <row r="27056">
          <cell r="A27056">
            <v>1557364</v>
          </cell>
        </row>
        <row r="27057">
          <cell r="A27057">
            <v>1647356</v>
          </cell>
        </row>
        <row r="27058">
          <cell r="A27058">
            <v>1670879</v>
          </cell>
        </row>
        <row r="27059">
          <cell r="A27059">
            <v>1718017</v>
          </cell>
        </row>
        <row r="27060">
          <cell r="A27060">
            <v>1614886</v>
          </cell>
        </row>
        <row r="27061">
          <cell r="A27061">
            <v>1629982</v>
          </cell>
        </row>
        <row r="27062">
          <cell r="A27062">
            <v>1573999</v>
          </cell>
        </row>
        <row r="27063">
          <cell r="A27063">
            <v>1584622</v>
          </cell>
        </row>
        <row r="27064">
          <cell r="A27064">
            <v>1607022</v>
          </cell>
        </row>
        <row r="27065">
          <cell r="A27065">
            <v>1634349</v>
          </cell>
        </row>
        <row r="27066">
          <cell r="A27066">
            <v>1674927</v>
          </cell>
        </row>
        <row r="27067">
          <cell r="A27067">
            <v>1625178</v>
          </cell>
        </row>
        <row r="27068">
          <cell r="A27068">
            <v>1671735</v>
          </cell>
        </row>
        <row r="27069">
          <cell r="A27069">
            <v>1634833</v>
          </cell>
        </row>
        <row r="27070">
          <cell r="A27070">
            <v>1801553</v>
          </cell>
        </row>
        <row r="27071">
          <cell r="A27071">
            <v>1743001</v>
          </cell>
        </row>
        <row r="27072">
          <cell r="A27072">
            <v>1691064</v>
          </cell>
        </row>
        <row r="27073">
          <cell r="A27073">
            <v>1686905</v>
          </cell>
        </row>
        <row r="27074">
          <cell r="A27074">
            <v>1595937</v>
          </cell>
        </row>
        <row r="27075">
          <cell r="A27075">
            <v>1601140</v>
          </cell>
        </row>
        <row r="27076">
          <cell r="A27076">
            <v>1754196</v>
          </cell>
        </row>
        <row r="27077">
          <cell r="A27077">
            <v>1602261</v>
          </cell>
        </row>
        <row r="27078">
          <cell r="A27078">
            <v>1621393</v>
          </cell>
        </row>
        <row r="27079">
          <cell r="A27079">
            <v>1634521</v>
          </cell>
        </row>
        <row r="27080">
          <cell r="A27080">
            <v>1694051</v>
          </cell>
        </row>
        <row r="27081">
          <cell r="A27081">
            <v>1648040</v>
          </cell>
        </row>
        <row r="27082">
          <cell r="A27082">
            <v>1699905</v>
          </cell>
        </row>
        <row r="27083">
          <cell r="A27083">
            <v>1630186</v>
          </cell>
        </row>
        <row r="27084">
          <cell r="A27084">
            <v>1670098</v>
          </cell>
        </row>
        <row r="27085">
          <cell r="A27085">
            <v>1697310</v>
          </cell>
        </row>
        <row r="27086">
          <cell r="A27086">
            <v>1757020</v>
          </cell>
        </row>
        <row r="27087">
          <cell r="A27087">
            <v>1665215</v>
          </cell>
        </row>
        <row r="27088">
          <cell r="A27088">
            <v>1743584</v>
          </cell>
        </row>
        <row r="27089">
          <cell r="A27089">
            <v>1693282</v>
          </cell>
        </row>
        <row r="27090">
          <cell r="A27090">
            <v>1785604</v>
          </cell>
        </row>
        <row r="27091">
          <cell r="A27091">
            <v>1755344</v>
          </cell>
        </row>
        <row r="27092">
          <cell r="A27092">
            <v>1755350</v>
          </cell>
        </row>
        <row r="27093">
          <cell r="A27093">
            <v>1755352</v>
          </cell>
        </row>
        <row r="27094">
          <cell r="A27094">
            <v>1755353</v>
          </cell>
        </row>
        <row r="27095">
          <cell r="A27095">
            <v>1755349</v>
          </cell>
        </row>
        <row r="27096">
          <cell r="A27096">
            <v>1755354</v>
          </cell>
        </row>
        <row r="27097">
          <cell r="A27097">
            <v>1755355</v>
          </cell>
        </row>
        <row r="27098">
          <cell r="A27098">
            <v>1755356</v>
          </cell>
        </row>
        <row r="27099">
          <cell r="A27099">
            <v>1755357</v>
          </cell>
        </row>
        <row r="27100">
          <cell r="A27100">
            <v>1755351</v>
          </cell>
        </row>
        <row r="27101">
          <cell r="A27101">
            <v>1788691</v>
          </cell>
        </row>
        <row r="27102">
          <cell r="A27102">
            <v>1817860</v>
          </cell>
        </row>
        <row r="27103">
          <cell r="A27103">
            <v>1819742</v>
          </cell>
        </row>
        <row r="27104">
          <cell r="A27104">
            <v>1749563</v>
          </cell>
        </row>
        <row r="27105">
          <cell r="A27105">
            <v>1682739</v>
          </cell>
        </row>
        <row r="27106">
          <cell r="A27106">
            <v>1552450</v>
          </cell>
        </row>
        <row r="27107">
          <cell r="A27107">
            <v>1684347</v>
          </cell>
        </row>
        <row r="27108">
          <cell r="A27108">
            <v>1399063</v>
          </cell>
        </row>
        <row r="27109">
          <cell r="A27109">
            <v>1671649</v>
          </cell>
        </row>
        <row r="27110">
          <cell r="A27110">
            <v>1592090</v>
          </cell>
        </row>
        <row r="27111">
          <cell r="A27111">
            <v>1784793</v>
          </cell>
        </row>
        <row r="27112">
          <cell r="A27112">
            <v>1639927</v>
          </cell>
        </row>
        <row r="27113">
          <cell r="A27113">
            <v>1655378</v>
          </cell>
        </row>
        <row r="27114">
          <cell r="A27114">
            <v>1729087</v>
          </cell>
        </row>
        <row r="27115">
          <cell r="A27115">
            <v>1514739</v>
          </cell>
        </row>
        <row r="27116">
          <cell r="A27116">
            <v>1552954</v>
          </cell>
        </row>
        <row r="27117">
          <cell r="A27117">
            <v>1465745</v>
          </cell>
        </row>
        <row r="27118">
          <cell r="A27118">
            <v>1491813</v>
          </cell>
        </row>
        <row r="27119">
          <cell r="A27119">
            <v>1386202</v>
          </cell>
        </row>
        <row r="27120">
          <cell r="A27120">
            <v>1544712</v>
          </cell>
        </row>
        <row r="27121">
          <cell r="A27121">
            <v>1572513</v>
          </cell>
        </row>
        <row r="27122">
          <cell r="A27122">
            <v>1788304</v>
          </cell>
        </row>
        <row r="27123">
          <cell r="A27123">
            <v>1733517</v>
          </cell>
        </row>
        <row r="27124">
          <cell r="A27124">
            <v>1445059</v>
          </cell>
        </row>
        <row r="27125">
          <cell r="A27125">
            <v>1426717</v>
          </cell>
        </row>
        <row r="27126">
          <cell r="A27126">
            <v>1820369</v>
          </cell>
        </row>
        <row r="27127">
          <cell r="A27127">
            <v>1674231</v>
          </cell>
        </row>
        <row r="27128">
          <cell r="A27128">
            <v>1550088</v>
          </cell>
        </row>
        <row r="27129">
          <cell r="A27129">
            <v>1216378</v>
          </cell>
        </row>
        <row r="27130">
          <cell r="A27130">
            <v>1496470</v>
          </cell>
        </row>
        <row r="27131">
          <cell r="A27131">
            <v>1496469</v>
          </cell>
        </row>
        <row r="27132">
          <cell r="A27132">
            <v>1648750</v>
          </cell>
        </row>
        <row r="27133">
          <cell r="A27133">
            <v>1157402</v>
          </cell>
        </row>
        <row r="27134">
          <cell r="A27134">
            <v>1251221</v>
          </cell>
        </row>
        <row r="27135">
          <cell r="A27135">
            <v>1563543</v>
          </cell>
        </row>
        <row r="27136">
          <cell r="A27136">
            <v>1612679</v>
          </cell>
        </row>
        <row r="27137">
          <cell r="A27137">
            <v>1216225</v>
          </cell>
        </row>
        <row r="27138">
          <cell r="A27138">
            <v>1568099</v>
          </cell>
        </row>
        <row r="27139">
          <cell r="A27139">
            <v>1632227</v>
          </cell>
        </row>
        <row r="27140">
          <cell r="A27140">
            <v>1511141</v>
          </cell>
        </row>
        <row r="27141">
          <cell r="A27141">
            <v>1389318</v>
          </cell>
        </row>
        <row r="27142">
          <cell r="A27142">
            <v>1634819</v>
          </cell>
        </row>
        <row r="27143">
          <cell r="A27143">
            <v>1457836</v>
          </cell>
        </row>
        <row r="27144">
          <cell r="A27144">
            <v>1453432</v>
          </cell>
        </row>
        <row r="27145">
          <cell r="A27145">
            <v>1580568</v>
          </cell>
        </row>
        <row r="27146">
          <cell r="A27146">
            <v>1694020</v>
          </cell>
        </row>
        <row r="27147">
          <cell r="A27147">
            <v>1691067</v>
          </cell>
        </row>
        <row r="27148">
          <cell r="A27148">
            <v>1691484</v>
          </cell>
        </row>
        <row r="27149">
          <cell r="A27149">
            <v>1666070</v>
          </cell>
        </row>
        <row r="27150">
          <cell r="A27150">
            <v>1563000</v>
          </cell>
        </row>
        <row r="27151">
          <cell r="A27151">
            <v>1592092</v>
          </cell>
        </row>
        <row r="27152">
          <cell r="A27152">
            <v>1678379</v>
          </cell>
        </row>
        <row r="27153">
          <cell r="A27153">
            <v>1684558</v>
          </cell>
        </row>
        <row r="27154">
          <cell r="A27154">
            <v>1579520</v>
          </cell>
        </row>
        <row r="27155">
          <cell r="A27155">
            <v>1365462</v>
          </cell>
        </row>
        <row r="27156">
          <cell r="A27156">
            <v>1664102</v>
          </cell>
        </row>
        <row r="27157">
          <cell r="A27157">
            <v>1668131</v>
          </cell>
        </row>
        <row r="27158">
          <cell r="A27158">
            <v>1503826</v>
          </cell>
        </row>
        <row r="27159">
          <cell r="A27159">
            <v>1425714</v>
          </cell>
        </row>
        <row r="27160">
          <cell r="A27160">
            <v>1533639</v>
          </cell>
        </row>
        <row r="27161">
          <cell r="A27161">
            <v>1425730</v>
          </cell>
        </row>
        <row r="27162">
          <cell r="A27162">
            <v>1385702</v>
          </cell>
        </row>
        <row r="27163">
          <cell r="A27163">
            <v>1447115</v>
          </cell>
        </row>
        <row r="27164">
          <cell r="A27164">
            <v>1544681</v>
          </cell>
        </row>
        <row r="27165">
          <cell r="A27165">
            <v>1465561</v>
          </cell>
        </row>
        <row r="27166">
          <cell r="A27166">
            <v>1370139</v>
          </cell>
        </row>
        <row r="27167">
          <cell r="A27167">
            <v>1634693</v>
          </cell>
        </row>
        <row r="27168">
          <cell r="A27168">
            <v>1784804</v>
          </cell>
        </row>
        <row r="27169">
          <cell r="A27169">
            <v>1566779</v>
          </cell>
        </row>
        <row r="27170">
          <cell r="A27170">
            <v>1491825</v>
          </cell>
        </row>
        <row r="27171">
          <cell r="A27171">
            <v>1422857</v>
          </cell>
        </row>
        <row r="27172">
          <cell r="A27172">
            <v>1520702</v>
          </cell>
        </row>
        <row r="27173">
          <cell r="A27173">
            <v>1435331</v>
          </cell>
        </row>
        <row r="27174">
          <cell r="A27174">
            <v>1435338</v>
          </cell>
        </row>
        <row r="27175">
          <cell r="A27175">
            <v>1593880</v>
          </cell>
        </row>
        <row r="27176">
          <cell r="A27176">
            <v>1575405</v>
          </cell>
        </row>
        <row r="27177">
          <cell r="A27177">
            <v>1610643</v>
          </cell>
        </row>
        <row r="27178">
          <cell r="A27178">
            <v>1600366</v>
          </cell>
        </row>
        <row r="27179">
          <cell r="A27179">
            <v>1805391</v>
          </cell>
        </row>
        <row r="27180">
          <cell r="A27180">
            <v>1512352</v>
          </cell>
        </row>
        <row r="27181">
          <cell r="A27181">
            <v>1597523</v>
          </cell>
        </row>
        <row r="27182">
          <cell r="A27182">
            <v>1519392</v>
          </cell>
        </row>
        <row r="27183">
          <cell r="A27183">
            <v>1525200</v>
          </cell>
        </row>
        <row r="27184">
          <cell r="A27184">
            <v>1547831</v>
          </cell>
        </row>
        <row r="27185">
          <cell r="A27185">
            <v>1507194</v>
          </cell>
        </row>
        <row r="27186">
          <cell r="A27186">
            <v>1661426</v>
          </cell>
        </row>
        <row r="27187">
          <cell r="A27187">
            <v>1594643</v>
          </cell>
        </row>
        <row r="27188">
          <cell r="A27188">
            <v>1544408</v>
          </cell>
        </row>
        <row r="27189">
          <cell r="A27189">
            <v>1660216</v>
          </cell>
        </row>
        <row r="27190">
          <cell r="A27190">
            <v>1555891</v>
          </cell>
        </row>
        <row r="27191">
          <cell r="A27191">
            <v>1555893</v>
          </cell>
        </row>
        <row r="27192">
          <cell r="A27192">
            <v>1523399</v>
          </cell>
        </row>
        <row r="27193">
          <cell r="A27193">
            <v>1595487</v>
          </cell>
        </row>
        <row r="27194">
          <cell r="A27194">
            <v>1543588</v>
          </cell>
        </row>
        <row r="27195">
          <cell r="A27195">
            <v>1544713</v>
          </cell>
        </row>
        <row r="27196">
          <cell r="A27196">
            <v>1617115</v>
          </cell>
        </row>
        <row r="27197">
          <cell r="A27197">
            <v>1551951</v>
          </cell>
        </row>
        <row r="27198">
          <cell r="A27198">
            <v>1610646</v>
          </cell>
        </row>
        <row r="27199">
          <cell r="A27199">
            <v>1552955</v>
          </cell>
        </row>
        <row r="27200">
          <cell r="A27200">
            <v>1555892</v>
          </cell>
        </row>
        <row r="27201">
          <cell r="A27201">
            <v>1600372</v>
          </cell>
        </row>
        <row r="27202">
          <cell r="A27202">
            <v>1557195</v>
          </cell>
        </row>
        <row r="27203">
          <cell r="A27203">
            <v>1581553</v>
          </cell>
        </row>
        <row r="27204">
          <cell r="A27204">
            <v>1569040</v>
          </cell>
        </row>
        <row r="27205">
          <cell r="A27205">
            <v>1761489</v>
          </cell>
        </row>
        <row r="27206">
          <cell r="A27206">
            <v>1609764</v>
          </cell>
        </row>
        <row r="27207">
          <cell r="A27207">
            <v>1712611</v>
          </cell>
        </row>
        <row r="27208">
          <cell r="A27208">
            <v>1643613</v>
          </cell>
        </row>
        <row r="27209">
          <cell r="A27209">
            <v>1686826</v>
          </cell>
        </row>
        <row r="27210">
          <cell r="A27210">
            <v>1743003</v>
          </cell>
        </row>
        <row r="27211">
          <cell r="A27211">
            <v>1658214</v>
          </cell>
        </row>
        <row r="27212">
          <cell r="A27212">
            <v>1690322</v>
          </cell>
        </row>
        <row r="27213">
          <cell r="A27213">
            <v>1823907</v>
          </cell>
        </row>
        <row r="27214">
          <cell r="A27214">
            <v>1686818</v>
          </cell>
        </row>
        <row r="27215">
          <cell r="A27215">
            <v>1767730</v>
          </cell>
        </row>
        <row r="27216">
          <cell r="A27216">
            <v>1751636</v>
          </cell>
        </row>
        <row r="27217">
          <cell r="A27217">
            <v>1779781</v>
          </cell>
        </row>
        <row r="27218">
          <cell r="A27218">
            <v>1748718</v>
          </cell>
        </row>
        <row r="27219">
          <cell r="A27219">
            <v>1771730</v>
          </cell>
        </row>
        <row r="27220">
          <cell r="A27220">
            <v>1733486</v>
          </cell>
        </row>
        <row r="27221">
          <cell r="A27221">
            <v>1787164</v>
          </cell>
        </row>
        <row r="27222">
          <cell r="A27222">
            <v>1813444</v>
          </cell>
        </row>
        <row r="27223">
          <cell r="A27223">
            <v>1816247</v>
          </cell>
        </row>
        <row r="27224">
          <cell r="A27224">
            <v>1757358</v>
          </cell>
        </row>
        <row r="27225">
          <cell r="A27225">
            <v>1824447</v>
          </cell>
        </row>
        <row r="27226">
          <cell r="A27226">
            <v>1808221</v>
          </cell>
        </row>
        <row r="27227">
          <cell r="A27227">
            <v>1590594</v>
          </cell>
        </row>
        <row r="27228">
          <cell r="A27228">
            <v>1591521</v>
          </cell>
        </row>
        <row r="27229">
          <cell r="A27229">
            <v>1654422</v>
          </cell>
        </row>
        <row r="27230">
          <cell r="A27230">
            <v>1504082</v>
          </cell>
        </row>
        <row r="27231">
          <cell r="A27231">
            <v>1705610</v>
          </cell>
        </row>
        <row r="27232">
          <cell r="A27232">
            <v>1732777</v>
          </cell>
        </row>
        <row r="27233">
          <cell r="A27233">
            <v>1768528</v>
          </cell>
        </row>
        <row r="27234">
          <cell r="A27234">
            <v>1428189</v>
          </cell>
        </row>
        <row r="27235">
          <cell r="A27235">
            <v>1770083</v>
          </cell>
        </row>
        <row r="27236">
          <cell r="A27236">
            <v>1784123</v>
          </cell>
        </row>
        <row r="27237">
          <cell r="A27237">
            <v>1420697</v>
          </cell>
        </row>
        <row r="27238">
          <cell r="A27238">
            <v>1499564</v>
          </cell>
        </row>
        <row r="27239">
          <cell r="A27239">
            <v>1743539</v>
          </cell>
        </row>
        <row r="27240">
          <cell r="A27240">
            <v>1692095</v>
          </cell>
        </row>
        <row r="27241">
          <cell r="A27241">
            <v>1674266</v>
          </cell>
        </row>
        <row r="27242">
          <cell r="A27242">
            <v>1637841</v>
          </cell>
        </row>
        <row r="27243">
          <cell r="A27243">
            <v>1684607</v>
          </cell>
        </row>
        <row r="27244">
          <cell r="A27244">
            <v>1564061</v>
          </cell>
        </row>
        <row r="27245">
          <cell r="A27245">
            <v>1523808</v>
          </cell>
        </row>
        <row r="27246">
          <cell r="A27246">
            <v>1800859</v>
          </cell>
        </row>
        <row r="27247">
          <cell r="A27247">
            <v>1714671</v>
          </cell>
        </row>
        <row r="27248">
          <cell r="A27248">
            <v>1437738</v>
          </cell>
        </row>
        <row r="27249">
          <cell r="A27249">
            <v>1417588</v>
          </cell>
        </row>
        <row r="27250">
          <cell r="A27250">
            <v>1813455</v>
          </cell>
        </row>
        <row r="27251">
          <cell r="A27251">
            <v>1585461</v>
          </cell>
        </row>
        <row r="27252">
          <cell r="A27252">
            <v>1397199</v>
          </cell>
        </row>
        <row r="27253">
          <cell r="A27253">
            <v>1563530</v>
          </cell>
        </row>
        <row r="27254">
          <cell r="A27254">
            <v>1525197</v>
          </cell>
        </row>
        <row r="27255">
          <cell r="A27255">
            <v>1587107</v>
          </cell>
        </row>
        <row r="27256">
          <cell r="A27256">
            <v>1508138</v>
          </cell>
        </row>
        <row r="27257">
          <cell r="A27257">
            <v>1435936</v>
          </cell>
        </row>
        <row r="27258">
          <cell r="A27258">
            <v>1572486</v>
          </cell>
        </row>
        <row r="27259">
          <cell r="A27259">
            <v>1210732</v>
          </cell>
        </row>
        <row r="27260">
          <cell r="A27260">
            <v>1717923</v>
          </cell>
        </row>
        <row r="27261">
          <cell r="A27261">
            <v>1658245</v>
          </cell>
        </row>
        <row r="27262">
          <cell r="A27262">
            <v>1704097</v>
          </cell>
        </row>
        <row r="27263">
          <cell r="A27263">
            <v>1391525</v>
          </cell>
        </row>
        <row r="27264">
          <cell r="A27264">
            <v>1590097</v>
          </cell>
        </row>
        <row r="27265">
          <cell r="A27265">
            <v>1466237</v>
          </cell>
        </row>
        <row r="27266">
          <cell r="A27266">
            <v>1741041</v>
          </cell>
        </row>
        <row r="27267">
          <cell r="A27267">
            <v>1499103</v>
          </cell>
        </row>
        <row r="27268">
          <cell r="A27268">
            <v>1668120</v>
          </cell>
        </row>
        <row r="27269">
          <cell r="A27269">
            <v>1550049</v>
          </cell>
        </row>
        <row r="27270">
          <cell r="A27270">
            <v>1776301</v>
          </cell>
        </row>
        <row r="27271">
          <cell r="A27271">
            <v>1734017</v>
          </cell>
        </row>
        <row r="27272">
          <cell r="A27272">
            <v>1445041</v>
          </cell>
        </row>
        <row r="27273">
          <cell r="A27273">
            <v>1225611</v>
          </cell>
        </row>
        <row r="27274">
          <cell r="A27274">
            <v>1751665</v>
          </cell>
        </row>
        <row r="27275">
          <cell r="A27275">
            <v>1272020</v>
          </cell>
        </row>
        <row r="27276">
          <cell r="A27276">
            <v>1603376</v>
          </cell>
        </row>
        <row r="27277">
          <cell r="A27277">
            <v>1394571</v>
          </cell>
        </row>
        <row r="27278">
          <cell r="A27278">
            <v>1390866</v>
          </cell>
        </row>
        <row r="27279">
          <cell r="A27279">
            <v>1550650</v>
          </cell>
        </row>
        <row r="27280">
          <cell r="A27280">
            <v>1491638</v>
          </cell>
        </row>
        <row r="27281">
          <cell r="A27281">
            <v>1613245</v>
          </cell>
        </row>
        <row r="27282">
          <cell r="A27282">
            <v>1511176</v>
          </cell>
        </row>
        <row r="27283">
          <cell r="A27283">
            <v>1392199</v>
          </cell>
        </row>
        <row r="27284">
          <cell r="A27284">
            <v>1688680</v>
          </cell>
        </row>
        <row r="27285">
          <cell r="A27285">
            <v>1391811</v>
          </cell>
        </row>
        <row r="27286">
          <cell r="A27286">
            <v>1391810</v>
          </cell>
        </row>
        <row r="27287">
          <cell r="A27287">
            <v>1457866</v>
          </cell>
        </row>
        <row r="27288">
          <cell r="A27288">
            <v>1454822</v>
          </cell>
        </row>
        <row r="27289">
          <cell r="A27289">
            <v>1508839</v>
          </cell>
        </row>
        <row r="27290">
          <cell r="A27290">
            <v>1395626</v>
          </cell>
        </row>
        <row r="27291">
          <cell r="A27291">
            <v>1453679</v>
          </cell>
        </row>
        <row r="27292">
          <cell r="A27292">
            <v>1417672</v>
          </cell>
        </row>
        <row r="27293">
          <cell r="A27293">
            <v>1392633</v>
          </cell>
        </row>
        <row r="27294">
          <cell r="A27294">
            <v>1546297</v>
          </cell>
        </row>
        <row r="27295">
          <cell r="A27295">
            <v>1391822</v>
          </cell>
        </row>
        <row r="27296">
          <cell r="A27296">
            <v>1440995</v>
          </cell>
        </row>
        <row r="27297">
          <cell r="A27297">
            <v>1466317</v>
          </cell>
        </row>
        <row r="27298">
          <cell r="A27298">
            <v>1391809</v>
          </cell>
        </row>
        <row r="27299">
          <cell r="A27299">
            <v>1523907</v>
          </cell>
        </row>
        <row r="27300">
          <cell r="A27300">
            <v>1398317</v>
          </cell>
        </row>
        <row r="27301">
          <cell r="A27301">
            <v>1397891</v>
          </cell>
        </row>
        <row r="27302">
          <cell r="A27302">
            <v>1556424</v>
          </cell>
        </row>
        <row r="27303">
          <cell r="A27303">
            <v>1515364</v>
          </cell>
        </row>
        <row r="27304">
          <cell r="A27304">
            <v>1620732</v>
          </cell>
        </row>
        <row r="27305">
          <cell r="A27305">
            <v>1460203</v>
          </cell>
        </row>
        <row r="27306">
          <cell r="A27306">
            <v>1785596</v>
          </cell>
        </row>
        <row r="27307">
          <cell r="A27307">
            <v>1463000</v>
          </cell>
        </row>
        <row r="27308">
          <cell r="A27308">
            <v>1607015</v>
          </cell>
        </row>
        <row r="27309">
          <cell r="A27309">
            <v>1497999</v>
          </cell>
        </row>
        <row r="27310">
          <cell r="A27310">
            <v>1635057</v>
          </cell>
        </row>
        <row r="27311">
          <cell r="A27311">
            <v>1552242</v>
          </cell>
        </row>
        <row r="27312">
          <cell r="A27312">
            <v>1517319</v>
          </cell>
        </row>
        <row r="27313">
          <cell r="A27313">
            <v>1525627</v>
          </cell>
        </row>
        <row r="27314">
          <cell r="A27314">
            <v>1567283</v>
          </cell>
        </row>
        <row r="27315">
          <cell r="A27315">
            <v>1577761</v>
          </cell>
        </row>
        <row r="27316">
          <cell r="A27316">
            <v>1644335</v>
          </cell>
        </row>
        <row r="27317">
          <cell r="A27317">
            <v>1606431</v>
          </cell>
        </row>
        <row r="27318">
          <cell r="A27318">
            <v>1732739</v>
          </cell>
        </row>
        <row r="27319">
          <cell r="A27319">
            <v>1756324</v>
          </cell>
        </row>
        <row r="27320">
          <cell r="A27320">
            <v>1621380</v>
          </cell>
        </row>
        <row r="27321">
          <cell r="A27321">
            <v>1634694</v>
          </cell>
        </row>
        <row r="27322">
          <cell r="A27322">
            <v>1621386</v>
          </cell>
        </row>
        <row r="27323">
          <cell r="A27323">
            <v>1576476</v>
          </cell>
        </row>
        <row r="27324">
          <cell r="A27324">
            <v>1601572</v>
          </cell>
        </row>
        <row r="27325">
          <cell r="A27325">
            <v>1746224</v>
          </cell>
        </row>
        <row r="27326">
          <cell r="A27326">
            <v>1704556</v>
          </cell>
        </row>
        <row r="27327">
          <cell r="A27327">
            <v>1647445</v>
          </cell>
        </row>
        <row r="27328">
          <cell r="A27328">
            <v>1784216</v>
          </cell>
        </row>
        <row r="27329">
          <cell r="A27329">
            <v>1800838</v>
          </cell>
        </row>
        <row r="27330">
          <cell r="A27330">
            <v>1738973</v>
          </cell>
        </row>
        <row r="27331">
          <cell r="A27331">
            <v>1770019</v>
          </cell>
        </row>
        <row r="27332">
          <cell r="A27332">
            <v>1770672</v>
          </cell>
        </row>
        <row r="27333">
          <cell r="A27333">
            <v>1821383</v>
          </cell>
        </row>
        <row r="27334">
          <cell r="A27334">
            <v>1682292</v>
          </cell>
        </row>
        <row r="27335">
          <cell r="A27335">
            <v>1702245</v>
          </cell>
        </row>
        <row r="27336">
          <cell r="A27336">
            <v>1734436</v>
          </cell>
        </row>
        <row r="27337">
          <cell r="A27337">
            <v>1737342</v>
          </cell>
        </row>
        <row r="27338">
          <cell r="A27338">
            <v>1621334</v>
          </cell>
        </row>
        <row r="27339">
          <cell r="A27339">
            <v>1697959</v>
          </cell>
        </row>
        <row r="27340">
          <cell r="A27340">
            <v>1543749</v>
          </cell>
        </row>
        <row r="27341">
          <cell r="A27341">
            <v>1823532</v>
          </cell>
        </row>
        <row r="27342">
          <cell r="A27342">
            <v>1694007</v>
          </cell>
        </row>
        <row r="27343">
          <cell r="A27343">
            <v>1504768</v>
          </cell>
        </row>
        <row r="27344">
          <cell r="A27344">
            <v>1725757</v>
          </cell>
        </row>
        <row r="27345">
          <cell r="A27345">
            <v>1624688</v>
          </cell>
        </row>
        <row r="27346">
          <cell r="A27346">
            <v>1503356</v>
          </cell>
        </row>
        <row r="27347">
          <cell r="A27347">
            <v>1649244</v>
          </cell>
        </row>
        <row r="27348">
          <cell r="A27348">
            <v>1681651</v>
          </cell>
        </row>
        <row r="27349">
          <cell r="A27349">
            <v>1503091</v>
          </cell>
        </row>
        <row r="27350">
          <cell r="A27350">
            <v>1734018</v>
          </cell>
        </row>
        <row r="27351">
          <cell r="A27351">
            <v>1640358</v>
          </cell>
        </row>
        <row r="27352">
          <cell r="A27352">
            <v>1721848</v>
          </cell>
        </row>
        <row r="27353">
          <cell r="A27353">
            <v>1655785</v>
          </cell>
        </row>
        <row r="27354">
          <cell r="A27354">
            <v>1820260</v>
          </cell>
        </row>
        <row r="27355">
          <cell r="A27355">
            <v>1663033</v>
          </cell>
        </row>
        <row r="27356">
          <cell r="A27356">
            <v>1655777</v>
          </cell>
        </row>
        <row r="27357">
          <cell r="A27357">
            <v>1738963</v>
          </cell>
        </row>
        <row r="27358">
          <cell r="A27358">
            <v>1745430</v>
          </cell>
        </row>
        <row r="27359">
          <cell r="A27359">
            <v>1566939</v>
          </cell>
        </row>
        <row r="27360">
          <cell r="A27360">
            <v>1749269</v>
          </cell>
        </row>
        <row r="27361">
          <cell r="A27361">
            <v>1665569</v>
          </cell>
        </row>
        <row r="27362">
          <cell r="A27362">
            <v>1714694</v>
          </cell>
        </row>
        <row r="27363">
          <cell r="A27363">
            <v>1783135</v>
          </cell>
        </row>
        <row r="27364">
          <cell r="A27364">
            <v>1638474</v>
          </cell>
        </row>
        <row r="27365">
          <cell r="A27365">
            <v>1762917</v>
          </cell>
        </row>
        <row r="27366">
          <cell r="A27366">
            <v>1788690</v>
          </cell>
        </row>
        <row r="27367">
          <cell r="A27367">
            <v>1717995</v>
          </cell>
        </row>
        <row r="27368">
          <cell r="A27368">
            <v>1427369</v>
          </cell>
        </row>
        <row r="27369">
          <cell r="A27369">
            <v>1765308</v>
          </cell>
        </row>
        <row r="27370">
          <cell r="A27370">
            <v>1676568</v>
          </cell>
        </row>
        <row r="27371">
          <cell r="A27371">
            <v>1564730</v>
          </cell>
        </row>
        <row r="27372">
          <cell r="A27372">
            <v>1643734</v>
          </cell>
        </row>
        <row r="27373">
          <cell r="A27373">
            <v>1660084</v>
          </cell>
        </row>
        <row r="27374">
          <cell r="A27374">
            <v>1554583</v>
          </cell>
        </row>
        <row r="27375">
          <cell r="A27375">
            <v>1454337</v>
          </cell>
        </row>
        <row r="27376">
          <cell r="A27376">
            <v>1713247</v>
          </cell>
        </row>
        <row r="27377">
          <cell r="A27377">
            <v>1582968</v>
          </cell>
        </row>
        <row r="27378">
          <cell r="A27378">
            <v>1534389</v>
          </cell>
        </row>
        <row r="27379">
          <cell r="A27379">
            <v>1491810</v>
          </cell>
        </row>
        <row r="27380">
          <cell r="A27380">
            <v>1591545</v>
          </cell>
        </row>
        <row r="27381">
          <cell r="A27381">
            <v>1733523</v>
          </cell>
        </row>
        <row r="27382">
          <cell r="A27382">
            <v>1590691</v>
          </cell>
        </row>
        <row r="27383">
          <cell r="A27383">
            <v>1530346</v>
          </cell>
        </row>
        <row r="27384">
          <cell r="A27384">
            <v>1816229</v>
          </cell>
        </row>
        <row r="27385">
          <cell r="A27385">
            <v>1725769</v>
          </cell>
        </row>
        <row r="27386">
          <cell r="A27386">
            <v>1756974</v>
          </cell>
        </row>
        <row r="27387">
          <cell r="A27387">
            <v>1593863</v>
          </cell>
        </row>
        <row r="27388">
          <cell r="A27388">
            <v>1654416</v>
          </cell>
        </row>
        <row r="27389">
          <cell r="A27389">
            <v>1795041</v>
          </cell>
        </row>
        <row r="27390">
          <cell r="A27390">
            <v>1587106</v>
          </cell>
        </row>
        <row r="27391">
          <cell r="A27391">
            <v>1680004</v>
          </cell>
        </row>
        <row r="27392">
          <cell r="A27392">
            <v>1507653</v>
          </cell>
        </row>
        <row r="27393">
          <cell r="A27393">
            <v>1650511</v>
          </cell>
        </row>
        <row r="27394">
          <cell r="A27394">
            <v>1626589</v>
          </cell>
        </row>
        <row r="27395">
          <cell r="A27395">
            <v>1815174</v>
          </cell>
        </row>
        <row r="27396">
          <cell r="A27396">
            <v>1683238</v>
          </cell>
        </row>
        <row r="27397">
          <cell r="A27397">
            <v>1756258</v>
          </cell>
        </row>
        <row r="27398">
          <cell r="A27398">
            <v>1739829</v>
          </cell>
        </row>
        <row r="27399">
          <cell r="A27399">
            <v>1655413</v>
          </cell>
        </row>
        <row r="27400">
          <cell r="A27400">
            <v>1725770</v>
          </cell>
        </row>
        <row r="27401">
          <cell r="A27401">
            <v>1363784</v>
          </cell>
        </row>
        <row r="27402">
          <cell r="A27402">
            <v>1648781</v>
          </cell>
        </row>
        <row r="27403">
          <cell r="A27403">
            <v>1585358</v>
          </cell>
        </row>
        <row r="27404">
          <cell r="A27404">
            <v>1639925</v>
          </cell>
        </row>
        <row r="27405">
          <cell r="A27405">
            <v>1636954</v>
          </cell>
        </row>
        <row r="27406">
          <cell r="A27406">
            <v>1589631</v>
          </cell>
        </row>
        <row r="27407">
          <cell r="A27407">
            <v>1439320</v>
          </cell>
        </row>
        <row r="27408">
          <cell r="A27408">
            <v>1669508</v>
          </cell>
        </row>
        <row r="27409">
          <cell r="A27409">
            <v>1738968</v>
          </cell>
        </row>
        <row r="27410">
          <cell r="A27410">
            <v>1658253</v>
          </cell>
        </row>
        <row r="27411">
          <cell r="A27411">
            <v>1606417</v>
          </cell>
        </row>
        <row r="27412">
          <cell r="A27412">
            <v>1506073</v>
          </cell>
        </row>
        <row r="27413">
          <cell r="A27413">
            <v>1671710</v>
          </cell>
        </row>
        <row r="27414">
          <cell r="A27414">
            <v>1563031</v>
          </cell>
        </row>
        <row r="27415">
          <cell r="A27415">
            <v>1797612</v>
          </cell>
        </row>
        <row r="27416">
          <cell r="A27416">
            <v>1629961</v>
          </cell>
        </row>
        <row r="27417">
          <cell r="A27417">
            <v>1808593</v>
          </cell>
        </row>
        <row r="27418">
          <cell r="A27418">
            <v>1654858</v>
          </cell>
        </row>
        <row r="27419">
          <cell r="A27419">
            <v>1733502</v>
          </cell>
        </row>
        <row r="27420">
          <cell r="A27420">
            <v>1585391</v>
          </cell>
        </row>
        <row r="27421">
          <cell r="A27421">
            <v>1773634</v>
          </cell>
        </row>
        <row r="27422">
          <cell r="A27422">
            <v>1797606</v>
          </cell>
        </row>
        <row r="27423">
          <cell r="A27423">
            <v>1397269</v>
          </cell>
        </row>
        <row r="27424">
          <cell r="A27424">
            <v>1710307</v>
          </cell>
        </row>
        <row r="27425">
          <cell r="A27425">
            <v>1420003</v>
          </cell>
        </row>
        <row r="27426">
          <cell r="A27426">
            <v>1651597</v>
          </cell>
        </row>
        <row r="27427">
          <cell r="A27427">
            <v>1700998</v>
          </cell>
        </row>
        <row r="27428">
          <cell r="A27428">
            <v>1262454</v>
          </cell>
        </row>
        <row r="27429">
          <cell r="A27429">
            <v>1080050</v>
          </cell>
        </row>
        <row r="27430">
          <cell r="A27430">
            <v>1702690</v>
          </cell>
        </row>
        <row r="27431">
          <cell r="A27431">
            <v>1637260</v>
          </cell>
        </row>
        <row r="27432">
          <cell r="A27432">
            <v>1637257</v>
          </cell>
        </row>
        <row r="27433">
          <cell r="A27433">
            <v>1716391</v>
          </cell>
        </row>
        <row r="27434">
          <cell r="A27434">
            <v>1503044</v>
          </cell>
        </row>
        <row r="27435">
          <cell r="A27435">
            <v>1567276</v>
          </cell>
        </row>
        <row r="27436">
          <cell r="A27436">
            <v>1614330</v>
          </cell>
        </row>
        <row r="27437">
          <cell r="A27437">
            <v>1574121</v>
          </cell>
        </row>
        <row r="27438">
          <cell r="A27438">
            <v>1624994</v>
          </cell>
        </row>
        <row r="27439">
          <cell r="A27439">
            <v>1415177</v>
          </cell>
        </row>
        <row r="27440">
          <cell r="A27440">
            <v>1760466</v>
          </cell>
        </row>
        <row r="27441">
          <cell r="A27441">
            <v>1641339</v>
          </cell>
        </row>
        <row r="27442">
          <cell r="A27442">
            <v>1667443</v>
          </cell>
        </row>
        <row r="27443">
          <cell r="A27443">
            <v>1625028</v>
          </cell>
        </row>
        <row r="27444">
          <cell r="A27444">
            <v>1596958</v>
          </cell>
        </row>
        <row r="27445">
          <cell r="A27445">
            <v>1489450</v>
          </cell>
        </row>
        <row r="27446">
          <cell r="A27446">
            <v>1815171</v>
          </cell>
        </row>
        <row r="27447">
          <cell r="A27447">
            <v>1553263</v>
          </cell>
        </row>
        <row r="27448">
          <cell r="A27448">
            <v>1612718</v>
          </cell>
        </row>
        <row r="27449">
          <cell r="A27449">
            <v>1625855</v>
          </cell>
        </row>
        <row r="27450">
          <cell r="A27450">
            <v>1466036</v>
          </cell>
        </row>
        <row r="27451">
          <cell r="A27451">
            <v>1693541</v>
          </cell>
        </row>
        <row r="27452">
          <cell r="A27452">
            <v>1739465</v>
          </cell>
        </row>
        <row r="27453">
          <cell r="A27453">
            <v>1711960</v>
          </cell>
        </row>
        <row r="27454">
          <cell r="A27454">
            <v>1578167</v>
          </cell>
        </row>
        <row r="27455">
          <cell r="A27455">
            <v>1701008</v>
          </cell>
        </row>
        <row r="27456">
          <cell r="A27456">
            <v>1171817</v>
          </cell>
        </row>
        <row r="27457">
          <cell r="A27457">
            <v>1461821</v>
          </cell>
        </row>
        <row r="27458">
          <cell r="A27458">
            <v>1632673</v>
          </cell>
        </row>
        <row r="27459">
          <cell r="A27459">
            <v>1621792</v>
          </cell>
        </row>
        <row r="27460">
          <cell r="A27460">
            <v>1612719</v>
          </cell>
        </row>
        <row r="27461">
          <cell r="A27461">
            <v>1427370</v>
          </cell>
        </row>
        <row r="27462">
          <cell r="A27462">
            <v>1721146</v>
          </cell>
        </row>
        <row r="27463">
          <cell r="A27463">
            <v>1389523</v>
          </cell>
        </row>
        <row r="27464">
          <cell r="A27464">
            <v>1633419</v>
          </cell>
        </row>
        <row r="27465">
          <cell r="A27465">
            <v>1735399</v>
          </cell>
        </row>
        <row r="27466">
          <cell r="A27466">
            <v>1389886</v>
          </cell>
        </row>
        <row r="27467">
          <cell r="A27467">
            <v>1622517</v>
          </cell>
        </row>
        <row r="27468">
          <cell r="A27468">
            <v>1820262</v>
          </cell>
        </row>
        <row r="27469">
          <cell r="A27469">
            <v>1778945</v>
          </cell>
        </row>
        <row r="27470">
          <cell r="A27470">
            <v>1678434</v>
          </cell>
        </row>
        <row r="27471">
          <cell r="A27471">
            <v>1649864</v>
          </cell>
        </row>
        <row r="27472">
          <cell r="A27472">
            <v>1612694</v>
          </cell>
        </row>
        <row r="27473">
          <cell r="A27473">
            <v>1643735</v>
          </cell>
        </row>
        <row r="27474">
          <cell r="A27474">
            <v>1644310</v>
          </cell>
        </row>
        <row r="27475">
          <cell r="A27475">
            <v>1686317</v>
          </cell>
        </row>
        <row r="27476">
          <cell r="A27476">
            <v>1636327</v>
          </cell>
        </row>
        <row r="27477">
          <cell r="A27477">
            <v>1503592</v>
          </cell>
        </row>
        <row r="27478">
          <cell r="A27478">
            <v>1811004</v>
          </cell>
        </row>
        <row r="27479">
          <cell r="A27479">
            <v>1819989</v>
          </cell>
        </row>
        <row r="27480">
          <cell r="A27480">
            <v>1785590</v>
          </cell>
        </row>
        <row r="27481">
          <cell r="A27481">
            <v>1499595</v>
          </cell>
        </row>
        <row r="27482">
          <cell r="A27482">
            <v>1389869</v>
          </cell>
        </row>
        <row r="27483">
          <cell r="A27483">
            <v>1495437</v>
          </cell>
        </row>
        <row r="27484">
          <cell r="A27484">
            <v>1639924</v>
          </cell>
        </row>
        <row r="27485">
          <cell r="A27485">
            <v>1664223</v>
          </cell>
        </row>
        <row r="27486">
          <cell r="A27486">
            <v>1658601</v>
          </cell>
        </row>
        <row r="27487">
          <cell r="A27487">
            <v>1551632</v>
          </cell>
        </row>
        <row r="27488">
          <cell r="A27488">
            <v>1561135</v>
          </cell>
        </row>
        <row r="27489">
          <cell r="A27489">
            <v>1728416</v>
          </cell>
        </row>
        <row r="27490">
          <cell r="A27490">
            <v>1658434</v>
          </cell>
        </row>
        <row r="27491">
          <cell r="A27491">
            <v>1689625</v>
          </cell>
        </row>
        <row r="27492">
          <cell r="A27492">
            <v>1600346</v>
          </cell>
        </row>
        <row r="27493">
          <cell r="A27493">
            <v>1549037</v>
          </cell>
        </row>
        <row r="27494">
          <cell r="A27494">
            <v>1271184</v>
          </cell>
        </row>
        <row r="27495">
          <cell r="A27495">
            <v>1797005</v>
          </cell>
        </row>
        <row r="27496">
          <cell r="A27496">
            <v>1564069</v>
          </cell>
        </row>
        <row r="27497">
          <cell r="A27497">
            <v>1601566</v>
          </cell>
        </row>
        <row r="27498">
          <cell r="A27498">
            <v>1708880</v>
          </cell>
        </row>
        <row r="27499">
          <cell r="A27499">
            <v>1509859</v>
          </cell>
        </row>
        <row r="27500">
          <cell r="A27500">
            <v>1774581</v>
          </cell>
        </row>
        <row r="27501">
          <cell r="A27501">
            <v>1537136</v>
          </cell>
        </row>
        <row r="27502">
          <cell r="A27502">
            <v>1514164</v>
          </cell>
        </row>
        <row r="27503">
          <cell r="A27503">
            <v>1697945</v>
          </cell>
        </row>
        <row r="27504">
          <cell r="A27504">
            <v>1735963</v>
          </cell>
        </row>
        <row r="27505">
          <cell r="A27505">
            <v>1630578</v>
          </cell>
        </row>
        <row r="27506">
          <cell r="A27506">
            <v>1539798</v>
          </cell>
        </row>
        <row r="27507">
          <cell r="A27507">
            <v>1505557</v>
          </cell>
        </row>
        <row r="27508">
          <cell r="A27508">
            <v>1814637</v>
          </cell>
        </row>
        <row r="27509">
          <cell r="A27509">
            <v>1805412</v>
          </cell>
        </row>
        <row r="27510">
          <cell r="A27510">
            <v>1631828</v>
          </cell>
        </row>
        <row r="27511">
          <cell r="A27511">
            <v>1573687</v>
          </cell>
        </row>
        <row r="27512">
          <cell r="A27512">
            <v>1576351</v>
          </cell>
        </row>
        <row r="27513">
          <cell r="A27513">
            <v>1749765</v>
          </cell>
        </row>
        <row r="27514">
          <cell r="A27514">
            <v>1671629</v>
          </cell>
        </row>
        <row r="27515">
          <cell r="A27515">
            <v>1570046</v>
          </cell>
        </row>
        <row r="27516">
          <cell r="A27516">
            <v>1504284</v>
          </cell>
        </row>
        <row r="27517">
          <cell r="A27517">
            <v>1395622</v>
          </cell>
        </row>
        <row r="27518">
          <cell r="A27518">
            <v>1544377</v>
          </cell>
        </row>
        <row r="27519">
          <cell r="A27519">
            <v>1106518</v>
          </cell>
        </row>
        <row r="27520">
          <cell r="A27520">
            <v>1523840</v>
          </cell>
        </row>
        <row r="27521">
          <cell r="A27521">
            <v>1624689</v>
          </cell>
        </row>
        <row r="27522">
          <cell r="A27522">
            <v>1359482</v>
          </cell>
        </row>
        <row r="27523">
          <cell r="A27523">
            <v>1429238</v>
          </cell>
        </row>
        <row r="27524">
          <cell r="A27524">
            <v>1726920</v>
          </cell>
        </row>
        <row r="27525">
          <cell r="A27525">
            <v>1234097</v>
          </cell>
        </row>
        <row r="27526">
          <cell r="A27526">
            <v>1219605</v>
          </cell>
        </row>
        <row r="27527">
          <cell r="A27527">
            <v>1582992</v>
          </cell>
        </row>
        <row r="27528">
          <cell r="A27528">
            <v>1735003</v>
          </cell>
        </row>
        <row r="27529">
          <cell r="A27529">
            <v>1770005</v>
          </cell>
        </row>
        <row r="27530">
          <cell r="A27530">
            <v>1385597</v>
          </cell>
        </row>
        <row r="27531">
          <cell r="A27531">
            <v>1764469</v>
          </cell>
        </row>
        <row r="27532">
          <cell r="A27532">
            <v>1516966</v>
          </cell>
        </row>
        <row r="27533">
          <cell r="A27533">
            <v>1781260</v>
          </cell>
        </row>
        <row r="27534">
          <cell r="A27534">
            <v>1796354</v>
          </cell>
        </row>
        <row r="27535">
          <cell r="A27535">
            <v>1721391</v>
          </cell>
        </row>
        <row r="27536">
          <cell r="A27536">
            <v>1580645</v>
          </cell>
        </row>
        <row r="27537">
          <cell r="A27537">
            <v>1676567</v>
          </cell>
        </row>
        <row r="27538">
          <cell r="A27538">
            <v>1759005</v>
          </cell>
        </row>
        <row r="27539">
          <cell r="A27539">
            <v>1568775</v>
          </cell>
        </row>
        <row r="27540">
          <cell r="A27540">
            <v>1627413</v>
          </cell>
        </row>
        <row r="27541">
          <cell r="A27541">
            <v>1664921</v>
          </cell>
        </row>
        <row r="27542">
          <cell r="A27542">
            <v>1730237</v>
          </cell>
        </row>
        <row r="27543">
          <cell r="A27543">
            <v>1737874</v>
          </cell>
        </row>
        <row r="27544">
          <cell r="A27544">
            <v>1628179</v>
          </cell>
        </row>
        <row r="27545">
          <cell r="A27545">
            <v>1463453</v>
          </cell>
        </row>
        <row r="27546">
          <cell r="A27546">
            <v>1608703</v>
          </cell>
        </row>
        <row r="27547">
          <cell r="A27547">
            <v>1579639</v>
          </cell>
        </row>
        <row r="27548">
          <cell r="A27548">
            <v>1648086</v>
          </cell>
        </row>
        <row r="27549">
          <cell r="A27549">
            <v>1464152</v>
          </cell>
        </row>
        <row r="27550">
          <cell r="A27550">
            <v>1219604</v>
          </cell>
        </row>
        <row r="27551">
          <cell r="A27551">
            <v>1547731</v>
          </cell>
        </row>
        <row r="27552">
          <cell r="A27552">
            <v>1490650</v>
          </cell>
        </row>
        <row r="27553">
          <cell r="A27553">
            <v>1686858</v>
          </cell>
        </row>
        <row r="27554">
          <cell r="A27554">
            <v>1218979</v>
          </cell>
        </row>
        <row r="27555">
          <cell r="A27555">
            <v>1588877</v>
          </cell>
        </row>
        <row r="27556">
          <cell r="A27556">
            <v>1694759</v>
          </cell>
        </row>
        <row r="27557">
          <cell r="A27557">
            <v>1608553</v>
          </cell>
        </row>
        <row r="27558">
          <cell r="A27558">
            <v>1635471</v>
          </cell>
        </row>
        <row r="27559">
          <cell r="A27559">
            <v>1378604</v>
          </cell>
        </row>
        <row r="27560">
          <cell r="A27560">
            <v>1449220</v>
          </cell>
        </row>
        <row r="27561">
          <cell r="A27561">
            <v>1549183</v>
          </cell>
        </row>
        <row r="27562">
          <cell r="A27562">
            <v>1674250</v>
          </cell>
        </row>
        <row r="27563">
          <cell r="A27563">
            <v>1656958</v>
          </cell>
        </row>
        <row r="27564">
          <cell r="A27564">
            <v>1672282</v>
          </cell>
        </row>
        <row r="27565">
          <cell r="A27565">
            <v>1660119</v>
          </cell>
        </row>
        <row r="27566">
          <cell r="A27566">
            <v>1636268</v>
          </cell>
        </row>
        <row r="27567">
          <cell r="A27567">
            <v>1683259</v>
          </cell>
        </row>
        <row r="27568">
          <cell r="A27568">
            <v>1694787</v>
          </cell>
        </row>
        <row r="27569">
          <cell r="A27569">
            <v>1173251</v>
          </cell>
        </row>
        <row r="27570">
          <cell r="A27570">
            <v>1631263</v>
          </cell>
        </row>
        <row r="27571">
          <cell r="A27571">
            <v>1752449</v>
          </cell>
        </row>
        <row r="27572">
          <cell r="A27572">
            <v>1752450</v>
          </cell>
        </row>
        <row r="27573">
          <cell r="A27573">
            <v>1803075</v>
          </cell>
        </row>
        <row r="27574">
          <cell r="A27574">
            <v>1701566</v>
          </cell>
        </row>
        <row r="27575">
          <cell r="A27575">
            <v>1453672</v>
          </cell>
        </row>
        <row r="27576">
          <cell r="A27576">
            <v>1658787</v>
          </cell>
        </row>
        <row r="27577">
          <cell r="A27577">
            <v>1798314</v>
          </cell>
        </row>
        <row r="27578">
          <cell r="A27578">
            <v>1663339</v>
          </cell>
        </row>
        <row r="27579">
          <cell r="A27579">
            <v>1672802</v>
          </cell>
        </row>
        <row r="27580">
          <cell r="A27580">
            <v>1725741</v>
          </cell>
        </row>
        <row r="27581">
          <cell r="A27581">
            <v>1507650</v>
          </cell>
        </row>
        <row r="27582">
          <cell r="A27582">
            <v>1650476</v>
          </cell>
        </row>
        <row r="27583">
          <cell r="A27583">
            <v>1694777</v>
          </cell>
        </row>
        <row r="27584">
          <cell r="A27584">
            <v>1779780</v>
          </cell>
        </row>
        <row r="27585">
          <cell r="A27585">
            <v>1658808</v>
          </cell>
        </row>
        <row r="27586">
          <cell r="A27586">
            <v>1550248</v>
          </cell>
        </row>
        <row r="27587">
          <cell r="A27587">
            <v>1182827</v>
          </cell>
        </row>
        <row r="27588">
          <cell r="A27588">
            <v>1757328</v>
          </cell>
        </row>
        <row r="27589">
          <cell r="A27589">
            <v>1797252</v>
          </cell>
        </row>
        <row r="27590">
          <cell r="A27590">
            <v>1376460</v>
          </cell>
        </row>
        <row r="27591">
          <cell r="A27591">
            <v>1817495</v>
          </cell>
        </row>
        <row r="27592">
          <cell r="A27592">
            <v>1720413</v>
          </cell>
        </row>
        <row r="27593">
          <cell r="A27593">
            <v>1677137</v>
          </cell>
        </row>
        <row r="27594">
          <cell r="A27594">
            <v>1671661</v>
          </cell>
        </row>
        <row r="27595">
          <cell r="A27595">
            <v>1779244</v>
          </cell>
        </row>
        <row r="27596">
          <cell r="A27596">
            <v>1677139</v>
          </cell>
        </row>
        <row r="27597">
          <cell r="A27597">
            <v>1757316</v>
          </cell>
        </row>
        <row r="27598">
          <cell r="A27598">
            <v>1809168</v>
          </cell>
        </row>
        <row r="27599">
          <cell r="A27599">
            <v>1668107</v>
          </cell>
        </row>
        <row r="27600">
          <cell r="A27600">
            <v>1391737</v>
          </cell>
        </row>
        <row r="27601">
          <cell r="A27601">
            <v>1549836</v>
          </cell>
        </row>
        <row r="27602">
          <cell r="A27602">
            <v>1556077</v>
          </cell>
        </row>
        <row r="27603">
          <cell r="A27603">
            <v>282423</v>
          </cell>
        </row>
        <row r="27604">
          <cell r="A27604">
            <v>1384004</v>
          </cell>
        </row>
        <row r="27605">
          <cell r="A27605">
            <v>1595419</v>
          </cell>
        </row>
        <row r="27606">
          <cell r="A27606">
            <v>1381616</v>
          </cell>
        </row>
        <row r="27607">
          <cell r="A27607">
            <v>1665557</v>
          </cell>
        </row>
        <row r="27608">
          <cell r="A27608">
            <v>1558937</v>
          </cell>
        </row>
        <row r="27609">
          <cell r="A27609">
            <v>1558928</v>
          </cell>
        </row>
        <row r="27610">
          <cell r="A27610">
            <v>1646427</v>
          </cell>
        </row>
        <row r="27611">
          <cell r="A27611">
            <v>1646468</v>
          </cell>
        </row>
        <row r="27612">
          <cell r="A27612">
            <v>1415594</v>
          </cell>
        </row>
        <row r="27613">
          <cell r="A27613">
            <v>1548765</v>
          </cell>
        </row>
        <row r="27614">
          <cell r="A27614">
            <v>1555456</v>
          </cell>
        </row>
        <row r="27615">
          <cell r="A27615">
            <v>1555494</v>
          </cell>
        </row>
        <row r="27616">
          <cell r="A27616">
            <v>1734520</v>
          </cell>
        </row>
        <row r="27617">
          <cell r="A27617">
            <v>1656510</v>
          </cell>
        </row>
        <row r="27618">
          <cell r="A27618">
            <v>1453639</v>
          </cell>
        </row>
        <row r="27619">
          <cell r="A27619">
            <v>1705111</v>
          </cell>
        </row>
        <row r="27620">
          <cell r="A27620">
            <v>1631275</v>
          </cell>
        </row>
        <row r="27621">
          <cell r="A27621">
            <v>1746220</v>
          </cell>
        </row>
        <row r="27622">
          <cell r="A27622">
            <v>1645806</v>
          </cell>
        </row>
        <row r="27623">
          <cell r="A27623">
            <v>1782482</v>
          </cell>
        </row>
        <row r="27624">
          <cell r="A27624">
            <v>1646455</v>
          </cell>
        </row>
        <row r="27625">
          <cell r="A27625">
            <v>1492991</v>
          </cell>
        </row>
        <row r="27626">
          <cell r="A27626">
            <v>1388492</v>
          </cell>
        </row>
        <row r="27627">
          <cell r="A27627">
            <v>1808635</v>
          </cell>
        </row>
        <row r="27628">
          <cell r="A27628">
            <v>1746829</v>
          </cell>
        </row>
        <row r="27629">
          <cell r="A27629">
            <v>1656511</v>
          </cell>
        </row>
        <row r="27630">
          <cell r="A27630">
            <v>1634955</v>
          </cell>
        </row>
        <row r="27631">
          <cell r="A27631">
            <v>1548764</v>
          </cell>
        </row>
        <row r="27632">
          <cell r="A27632">
            <v>1556182</v>
          </cell>
        </row>
        <row r="27633">
          <cell r="A27633">
            <v>1620046</v>
          </cell>
        </row>
        <row r="27634">
          <cell r="A27634">
            <v>1537338</v>
          </cell>
        </row>
        <row r="27635">
          <cell r="A27635">
            <v>1462071</v>
          </cell>
        </row>
        <row r="27636">
          <cell r="A27636">
            <v>1492992</v>
          </cell>
        </row>
        <row r="27637">
          <cell r="A27637">
            <v>1590059</v>
          </cell>
        </row>
        <row r="27638">
          <cell r="A27638">
            <v>1572618</v>
          </cell>
        </row>
        <row r="27639">
          <cell r="A27639">
            <v>1272613</v>
          </cell>
        </row>
        <row r="27640">
          <cell r="A27640">
            <v>1272614</v>
          </cell>
        </row>
        <row r="27641">
          <cell r="A27641">
            <v>1656198</v>
          </cell>
        </row>
        <row r="27642">
          <cell r="A27642">
            <v>1814644</v>
          </cell>
        </row>
        <row r="27643">
          <cell r="A27643">
            <v>1555381</v>
          </cell>
        </row>
        <row r="27644">
          <cell r="A27644">
            <v>1555410</v>
          </cell>
        </row>
        <row r="27645">
          <cell r="A27645">
            <v>1556187</v>
          </cell>
        </row>
        <row r="27646">
          <cell r="A27646">
            <v>1548883</v>
          </cell>
        </row>
        <row r="27647">
          <cell r="A27647">
            <v>1555351</v>
          </cell>
        </row>
        <row r="27648">
          <cell r="A27648">
            <v>1555377</v>
          </cell>
        </row>
        <row r="27649">
          <cell r="A27649">
            <v>1556864</v>
          </cell>
        </row>
        <row r="27650">
          <cell r="A27650">
            <v>1754867</v>
          </cell>
        </row>
        <row r="27651">
          <cell r="A27651">
            <v>1548893</v>
          </cell>
        </row>
        <row r="27652">
          <cell r="A27652">
            <v>1556014</v>
          </cell>
        </row>
        <row r="27653">
          <cell r="A27653">
            <v>1580773</v>
          </cell>
        </row>
        <row r="27654">
          <cell r="A27654">
            <v>1272611</v>
          </cell>
        </row>
        <row r="27655">
          <cell r="A27655">
            <v>1272612</v>
          </cell>
        </row>
        <row r="27656">
          <cell r="A27656">
            <v>1554767</v>
          </cell>
        </row>
        <row r="27657">
          <cell r="A27657">
            <v>1556099</v>
          </cell>
        </row>
        <row r="27658">
          <cell r="A27658">
            <v>1559747</v>
          </cell>
        </row>
        <row r="27659">
          <cell r="A27659">
            <v>1560849</v>
          </cell>
        </row>
        <row r="27660">
          <cell r="A27660">
            <v>1557501</v>
          </cell>
        </row>
        <row r="27661">
          <cell r="A27661">
            <v>1556305</v>
          </cell>
        </row>
        <row r="27662">
          <cell r="A27662">
            <v>1555532</v>
          </cell>
        </row>
        <row r="27663">
          <cell r="A27663">
            <v>1554762</v>
          </cell>
        </row>
        <row r="27664">
          <cell r="A27664">
            <v>1705103</v>
          </cell>
        </row>
        <row r="27665">
          <cell r="A27665">
            <v>1548972</v>
          </cell>
        </row>
        <row r="27666">
          <cell r="A27666">
            <v>1556258</v>
          </cell>
        </row>
        <row r="27667">
          <cell r="A27667">
            <v>1590164</v>
          </cell>
        </row>
        <row r="27668">
          <cell r="A27668">
            <v>1784144</v>
          </cell>
        </row>
        <row r="27669">
          <cell r="A27669">
            <v>1607370</v>
          </cell>
        </row>
        <row r="27670">
          <cell r="A27670">
            <v>1770084</v>
          </cell>
        </row>
        <row r="27671">
          <cell r="A27671">
            <v>1550551</v>
          </cell>
        </row>
        <row r="27672">
          <cell r="A27672">
            <v>1449134</v>
          </cell>
        </row>
        <row r="27673">
          <cell r="A27673">
            <v>1106603</v>
          </cell>
        </row>
        <row r="27674">
          <cell r="A27674">
            <v>1770060</v>
          </cell>
        </row>
        <row r="27675">
          <cell r="A27675">
            <v>1141871</v>
          </cell>
        </row>
        <row r="27676">
          <cell r="A27676">
            <v>1540738</v>
          </cell>
        </row>
        <row r="27677">
          <cell r="A27677">
            <v>1491807</v>
          </cell>
        </row>
        <row r="27678">
          <cell r="A27678">
            <v>1465553</v>
          </cell>
        </row>
        <row r="27679">
          <cell r="A27679">
            <v>1725251</v>
          </cell>
        </row>
        <row r="27680">
          <cell r="A27680">
            <v>1640369</v>
          </cell>
        </row>
        <row r="27681">
          <cell r="A27681">
            <v>1750928</v>
          </cell>
        </row>
        <row r="27682">
          <cell r="A27682">
            <v>1597158</v>
          </cell>
        </row>
        <row r="27683">
          <cell r="A27683">
            <v>1701009</v>
          </cell>
        </row>
        <row r="27684">
          <cell r="A27684">
            <v>1543764</v>
          </cell>
        </row>
        <row r="27685">
          <cell r="A27685">
            <v>1439276</v>
          </cell>
        </row>
        <row r="27686">
          <cell r="A27686">
            <v>1575892</v>
          </cell>
        </row>
        <row r="27687">
          <cell r="A27687">
            <v>1548888</v>
          </cell>
        </row>
        <row r="27688">
          <cell r="A27688">
            <v>1201838</v>
          </cell>
        </row>
        <row r="27689">
          <cell r="A27689">
            <v>1640361</v>
          </cell>
        </row>
        <row r="27690">
          <cell r="A27690">
            <v>1804046</v>
          </cell>
        </row>
        <row r="27691">
          <cell r="A27691">
            <v>1631251</v>
          </cell>
        </row>
        <row r="27692">
          <cell r="A27692">
            <v>1684608</v>
          </cell>
        </row>
        <row r="27693">
          <cell r="A27693">
            <v>1789915</v>
          </cell>
        </row>
        <row r="27694">
          <cell r="A27694">
            <v>1450947</v>
          </cell>
        </row>
        <row r="27695">
          <cell r="A27695">
            <v>1420555</v>
          </cell>
        </row>
        <row r="27696">
          <cell r="A27696">
            <v>1623635</v>
          </cell>
        </row>
        <row r="27697">
          <cell r="A27697">
            <v>1800072</v>
          </cell>
        </row>
        <row r="27698">
          <cell r="A27698">
            <v>1800073</v>
          </cell>
        </row>
        <row r="27699">
          <cell r="A27699">
            <v>1609672</v>
          </cell>
        </row>
        <row r="27700">
          <cell r="A27700">
            <v>1560173</v>
          </cell>
        </row>
        <row r="27701">
          <cell r="A27701">
            <v>1082736</v>
          </cell>
        </row>
        <row r="27702">
          <cell r="A27702">
            <v>1561735</v>
          </cell>
        </row>
        <row r="27703">
          <cell r="A27703">
            <v>1532354</v>
          </cell>
        </row>
        <row r="27704">
          <cell r="A27704">
            <v>1825455</v>
          </cell>
        </row>
        <row r="27705">
          <cell r="A27705">
            <v>1558834</v>
          </cell>
        </row>
        <row r="27706">
          <cell r="A27706">
            <v>1616455</v>
          </cell>
        </row>
        <row r="27707">
          <cell r="A27707">
            <v>1820395</v>
          </cell>
        </row>
        <row r="27708">
          <cell r="A27708">
            <v>1658829</v>
          </cell>
        </row>
        <row r="27709">
          <cell r="A27709">
            <v>1781295</v>
          </cell>
        </row>
        <row r="27710">
          <cell r="A27710">
            <v>1656545</v>
          </cell>
        </row>
        <row r="27711">
          <cell r="A27711">
            <v>1812173</v>
          </cell>
        </row>
        <row r="27712">
          <cell r="A27712">
            <v>1792844</v>
          </cell>
        </row>
        <row r="27713">
          <cell r="A27713">
            <v>1544369</v>
          </cell>
        </row>
        <row r="27714">
          <cell r="A27714">
            <v>1686328</v>
          </cell>
        </row>
        <row r="27715">
          <cell r="A27715">
            <v>1812168</v>
          </cell>
        </row>
        <row r="27716">
          <cell r="A27716">
            <v>1543343</v>
          </cell>
        </row>
        <row r="27717">
          <cell r="A27717">
            <v>1616050</v>
          </cell>
        </row>
        <row r="27718">
          <cell r="A27718">
            <v>1634576</v>
          </cell>
        </row>
        <row r="27719">
          <cell r="A27719">
            <v>1672770</v>
          </cell>
        </row>
        <row r="27720">
          <cell r="A27720">
            <v>1617060</v>
          </cell>
        </row>
        <row r="27721">
          <cell r="A27721">
            <v>1597552</v>
          </cell>
        </row>
        <row r="27722">
          <cell r="A27722">
            <v>1766317</v>
          </cell>
        </row>
        <row r="27723">
          <cell r="A27723">
            <v>1621953</v>
          </cell>
        </row>
        <row r="27724">
          <cell r="A27724">
            <v>1420576</v>
          </cell>
        </row>
        <row r="27725">
          <cell r="A27725">
            <v>1220320</v>
          </cell>
        </row>
        <row r="27726">
          <cell r="A27726">
            <v>1466232</v>
          </cell>
        </row>
        <row r="27727">
          <cell r="A27727">
            <v>1503149</v>
          </cell>
        </row>
        <row r="27728">
          <cell r="A27728">
            <v>1625739</v>
          </cell>
        </row>
        <row r="27729">
          <cell r="A27729">
            <v>1625891</v>
          </cell>
        </row>
        <row r="27730">
          <cell r="A27730">
            <v>1462521</v>
          </cell>
        </row>
        <row r="27731">
          <cell r="A27731">
            <v>1651377</v>
          </cell>
        </row>
        <row r="27732">
          <cell r="A27732">
            <v>1544392</v>
          </cell>
        </row>
        <row r="27733">
          <cell r="A27733">
            <v>1645807</v>
          </cell>
        </row>
        <row r="27734">
          <cell r="A27734">
            <v>1463436</v>
          </cell>
        </row>
        <row r="27735">
          <cell r="A27735">
            <v>1184439</v>
          </cell>
        </row>
        <row r="27736">
          <cell r="A27736">
            <v>1493558</v>
          </cell>
        </row>
        <row r="27737">
          <cell r="A27737">
            <v>1672280</v>
          </cell>
        </row>
        <row r="27738">
          <cell r="A27738">
            <v>1128813</v>
          </cell>
        </row>
        <row r="27739">
          <cell r="A27739">
            <v>1139050</v>
          </cell>
        </row>
        <row r="27740">
          <cell r="A27740">
            <v>1665556</v>
          </cell>
        </row>
        <row r="27741">
          <cell r="A27741">
            <v>1520675</v>
          </cell>
        </row>
        <row r="27742">
          <cell r="A27742">
            <v>1503983</v>
          </cell>
        </row>
        <row r="27743">
          <cell r="A27743">
            <v>1389853</v>
          </cell>
        </row>
        <row r="27744">
          <cell r="A27744">
            <v>1754198</v>
          </cell>
        </row>
        <row r="27745">
          <cell r="A27745">
            <v>1582527</v>
          </cell>
        </row>
        <row r="27746">
          <cell r="A27746">
            <v>1583565</v>
          </cell>
        </row>
        <row r="27747">
          <cell r="A27747">
            <v>1600323</v>
          </cell>
        </row>
        <row r="27748">
          <cell r="A27748">
            <v>1267954</v>
          </cell>
        </row>
        <row r="27749">
          <cell r="A27749">
            <v>1621907</v>
          </cell>
        </row>
        <row r="27750">
          <cell r="A27750">
            <v>1376463</v>
          </cell>
        </row>
        <row r="27751">
          <cell r="A27751">
            <v>1543810</v>
          </cell>
        </row>
        <row r="27752">
          <cell r="A27752">
            <v>1702730</v>
          </cell>
        </row>
        <row r="27753">
          <cell r="A27753">
            <v>1578144</v>
          </cell>
        </row>
        <row r="27754">
          <cell r="A27754">
            <v>1621856</v>
          </cell>
        </row>
        <row r="27755">
          <cell r="A27755">
            <v>1634336</v>
          </cell>
        </row>
        <row r="27756">
          <cell r="A27756">
            <v>1664201</v>
          </cell>
        </row>
        <row r="27757">
          <cell r="A27757">
            <v>1414912</v>
          </cell>
        </row>
        <row r="27758">
          <cell r="A27758">
            <v>1797585</v>
          </cell>
        </row>
        <row r="27759">
          <cell r="A27759">
            <v>1632298</v>
          </cell>
        </row>
        <row r="27760">
          <cell r="A27760">
            <v>1628150</v>
          </cell>
        </row>
        <row r="27761">
          <cell r="A27761">
            <v>1571089</v>
          </cell>
        </row>
        <row r="27762">
          <cell r="A27762">
            <v>1678390</v>
          </cell>
        </row>
        <row r="27763">
          <cell r="A27763">
            <v>1556626</v>
          </cell>
        </row>
        <row r="27764">
          <cell r="A27764">
            <v>1546249</v>
          </cell>
        </row>
        <row r="27765">
          <cell r="A27765">
            <v>1514208</v>
          </cell>
        </row>
        <row r="27766">
          <cell r="A27766">
            <v>1381058</v>
          </cell>
        </row>
        <row r="27767">
          <cell r="A27767">
            <v>1417649</v>
          </cell>
        </row>
        <row r="27768">
          <cell r="A27768">
            <v>1460186</v>
          </cell>
        </row>
        <row r="27769">
          <cell r="A27769">
            <v>1543983</v>
          </cell>
        </row>
        <row r="27770">
          <cell r="A27770">
            <v>1254498</v>
          </cell>
        </row>
        <row r="27771">
          <cell r="A27771">
            <v>1803630</v>
          </cell>
        </row>
        <row r="27772">
          <cell r="A27772">
            <v>1726957</v>
          </cell>
        </row>
        <row r="27773">
          <cell r="A27773">
            <v>1685965</v>
          </cell>
        </row>
        <row r="27774">
          <cell r="A27774">
            <v>1390351</v>
          </cell>
        </row>
        <row r="27775">
          <cell r="A27775">
            <v>1692110</v>
          </cell>
        </row>
        <row r="27776">
          <cell r="A27776">
            <v>1423261</v>
          </cell>
        </row>
        <row r="27777">
          <cell r="A27777">
            <v>1563561</v>
          </cell>
        </row>
        <row r="27778">
          <cell r="A27778">
            <v>1616508</v>
          </cell>
        </row>
        <row r="27779">
          <cell r="A27779">
            <v>1697962</v>
          </cell>
        </row>
        <row r="27780">
          <cell r="A27780">
            <v>1660753</v>
          </cell>
        </row>
        <row r="27781">
          <cell r="A27781">
            <v>1398307</v>
          </cell>
        </row>
        <row r="27782">
          <cell r="A27782">
            <v>1668121</v>
          </cell>
        </row>
        <row r="27783">
          <cell r="A27783">
            <v>1686229</v>
          </cell>
        </row>
        <row r="27784">
          <cell r="A27784">
            <v>1660120</v>
          </cell>
        </row>
        <row r="27785">
          <cell r="A27785">
            <v>1711940</v>
          </cell>
        </row>
        <row r="27786">
          <cell r="A27786">
            <v>1519227</v>
          </cell>
        </row>
        <row r="27787">
          <cell r="A27787">
            <v>1522807</v>
          </cell>
        </row>
        <row r="27788">
          <cell r="A27788">
            <v>1559739</v>
          </cell>
        </row>
        <row r="27789">
          <cell r="A27789">
            <v>1768540</v>
          </cell>
        </row>
        <row r="27790">
          <cell r="A27790">
            <v>1746488</v>
          </cell>
        </row>
        <row r="27791">
          <cell r="A27791">
            <v>1624303</v>
          </cell>
        </row>
        <row r="27792">
          <cell r="A27792">
            <v>1528193</v>
          </cell>
        </row>
        <row r="27793">
          <cell r="A27793">
            <v>1532396</v>
          </cell>
        </row>
        <row r="27794">
          <cell r="A27794">
            <v>1535338</v>
          </cell>
        </row>
        <row r="27795">
          <cell r="A27795">
            <v>1513370</v>
          </cell>
        </row>
        <row r="27796">
          <cell r="A27796">
            <v>1648057</v>
          </cell>
        </row>
        <row r="27797">
          <cell r="A27797">
            <v>1435964</v>
          </cell>
        </row>
        <row r="27798">
          <cell r="A27798">
            <v>1572506</v>
          </cell>
        </row>
        <row r="27799">
          <cell r="A27799">
            <v>1620702</v>
          </cell>
        </row>
        <row r="27800">
          <cell r="A27800">
            <v>1698684</v>
          </cell>
        </row>
        <row r="27801">
          <cell r="A27801">
            <v>1641982</v>
          </cell>
        </row>
        <row r="27802">
          <cell r="A27802">
            <v>1752954</v>
          </cell>
        </row>
        <row r="27803">
          <cell r="A27803">
            <v>1690175</v>
          </cell>
        </row>
        <row r="27804">
          <cell r="A27804">
            <v>1706510</v>
          </cell>
        </row>
        <row r="27805">
          <cell r="A27805">
            <v>1446278</v>
          </cell>
        </row>
        <row r="27806">
          <cell r="A27806">
            <v>1733372</v>
          </cell>
        </row>
        <row r="27807">
          <cell r="A27807">
            <v>1645098</v>
          </cell>
        </row>
        <row r="27808">
          <cell r="A27808">
            <v>1695589</v>
          </cell>
        </row>
        <row r="27809">
          <cell r="A27809">
            <v>1648749</v>
          </cell>
        </row>
        <row r="27810">
          <cell r="A27810">
            <v>1711440</v>
          </cell>
        </row>
        <row r="27811">
          <cell r="A27811">
            <v>1647565</v>
          </cell>
        </row>
        <row r="27812">
          <cell r="A27812">
            <v>1586719</v>
          </cell>
        </row>
        <row r="27813">
          <cell r="A27813">
            <v>1771724</v>
          </cell>
        </row>
        <row r="27814">
          <cell r="A27814">
            <v>1711924</v>
          </cell>
        </row>
        <row r="27815">
          <cell r="A27815">
            <v>1627900</v>
          </cell>
        </row>
        <row r="27816">
          <cell r="A27816">
            <v>1730698</v>
          </cell>
        </row>
        <row r="27817">
          <cell r="A27817">
            <v>1746490</v>
          </cell>
        </row>
        <row r="27818">
          <cell r="A27818">
            <v>1563588</v>
          </cell>
        </row>
        <row r="27819">
          <cell r="A27819">
            <v>1548361</v>
          </cell>
        </row>
        <row r="27820">
          <cell r="A27820">
            <v>1506596</v>
          </cell>
        </row>
        <row r="27821">
          <cell r="A27821">
            <v>1600806</v>
          </cell>
        </row>
        <row r="27822">
          <cell r="A27822">
            <v>1553097</v>
          </cell>
        </row>
        <row r="27823">
          <cell r="A27823">
            <v>1549494</v>
          </cell>
        </row>
        <row r="27824">
          <cell r="A27824">
            <v>1656185</v>
          </cell>
        </row>
        <row r="27825">
          <cell r="A27825">
            <v>1627399</v>
          </cell>
        </row>
        <row r="27826">
          <cell r="A27826">
            <v>1614357</v>
          </cell>
        </row>
        <row r="27827">
          <cell r="A27827">
            <v>1549172</v>
          </cell>
        </row>
        <row r="27828">
          <cell r="A27828">
            <v>1554816</v>
          </cell>
        </row>
        <row r="27829">
          <cell r="A27829">
            <v>1626605</v>
          </cell>
        </row>
        <row r="27830">
          <cell r="A27830">
            <v>1550079</v>
          </cell>
        </row>
        <row r="27831">
          <cell r="A27831">
            <v>1578813</v>
          </cell>
        </row>
        <row r="27832">
          <cell r="A27832">
            <v>1596656</v>
          </cell>
        </row>
        <row r="27833">
          <cell r="A27833">
            <v>1556050</v>
          </cell>
        </row>
        <row r="27834">
          <cell r="A27834">
            <v>1556006</v>
          </cell>
        </row>
        <row r="27835">
          <cell r="A27835">
            <v>1562277</v>
          </cell>
        </row>
        <row r="27836">
          <cell r="A27836">
            <v>1555469</v>
          </cell>
        </row>
        <row r="27837">
          <cell r="A27837">
            <v>1570163</v>
          </cell>
        </row>
        <row r="27838">
          <cell r="A27838">
            <v>1598059</v>
          </cell>
        </row>
        <row r="27839">
          <cell r="A27839">
            <v>1576258</v>
          </cell>
        </row>
        <row r="27840">
          <cell r="A27840">
            <v>1704590</v>
          </cell>
        </row>
        <row r="27841">
          <cell r="A27841">
            <v>1564056</v>
          </cell>
        </row>
        <row r="27842">
          <cell r="A27842">
            <v>1679998</v>
          </cell>
        </row>
        <row r="27843">
          <cell r="A27843">
            <v>1578180</v>
          </cell>
        </row>
        <row r="27844">
          <cell r="A27844">
            <v>1642698</v>
          </cell>
        </row>
        <row r="27845">
          <cell r="A27845">
            <v>1575971</v>
          </cell>
        </row>
        <row r="27846">
          <cell r="A27846">
            <v>1631298</v>
          </cell>
        </row>
        <row r="27847">
          <cell r="A27847">
            <v>1654219</v>
          </cell>
        </row>
        <row r="27848">
          <cell r="A27848">
            <v>1577406</v>
          </cell>
        </row>
        <row r="27849">
          <cell r="A27849">
            <v>1599700</v>
          </cell>
        </row>
        <row r="27850">
          <cell r="A27850">
            <v>1732720</v>
          </cell>
        </row>
        <row r="27851">
          <cell r="A27851">
            <v>1576350</v>
          </cell>
        </row>
        <row r="27852">
          <cell r="A27852">
            <v>1612077</v>
          </cell>
        </row>
        <row r="27853">
          <cell r="A27853">
            <v>1584368</v>
          </cell>
        </row>
        <row r="27854">
          <cell r="A27854">
            <v>1806255</v>
          </cell>
        </row>
        <row r="27855">
          <cell r="A27855">
            <v>1621992</v>
          </cell>
        </row>
        <row r="27856">
          <cell r="A27856">
            <v>1655744</v>
          </cell>
        </row>
        <row r="27857">
          <cell r="A27857">
            <v>1746515</v>
          </cell>
        </row>
        <row r="27858">
          <cell r="A27858">
            <v>1635455</v>
          </cell>
        </row>
        <row r="27859">
          <cell r="A27859">
            <v>1600954</v>
          </cell>
        </row>
        <row r="27860">
          <cell r="A27860">
            <v>1589712</v>
          </cell>
        </row>
        <row r="27861">
          <cell r="A27861">
            <v>1725740</v>
          </cell>
        </row>
        <row r="27862">
          <cell r="A27862">
            <v>1773666</v>
          </cell>
        </row>
        <row r="27863">
          <cell r="A27863">
            <v>1600381</v>
          </cell>
        </row>
        <row r="27864">
          <cell r="A27864">
            <v>1647470</v>
          </cell>
        </row>
        <row r="27865">
          <cell r="A27865">
            <v>1607775</v>
          </cell>
        </row>
        <row r="27866">
          <cell r="A27866">
            <v>1617130</v>
          </cell>
        </row>
        <row r="27867">
          <cell r="A27867">
            <v>1602655</v>
          </cell>
        </row>
        <row r="27868">
          <cell r="A27868">
            <v>1621890</v>
          </cell>
        </row>
        <row r="27869">
          <cell r="A27869">
            <v>1620745</v>
          </cell>
        </row>
        <row r="27870">
          <cell r="A27870">
            <v>1747655</v>
          </cell>
        </row>
        <row r="27871">
          <cell r="A27871">
            <v>1634686</v>
          </cell>
        </row>
        <row r="27872">
          <cell r="A27872">
            <v>1733522</v>
          </cell>
        </row>
        <row r="27873">
          <cell r="A27873">
            <v>1742977</v>
          </cell>
        </row>
        <row r="27874">
          <cell r="A27874">
            <v>1609988</v>
          </cell>
        </row>
        <row r="27875">
          <cell r="A27875">
            <v>1609667</v>
          </cell>
        </row>
        <row r="27876">
          <cell r="A27876">
            <v>1701390</v>
          </cell>
        </row>
        <row r="27877">
          <cell r="A27877">
            <v>1771723</v>
          </cell>
        </row>
        <row r="27878">
          <cell r="A27878">
            <v>1621847</v>
          </cell>
        </row>
        <row r="27879">
          <cell r="A27879">
            <v>1621865</v>
          </cell>
        </row>
        <row r="27880">
          <cell r="A27880">
            <v>1727498</v>
          </cell>
        </row>
        <row r="27881">
          <cell r="A27881">
            <v>1718018</v>
          </cell>
        </row>
        <row r="27882">
          <cell r="A27882">
            <v>1621893</v>
          </cell>
        </row>
        <row r="27883">
          <cell r="A27883">
            <v>1621899</v>
          </cell>
        </row>
        <row r="27884">
          <cell r="A27884">
            <v>1622003</v>
          </cell>
        </row>
        <row r="27885">
          <cell r="A27885">
            <v>1758045</v>
          </cell>
        </row>
        <row r="27886">
          <cell r="A27886">
            <v>1631840</v>
          </cell>
        </row>
        <row r="27887">
          <cell r="A27887">
            <v>1622052</v>
          </cell>
        </row>
        <row r="27888">
          <cell r="A27888">
            <v>1652931</v>
          </cell>
        </row>
        <row r="27889">
          <cell r="A27889">
            <v>1759512</v>
          </cell>
        </row>
        <row r="27890">
          <cell r="A27890">
            <v>1622103</v>
          </cell>
        </row>
        <row r="27891">
          <cell r="A27891">
            <v>1622316</v>
          </cell>
        </row>
        <row r="27892">
          <cell r="A27892">
            <v>1636953</v>
          </cell>
        </row>
        <row r="27893">
          <cell r="A27893">
            <v>1621881</v>
          </cell>
        </row>
        <row r="27894">
          <cell r="A27894">
            <v>1622152</v>
          </cell>
        </row>
        <row r="27895">
          <cell r="A27895">
            <v>1622160</v>
          </cell>
        </row>
        <row r="27896">
          <cell r="A27896">
            <v>1622292</v>
          </cell>
        </row>
        <row r="27897">
          <cell r="A27897">
            <v>1638413</v>
          </cell>
        </row>
        <row r="27898">
          <cell r="A27898">
            <v>1622279</v>
          </cell>
        </row>
        <row r="27899">
          <cell r="A27899">
            <v>1622268</v>
          </cell>
        </row>
        <row r="27900">
          <cell r="A27900">
            <v>1622283</v>
          </cell>
        </row>
        <row r="27901">
          <cell r="A27901">
            <v>1621870</v>
          </cell>
        </row>
        <row r="27902">
          <cell r="A27902">
            <v>1672801</v>
          </cell>
        </row>
        <row r="27903">
          <cell r="A27903">
            <v>1627176</v>
          </cell>
        </row>
        <row r="27904">
          <cell r="A27904">
            <v>1647500</v>
          </cell>
        </row>
        <row r="27905">
          <cell r="A27905">
            <v>1624999</v>
          </cell>
        </row>
        <row r="27906">
          <cell r="A27906">
            <v>1644336</v>
          </cell>
        </row>
        <row r="27907">
          <cell r="A27907">
            <v>1716978</v>
          </cell>
        </row>
        <row r="27908">
          <cell r="A27908">
            <v>1651388</v>
          </cell>
        </row>
        <row r="27909">
          <cell r="A27909">
            <v>1769188</v>
          </cell>
        </row>
        <row r="27910">
          <cell r="A27910">
            <v>1663526</v>
          </cell>
        </row>
        <row r="27911">
          <cell r="A27911">
            <v>1737272</v>
          </cell>
        </row>
        <row r="27912">
          <cell r="A27912">
            <v>1771746</v>
          </cell>
        </row>
        <row r="27913">
          <cell r="A27913">
            <v>1817012</v>
          </cell>
        </row>
        <row r="27914">
          <cell r="A27914">
            <v>1658597</v>
          </cell>
        </row>
        <row r="27915">
          <cell r="A27915">
            <v>1686276</v>
          </cell>
        </row>
        <row r="27916">
          <cell r="A27916">
            <v>1677076</v>
          </cell>
        </row>
        <row r="27917">
          <cell r="A27917">
            <v>1678004</v>
          </cell>
        </row>
        <row r="27918">
          <cell r="A27918">
            <v>1678164</v>
          </cell>
        </row>
        <row r="27919">
          <cell r="A27919">
            <v>1677121</v>
          </cell>
        </row>
        <row r="27920">
          <cell r="A27920">
            <v>1690151</v>
          </cell>
        </row>
        <row r="27921">
          <cell r="A27921">
            <v>1749775</v>
          </cell>
        </row>
        <row r="27922">
          <cell r="A27922">
            <v>1689161</v>
          </cell>
        </row>
        <row r="27923">
          <cell r="A27923">
            <v>1685247</v>
          </cell>
        </row>
        <row r="27924">
          <cell r="A27924">
            <v>1692621</v>
          </cell>
        </row>
        <row r="27925">
          <cell r="A27925">
            <v>1741435</v>
          </cell>
        </row>
        <row r="27926">
          <cell r="A27926">
            <v>1731798</v>
          </cell>
        </row>
        <row r="27927">
          <cell r="A27927">
            <v>1745875</v>
          </cell>
        </row>
        <row r="27928">
          <cell r="A27928">
            <v>1800812</v>
          </cell>
        </row>
        <row r="27929">
          <cell r="A27929">
            <v>1734739</v>
          </cell>
        </row>
        <row r="27930">
          <cell r="A27930">
            <v>1757795</v>
          </cell>
        </row>
        <row r="27931">
          <cell r="A27931">
            <v>1759277</v>
          </cell>
        </row>
        <row r="27932">
          <cell r="A27932">
            <v>1777977</v>
          </cell>
        </row>
        <row r="27933">
          <cell r="A27933">
            <v>1802683</v>
          </cell>
        </row>
        <row r="27934">
          <cell r="A27934">
            <v>1748828</v>
          </cell>
        </row>
        <row r="27935">
          <cell r="A27935">
            <v>1751549</v>
          </cell>
        </row>
        <row r="27936">
          <cell r="A27936">
            <v>1755154</v>
          </cell>
        </row>
        <row r="27937">
          <cell r="A27937">
            <v>1729501</v>
          </cell>
        </row>
        <row r="27938">
          <cell r="A27938">
            <v>1730273</v>
          </cell>
        </row>
        <row r="27939">
          <cell r="A27939">
            <v>1798261</v>
          </cell>
        </row>
        <row r="27940">
          <cell r="A27940">
            <v>1776849</v>
          </cell>
        </row>
        <row r="27941">
          <cell r="A27941">
            <v>1754025</v>
          </cell>
        </row>
        <row r="27942">
          <cell r="A27942">
            <v>1495442</v>
          </cell>
        </row>
        <row r="27943">
          <cell r="A27943">
            <v>1536693</v>
          </cell>
        </row>
        <row r="27944">
          <cell r="A27944">
            <v>1658213</v>
          </cell>
        </row>
        <row r="27945">
          <cell r="A27945">
            <v>1726281</v>
          </cell>
        </row>
        <row r="27946">
          <cell r="A27946">
            <v>1634472</v>
          </cell>
        </row>
        <row r="27947">
          <cell r="A27947">
            <v>1626566</v>
          </cell>
        </row>
        <row r="27948">
          <cell r="A27948">
            <v>1608535</v>
          </cell>
        </row>
        <row r="27949">
          <cell r="A27949">
            <v>1627895</v>
          </cell>
        </row>
        <row r="27950">
          <cell r="A27950">
            <v>1512342</v>
          </cell>
        </row>
        <row r="27951">
          <cell r="A27951">
            <v>1711356</v>
          </cell>
        </row>
        <row r="27952">
          <cell r="A27952">
            <v>1796968</v>
          </cell>
        </row>
        <row r="27953">
          <cell r="A27953">
            <v>1696328</v>
          </cell>
        </row>
        <row r="27954">
          <cell r="A27954">
            <v>1808621</v>
          </cell>
        </row>
        <row r="27955">
          <cell r="A27955">
            <v>1655402</v>
          </cell>
        </row>
        <row r="27956">
          <cell r="A27956">
            <v>1746229</v>
          </cell>
        </row>
        <row r="27957">
          <cell r="A27957">
            <v>1394601</v>
          </cell>
        </row>
        <row r="27958">
          <cell r="A27958">
            <v>1496186</v>
          </cell>
        </row>
        <row r="27959">
          <cell r="A27959">
            <v>1047211</v>
          </cell>
        </row>
        <row r="27960">
          <cell r="A27960">
            <v>1656941</v>
          </cell>
        </row>
        <row r="27961">
          <cell r="A27961">
            <v>1613212</v>
          </cell>
        </row>
        <row r="27962">
          <cell r="A27962">
            <v>1755719</v>
          </cell>
        </row>
        <row r="27963">
          <cell r="A27963">
            <v>1214783</v>
          </cell>
        </row>
        <row r="27964">
          <cell r="A27964">
            <v>1192214</v>
          </cell>
        </row>
        <row r="27965">
          <cell r="A27965">
            <v>1678826</v>
          </cell>
        </row>
        <row r="27966">
          <cell r="A27966">
            <v>1801833</v>
          </cell>
        </row>
        <row r="27967">
          <cell r="A27967">
            <v>1649288</v>
          </cell>
        </row>
        <row r="27968">
          <cell r="A27968">
            <v>1420563</v>
          </cell>
        </row>
        <row r="27969">
          <cell r="A27969">
            <v>1566299</v>
          </cell>
        </row>
        <row r="27970">
          <cell r="A27970">
            <v>1778013</v>
          </cell>
        </row>
        <row r="27971">
          <cell r="A27971">
            <v>1549459</v>
          </cell>
        </row>
        <row r="27972">
          <cell r="A27972">
            <v>1262537</v>
          </cell>
        </row>
        <row r="27973">
          <cell r="A27973">
            <v>1690973</v>
          </cell>
        </row>
        <row r="27974">
          <cell r="A27974">
            <v>1592721</v>
          </cell>
        </row>
        <row r="27975">
          <cell r="A27975">
            <v>1599362</v>
          </cell>
        </row>
        <row r="27976">
          <cell r="A27976">
            <v>1381559</v>
          </cell>
        </row>
        <row r="27977">
          <cell r="A27977">
            <v>1651383</v>
          </cell>
        </row>
        <row r="27978">
          <cell r="A27978">
            <v>1810424</v>
          </cell>
        </row>
        <row r="27979">
          <cell r="A27979">
            <v>1426222</v>
          </cell>
        </row>
        <row r="27980">
          <cell r="A27980">
            <v>1602840</v>
          </cell>
        </row>
        <row r="27981">
          <cell r="A27981">
            <v>1202689</v>
          </cell>
        </row>
        <row r="27982">
          <cell r="A27982">
            <v>1637773</v>
          </cell>
        </row>
        <row r="27983">
          <cell r="A27983">
            <v>1651390</v>
          </cell>
        </row>
        <row r="27984">
          <cell r="A27984">
            <v>1457955</v>
          </cell>
        </row>
        <row r="27985">
          <cell r="A27985">
            <v>1438770</v>
          </cell>
        </row>
        <row r="27986">
          <cell r="A27986">
            <v>1568112</v>
          </cell>
        </row>
        <row r="27987">
          <cell r="A27987">
            <v>1462389</v>
          </cell>
        </row>
        <row r="27988">
          <cell r="A27988">
            <v>1603363</v>
          </cell>
        </row>
        <row r="27989">
          <cell r="A27989">
            <v>1534329</v>
          </cell>
        </row>
        <row r="27990">
          <cell r="A27990">
            <v>1139481</v>
          </cell>
        </row>
        <row r="27991">
          <cell r="A27991">
            <v>1239181</v>
          </cell>
        </row>
        <row r="27992">
          <cell r="A27992">
            <v>1597506</v>
          </cell>
        </row>
        <row r="27993">
          <cell r="A27993">
            <v>1450085</v>
          </cell>
        </row>
        <row r="27994">
          <cell r="A27994">
            <v>1527708</v>
          </cell>
        </row>
        <row r="27995">
          <cell r="A27995">
            <v>1605884</v>
          </cell>
        </row>
        <row r="27996">
          <cell r="A27996">
            <v>1499111</v>
          </cell>
        </row>
        <row r="27997">
          <cell r="A27997">
            <v>1136478</v>
          </cell>
        </row>
        <row r="27998">
          <cell r="A27998">
            <v>1556861</v>
          </cell>
        </row>
        <row r="27999">
          <cell r="A27999">
            <v>1581471</v>
          </cell>
        </row>
        <row r="28000">
          <cell r="A28000">
            <v>1139542</v>
          </cell>
        </row>
        <row r="28001">
          <cell r="A28001">
            <v>1584315</v>
          </cell>
        </row>
        <row r="28002">
          <cell r="A28002">
            <v>1523811</v>
          </cell>
        </row>
        <row r="28003">
          <cell r="A28003">
            <v>1607667</v>
          </cell>
        </row>
        <row r="28004">
          <cell r="A28004">
            <v>1139926</v>
          </cell>
        </row>
        <row r="28005">
          <cell r="A28005">
            <v>1603364</v>
          </cell>
        </row>
        <row r="28006">
          <cell r="A28006">
            <v>1098560</v>
          </cell>
        </row>
        <row r="28007">
          <cell r="A28007">
            <v>1198657</v>
          </cell>
        </row>
        <row r="28008">
          <cell r="A28008">
            <v>1592724</v>
          </cell>
        </row>
        <row r="28009">
          <cell r="A28009">
            <v>1098558</v>
          </cell>
        </row>
        <row r="28010">
          <cell r="A28010">
            <v>1437740</v>
          </cell>
        </row>
        <row r="28011">
          <cell r="A28011">
            <v>1556801</v>
          </cell>
        </row>
        <row r="28012">
          <cell r="A28012">
            <v>1138184</v>
          </cell>
        </row>
        <row r="28013">
          <cell r="A28013">
            <v>1620030</v>
          </cell>
        </row>
        <row r="28014">
          <cell r="A28014">
            <v>1556398</v>
          </cell>
        </row>
        <row r="28015">
          <cell r="A28015">
            <v>1754860</v>
          </cell>
        </row>
        <row r="28016">
          <cell r="A28016">
            <v>1595340</v>
          </cell>
        </row>
        <row r="28017">
          <cell r="A28017">
            <v>1389081</v>
          </cell>
        </row>
        <row r="28018">
          <cell r="A28018">
            <v>1593791</v>
          </cell>
        </row>
        <row r="28019">
          <cell r="A28019">
            <v>1608540</v>
          </cell>
        </row>
        <row r="28020">
          <cell r="A28020">
            <v>1624687</v>
          </cell>
        </row>
        <row r="28021">
          <cell r="A28021">
            <v>1111184</v>
          </cell>
        </row>
        <row r="28022">
          <cell r="A28022">
            <v>1078957</v>
          </cell>
        </row>
        <row r="28023">
          <cell r="A28023">
            <v>1606378</v>
          </cell>
        </row>
        <row r="28024">
          <cell r="A28024">
            <v>1688313</v>
          </cell>
        </row>
        <row r="28025">
          <cell r="A28025">
            <v>1688343</v>
          </cell>
        </row>
        <row r="28026">
          <cell r="A28026">
            <v>1453455</v>
          </cell>
        </row>
        <row r="28027">
          <cell r="A28027">
            <v>1688446</v>
          </cell>
        </row>
        <row r="28028">
          <cell r="A28028">
            <v>1688248</v>
          </cell>
        </row>
        <row r="28029">
          <cell r="A28029">
            <v>1763622</v>
          </cell>
        </row>
        <row r="28030">
          <cell r="A28030">
            <v>1594097</v>
          </cell>
        </row>
        <row r="28031">
          <cell r="A28031">
            <v>1620721</v>
          </cell>
        </row>
        <row r="28032">
          <cell r="A28032">
            <v>1688306</v>
          </cell>
        </row>
        <row r="28033">
          <cell r="A28033">
            <v>1239133</v>
          </cell>
        </row>
        <row r="28034">
          <cell r="A28034">
            <v>1502392</v>
          </cell>
        </row>
        <row r="28035">
          <cell r="A28035">
            <v>1594265</v>
          </cell>
        </row>
        <row r="28036">
          <cell r="A28036">
            <v>1141727</v>
          </cell>
        </row>
        <row r="28037">
          <cell r="A28037">
            <v>1080211</v>
          </cell>
        </row>
        <row r="28038">
          <cell r="A28038">
            <v>1152887</v>
          </cell>
        </row>
        <row r="28039">
          <cell r="A28039">
            <v>1172247</v>
          </cell>
        </row>
        <row r="28040">
          <cell r="A28040">
            <v>1198243</v>
          </cell>
        </row>
        <row r="28041">
          <cell r="A28041">
            <v>1688445</v>
          </cell>
        </row>
        <row r="28042">
          <cell r="A28042">
            <v>1084221</v>
          </cell>
        </row>
        <row r="28043">
          <cell r="A28043">
            <v>1187421</v>
          </cell>
        </row>
        <row r="28044">
          <cell r="A28044">
            <v>1078206</v>
          </cell>
        </row>
        <row r="28045">
          <cell r="A28045">
            <v>1381027</v>
          </cell>
        </row>
        <row r="28046">
          <cell r="A28046">
            <v>1466243</v>
          </cell>
        </row>
        <row r="28047">
          <cell r="A28047">
            <v>1691053</v>
          </cell>
        </row>
        <row r="28048">
          <cell r="A28048">
            <v>1100642</v>
          </cell>
        </row>
        <row r="28049">
          <cell r="A28049">
            <v>1389502</v>
          </cell>
        </row>
        <row r="28050">
          <cell r="A28050">
            <v>1094733</v>
          </cell>
        </row>
        <row r="28051">
          <cell r="A28051">
            <v>1224577</v>
          </cell>
        </row>
        <row r="28052">
          <cell r="A28052">
            <v>1221180</v>
          </cell>
        </row>
        <row r="28053">
          <cell r="A28053">
            <v>1688454</v>
          </cell>
        </row>
        <row r="28054">
          <cell r="A28054">
            <v>1153460</v>
          </cell>
        </row>
        <row r="28055">
          <cell r="A28055">
            <v>1688210</v>
          </cell>
        </row>
        <row r="28056">
          <cell r="A28056">
            <v>1386186</v>
          </cell>
        </row>
        <row r="28057">
          <cell r="A28057">
            <v>1575354</v>
          </cell>
        </row>
        <row r="28058">
          <cell r="A28058">
            <v>1699931</v>
          </cell>
        </row>
        <row r="28059">
          <cell r="A28059">
            <v>1595348</v>
          </cell>
        </row>
        <row r="28060">
          <cell r="A28060">
            <v>1092458</v>
          </cell>
        </row>
        <row r="28061">
          <cell r="A28061">
            <v>1111524</v>
          </cell>
        </row>
        <row r="28062">
          <cell r="A28062">
            <v>1719619</v>
          </cell>
        </row>
        <row r="28063">
          <cell r="A28063">
            <v>1566280</v>
          </cell>
        </row>
        <row r="28064">
          <cell r="A28064">
            <v>1788243</v>
          </cell>
        </row>
        <row r="28065">
          <cell r="A28065">
            <v>1693503</v>
          </cell>
        </row>
        <row r="28066">
          <cell r="A28066">
            <v>1084979</v>
          </cell>
        </row>
        <row r="28067">
          <cell r="A28067">
            <v>1239145</v>
          </cell>
        </row>
        <row r="28068">
          <cell r="A28068">
            <v>1139287</v>
          </cell>
        </row>
        <row r="28069">
          <cell r="A28069">
            <v>1773031</v>
          </cell>
        </row>
        <row r="28070">
          <cell r="A28070">
            <v>1777236</v>
          </cell>
        </row>
        <row r="28071">
          <cell r="A28071">
            <v>1688251</v>
          </cell>
        </row>
        <row r="28072">
          <cell r="A28072">
            <v>1523821</v>
          </cell>
        </row>
        <row r="28073">
          <cell r="A28073">
            <v>1625877</v>
          </cell>
        </row>
        <row r="28074">
          <cell r="A28074">
            <v>1243535</v>
          </cell>
        </row>
        <row r="28075">
          <cell r="A28075">
            <v>1387053</v>
          </cell>
        </row>
        <row r="28076">
          <cell r="A28076">
            <v>1453450</v>
          </cell>
        </row>
        <row r="28077">
          <cell r="A28077">
            <v>1612736</v>
          </cell>
        </row>
        <row r="28078">
          <cell r="A28078">
            <v>1211329</v>
          </cell>
        </row>
        <row r="28079">
          <cell r="A28079">
            <v>1124963</v>
          </cell>
        </row>
        <row r="28080">
          <cell r="A28080">
            <v>1082814</v>
          </cell>
        </row>
        <row r="28081">
          <cell r="A28081">
            <v>1549462</v>
          </cell>
        </row>
        <row r="28082">
          <cell r="A28082">
            <v>1499123</v>
          </cell>
        </row>
        <row r="28083">
          <cell r="A28083">
            <v>1394572</v>
          </cell>
        </row>
        <row r="28084">
          <cell r="A28084">
            <v>1255930</v>
          </cell>
        </row>
        <row r="28085">
          <cell r="A28085">
            <v>1094478</v>
          </cell>
        </row>
        <row r="28086">
          <cell r="A28086">
            <v>1454254</v>
          </cell>
        </row>
        <row r="28087">
          <cell r="A28087">
            <v>1688317</v>
          </cell>
        </row>
        <row r="28088">
          <cell r="A28088">
            <v>1580583</v>
          </cell>
        </row>
        <row r="28089">
          <cell r="A28089">
            <v>1688328</v>
          </cell>
        </row>
        <row r="28090">
          <cell r="A28090">
            <v>1112145</v>
          </cell>
        </row>
        <row r="28091">
          <cell r="A28091">
            <v>1217856</v>
          </cell>
        </row>
        <row r="28092">
          <cell r="A28092">
            <v>1743575</v>
          </cell>
        </row>
        <row r="28093">
          <cell r="A28093">
            <v>1688352</v>
          </cell>
        </row>
        <row r="28094">
          <cell r="A28094">
            <v>1152892</v>
          </cell>
        </row>
        <row r="28095">
          <cell r="A28095">
            <v>1620031</v>
          </cell>
        </row>
        <row r="28096">
          <cell r="A28096">
            <v>1556810</v>
          </cell>
        </row>
        <row r="28097">
          <cell r="A28097">
            <v>1583529</v>
          </cell>
        </row>
        <row r="28098">
          <cell r="A28098">
            <v>1688275</v>
          </cell>
        </row>
        <row r="28099">
          <cell r="A28099">
            <v>1688381</v>
          </cell>
        </row>
        <row r="28100">
          <cell r="A28100">
            <v>1674251</v>
          </cell>
        </row>
        <row r="28101">
          <cell r="A28101">
            <v>1107299</v>
          </cell>
        </row>
        <row r="28102">
          <cell r="A28102">
            <v>1239123</v>
          </cell>
        </row>
        <row r="28103">
          <cell r="A28103">
            <v>1769441</v>
          </cell>
        </row>
        <row r="28104">
          <cell r="A28104">
            <v>1421312</v>
          </cell>
        </row>
        <row r="28105">
          <cell r="A28105">
            <v>1239182</v>
          </cell>
        </row>
        <row r="28106">
          <cell r="A28106">
            <v>1688245</v>
          </cell>
        </row>
        <row r="28107">
          <cell r="A28107">
            <v>1256538</v>
          </cell>
        </row>
        <row r="28108">
          <cell r="A28108">
            <v>1162723</v>
          </cell>
        </row>
        <row r="28109">
          <cell r="A28109">
            <v>1688286</v>
          </cell>
        </row>
        <row r="28110">
          <cell r="A28110">
            <v>1647447</v>
          </cell>
        </row>
        <row r="28111">
          <cell r="A28111">
            <v>1139252</v>
          </cell>
        </row>
        <row r="28112">
          <cell r="A28112">
            <v>1521912</v>
          </cell>
        </row>
        <row r="28113">
          <cell r="A28113">
            <v>1688342</v>
          </cell>
        </row>
        <row r="28114">
          <cell r="A28114">
            <v>1688351</v>
          </cell>
        </row>
        <row r="28115">
          <cell r="A28115">
            <v>1139971</v>
          </cell>
        </row>
        <row r="28116">
          <cell r="A28116">
            <v>1688388</v>
          </cell>
        </row>
        <row r="28117">
          <cell r="A28117">
            <v>1688389</v>
          </cell>
        </row>
        <row r="28118">
          <cell r="A28118">
            <v>1172245</v>
          </cell>
        </row>
        <row r="28119">
          <cell r="A28119">
            <v>1675377</v>
          </cell>
        </row>
        <row r="28120">
          <cell r="A28120">
            <v>1128432</v>
          </cell>
        </row>
        <row r="28121">
          <cell r="A28121">
            <v>1688425</v>
          </cell>
        </row>
        <row r="28122">
          <cell r="A28122">
            <v>1688437</v>
          </cell>
        </row>
        <row r="28123">
          <cell r="A28123">
            <v>1647501</v>
          </cell>
        </row>
        <row r="28124">
          <cell r="A28124">
            <v>1597502</v>
          </cell>
        </row>
        <row r="28125">
          <cell r="A28125">
            <v>1090094</v>
          </cell>
        </row>
        <row r="28126">
          <cell r="A28126">
            <v>1523813</v>
          </cell>
        </row>
        <row r="28127">
          <cell r="A28127">
            <v>1620608</v>
          </cell>
        </row>
        <row r="28128">
          <cell r="A28128">
            <v>1198240</v>
          </cell>
        </row>
        <row r="28129">
          <cell r="A28129">
            <v>1139275</v>
          </cell>
        </row>
        <row r="28130">
          <cell r="A28130">
            <v>1621889</v>
          </cell>
        </row>
        <row r="28131">
          <cell r="A28131">
            <v>1647566</v>
          </cell>
        </row>
        <row r="28132">
          <cell r="A28132">
            <v>1758969</v>
          </cell>
        </row>
        <row r="28133">
          <cell r="A28133">
            <v>1421834</v>
          </cell>
        </row>
        <row r="28134">
          <cell r="A28134">
            <v>1792905</v>
          </cell>
        </row>
        <row r="28135">
          <cell r="A28135">
            <v>1688298</v>
          </cell>
        </row>
        <row r="28136">
          <cell r="A28136">
            <v>1634890</v>
          </cell>
        </row>
        <row r="28137">
          <cell r="A28137">
            <v>1758977</v>
          </cell>
        </row>
        <row r="28138">
          <cell r="A28138">
            <v>1720428</v>
          </cell>
        </row>
        <row r="28139">
          <cell r="A28139">
            <v>1688209</v>
          </cell>
        </row>
        <row r="28140">
          <cell r="A28140">
            <v>1100852</v>
          </cell>
        </row>
        <row r="28141">
          <cell r="A28141">
            <v>1192226</v>
          </cell>
        </row>
        <row r="28142">
          <cell r="A28142">
            <v>1688228</v>
          </cell>
        </row>
        <row r="28143">
          <cell r="A28143">
            <v>1757008</v>
          </cell>
        </row>
        <row r="28144">
          <cell r="A28144">
            <v>1597503</v>
          </cell>
        </row>
        <row r="28145">
          <cell r="A28145">
            <v>1800861</v>
          </cell>
        </row>
        <row r="28146">
          <cell r="A28146">
            <v>1224570</v>
          </cell>
        </row>
        <row r="28147">
          <cell r="A28147">
            <v>1688258</v>
          </cell>
        </row>
        <row r="28148">
          <cell r="A28148">
            <v>1576740</v>
          </cell>
        </row>
        <row r="28149">
          <cell r="A28149">
            <v>1688300</v>
          </cell>
        </row>
        <row r="28150">
          <cell r="A28150">
            <v>1381561</v>
          </cell>
        </row>
        <row r="28151">
          <cell r="A28151">
            <v>1688331</v>
          </cell>
        </row>
        <row r="28152">
          <cell r="A28152">
            <v>1234846</v>
          </cell>
        </row>
        <row r="28153">
          <cell r="A28153">
            <v>1677862</v>
          </cell>
        </row>
        <row r="28154">
          <cell r="A28154">
            <v>1658126</v>
          </cell>
        </row>
        <row r="28155">
          <cell r="A28155">
            <v>1691065</v>
          </cell>
        </row>
        <row r="28156">
          <cell r="A28156">
            <v>1595347</v>
          </cell>
        </row>
        <row r="28157">
          <cell r="A28157">
            <v>1688404</v>
          </cell>
        </row>
        <row r="28158">
          <cell r="A28158">
            <v>1508817</v>
          </cell>
        </row>
        <row r="28159">
          <cell r="A28159">
            <v>1680008</v>
          </cell>
        </row>
        <row r="28160">
          <cell r="A28160">
            <v>1198245</v>
          </cell>
        </row>
        <row r="28161">
          <cell r="A28161">
            <v>1085674</v>
          </cell>
        </row>
        <row r="28162">
          <cell r="A28162">
            <v>1692090</v>
          </cell>
        </row>
        <row r="28163">
          <cell r="A28163">
            <v>1162720</v>
          </cell>
        </row>
        <row r="28164">
          <cell r="A28164">
            <v>1139961</v>
          </cell>
        </row>
        <row r="28165">
          <cell r="A28165">
            <v>1688418</v>
          </cell>
        </row>
        <row r="28166">
          <cell r="A28166">
            <v>1239134</v>
          </cell>
        </row>
        <row r="28167">
          <cell r="A28167">
            <v>1128328</v>
          </cell>
        </row>
        <row r="28168">
          <cell r="A28168">
            <v>1581467</v>
          </cell>
        </row>
        <row r="28169">
          <cell r="A28169">
            <v>1499114</v>
          </cell>
        </row>
        <row r="28170">
          <cell r="A28170">
            <v>1205127</v>
          </cell>
        </row>
        <row r="28171">
          <cell r="A28171">
            <v>1256516</v>
          </cell>
        </row>
        <row r="28172">
          <cell r="A28172">
            <v>1218484</v>
          </cell>
        </row>
        <row r="28173">
          <cell r="A28173">
            <v>1084919</v>
          </cell>
        </row>
        <row r="28174">
          <cell r="A28174">
            <v>1173957</v>
          </cell>
        </row>
        <row r="28175">
          <cell r="A28175">
            <v>1234835</v>
          </cell>
        </row>
        <row r="28176">
          <cell r="A28176">
            <v>1688339</v>
          </cell>
        </row>
        <row r="28177">
          <cell r="A28177">
            <v>1510460</v>
          </cell>
        </row>
        <row r="28178">
          <cell r="A28178">
            <v>1688377</v>
          </cell>
        </row>
        <row r="28179">
          <cell r="A28179">
            <v>1688449</v>
          </cell>
        </row>
        <row r="28180">
          <cell r="A28180">
            <v>1153892</v>
          </cell>
        </row>
        <row r="28181">
          <cell r="A28181">
            <v>1688262</v>
          </cell>
        </row>
        <row r="28182">
          <cell r="A28182">
            <v>1455317</v>
          </cell>
        </row>
        <row r="28183">
          <cell r="A28183">
            <v>1575355</v>
          </cell>
        </row>
        <row r="28184">
          <cell r="A28184">
            <v>1566277</v>
          </cell>
        </row>
        <row r="28185">
          <cell r="A28185">
            <v>1688407</v>
          </cell>
        </row>
        <row r="28186">
          <cell r="A28186">
            <v>1499115</v>
          </cell>
        </row>
        <row r="28187">
          <cell r="A28187">
            <v>1608536</v>
          </cell>
        </row>
        <row r="28188">
          <cell r="A28188">
            <v>1813423</v>
          </cell>
        </row>
        <row r="28189">
          <cell r="A28189">
            <v>1125907</v>
          </cell>
        </row>
        <row r="28190">
          <cell r="A28190">
            <v>1102126</v>
          </cell>
        </row>
        <row r="28191">
          <cell r="A28191">
            <v>1688244</v>
          </cell>
        </row>
        <row r="28192">
          <cell r="A28192">
            <v>1580588</v>
          </cell>
        </row>
        <row r="28193">
          <cell r="A28193">
            <v>1626306</v>
          </cell>
        </row>
        <row r="28194">
          <cell r="A28194">
            <v>1184442</v>
          </cell>
        </row>
        <row r="28195">
          <cell r="A28195">
            <v>1704121</v>
          </cell>
        </row>
        <row r="28196">
          <cell r="A28196">
            <v>1552390</v>
          </cell>
        </row>
        <row r="28197">
          <cell r="A28197">
            <v>1742265</v>
          </cell>
        </row>
        <row r="28198">
          <cell r="A28198">
            <v>1210700</v>
          </cell>
        </row>
        <row r="28199">
          <cell r="A28199">
            <v>1422715</v>
          </cell>
        </row>
        <row r="28200">
          <cell r="A28200">
            <v>1688285</v>
          </cell>
        </row>
        <row r="28201">
          <cell r="A28201">
            <v>1420564</v>
          </cell>
        </row>
        <row r="28202">
          <cell r="A28202">
            <v>1169587</v>
          </cell>
        </row>
        <row r="28203">
          <cell r="A28203">
            <v>1725298</v>
          </cell>
        </row>
        <row r="28204">
          <cell r="A28204">
            <v>1198281</v>
          </cell>
        </row>
        <row r="28205">
          <cell r="A28205">
            <v>1603369</v>
          </cell>
        </row>
        <row r="28206">
          <cell r="A28206">
            <v>1623162</v>
          </cell>
        </row>
        <row r="28207">
          <cell r="A28207">
            <v>1210752</v>
          </cell>
        </row>
        <row r="28208">
          <cell r="A28208">
            <v>1394698</v>
          </cell>
        </row>
        <row r="28209">
          <cell r="A28209">
            <v>1449227</v>
          </cell>
        </row>
        <row r="28210">
          <cell r="A28210">
            <v>1210738</v>
          </cell>
        </row>
        <row r="28211">
          <cell r="A28211">
            <v>1574378</v>
          </cell>
        </row>
        <row r="28212">
          <cell r="A28212">
            <v>1461804</v>
          </cell>
        </row>
        <row r="28213">
          <cell r="A28213">
            <v>1497505</v>
          </cell>
        </row>
        <row r="28214">
          <cell r="A28214">
            <v>1420613</v>
          </cell>
        </row>
        <row r="28215">
          <cell r="A28215">
            <v>1770657</v>
          </cell>
        </row>
        <row r="28216">
          <cell r="A28216">
            <v>1391632</v>
          </cell>
        </row>
        <row r="28217">
          <cell r="A28217">
            <v>1555686</v>
          </cell>
        </row>
        <row r="28218">
          <cell r="A28218">
            <v>1381588</v>
          </cell>
        </row>
        <row r="28219">
          <cell r="A28219">
            <v>1273022</v>
          </cell>
        </row>
        <row r="28220">
          <cell r="A28220">
            <v>1382450</v>
          </cell>
        </row>
        <row r="28221">
          <cell r="A28221">
            <v>1454310</v>
          </cell>
        </row>
        <row r="28222">
          <cell r="A28222">
            <v>1635475</v>
          </cell>
        </row>
        <row r="28223">
          <cell r="A28223">
            <v>1634567</v>
          </cell>
        </row>
        <row r="28224">
          <cell r="A28224">
            <v>1371269</v>
          </cell>
        </row>
        <row r="28225">
          <cell r="A28225">
            <v>1381069</v>
          </cell>
        </row>
        <row r="28226">
          <cell r="A28226">
            <v>1603372</v>
          </cell>
        </row>
        <row r="28227">
          <cell r="A28227">
            <v>1543356</v>
          </cell>
        </row>
        <row r="28228">
          <cell r="A28228">
            <v>1420668</v>
          </cell>
        </row>
        <row r="28229">
          <cell r="A28229">
            <v>1381896</v>
          </cell>
        </row>
        <row r="28230">
          <cell r="A28230">
            <v>1371695</v>
          </cell>
        </row>
        <row r="28231">
          <cell r="A28231">
            <v>1438749</v>
          </cell>
        </row>
        <row r="28232">
          <cell r="A28232">
            <v>1489446</v>
          </cell>
        </row>
        <row r="28233">
          <cell r="A28233">
            <v>1379206</v>
          </cell>
        </row>
        <row r="28234">
          <cell r="A28234">
            <v>1393070</v>
          </cell>
        </row>
        <row r="28235">
          <cell r="A28235">
            <v>1426259</v>
          </cell>
        </row>
        <row r="28236">
          <cell r="A28236">
            <v>1722555</v>
          </cell>
        </row>
        <row r="28237">
          <cell r="A28237">
            <v>1447972</v>
          </cell>
        </row>
        <row r="28238">
          <cell r="A28238">
            <v>1426264</v>
          </cell>
        </row>
        <row r="28239">
          <cell r="A28239">
            <v>1392626</v>
          </cell>
        </row>
        <row r="28240">
          <cell r="A28240">
            <v>1580058</v>
          </cell>
        </row>
        <row r="28241">
          <cell r="A28241">
            <v>1545080</v>
          </cell>
        </row>
        <row r="28242">
          <cell r="A28242">
            <v>1581520</v>
          </cell>
        </row>
        <row r="28243">
          <cell r="A28243">
            <v>1397282</v>
          </cell>
        </row>
        <row r="28244">
          <cell r="A28244">
            <v>1450119</v>
          </cell>
        </row>
        <row r="28245">
          <cell r="A28245">
            <v>1549107</v>
          </cell>
        </row>
        <row r="28246">
          <cell r="A28246">
            <v>1570701</v>
          </cell>
        </row>
        <row r="28247">
          <cell r="A28247">
            <v>1455334</v>
          </cell>
        </row>
        <row r="28248">
          <cell r="A28248">
            <v>1438767</v>
          </cell>
        </row>
        <row r="28249">
          <cell r="A28249">
            <v>1435559</v>
          </cell>
        </row>
        <row r="28250">
          <cell r="A28250">
            <v>1589055</v>
          </cell>
        </row>
        <row r="28251">
          <cell r="A28251">
            <v>1575900</v>
          </cell>
        </row>
        <row r="28252">
          <cell r="A28252">
            <v>1514774</v>
          </cell>
        </row>
        <row r="28253">
          <cell r="A28253">
            <v>1639996</v>
          </cell>
        </row>
        <row r="28254">
          <cell r="A28254">
            <v>1437828</v>
          </cell>
        </row>
        <row r="28255">
          <cell r="A28255">
            <v>1437824</v>
          </cell>
        </row>
        <row r="28256">
          <cell r="A28256">
            <v>1464194</v>
          </cell>
        </row>
        <row r="28257">
          <cell r="A28257">
            <v>1449273</v>
          </cell>
        </row>
        <row r="28258">
          <cell r="A28258">
            <v>1437832</v>
          </cell>
        </row>
        <row r="28259">
          <cell r="A28259">
            <v>1437831</v>
          </cell>
        </row>
        <row r="28260">
          <cell r="A28260">
            <v>1524497</v>
          </cell>
        </row>
        <row r="28261">
          <cell r="A28261">
            <v>1466654</v>
          </cell>
        </row>
        <row r="28262">
          <cell r="A28262">
            <v>1599684</v>
          </cell>
        </row>
        <row r="28263">
          <cell r="A28263">
            <v>1570676</v>
          </cell>
        </row>
        <row r="28264">
          <cell r="A28264">
            <v>1640043</v>
          </cell>
        </row>
        <row r="28265">
          <cell r="A28265">
            <v>1728582</v>
          </cell>
        </row>
        <row r="28266">
          <cell r="A28266">
            <v>1514773</v>
          </cell>
        </row>
        <row r="28267">
          <cell r="A28267">
            <v>1736025</v>
          </cell>
        </row>
        <row r="28268">
          <cell r="A28268">
            <v>1438764</v>
          </cell>
        </row>
        <row r="28269">
          <cell r="A28269">
            <v>1439327</v>
          </cell>
        </row>
        <row r="28270">
          <cell r="A28270">
            <v>1809152</v>
          </cell>
        </row>
        <row r="28271">
          <cell r="A28271">
            <v>1437829</v>
          </cell>
        </row>
        <row r="28272">
          <cell r="A28272">
            <v>1816765</v>
          </cell>
        </row>
        <row r="28273">
          <cell r="A28273">
            <v>1437830</v>
          </cell>
        </row>
        <row r="28274">
          <cell r="A28274">
            <v>1658409</v>
          </cell>
        </row>
        <row r="28275">
          <cell r="A28275">
            <v>1444084</v>
          </cell>
        </row>
        <row r="28276">
          <cell r="A28276">
            <v>1459313</v>
          </cell>
        </row>
        <row r="28277">
          <cell r="A28277">
            <v>1457988</v>
          </cell>
        </row>
        <row r="28278">
          <cell r="A28278">
            <v>1705647</v>
          </cell>
        </row>
        <row r="28279">
          <cell r="A28279">
            <v>1437827</v>
          </cell>
        </row>
        <row r="28280">
          <cell r="A28280">
            <v>1497534</v>
          </cell>
        </row>
        <row r="28281">
          <cell r="A28281">
            <v>1490697</v>
          </cell>
        </row>
        <row r="28282">
          <cell r="A28282">
            <v>1462514</v>
          </cell>
        </row>
        <row r="28283">
          <cell r="A28283">
            <v>1463460</v>
          </cell>
        </row>
        <row r="28284">
          <cell r="A28284">
            <v>1457513</v>
          </cell>
        </row>
        <row r="28285">
          <cell r="A28285">
            <v>1441810</v>
          </cell>
        </row>
        <row r="28286">
          <cell r="A28286">
            <v>1437833</v>
          </cell>
        </row>
        <row r="28287">
          <cell r="A28287">
            <v>1641361</v>
          </cell>
        </row>
        <row r="28288">
          <cell r="A28288">
            <v>1523905</v>
          </cell>
        </row>
        <row r="28289">
          <cell r="A28289">
            <v>1634660</v>
          </cell>
        </row>
        <row r="28290">
          <cell r="A28290">
            <v>1558832</v>
          </cell>
        </row>
        <row r="28291">
          <cell r="A28291">
            <v>1724008</v>
          </cell>
        </row>
        <row r="28292">
          <cell r="A28292">
            <v>1438238</v>
          </cell>
        </row>
        <row r="28293">
          <cell r="A28293">
            <v>1440997</v>
          </cell>
        </row>
        <row r="28294">
          <cell r="A28294">
            <v>1504100</v>
          </cell>
        </row>
        <row r="28295">
          <cell r="A28295">
            <v>1437836</v>
          </cell>
        </row>
        <row r="28296">
          <cell r="A28296">
            <v>1608683</v>
          </cell>
        </row>
        <row r="28297">
          <cell r="A28297">
            <v>1450124</v>
          </cell>
        </row>
        <row r="28298">
          <cell r="A28298">
            <v>1515361</v>
          </cell>
        </row>
        <row r="28299">
          <cell r="A28299">
            <v>1464203</v>
          </cell>
        </row>
        <row r="28300">
          <cell r="A28300">
            <v>1450125</v>
          </cell>
        </row>
        <row r="28301">
          <cell r="A28301">
            <v>1531941</v>
          </cell>
        </row>
        <row r="28302">
          <cell r="A28302">
            <v>1495443</v>
          </cell>
        </row>
        <row r="28303">
          <cell r="A28303">
            <v>1497998</v>
          </cell>
        </row>
        <row r="28304">
          <cell r="A28304">
            <v>1534437</v>
          </cell>
        </row>
        <row r="28305">
          <cell r="A28305">
            <v>1803655</v>
          </cell>
        </row>
        <row r="28306">
          <cell r="A28306">
            <v>1585413</v>
          </cell>
        </row>
        <row r="28307">
          <cell r="A28307">
            <v>1493599</v>
          </cell>
        </row>
        <row r="28308">
          <cell r="A28308">
            <v>1523927</v>
          </cell>
        </row>
        <row r="28309">
          <cell r="A28309">
            <v>1582993</v>
          </cell>
        </row>
        <row r="28310">
          <cell r="A28310">
            <v>1643612</v>
          </cell>
        </row>
        <row r="28311">
          <cell r="A28311">
            <v>1635457</v>
          </cell>
        </row>
        <row r="28312">
          <cell r="A28312">
            <v>1519234</v>
          </cell>
        </row>
        <row r="28313">
          <cell r="A28313">
            <v>1500141</v>
          </cell>
        </row>
        <row r="28314">
          <cell r="A28314">
            <v>1534443</v>
          </cell>
        </row>
        <row r="28315">
          <cell r="A28315">
            <v>1510580</v>
          </cell>
        </row>
        <row r="28316">
          <cell r="A28316">
            <v>1507657</v>
          </cell>
        </row>
        <row r="28317">
          <cell r="A28317">
            <v>1532405</v>
          </cell>
        </row>
        <row r="28318">
          <cell r="A28318">
            <v>1563586</v>
          </cell>
        </row>
        <row r="28319">
          <cell r="A28319">
            <v>1527752</v>
          </cell>
        </row>
        <row r="28320">
          <cell r="A28320">
            <v>1593292</v>
          </cell>
        </row>
        <row r="28321">
          <cell r="A28321">
            <v>1532897</v>
          </cell>
        </row>
        <row r="28322">
          <cell r="A28322">
            <v>1556857</v>
          </cell>
        </row>
        <row r="28323">
          <cell r="A28323">
            <v>1719620</v>
          </cell>
        </row>
        <row r="28324">
          <cell r="A28324">
            <v>1566302</v>
          </cell>
        </row>
        <row r="28325">
          <cell r="A28325">
            <v>1647472</v>
          </cell>
        </row>
        <row r="28326">
          <cell r="A28326">
            <v>1579340</v>
          </cell>
        </row>
        <row r="28327">
          <cell r="A28327">
            <v>1572882</v>
          </cell>
        </row>
        <row r="28328">
          <cell r="A28328">
            <v>1552998</v>
          </cell>
        </row>
        <row r="28329">
          <cell r="A28329">
            <v>1574409</v>
          </cell>
        </row>
        <row r="28330">
          <cell r="A28330">
            <v>1586320</v>
          </cell>
        </row>
        <row r="28331">
          <cell r="A28331">
            <v>1606428</v>
          </cell>
        </row>
        <row r="28332">
          <cell r="A28332">
            <v>1665506</v>
          </cell>
        </row>
        <row r="28333">
          <cell r="A28333">
            <v>1597529</v>
          </cell>
        </row>
        <row r="28334">
          <cell r="A28334">
            <v>1603389</v>
          </cell>
        </row>
        <row r="28335">
          <cell r="A28335">
            <v>1583000</v>
          </cell>
        </row>
        <row r="28336">
          <cell r="A28336">
            <v>1580774</v>
          </cell>
        </row>
        <row r="28337">
          <cell r="A28337">
            <v>1590154</v>
          </cell>
        </row>
        <row r="28338">
          <cell r="A28338">
            <v>1670893</v>
          </cell>
        </row>
        <row r="28339">
          <cell r="A28339">
            <v>1652301</v>
          </cell>
        </row>
        <row r="28340">
          <cell r="A28340">
            <v>1572059</v>
          </cell>
        </row>
        <row r="28341">
          <cell r="A28341">
            <v>1596661</v>
          </cell>
        </row>
        <row r="28342">
          <cell r="A28342">
            <v>1608732</v>
          </cell>
        </row>
        <row r="28343">
          <cell r="A28343">
            <v>1587195</v>
          </cell>
        </row>
        <row r="28344">
          <cell r="A28344">
            <v>1588930</v>
          </cell>
        </row>
        <row r="28345">
          <cell r="A28345">
            <v>1624315</v>
          </cell>
        </row>
        <row r="28346">
          <cell r="A28346">
            <v>1609867</v>
          </cell>
        </row>
        <row r="28347">
          <cell r="A28347">
            <v>1749766</v>
          </cell>
        </row>
        <row r="28348">
          <cell r="A28348">
            <v>1722556</v>
          </cell>
        </row>
        <row r="28349">
          <cell r="A28349">
            <v>1614898</v>
          </cell>
        </row>
        <row r="28350">
          <cell r="A28350">
            <v>1605909</v>
          </cell>
        </row>
        <row r="28351">
          <cell r="A28351">
            <v>1597534</v>
          </cell>
        </row>
        <row r="28352">
          <cell r="A28352">
            <v>1718020</v>
          </cell>
        </row>
        <row r="28353">
          <cell r="A28353">
            <v>1636957</v>
          </cell>
        </row>
        <row r="28354">
          <cell r="A28354">
            <v>1711405</v>
          </cell>
        </row>
        <row r="28355">
          <cell r="A28355">
            <v>1598746</v>
          </cell>
        </row>
        <row r="28356">
          <cell r="A28356">
            <v>1609554</v>
          </cell>
        </row>
        <row r="28357">
          <cell r="A28357">
            <v>1602109</v>
          </cell>
        </row>
        <row r="28358">
          <cell r="A28358">
            <v>1658256</v>
          </cell>
        </row>
        <row r="28359">
          <cell r="A28359">
            <v>1686642</v>
          </cell>
        </row>
        <row r="28360">
          <cell r="A28360">
            <v>1717924</v>
          </cell>
        </row>
        <row r="28361">
          <cell r="A28361">
            <v>1736479</v>
          </cell>
        </row>
        <row r="28362">
          <cell r="A28362">
            <v>1756271</v>
          </cell>
        </row>
        <row r="28363">
          <cell r="A28363">
            <v>1661356</v>
          </cell>
        </row>
        <row r="28364">
          <cell r="A28364">
            <v>1634351</v>
          </cell>
        </row>
        <row r="28365">
          <cell r="A28365">
            <v>1643716</v>
          </cell>
        </row>
        <row r="28366">
          <cell r="A28366">
            <v>1656948</v>
          </cell>
        </row>
        <row r="28367">
          <cell r="A28367">
            <v>1761499</v>
          </cell>
        </row>
        <row r="28368">
          <cell r="A28368">
            <v>1729091</v>
          </cell>
        </row>
        <row r="28369">
          <cell r="A28369">
            <v>1715182</v>
          </cell>
        </row>
        <row r="28370">
          <cell r="A28370">
            <v>1658127</v>
          </cell>
        </row>
        <row r="28371">
          <cell r="A28371">
            <v>1645787</v>
          </cell>
        </row>
        <row r="28372">
          <cell r="A28372">
            <v>1651413</v>
          </cell>
        </row>
        <row r="28373">
          <cell r="A28373">
            <v>1651483</v>
          </cell>
        </row>
        <row r="28374">
          <cell r="A28374">
            <v>1799264</v>
          </cell>
        </row>
        <row r="28375">
          <cell r="A28375">
            <v>1778638</v>
          </cell>
        </row>
        <row r="28376">
          <cell r="A28376">
            <v>1769491</v>
          </cell>
        </row>
        <row r="28377">
          <cell r="A28377">
            <v>1769451</v>
          </cell>
        </row>
        <row r="28378">
          <cell r="A28378">
            <v>1711933</v>
          </cell>
        </row>
        <row r="28379">
          <cell r="A28379">
            <v>1711954</v>
          </cell>
        </row>
        <row r="28380">
          <cell r="A28380">
            <v>1703898</v>
          </cell>
        </row>
        <row r="28381">
          <cell r="A28381">
            <v>1748710</v>
          </cell>
        </row>
        <row r="28382">
          <cell r="A28382">
            <v>1799396</v>
          </cell>
        </row>
        <row r="28383">
          <cell r="A28383">
            <v>1728604</v>
          </cell>
        </row>
        <row r="28384">
          <cell r="A28384">
            <v>1742949</v>
          </cell>
        </row>
        <row r="28385">
          <cell r="A28385">
            <v>1735410</v>
          </cell>
        </row>
        <row r="28386">
          <cell r="A28386">
            <v>1746221</v>
          </cell>
        </row>
        <row r="28387">
          <cell r="A28387">
            <v>1770020</v>
          </cell>
        </row>
        <row r="28388">
          <cell r="A28388">
            <v>1774569</v>
          </cell>
        </row>
        <row r="28389">
          <cell r="A28389">
            <v>1769524</v>
          </cell>
        </row>
        <row r="28390">
          <cell r="A28390">
            <v>1804786</v>
          </cell>
        </row>
        <row r="28391">
          <cell r="A28391">
            <v>1823916</v>
          </cell>
        </row>
        <row r="28392">
          <cell r="A28392">
            <v>1551970</v>
          </cell>
        </row>
        <row r="28393">
          <cell r="A28393">
            <v>1704425</v>
          </cell>
        </row>
        <row r="28394">
          <cell r="A28394">
            <v>1528249</v>
          </cell>
        </row>
        <row r="28395">
          <cell r="A28395">
            <v>1651194</v>
          </cell>
        </row>
        <row r="28396">
          <cell r="A28396">
            <v>1739821</v>
          </cell>
        </row>
        <row r="28397">
          <cell r="A28397">
            <v>1618845</v>
          </cell>
        </row>
        <row r="28398">
          <cell r="A28398">
            <v>1435335</v>
          </cell>
        </row>
        <row r="28399">
          <cell r="A28399">
            <v>1435337</v>
          </cell>
        </row>
        <row r="28400">
          <cell r="A28400">
            <v>1505001</v>
          </cell>
        </row>
        <row r="28401">
          <cell r="A28401">
            <v>1640349</v>
          </cell>
        </row>
        <row r="28402">
          <cell r="A28402">
            <v>1640352</v>
          </cell>
        </row>
        <row r="28403">
          <cell r="A28403">
            <v>1544405</v>
          </cell>
        </row>
        <row r="28404">
          <cell r="A28404">
            <v>1697341</v>
          </cell>
        </row>
        <row r="28405">
          <cell r="A28405">
            <v>1614347</v>
          </cell>
        </row>
        <row r="28406">
          <cell r="A28406">
            <v>1456709</v>
          </cell>
        </row>
        <row r="28407">
          <cell r="A28407">
            <v>1640359</v>
          </cell>
        </row>
        <row r="28408">
          <cell r="A28408">
            <v>1417897</v>
          </cell>
        </row>
        <row r="28409">
          <cell r="A28409">
            <v>1812820</v>
          </cell>
        </row>
        <row r="28410">
          <cell r="A28410">
            <v>1465151</v>
          </cell>
        </row>
        <row r="28411">
          <cell r="A28411">
            <v>1208204</v>
          </cell>
        </row>
        <row r="28412">
          <cell r="A28412">
            <v>1398292</v>
          </cell>
        </row>
        <row r="28413">
          <cell r="A28413">
            <v>1198187</v>
          </cell>
        </row>
        <row r="28414">
          <cell r="A28414">
            <v>1698706</v>
          </cell>
        </row>
        <row r="28415">
          <cell r="A28415">
            <v>1726928</v>
          </cell>
        </row>
        <row r="28416">
          <cell r="A28416">
            <v>1238549</v>
          </cell>
        </row>
        <row r="28417">
          <cell r="A28417">
            <v>1575357</v>
          </cell>
        </row>
        <row r="28418">
          <cell r="A28418">
            <v>1371109</v>
          </cell>
        </row>
        <row r="28419">
          <cell r="A28419">
            <v>1224612</v>
          </cell>
        </row>
        <row r="28420">
          <cell r="A28420">
            <v>1420567</v>
          </cell>
        </row>
        <row r="28421">
          <cell r="A28421">
            <v>1526537</v>
          </cell>
        </row>
        <row r="28422">
          <cell r="A28422">
            <v>1635486</v>
          </cell>
        </row>
        <row r="28423">
          <cell r="A28423">
            <v>1522615</v>
          </cell>
        </row>
        <row r="28424">
          <cell r="A28424">
            <v>1627415</v>
          </cell>
        </row>
        <row r="28425">
          <cell r="A28425">
            <v>1436819</v>
          </cell>
        </row>
        <row r="28426">
          <cell r="A28426">
            <v>1728075</v>
          </cell>
        </row>
        <row r="28427">
          <cell r="A28427">
            <v>1251220</v>
          </cell>
        </row>
        <row r="28428">
          <cell r="A28428">
            <v>1564640</v>
          </cell>
        </row>
        <row r="28429">
          <cell r="A28429">
            <v>1421856</v>
          </cell>
        </row>
        <row r="28430">
          <cell r="A28430">
            <v>1563528</v>
          </cell>
        </row>
        <row r="28431">
          <cell r="A28431">
            <v>1502832</v>
          </cell>
        </row>
        <row r="28432">
          <cell r="A28432">
            <v>1545587</v>
          </cell>
        </row>
        <row r="28433">
          <cell r="A28433">
            <v>1500942</v>
          </cell>
        </row>
        <row r="28434">
          <cell r="A28434">
            <v>1514829</v>
          </cell>
        </row>
        <row r="28435">
          <cell r="A28435">
            <v>1558797</v>
          </cell>
        </row>
        <row r="28436">
          <cell r="A28436">
            <v>1391517</v>
          </cell>
        </row>
        <row r="28437">
          <cell r="A28437">
            <v>1564627</v>
          </cell>
        </row>
        <row r="28438">
          <cell r="A28438">
            <v>1563529</v>
          </cell>
        </row>
        <row r="28439">
          <cell r="A28439">
            <v>1540295</v>
          </cell>
        </row>
        <row r="28440">
          <cell r="A28440">
            <v>1500933</v>
          </cell>
        </row>
        <row r="28441">
          <cell r="A28441">
            <v>1183715</v>
          </cell>
        </row>
        <row r="28442">
          <cell r="A28442">
            <v>1521853</v>
          </cell>
        </row>
        <row r="28443">
          <cell r="A28443">
            <v>1453428</v>
          </cell>
        </row>
        <row r="28444">
          <cell r="A28444">
            <v>1453427</v>
          </cell>
        </row>
        <row r="28445">
          <cell r="A28445">
            <v>1380247</v>
          </cell>
        </row>
        <row r="28446">
          <cell r="A28446">
            <v>1550550</v>
          </cell>
        </row>
        <row r="28447">
          <cell r="A28447">
            <v>1515777</v>
          </cell>
        </row>
        <row r="28448">
          <cell r="A28448">
            <v>1540294</v>
          </cell>
        </row>
        <row r="28449">
          <cell r="A28449">
            <v>1463569</v>
          </cell>
        </row>
        <row r="28450">
          <cell r="A28450">
            <v>1545588</v>
          </cell>
        </row>
        <row r="28451">
          <cell r="A28451">
            <v>1500977</v>
          </cell>
        </row>
        <row r="28452">
          <cell r="A28452">
            <v>1558662</v>
          </cell>
        </row>
        <row r="28453">
          <cell r="A28453">
            <v>1454250</v>
          </cell>
        </row>
        <row r="28454">
          <cell r="A28454">
            <v>1238321</v>
          </cell>
        </row>
        <row r="28455">
          <cell r="A28455">
            <v>1500887</v>
          </cell>
        </row>
        <row r="28456">
          <cell r="A28456">
            <v>1496806</v>
          </cell>
        </row>
        <row r="28457">
          <cell r="A28457">
            <v>1466230</v>
          </cell>
        </row>
        <row r="28458">
          <cell r="A28458">
            <v>1503517</v>
          </cell>
        </row>
        <row r="28459">
          <cell r="A28459">
            <v>1371094</v>
          </cell>
        </row>
        <row r="28460">
          <cell r="A28460">
            <v>1183740</v>
          </cell>
        </row>
        <row r="28461">
          <cell r="A28461">
            <v>1512195</v>
          </cell>
        </row>
        <row r="28462">
          <cell r="A28462">
            <v>1558798</v>
          </cell>
        </row>
        <row r="28463">
          <cell r="A28463">
            <v>1501002</v>
          </cell>
        </row>
        <row r="28464">
          <cell r="A28464">
            <v>1438222</v>
          </cell>
        </row>
        <row r="28465">
          <cell r="A28465">
            <v>1192160</v>
          </cell>
        </row>
        <row r="28466">
          <cell r="A28466">
            <v>1463589</v>
          </cell>
        </row>
        <row r="28467">
          <cell r="A28467">
            <v>1553230</v>
          </cell>
        </row>
        <row r="28468">
          <cell r="A28468">
            <v>1210723</v>
          </cell>
        </row>
        <row r="28469">
          <cell r="A28469">
            <v>1394196</v>
          </cell>
        </row>
        <row r="28470">
          <cell r="A28470">
            <v>1503628</v>
          </cell>
        </row>
        <row r="28471">
          <cell r="A28471">
            <v>1564628</v>
          </cell>
        </row>
        <row r="28472">
          <cell r="A28472">
            <v>1380248</v>
          </cell>
        </row>
        <row r="28473">
          <cell r="A28473">
            <v>1391520</v>
          </cell>
        </row>
        <row r="28474">
          <cell r="A28474">
            <v>1499102</v>
          </cell>
        </row>
        <row r="28475">
          <cell r="A28475">
            <v>1399047</v>
          </cell>
        </row>
        <row r="28476">
          <cell r="A28476">
            <v>1499561</v>
          </cell>
        </row>
        <row r="28477">
          <cell r="A28477">
            <v>1534327</v>
          </cell>
        </row>
        <row r="28478">
          <cell r="A28478">
            <v>1391522</v>
          </cell>
        </row>
        <row r="28479">
          <cell r="A28479">
            <v>1488069</v>
          </cell>
        </row>
        <row r="28480">
          <cell r="A28480">
            <v>1272958</v>
          </cell>
        </row>
        <row r="28481">
          <cell r="A28481">
            <v>1517908</v>
          </cell>
        </row>
        <row r="28482">
          <cell r="A28482">
            <v>1564629</v>
          </cell>
        </row>
        <row r="28483">
          <cell r="A28483">
            <v>1543728</v>
          </cell>
        </row>
        <row r="28484">
          <cell r="A28484">
            <v>1721863</v>
          </cell>
        </row>
        <row r="28485">
          <cell r="A28485">
            <v>1528170</v>
          </cell>
        </row>
        <row r="28486">
          <cell r="A28486">
            <v>1249767</v>
          </cell>
        </row>
        <row r="28487">
          <cell r="A28487">
            <v>1379205</v>
          </cell>
        </row>
        <row r="28488">
          <cell r="A28488">
            <v>1212249</v>
          </cell>
        </row>
        <row r="28489">
          <cell r="A28489">
            <v>1543947</v>
          </cell>
        </row>
        <row r="28490">
          <cell r="A28490">
            <v>1394331</v>
          </cell>
        </row>
        <row r="28491">
          <cell r="A28491">
            <v>1380297</v>
          </cell>
        </row>
        <row r="28492">
          <cell r="A28492">
            <v>1784105</v>
          </cell>
        </row>
        <row r="28493">
          <cell r="A28493">
            <v>1554301</v>
          </cell>
        </row>
        <row r="28494">
          <cell r="A28494">
            <v>1641352</v>
          </cell>
        </row>
        <row r="28495">
          <cell r="A28495">
            <v>1208984</v>
          </cell>
        </row>
        <row r="28496">
          <cell r="A28496">
            <v>1630505</v>
          </cell>
        </row>
        <row r="28497">
          <cell r="A28497">
            <v>1391533</v>
          </cell>
        </row>
        <row r="28498">
          <cell r="A28498">
            <v>1502859</v>
          </cell>
        </row>
        <row r="28499">
          <cell r="A28499">
            <v>1499125</v>
          </cell>
        </row>
        <row r="28500">
          <cell r="A28500">
            <v>1373772</v>
          </cell>
        </row>
        <row r="28501">
          <cell r="A28501">
            <v>1117089</v>
          </cell>
        </row>
        <row r="28502">
          <cell r="A28502">
            <v>1117130</v>
          </cell>
        </row>
        <row r="28503">
          <cell r="A28503">
            <v>1125900</v>
          </cell>
        </row>
        <row r="28504">
          <cell r="A28504">
            <v>1225130</v>
          </cell>
        </row>
        <row r="28505">
          <cell r="A28505">
            <v>1226490</v>
          </cell>
        </row>
        <row r="28506">
          <cell r="A28506">
            <v>1593257</v>
          </cell>
        </row>
        <row r="28507">
          <cell r="A28507">
            <v>1223861</v>
          </cell>
        </row>
        <row r="28508">
          <cell r="A28508">
            <v>1513102</v>
          </cell>
        </row>
        <row r="28509">
          <cell r="A28509">
            <v>1788299</v>
          </cell>
        </row>
        <row r="28510">
          <cell r="A28510">
            <v>1563712</v>
          </cell>
        </row>
        <row r="28511">
          <cell r="A28511">
            <v>1513130</v>
          </cell>
        </row>
        <row r="28512">
          <cell r="A28512">
            <v>1224617</v>
          </cell>
        </row>
        <row r="28513">
          <cell r="A28513">
            <v>1531923</v>
          </cell>
        </row>
        <row r="28514">
          <cell r="A28514">
            <v>1729116</v>
          </cell>
        </row>
        <row r="28515">
          <cell r="A28515">
            <v>1707493</v>
          </cell>
        </row>
        <row r="28516">
          <cell r="A28516">
            <v>1553240</v>
          </cell>
        </row>
        <row r="28517">
          <cell r="A28517">
            <v>1549090</v>
          </cell>
        </row>
        <row r="28518">
          <cell r="A28518">
            <v>1564077</v>
          </cell>
        </row>
        <row r="28519">
          <cell r="A28519">
            <v>1564684</v>
          </cell>
        </row>
        <row r="28520">
          <cell r="A28520">
            <v>1508142</v>
          </cell>
        </row>
        <row r="28521">
          <cell r="A28521">
            <v>1234505</v>
          </cell>
        </row>
        <row r="28522">
          <cell r="A28522">
            <v>1223925</v>
          </cell>
        </row>
        <row r="28523">
          <cell r="A28523">
            <v>1269284</v>
          </cell>
        </row>
        <row r="28524">
          <cell r="A28524">
            <v>1523842</v>
          </cell>
        </row>
        <row r="28525">
          <cell r="A28525">
            <v>1389092</v>
          </cell>
        </row>
        <row r="28526">
          <cell r="A28526">
            <v>1495428</v>
          </cell>
        </row>
        <row r="28527">
          <cell r="A28527">
            <v>1457224</v>
          </cell>
        </row>
        <row r="28528">
          <cell r="A28528">
            <v>1550009</v>
          </cell>
        </row>
        <row r="28529">
          <cell r="A28529">
            <v>1550831</v>
          </cell>
        </row>
        <row r="28530">
          <cell r="A28530">
            <v>1602851</v>
          </cell>
        </row>
        <row r="28531">
          <cell r="A28531">
            <v>1609496</v>
          </cell>
        </row>
        <row r="28532">
          <cell r="A28532">
            <v>1550916</v>
          </cell>
        </row>
        <row r="28533">
          <cell r="A28533">
            <v>1383958</v>
          </cell>
        </row>
        <row r="28534">
          <cell r="A28534">
            <v>1809750</v>
          </cell>
        </row>
        <row r="28535">
          <cell r="A28535">
            <v>1512343</v>
          </cell>
        </row>
        <row r="28536">
          <cell r="A28536">
            <v>1391654</v>
          </cell>
        </row>
        <row r="28537">
          <cell r="A28537">
            <v>1466273</v>
          </cell>
        </row>
        <row r="28538">
          <cell r="A28538">
            <v>1512344</v>
          </cell>
        </row>
        <row r="28539">
          <cell r="A28539">
            <v>1359484</v>
          </cell>
        </row>
        <row r="28540">
          <cell r="A28540">
            <v>1562256</v>
          </cell>
        </row>
        <row r="28541">
          <cell r="A28541">
            <v>1499034</v>
          </cell>
        </row>
        <row r="28542">
          <cell r="A28542">
            <v>1386395</v>
          </cell>
        </row>
        <row r="28543">
          <cell r="A28543">
            <v>1500540</v>
          </cell>
        </row>
        <row r="28544">
          <cell r="A28544">
            <v>1792899</v>
          </cell>
        </row>
        <row r="28545">
          <cell r="A28545">
            <v>1428711</v>
          </cell>
        </row>
        <row r="28546">
          <cell r="A28546">
            <v>1564731</v>
          </cell>
        </row>
        <row r="28547">
          <cell r="A28547">
            <v>1434771</v>
          </cell>
        </row>
        <row r="28548">
          <cell r="A28548">
            <v>1389102</v>
          </cell>
        </row>
        <row r="28549">
          <cell r="A28549">
            <v>1422081</v>
          </cell>
        </row>
        <row r="28550">
          <cell r="A28550">
            <v>1625892</v>
          </cell>
        </row>
        <row r="28551">
          <cell r="A28551">
            <v>1365688</v>
          </cell>
        </row>
        <row r="28552">
          <cell r="A28552">
            <v>1365691</v>
          </cell>
        </row>
        <row r="28553">
          <cell r="A28553">
            <v>1622075</v>
          </cell>
        </row>
        <row r="28554">
          <cell r="A28554">
            <v>1634566</v>
          </cell>
        </row>
        <row r="28555">
          <cell r="A28555">
            <v>1382926</v>
          </cell>
        </row>
        <row r="28556">
          <cell r="A28556">
            <v>1502849</v>
          </cell>
        </row>
        <row r="28557">
          <cell r="A28557">
            <v>1702018</v>
          </cell>
        </row>
        <row r="28558">
          <cell r="A28558">
            <v>1711949</v>
          </cell>
        </row>
        <row r="28559">
          <cell r="A28559">
            <v>1742433</v>
          </cell>
        </row>
        <row r="28560">
          <cell r="A28560">
            <v>1701022</v>
          </cell>
        </row>
        <row r="28561">
          <cell r="A28561">
            <v>1634751</v>
          </cell>
        </row>
        <row r="28562">
          <cell r="A28562">
            <v>1523900</v>
          </cell>
        </row>
        <row r="28563">
          <cell r="A28563">
            <v>1466314</v>
          </cell>
        </row>
        <row r="28564">
          <cell r="A28564">
            <v>1538825</v>
          </cell>
        </row>
        <row r="28565">
          <cell r="A28565">
            <v>1441801</v>
          </cell>
        </row>
        <row r="28566">
          <cell r="A28566">
            <v>1510559</v>
          </cell>
        </row>
        <row r="28567">
          <cell r="A28567">
            <v>1517899</v>
          </cell>
        </row>
        <row r="28568">
          <cell r="A28568">
            <v>1637018</v>
          </cell>
        </row>
        <row r="28569">
          <cell r="A28569">
            <v>1502416</v>
          </cell>
        </row>
        <row r="28570">
          <cell r="A28570">
            <v>1609530</v>
          </cell>
        </row>
        <row r="28571">
          <cell r="A28571">
            <v>1550951</v>
          </cell>
        </row>
        <row r="28572">
          <cell r="A28572">
            <v>1444081</v>
          </cell>
        </row>
        <row r="28573">
          <cell r="A28573">
            <v>1732719</v>
          </cell>
        </row>
        <row r="28574">
          <cell r="A28574">
            <v>1457863</v>
          </cell>
        </row>
        <row r="28575">
          <cell r="A28575">
            <v>1660760</v>
          </cell>
        </row>
        <row r="28576">
          <cell r="A28576">
            <v>1702740</v>
          </cell>
        </row>
        <row r="28577">
          <cell r="A28577">
            <v>1386397</v>
          </cell>
        </row>
        <row r="28578">
          <cell r="A28578">
            <v>1558311</v>
          </cell>
        </row>
        <row r="28579">
          <cell r="A28579">
            <v>1557589</v>
          </cell>
        </row>
        <row r="28580">
          <cell r="A28580">
            <v>1533636</v>
          </cell>
        </row>
        <row r="28581">
          <cell r="A28581">
            <v>1572507</v>
          </cell>
        </row>
        <row r="28582">
          <cell r="A28582">
            <v>1560191</v>
          </cell>
        </row>
        <row r="28583">
          <cell r="A28583">
            <v>1418243</v>
          </cell>
        </row>
        <row r="28584">
          <cell r="A28584">
            <v>1572141</v>
          </cell>
        </row>
        <row r="28585">
          <cell r="A28585">
            <v>1561523</v>
          </cell>
        </row>
        <row r="28586">
          <cell r="A28586">
            <v>1634661</v>
          </cell>
        </row>
        <row r="28587">
          <cell r="A28587">
            <v>1538827</v>
          </cell>
        </row>
        <row r="28588">
          <cell r="A28588">
            <v>1447973</v>
          </cell>
        </row>
        <row r="28589">
          <cell r="A28589">
            <v>1439326</v>
          </cell>
        </row>
        <row r="28590">
          <cell r="A28590">
            <v>1535990</v>
          </cell>
        </row>
        <row r="28591">
          <cell r="A28591">
            <v>1537134</v>
          </cell>
        </row>
        <row r="28592">
          <cell r="A28592">
            <v>1488706</v>
          </cell>
        </row>
        <row r="28593">
          <cell r="A28593">
            <v>1553274</v>
          </cell>
        </row>
        <row r="28594">
          <cell r="A28594">
            <v>1525050</v>
          </cell>
        </row>
        <row r="28595">
          <cell r="A28595">
            <v>1536606</v>
          </cell>
        </row>
        <row r="28596">
          <cell r="A28596">
            <v>1625187</v>
          </cell>
        </row>
        <row r="28597">
          <cell r="A28597">
            <v>1610636</v>
          </cell>
        </row>
        <row r="28598">
          <cell r="A28598">
            <v>1660167</v>
          </cell>
        </row>
        <row r="28599">
          <cell r="A28599">
            <v>1544147</v>
          </cell>
        </row>
        <row r="28600">
          <cell r="A28600">
            <v>1634918</v>
          </cell>
        </row>
        <row r="28601">
          <cell r="A28601">
            <v>1541762</v>
          </cell>
        </row>
        <row r="28602">
          <cell r="A28602">
            <v>1674921</v>
          </cell>
        </row>
        <row r="28603">
          <cell r="A28603">
            <v>1673447</v>
          </cell>
        </row>
        <row r="28604">
          <cell r="A28604">
            <v>1522633</v>
          </cell>
        </row>
        <row r="28605">
          <cell r="A28605">
            <v>1502944</v>
          </cell>
        </row>
        <row r="28606">
          <cell r="A28606">
            <v>1461838</v>
          </cell>
        </row>
        <row r="28607">
          <cell r="A28607">
            <v>1457282</v>
          </cell>
        </row>
        <row r="28608">
          <cell r="A28608">
            <v>1557609</v>
          </cell>
        </row>
        <row r="28609">
          <cell r="A28609">
            <v>1684613</v>
          </cell>
        </row>
        <row r="28610">
          <cell r="A28610">
            <v>1453691</v>
          </cell>
        </row>
        <row r="28611">
          <cell r="A28611">
            <v>1813463</v>
          </cell>
        </row>
        <row r="28612">
          <cell r="A28612">
            <v>1618552</v>
          </cell>
        </row>
        <row r="28613">
          <cell r="A28613">
            <v>1553928</v>
          </cell>
        </row>
        <row r="28614">
          <cell r="A28614">
            <v>1756269</v>
          </cell>
        </row>
        <row r="28615">
          <cell r="A28615">
            <v>1499057</v>
          </cell>
        </row>
        <row r="28616">
          <cell r="A28616">
            <v>1771757</v>
          </cell>
        </row>
        <row r="28617">
          <cell r="A28617">
            <v>1812325</v>
          </cell>
        </row>
        <row r="28618">
          <cell r="A28618">
            <v>1523920</v>
          </cell>
        </row>
        <row r="28619">
          <cell r="A28619">
            <v>1630190</v>
          </cell>
        </row>
        <row r="28620">
          <cell r="A28620">
            <v>1630188</v>
          </cell>
        </row>
        <row r="28621">
          <cell r="A28621">
            <v>1575905</v>
          </cell>
        </row>
        <row r="28622">
          <cell r="A28622">
            <v>1452052</v>
          </cell>
        </row>
        <row r="28623">
          <cell r="A28623">
            <v>1558323</v>
          </cell>
        </row>
        <row r="28624">
          <cell r="A28624">
            <v>1548210</v>
          </cell>
        </row>
        <row r="28625">
          <cell r="A28625">
            <v>1542569</v>
          </cell>
        </row>
        <row r="28626">
          <cell r="A28626">
            <v>1547192</v>
          </cell>
        </row>
        <row r="28627">
          <cell r="A28627">
            <v>1522642</v>
          </cell>
        </row>
        <row r="28628">
          <cell r="A28628">
            <v>1788265</v>
          </cell>
        </row>
        <row r="28629">
          <cell r="A28629">
            <v>1580735</v>
          </cell>
        </row>
        <row r="28630">
          <cell r="A28630">
            <v>1816227</v>
          </cell>
        </row>
        <row r="28631">
          <cell r="A28631">
            <v>1627898</v>
          </cell>
        </row>
        <row r="28632">
          <cell r="A28632">
            <v>1500550</v>
          </cell>
        </row>
        <row r="28633">
          <cell r="A28633">
            <v>1611556</v>
          </cell>
        </row>
        <row r="28634">
          <cell r="A28634">
            <v>1586314</v>
          </cell>
        </row>
        <row r="28635">
          <cell r="A28635">
            <v>1797251</v>
          </cell>
        </row>
        <row r="28636">
          <cell r="A28636">
            <v>1582994</v>
          </cell>
        </row>
        <row r="28637">
          <cell r="A28637">
            <v>1771380</v>
          </cell>
        </row>
        <row r="28638">
          <cell r="A28638">
            <v>1636347</v>
          </cell>
        </row>
        <row r="28639">
          <cell r="A28639">
            <v>1634780</v>
          </cell>
        </row>
        <row r="28640">
          <cell r="A28640">
            <v>1640644</v>
          </cell>
        </row>
        <row r="28641">
          <cell r="A28641">
            <v>1641985</v>
          </cell>
        </row>
        <row r="28642">
          <cell r="A28642">
            <v>1640092</v>
          </cell>
        </row>
        <row r="28643">
          <cell r="A28643">
            <v>1508154</v>
          </cell>
        </row>
        <row r="28644">
          <cell r="A28644">
            <v>1582995</v>
          </cell>
        </row>
        <row r="28645">
          <cell r="A28645">
            <v>1807732</v>
          </cell>
        </row>
        <row r="28646">
          <cell r="A28646">
            <v>1543858</v>
          </cell>
        </row>
        <row r="28647">
          <cell r="A28647">
            <v>1815180</v>
          </cell>
        </row>
        <row r="28648">
          <cell r="A28648">
            <v>1664300</v>
          </cell>
        </row>
        <row r="28649">
          <cell r="A28649">
            <v>1757012</v>
          </cell>
        </row>
        <row r="28650">
          <cell r="A28650">
            <v>1658843</v>
          </cell>
        </row>
        <row r="28651">
          <cell r="A28651">
            <v>1553931</v>
          </cell>
        </row>
        <row r="28652">
          <cell r="A28652">
            <v>1517948</v>
          </cell>
        </row>
        <row r="28653">
          <cell r="A28653">
            <v>1653871</v>
          </cell>
        </row>
        <row r="28654">
          <cell r="A28654">
            <v>1653957</v>
          </cell>
        </row>
        <row r="28655">
          <cell r="A28655">
            <v>1555706</v>
          </cell>
        </row>
        <row r="28656">
          <cell r="A28656">
            <v>1737914</v>
          </cell>
        </row>
        <row r="28657">
          <cell r="A28657">
            <v>1545100</v>
          </cell>
        </row>
        <row r="28658">
          <cell r="A28658">
            <v>1621789</v>
          </cell>
        </row>
        <row r="28659">
          <cell r="A28659">
            <v>1621790</v>
          </cell>
        </row>
        <row r="28660">
          <cell r="A28660">
            <v>1755469</v>
          </cell>
        </row>
        <row r="28661">
          <cell r="A28661">
            <v>1512358</v>
          </cell>
        </row>
        <row r="28662">
          <cell r="A28662">
            <v>1661452</v>
          </cell>
        </row>
        <row r="28663">
          <cell r="A28663">
            <v>1514740</v>
          </cell>
        </row>
        <row r="28664">
          <cell r="A28664">
            <v>1514490</v>
          </cell>
        </row>
        <row r="28665">
          <cell r="A28665">
            <v>1664267</v>
          </cell>
        </row>
        <row r="28666">
          <cell r="A28666">
            <v>1782507</v>
          </cell>
        </row>
        <row r="28667">
          <cell r="A28667">
            <v>1673671</v>
          </cell>
        </row>
        <row r="28668">
          <cell r="A28668">
            <v>1628521</v>
          </cell>
        </row>
        <row r="28669">
          <cell r="A28669">
            <v>1627899</v>
          </cell>
        </row>
        <row r="28670">
          <cell r="A28670">
            <v>1517621</v>
          </cell>
        </row>
        <row r="28671">
          <cell r="A28671">
            <v>1517945</v>
          </cell>
        </row>
        <row r="28672">
          <cell r="A28672">
            <v>1799947</v>
          </cell>
        </row>
        <row r="28673">
          <cell r="A28673">
            <v>1799948</v>
          </cell>
        </row>
        <row r="28674">
          <cell r="A28674">
            <v>1542914</v>
          </cell>
        </row>
        <row r="28675">
          <cell r="A28675">
            <v>1602874</v>
          </cell>
        </row>
        <row r="28676">
          <cell r="A28676">
            <v>1755705</v>
          </cell>
        </row>
        <row r="28677">
          <cell r="A28677">
            <v>1631302</v>
          </cell>
        </row>
        <row r="28678">
          <cell r="A28678">
            <v>1640341</v>
          </cell>
        </row>
        <row r="28679">
          <cell r="A28679">
            <v>1784814</v>
          </cell>
        </row>
        <row r="28680">
          <cell r="A28680">
            <v>1528995</v>
          </cell>
        </row>
        <row r="28681">
          <cell r="A28681">
            <v>1528994</v>
          </cell>
        </row>
        <row r="28682">
          <cell r="A28682">
            <v>1759037</v>
          </cell>
        </row>
        <row r="28683">
          <cell r="A28683">
            <v>1708280</v>
          </cell>
        </row>
        <row r="28684">
          <cell r="A28684">
            <v>1734003</v>
          </cell>
        </row>
        <row r="28685">
          <cell r="A28685">
            <v>1691512</v>
          </cell>
        </row>
        <row r="28686">
          <cell r="A28686">
            <v>1530156</v>
          </cell>
        </row>
        <row r="28687">
          <cell r="A28687">
            <v>1553289</v>
          </cell>
        </row>
        <row r="28688">
          <cell r="A28688">
            <v>1713769</v>
          </cell>
        </row>
        <row r="28689">
          <cell r="A28689">
            <v>1533637</v>
          </cell>
        </row>
        <row r="28690">
          <cell r="A28690">
            <v>1543859</v>
          </cell>
        </row>
        <row r="28691">
          <cell r="A28691">
            <v>1783144</v>
          </cell>
        </row>
        <row r="28692">
          <cell r="A28692">
            <v>1580780</v>
          </cell>
        </row>
        <row r="28693">
          <cell r="A28693">
            <v>1735398</v>
          </cell>
        </row>
        <row r="28694">
          <cell r="A28694">
            <v>1656933</v>
          </cell>
        </row>
        <row r="28695">
          <cell r="A28695">
            <v>1658799</v>
          </cell>
        </row>
        <row r="28696">
          <cell r="A28696">
            <v>1562276</v>
          </cell>
        </row>
        <row r="28697">
          <cell r="A28697">
            <v>1632663</v>
          </cell>
        </row>
        <row r="28698">
          <cell r="A28698">
            <v>1608719</v>
          </cell>
        </row>
        <row r="28699">
          <cell r="A28699">
            <v>1724547</v>
          </cell>
        </row>
        <row r="28700">
          <cell r="A28700">
            <v>1555823</v>
          </cell>
        </row>
        <row r="28701">
          <cell r="A28701">
            <v>1625019</v>
          </cell>
        </row>
        <row r="28702">
          <cell r="A28702">
            <v>1636267</v>
          </cell>
        </row>
        <row r="28703">
          <cell r="A28703">
            <v>1660752</v>
          </cell>
        </row>
        <row r="28704">
          <cell r="A28704">
            <v>1574929</v>
          </cell>
        </row>
        <row r="28705">
          <cell r="A28705">
            <v>1589168</v>
          </cell>
        </row>
        <row r="28706">
          <cell r="A28706">
            <v>1553714</v>
          </cell>
        </row>
        <row r="28707">
          <cell r="A28707">
            <v>1553716</v>
          </cell>
        </row>
        <row r="28708">
          <cell r="A28708">
            <v>1583562</v>
          </cell>
        </row>
        <row r="28709">
          <cell r="A28709">
            <v>1564581</v>
          </cell>
        </row>
        <row r="28710">
          <cell r="A28710">
            <v>1648041</v>
          </cell>
        </row>
        <row r="28711">
          <cell r="A28711">
            <v>1564588</v>
          </cell>
        </row>
        <row r="28712">
          <cell r="A28712">
            <v>1557855</v>
          </cell>
        </row>
        <row r="28713">
          <cell r="A28713">
            <v>1567758</v>
          </cell>
        </row>
        <row r="28714">
          <cell r="A28714">
            <v>1562069</v>
          </cell>
        </row>
        <row r="28715">
          <cell r="A28715">
            <v>1562822</v>
          </cell>
        </row>
        <row r="28716">
          <cell r="A28716">
            <v>1606792</v>
          </cell>
        </row>
        <row r="28717">
          <cell r="A28717">
            <v>1678433</v>
          </cell>
        </row>
        <row r="28718">
          <cell r="A28718">
            <v>1769430</v>
          </cell>
        </row>
        <row r="28719">
          <cell r="A28719">
            <v>1629952</v>
          </cell>
        </row>
        <row r="28720">
          <cell r="A28720">
            <v>1608724</v>
          </cell>
        </row>
        <row r="28721">
          <cell r="A28721">
            <v>1566395</v>
          </cell>
        </row>
        <row r="28722">
          <cell r="A28722">
            <v>1566399</v>
          </cell>
        </row>
        <row r="28723">
          <cell r="A28723">
            <v>1567675</v>
          </cell>
        </row>
        <row r="28724">
          <cell r="A28724">
            <v>1668166</v>
          </cell>
        </row>
        <row r="28725">
          <cell r="A28725">
            <v>1567480</v>
          </cell>
        </row>
        <row r="28726">
          <cell r="A28726">
            <v>1566155</v>
          </cell>
        </row>
        <row r="28727">
          <cell r="A28727">
            <v>1570469</v>
          </cell>
        </row>
        <row r="28728">
          <cell r="A28728">
            <v>1567693</v>
          </cell>
        </row>
        <row r="28729">
          <cell r="A28729">
            <v>1567694</v>
          </cell>
        </row>
        <row r="28730">
          <cell r="A28730">
            <v>1750956</v>
          </cell>
        </row>
        <row r="28731">
          <cell r="A28731">
            <v>1570472</v>
          </cell>
        </row>
        <row r="28732">
          <cell r="A28732">
            <v>1663525</v>
          </cell>
        </row>
        <row r="28733">
          <cell r="A28733">
            <v>1567680</v>
          </cell>
        </row>
        <row r="28734">
          <cell r="A28734">
            <v>1798330</v>
          </cell>
        </row>
        <row r="28735">
          <cell r="A28735">
            <v>1567031</v>
          </cell>
        </row>
        <row r="28736">
          <cell r="A28736">
            <v>1567030</v>
          </cell>
        </row>
        <row r="28737">
          <cell r="A28737">
            <v>1623636</v>
          </cell>
        </row>
        <row r="28738">
          <cell r="A28738">
            <v>1608059</v>
          </cell>
        </row>
        <row r="28739">
          <cell r="A28739">
            <v>1570471</v>
          </cell>
        </row>
        <row r="28740">
          <cell r="A28740">
            <v>1570569</v>
          </cell>
        </row>
        <row r="28741">
          <cell r="A28741">
            <v>1568718</v>
          </cell>
        </row>
        <row r="28742">
          <cell r="A28742">
            <v>1731338</v>
          </cell>
        </row>
        <row r="28743">
          <cell r="A28743">
            <v>1568729</v>
          </cell>
        </row>
        <row r="28744">
          <cell r="A28744">
            <v>1599703</v>
          </cell>
        </row>
        <row r="28745">
          <cell r="A28745">
            <v>1676558</v>
          </cell>
        </row>
        <row r="28746">
          <cell r="A28746">
            <v>1568710</v>
          </cell>
        </row>
        <row r="28747">
          <cell r="A28747">
            <v>1568704</v>
          </cell>
        </row>
        <row r="28748">
          <cell r="A28748">
            <v>1752904</v>
          </cell>
        </row>
        <row r="28749">
          <cell r="A28749">
            <v>1788249</v>
          </cell>
        </row>
        <row r="28750">
          <cell r="A28750">
            <v>1570547</v>
          </cell>
        </row>
        <row r="28751">
          <cell r="A28751">
            <v>1570453</v>
          </cell>
        </row>
        <row r="28752">
          <cell r="A28752">
            <v>1567695</v>
          </cell>
        </row>
        <row r="28753">
          <cell r="A28753">
            <v>1742402</v>
          </cell>
        </row>
        <row r="28754">
          <cell r="A28754">
            <v>1734537</v>
          </cell>
        </row>
        <row r="28755">
          <cell r="A28755">
            <v>1591564</v>
          </cell>
        </row>
        <row r="28756">
          <cell r="A28756">
            <v>1775059</v>
          </cell>
        </row>
        <row r="28757">
          <cell r="A28757">
            <v>1570567</v>
          </cell>
        </row>
        <row r="28758">
          <cell r="A28758">
            <v>1701007</v>
          </cell>
        </row>
        <row r="28759">
          <cell r="A28759">
            <v>1602104</v>
          </cell>
        </row>
        <row r="28760">
          <cell r="A28760">
            <v>1732324</v>
          </cell>
        </row>
        <row r="28761">
          <cell r="A28761">
            <v>1612725</v>
          </cell>
        </row>
        <row r="28762">
          <cell r="A28762">
            <v>1619652</v>
          </cell>
        </row>
        <row r="28763">
          <cell r="A28763">
            <v>1580779</v>
          </cell>
        </row>
        <row r="28764">
          <cell r="A28764">
            <v>1816255</v>
          </cell>
        </row>
        <row r="28765">
          <cell r="A28765">
            <v>1570490</v>
          </cell>
        </row>
        <row r="28766">
          <cell r="A28766">
            <v>1628960</v>
          </cell>
        </row>
        <row r="28767">
          <cell r="A28767">
            <v>1636235</v>
          </cell>
        </row>
        <row r="28768">
          <cell r="A28768">
            <v>1584372</v>
          </cell>
        </row>
        <row r="28769">
          <cell r="A28769">
            <v>1587200</v>
          </cell>
        </row>
        <row r="28770">
          <cell r="A28770">
            <v>1629828</v>
          </cell>
        </row>
        <row r="28771">
          <cell r="A28771">
            <v>1697358</v>
          </cell>
        </row>
        <row r="28772">
          <cell r="A28772">
            <v>1781867</v>
          </cell>
        </row>
        <row r="28773">
          <cell r="A28773">
            <v>1719517</v>
          </cell>
        </row>
        <row r="28774">
          <cell r="A28774">
            <v>1722554</v>
          </cell>
        </row>
        <row r="28775">
          <cell r="A28775">
            <v>1657436</v>
          </cell>
        </row>
        <row r="28776">
          <cell r="A28776">
            <v>1624312</v>
          </cell>
        </row>
        <row r="28777">
          <cell r="A28777">
            <v>1639972</v>
          </cell>
        </row>
        <row r="28778">
          <cell r="A28778">
            <v>1643639</v>
          </cell>
        </row>
        <row r="28779">
          <cell r="A28779">
            <v>1658267</v>
          </cell>
        </row>
        <row r="28780">
          <cell r="A28780">
            <v>1579675</v>
          </cell>
        </row>
        <row r="28781">
          <cell r="A28781">
            <v>1658855</v>
          </cell>
        </row>
        <row r="28782">
          <cell r="A28782">
            <v>1660517</v>
          </cell>
        </row>
        <row r="28783">
          <cell r="A28783">
            <v>1707492</v>
          </cell>
        </row>
        <row r="28784">
          <cell r="A28784">
            <v>1583234</v>
          </cell>
        </row>
        <row r="28785">
          <cell r="A28785">
            <v>1769463</v>
          </cell>
        </row>
        <row r="28786">
          <cell r="A28786">
            <v>1748455</v>
          </cell>
        </row>
        <row r="28787">
          <cell r="A28787">
            <v>1718870</v>
          </cell>
        </row>
        <row r="28788">
          <cell r="A28788">
            <v>1674267</v>
          </cell>
        </row>
        <row r="28789">
          <cell r="A28789">
            <v>1745539</v>
          </cell>
        </row>
        <row r="28790">
          <cell r="A28790">
            <v>1656193</v>
          </cell>
        </row>
        <row r="28791">
          <cell r="A28791">
            <v>1800800</v>
          </cell>
        </row>
        <row r="28792">
          <cell r="A28792">
            <v>1739820</v>
          </cell>
        </row>
        <row r="28793">
          <cell r="A28793">
            <v>1656216</v>
          </cell>
        </row>
        <row r="28794">
          <cell r="A28794">
            <v>1816228</v>
          </cell>
        </row>
        <row r="28795">
          <cell r="A28795">
            <v>1758031</v>
          </cell>
        </row>
        <row r="28796">
          <cell r="A28796">
            <v>1700997</v>
          </cell>
        </row>
        <row r="28797">
          <cell r="A28797">
            <v>1813420</v>
          </cell>
        </row>
        <row r="28798">
          <cell r="A28798">
            <v>1613418</v>
          </cell>
        </row>
        <row r="28799">
          <cell r="A28799">
            <v>1613421</v>
          </cell>
        </row>
        <row r="28800">
          <cell r="A28800">
            <v>1611775</v>
          </cell>
        </row>
        <row r="28801">
          <cell r="A28801">
            <v>1611776</v>
          </cell>
        </row>
        <row r="28802">
          <cell r="A28802">
            <v>1627421</v>
          </cell>
        </row>
        <row r="28803">
          <cell r="A28803">
            <v>1633591</v>
          </cell>
        </row>
        <row r="28804">
          <cell r="A28804">
            <v>1720454</v>
          </cell>
        </row>
        <row r="28805">
          <cell r="A28805">
            <v>1784790</v>
          </cell>
        </row>
        <row r="28806">
          <cell r="A28806">
            <v>1622084</v>
          </cell>
        </row>
        <row r="28807">
          <cell r="A28807">
            <v>1792030</v>
          </cell>
        </row>
        <row r="28808">
          <cell r="A28808">
            <v>1724542</v>
          </cell>
        </row>
        <row r="28809">
          <cell r="A28809">
            <v>1672813</v>
          </cell>
        </row>
        <row r="28810">
          <cell r="A28810">
            <v>1708885</v>
          </cell>
        </row>
        <row r="28811">
          <cell r="A28811">
            <v>1728904</v>
          </cell>
        </row>
        <row r="28812">
          <cell r="A28812">
            <v>1715608</v>
          </cell>
        </row>
        <row r="28813">
          <cell r="A28813">
            <v>1630890</v>
          </cell>
        </row>
        <row r="28814">
          <cell r="A28814">
            <v>1725238</v>
          </cell>
        </row>
        <row r="28815">
          <cell r="A28815">
            <v>1670903</v>
          </cell>
        </row>
        <row r="28816">
          <cell r="A28816">
            <v>1633962</v>
          </cell>
        </row>
        <row r="28817">
          <cell r="A28817">
            <v>1633963</v>
          </cell>
        </row>
        <row r="28818">
          <cell r="A28818">
            <v>1739461</v>
          </cell>
        </row>
        <row r="28819">
          <cell r="A28819">
            <v>1701048</v>
          </cell>
        </row>
        <row r="28820">
          <cell r="A28820">
            <v>1670089</v>
          </cell>
        </row>
        <row r="28821">
          <cell r="A28821">
            <v>1815153</v>
          </cell>
        </row>
        <row r="28822">
          <cell r="A28822">
            <v>1661928</v>
          </cell>
        </row>
        <row r="28823">
          <cell r="A28823">
            <v>1640357</v>
          </cell>
        </row>
        <row r="28824">
          <cell r="A28824">
            <v>1651391</v>
          </cell>
        </row>
        <row r="28825">
          <cell r="A28825">
            <v>1805899</v>
          </cell>
        </row>
        <row r="28826">
          <cell r="A28826">
            <v>1658828</v>
          </cell>
        </row>
        <row r="28827">
          <cell r="A28827">
            <v>1667466</v>
          </cell>
        </row>
        <row r="28828">
          <cell r="A28828">
            <v>1665563</v>
          </cell>
        </row>
        <row r="28829">
          <cell r="A28829">
            <v>1658531</v>
          </cell>
        </row>
        <row r="28830">
          <cell r="A28830">
            <v>1649878</v>
          </cell>
        </row>
        <row r="28831">
          <cell r="A28831">
            <v>1651407</v>
          </cell>
        </row>
        <row r="28832">
          <cell r="A28832">
            <v>1654420</v>
          </cell>
        </row>
        <row r="28833">
          <cell r="A28833">
            <v>1771374</v>
          </cell>
        </row>
        <row r="28834">
          <cell r="A28834">
            <v>1766203</v>
          </cell>
        </row>
        <row r="28835">
          <cell r="A28835">
            <v>1807720</v>
          </cell>
        </row>
        <row r="28836">
          <cell r="A28836">
            <v>1813087</v>
          </cell>
        </row>
        <row r="28837">
          <cell r="A28837">
            <v>1684597</v>
          </cell>
        </row>
        <row r="28838">
          <cell r="A28838">
            <v>1651480</v>
          </cell>
        </row>
        <row r="28839">
          <cell r="A28839">
            <v>1651482</v>
          </cell>
        </row>
        <row r="28840">
          <cell r="A28840">
            <v>1705419</v>
          </cell>
        </row>
        <row r="28841">
          <cell r="A28841">
            <v>1811948</v>
          </cell>
        </row>
        <row r="28842">
          <cell r="A28842">
            <v>1713784</v>
          </cell>
        </row>
        <row r="28843">
          <cell r="A28843">
            <v>1684318</v>
          </cell>
        </row>
        <row r="28844">
          <cell r="A28844">
            <v>1773644</v>
          </cell>
        </row>
        <row r="28845">
          <cell r="A28845">
            <v>1670688</v>
          </cell>
        </row>
        <row r="28846">
          <cell r="A28846">
            <v>1770093</v>
          </cell>
        </row>
        <row r="28847">
          <cell r="A28847">
            <v>1784164</v>
          </cell>
        </row>
        <row r="28848">
          <cell r="A28848">
            <v>1759004</v>
          </cell>
        </row>
        <row r="28849">
          <cell r="A28849">
            <v>1796346</v>
          </cell>
        </row>
        <row r="28850">
          <cell r="A28850">
            <v>1744256</v>
          </cell>
        </row>
        <row r="28851">
          <cell r="A28851">
            <v>1694074</v>
          </cell>
        </row>
        <row r="28852">
          <cell r="A28852">
            <v>1694649</v>
          </cell>
        </row>
        <row r="28853">
          <cell r="A28853">
            <v>1694664</v>
          </cell>
        </row>
        <row r="28854">
          <cell r="A28854">
            <v>1694661</v>
          </cell>
        </row>
        <row r="28855">
          <cell r="A28855">
            <v>1694645</v>
          </cell>
        </row>
        <row r="28856">
          <cell r="A28856">
            <v>1694646</v>
          </cell>
        </row>
        <row r="28857">
          <cell r="A28857">
            <v>1694643</v>
          </cell>
        </row>
        <row r="28858">
          <cell r="A28858">
            <v>1694644</v>
          </cell>
        </row>
        <row r="28859">
          <cell r="A28859">
            <v>1694662</v>
          </cell>
        </row>
        <row r="28860">
          <cell r="A28860">
            <v>1694648</v>
          </cell>
        </row>
        <row r="28861">
          <cell r="A28861">
            <v>1694659</v>
          </cell>
        </row>
        <row r="28862">
          <cell r="A28862">
            <v>1694653</v>
          </cell>
        </row>
        <row r="28863">
          <cell r="A28863">
            <v>1694657</v>
          </cell>
        </row>
        <row r="28864">
          <cell r="A28864">
            <v>1694652</v>
          </cell>
        </row>
        <row r="28865">
          <cell r="A28865">
            <v>1694655</v>
          </cell>
        </row>
        <row r="28866">
          <cell r="A28866">
            <v>1694656</v>
          </cell>
        </row>
        <row r="28867">
          <cell r="A28867">
            <v>1694658</v>
          </cell>
        </row>
        <row r="28868">
          <cell r="A28868">
            <v>1694660</v>
          </cell>
        </row>
        <row r="28869">
          <cell r="A28869">
            <v>1694663</v>
          </cell>
        </row>
        <row r="28870">
          <cell r="A28870">
            <v>1694650</v>
          </cell>
        </row>
        <row r="28871">
          <cell r="A28871">
            <v>1694654</v>
          </cell>
        </row>
        <row r="28872">
          <cell r="A28872">
            <v>1694647</v>
          </cell>
        </row>
        <row r="28873">
          <cell r="A28873">
            <v>1694651</v>
          </cell>
        </row>
        <row r="28874">
          <cell r="A28874">
            <v>1697681</v>
          </cell>
        </row>
        <row r="28875">
          <cell r="A28875">
            <v>1697682</v>
          </cell>
        </row>
        <row r="28876">
          <cell r="A28876">
            <v>1697679</v>
          </cell>
        </row>
        <row r="28877">
          <cell r="A28877">
            <v>1697680</v>
          </cell>
        </row>
        <row r="28878">
          <cell r="A28878">
            <v>1697676</v>
          </cell>
        </row>
        <row r="28879">
          <cell r="A28879">
            <v>1713620</v>
          </cell>
        </row>
        <row r="28880">
          <cell r="A28880">
            <v>1762164</v>
          </cell>
        </row>
        <row r="28881">
          <cell r="A28881">
            <v>1759541</v>
          </cell>
        </row>
        <row r="28882">
          <cell r="A28882">
            <v>1729122</v>
          </cell>
        </row>
        <row r="28883">
          <cell r="A28883">
            <v>1717690</v>
          </cell>
        </row>
        <row r="28884">
          <cell r="A28884">
            <v>1722541</v>
          </cell>
        </row>
        <row r="28885">
          <cell r="A28885">
            <v>1715187</v>
          </cell>
        </row>
        <row r="28886">
          <cell r="A28886">
            <v>1804047</v>
          </cell>
        </row>
        <row r="28887">
          <cell r="A28887">
            <v>1813464</v>
          </cell>
        </row>
        <row r="28888">
          <cell r="A28888">
            <v>1722346</v>
          </cell>
        </row>
        <row r="28889">
          <cell r="A28889">
            <v>1726131</v>
          </cell>
        </row>
        <row r="28890">
          <cell r="A28890">
            <v>1756283</v>
          </cell>
        </row>
        <row r="28891">
          <cell r="A28891">
            <v>1773003</v>
          </cell>
        </row>
        <row r="28892">
          <cell r="A28892">
            <v>1793632</v>
          </cell>
        </row>
        <row r="28893">
          <cell r="A28893">
            <v>1749279</v>
          </cell>
        </row>
        <row r="28894">
          <cell r="A28894">
            <v>1738441</v>
          </cell>
        </row>
        <row r="28895">
          <cell r="A28895">
            <v>1733823</v>
          </cell>
        </row>
        <row r="28896">
          <cell r="A28896">
            <v>1770692</v>
          </cell>
        </row>
        <row r="28897">
          <cell r="A28897">
            <v>1752413</v>
          </cell>
        </row>
        <row r="28898">
          <cell r="A28898">
            <v>1752414</v>
          </cell>
        </row>
        <row r="28899">
          <cell r="A28899">
            <v>1779774</v>
          </cell>
        </row>
        <row r="28900">
          <cell r="A28900">
            <v>1781238</v>
          </cell>
        </row>
        <row r="28901">
          <cell r="A28901">
            <v>1772366</v>
          </cell>
        </row>
        <row r="28902">
          <cell r="A28902">
            <v>1813456</v>
          </cell>
        </row>
        <row r="28903">
          <cell r="A28903">
            <v>1802660</v>
          </cell>
        </row>
        <row r="28904">
          <cell r="A28904">
            <v>1749551</v>
          </cell>
        </row>
        <row r="28905">
          <cell r="A28905">
            <v>1750243</v>
          </cell>
        </row>
        <row r="28906">
          <cell r="A28906">
            <v>1803064</v>
          </cell>
        </row>
        <row r="28907">
          <cell r="A28907">
            <v>1794508</v>
          </cell>
        </row>
        <row r="28908">
          <cell r="A28908">
            <v>1799851</v>
          </cell>
        </row>
        <row r="28909">
          <cell r="A28909">
            <v>1817515</v>
          </cell>
        </row>
        <row r="28910">
          <cell r="A28910">
            <v>1794506</v>
          </cell>
        </row>
        <row r="28911">
          <cell r="A28911">
            <v>1811929</v>
          </cell>
        </row>
        <row r="28912">
          <cell r="A28912">
            <v>1765945</v>
          </cell>
        </row>
        <row r="28913">
          <cell r="A28913">
            <v>1820019</v>
          </cell>
        </row>
        <row r="28914">
          <cell r="A28914">
            <v>1788250</v>
          </cell>
        </row>
        <row r="28915">
          <cell r="A28915">
            <v>1788266</v>
          </cell>
        </row>
        <row r="28916">
          <cell r="A28916">
            <v>1811922</v>
          </cell>
        </row>
        <row r="28917">
          <cell r="A28917">
            <v>1819995</v>
          </cell>
        </row>
        <row r="28918">
          <cell r="A28918">
            <v>1791266</v>
          </cell>
        </row>
        <row r="28919">
          <cell r="A28919">
            <v>1813766</v>
          </cell>
        </row>
        <row r="28920">
          <cell r="A28920">
            <v>1794692</v>
          </cell>
        </row>
        <row r="28921">
          <cell r="A28921">
            <v>1614311</v>
          </cell>
        </row>
        <row r="28922">
          <cell r="A28922">
            <v>1600775</v>
          </cell>
        </row>
        <row r="28923">
          <cell r="A28923">
            <v>1456465</v>
          </cell>
        </row>
        <row r="28924">
          <cell r="A28924">
            <v>1569555</v>
          </cell>
        </row>
        <row r="28925">
          <cell r="A28925">
            <v>1615557</v>
          </cell>
        </row>
        <row r="28926">
          <cell r="A28926">
            <v>1617362</v>
          </cell>
        </row>
        <row r="28927">
          <cell r="A28927">
            <v>1617363</v>
          </cell>
        </row>
        <row r="28928">
          <cell r="A28928">
            <v>1666332</v>
          </cell>
        </row>
        <row r="28929">
          <cell r="A28929">
            <v>1819996</v>
          </cell>
        </row>
        <row r="28930">
          <cell r="A28930">
            <v>1770006</v>
          </cell>
        </row>
        <row r="28931">
          <cell r="A28931">
            <v>1629928</v>
          </cell>
        </row>
        <row r="28932">
          <cell r="A28932">
            <v>1703338</v>
          </cell>
        </row>
        <row r="28933">
          <cell r="A28933">
            <v>1664893</v>
          </cell>
        </row>
        <row r="28934">
          <cell r="A28934">
            <v>1613744</v>
          </cell>
        </row>
        <row r="28935">
          <cell r="A28935">
            <v>1729707</v>
          </cell>
        </row>
        <row r="28936">
          <cell r="A28936">
            <v>1705937</v>
          </cell>
        </row>
        <row r="28937">
          <cell r="A28937">
            <v>1647358</v>
          </cell>
        </row>
        <row r="28938">
          <cell r="A28938">
            <v>1593864</v>
          </cell>
        </row>
        <row r="28939">
          <cell r="A28939">
            <v>1572487</v>
          </cell>
        </row>
        <row r="28940">
          <cell r="A28940">
            <v>1381560</v>
          </cell>
        </row>
        <row r="28941">
          <cell r="A28941">
            <v>1393043</v>
          </cell>
        </row>
        <row r="28942">
          <cell r="A28942">
            <v>1626992</v>
          </cell>
        </row>
        <row r="28943">
          <cell r="A28943">
            <v>1595343</v>
          </cell>
        </row>
        <row r="28944">
          <cell r="A28944">
            <v>1532355</v>
          </cell>
        </row>
        <row r="28945">
          <cell r="A28945">
            <v>1603127</v>
          </cell>
        </row>
        <row r="28946">
          <cell r="A28946">
            <v>1523806</v>
          </cell>
        </row>
        <row r="28947">
          <cell r="A28947">
            <v>1397837</v>
          </cell>
        </row>
        <row r="28948">
          <cell r="A28948">
            <v>1724016</v>
          </cell>
        </row>
        <row r="28949">
          <cell r="A28949">
            <v>1611561</v>
          </cell>
        </row>
        <row r="28950">
          <cell r="A28950">
            <v>1620598</v>
          </cell>
        </row>
        <row r="28951">
          <cell r="A28951">
            <v>1658174</v>
          </cell>
        </row>
        <row r="28952">
          <cell r="A28952">
            <v>1106663</v>
          </cell>
        </row>
        <row r="28953">
          <cell r="A28953">
            <v>1572847</v>
          </cell>
        </row>
        <row r="28954">
          <cell r="A28954">
            <v>1444045</v>
          </cell>
        </row>
        <row r="28955">
          <cell r="A28955">
            <v>1491808</v>
          </cell>
        </row>
        <row r="28956">
          <cell r="A28956">
            <v>1814615</v>
          </cell>
        </row>
        <row r="28957">
          <cell r="A28957">
            <v>1733563</v>
          </cell>
        </row>
        <row r="28958">
          <cell r="A28958">
            <v>1450081</v>
          </cell>
        </row>
        <row r="28959">
          <cell r="A28959">
            <v>1625202</v>
          </cell>
        </row>
        <row r="28960">
          <cell r="A28960">
            <v>1659556</v>
          </cell>
        </row>
        <row r="28961">
          <cell r="A28961">
            <v>1770051</v>
          </cell>
        </row>
        <row r="28962">
          <cell r="A28962">
            <v>1258079</v>
          </cell>
        </row>
        <row r="28963">
          <cell r="A28963">
            <v>1600926</v>
          </cell>
        </row>
        <row r="28964">
          <cell r="A28964">
            <v>1813381</v>
          </cell>
        </row>
        <row r="28965">
          <cell r="A28965">
            <v>1652274</v>
          </cell>
        </row>
        <row r="28966">
          <cell r="A28966">
            <v>1381906</v>
          </cell>
        </row>
        <row r="28967">
          <cell r="A28967">
            <v>1639212</v>
          </cell>
        </row>
        <row r="28968">
          <cell r="A28968">
            <v>1719609</v>
          </cell>
        </row>
        <row r="28969">
          <cell r="A28969">
            <v>1623138</v>
          </cell>
        </row>
        <row r="28970">
          <cell r="A28970">
            <v>1745603</v>
          </cell>
        </row>
        <row r="28971">
          <cell r="A28971">
            <v>1466236</v>
          </cell>
        </row>
        <row r="28972">
          <cell r="A28972">
            <v>1639197</v>
          </cell>
        </row>
        <row r="28973">
          <cell r="A28973">
            <v>1743560</v>
          </cell>
        </row>
        <row r="28974">
          <cell r="A28974">
            <v>1429224</v>
          </cell>
        </row>
        <row r="28975">
          <cell r="A28975">
            <v>1103921</v>
          </cell>
        </row>
        <row r="28976">
          <cell r="A28976">
            <v>1534358</v>
          </cell>
        </row>
        <row r="28977">
          <cell r="A28977">
            <v>1545054</v>
          </cell>
        </row>
        <row r="28978">
          <cell r="A28978">
            <v>1177055</v>
          </cell>
        </row>
        <row r="28979">
          <cell r="A28979">
            <v>1442855</v>
          </cell>
        </row>
        <row r="28980">
          <cell r="A28980">
            <v>1381870</v>
          </cell>
        </row>
        <row r="28981">
          <cell r="A28981">
            <v>1552215</v>
          </cell>
        </row>
        <row r="28982">
          <cell r="A28982">
            <v>1538799</v>
          </cell>
        </row>
        <row r="28983">
          <cell r="A28983">
            <v>1634838</v>
          </cell>
        </row>
        <row r="28984">
          <cell r="A28984">
            <v>1177056</v>
          </cell>
        </row>
        <row r="28985">
          <cell r="A28985">
            <v>1557557</v>
          </cell>
        </row>
        <row r="28986">
          <cell r="A28986">
            <v>1195021</v>
          </cell>
        </row>
        <row r="28987">
          <cell r="A28987">
            <v>1769539</v>
          </cell>
        </row>
        <row r="28988">
          <cell r="A28988">
            <v>1103923</v>
          </cell>
        </row>
        <row r="28989">
          <cell r="A28989">
            <v>1391524</v>
          </cell>
        </row>
        <row r="28990">
          <cell r="A28990">
            <v>1656949</v>
          </cell>
        </row>
        <row r="28991">
          <cell r="A28991">
            <v>1674208</v>
          </cell>
        </row>
        <row r="28992">
          <cell r="A28992">
            <v>1725280</v>
          </cell>
        </row>
        <row r="28993">
          <cell r="A28993">
            <v>1270325</v>
          </cell>
        </row>
        <row r="28994">
          <cell r="A28994">
            <v>1375734</v>
          </cell>
        </row>
        <row r="28995">
          <cell r="A28995">
            <v>1493559</v>
          </cell>
        </row>
        <row r="28996">
          <cell r="A28996">
            <v>1743548</v>
          </cell>
        </row>
        <row r="28997">
          <cell r="A28997">
            <v>1552216</v>
          </cell>
        </row>
        <row r="28998">
          <cell r="A28998">
            <v>1455327</v>
          </cell>
        </row>
        <row r="28999">
          <cell r="A28999">
            <v>1707517</v>
          </cell>
        </row>
        <row r="29000">
          <cell r="A29000">
            <v>1103913</v>
          </cell>
        </row>
        <row r="29001">
          <cell r="A29001">
            <v>1540985</v>
          </cell>
        </row>
        <row r="29002">
          <cell r="A29002">
            <v>1137053</v>
          </cell>
        </row>
        <row r="29003">
          <cell r="A29003">
            <v>1457839</v>
          </cell>
        </row>
        <row r="29004">
          <cell r="A29004">
            <v>1239791</v>
          </cell>
        </row>
        <row r="29005">
          <cell r="A29005">
            <v>1192238</v>
          </cell>
        </row>
        <row r="29006">
          <cell r="A29006">
            <v>1651416</v>
          </cell>
        </row>
        <row r="29007">
          <cell r="A29007">
            <v>1756344</v>
          </cell>
        </row>
        <row r="29008">
          <cell r="A29008">
            <v>1457250</v>
          </cell>
        </row>
        <row r="29009">
          <cell r="A29009">
            <v>1589612</v>
          </cell>
        </row>
        <row r="29010">
          <cell r="A29010">
            <v>1381036</v>
          </cell>
        </row>
        <row r="29011">
          <cell r="A29011">
            <v>1416495</v>
          </cell>
        </row>
        <row r="29012">
          <cell r="A29012">
            <v>1397211</v>
          </cell>
        </row>
        <row r="29013">
          <cell r="A29013">
            <v>1235321</v>
          </cell>
        </row>
        <row r="29014">
          <cell r="A29014">
            <v>1678414</v>
          </cell>
        </row>
        <row r="29015">
          <cell r="A29015">
            <v>1397854</v>
          </cell>
        </row>
        <row r="29016">
          <cell r="A29016">
            <v>1245902</v>
          </cell>
        </row>
        <row r="29017">
          <cell r="A29017">
            <v>1780397</v>
          </cell>
        </row>
        <row r="29018">
          <cell r="A29018">
            <v>1466258</v>
          </cell>
        </row>
        <row r="29019">
          <cell r="A29019">
            <v>1466269</v>
          </cell>
        </row>
        <row r="29020">
          <cell r="A29020">
            <v>1381887</v>
          </cell>
        </row>
        <row r="29021">
          <cell r="A29021">
            <v>1747388</v>
          </cell>
        </row>
        <row r="29022">
          <cell r="A29022">
            <v>1376469</v>
          </cell>
        </row>
        <row r="29023">
          <cell r="A29023">
            <v>1536433</v>
          </cell>
        </row>
        <row r="29024">
          <cell r="A29024">
            <v>1531935</v>
          </cell>
        </row>
        <row r="29025">
          <cell r="A29025">
            <v>1436938</v>
          </cell>
        </row>
        <row r="29026">
          <cell r="A29026">
            <v>1550068</v>
          </cell>
        </row>
        <row r="29027">
          <cell r="A29027">
            <v>1502418</v>
          </cell>
        </row>
        <row r="29028">
          <cell r="A29028">
            <v>1564102</v>
          </cell>
        </row>
        <row r="29029">
          <cell r="A29029">
            <v>1691066</v>
          </cell>
        </row>
        <row r="29030">
          <cell r="A29030">
            <v>1813963</v>
          </cell>
        </row>
        <row r="29031">
          <cell r="A29031">
            <v>1708263</v>
          </cell>
        </row>
        <row r="29032">
          <cell r="A29032">
            <v>1677804</v>
          </cell>
        </row>
        <row r="29033">
          <cell r="A29033">
            <v>1735973</v>
          </cell>
        </row>
        <row r="29034">
          <cell r="A29034">
            <v>1762918</v>
          </cell>
        </row>
        <row r="29035">
          <cell r="A29035">
            <v>1681737</v>
          </cell>
        </row>
        <row r="29036">
          <cell r="A29036">
            <v>1648735</v>
          </cell>
        </row>
        <row r="29037">
          <cell r="A29037">
            <v>1784066</v>
          </cell>
        </row>
        <row r="29038">
          <cell r="A29038">
            <v>1633526</v>
          </cell>
        </row>
        <row r="29039">
          <cell r="A29039">
            <v>1702226</v>
          </cell>
        </row>
        <row r="29040">
          <cell r="A29040">
            <v>1746194</v>
          </cell>
        </row>
        <row r="29041">
          <cell r="A29041">
            <v>1644288</v>
          </cell>
        </row>
        <row r="29042">
          <cell r="A29042">
            <v>1595493</v>
          </cell>
        </row>
        <row r="29043">
          <cell r="A29043">
            <v>1545920</v>
          </cell>
        </row>
        <row r="29044">
          <cell r="A29044">
            <v>1570067</v>
          </cell>
        </row>
        <row r="29045">
          <cell r="A29045">
            <v>1575258</v>
          </cell>
        </row>
        <row r="29046">
          <cell r="A29046">
            <v>1546920</v>
          </cell>
        </row>
        <row r="29047">
          <cell r="A29047">
            <v>1549047</v>
          </cell>
        </row>
        <row r="29048">
          <cell r="A29048">
            <v>1568178</v>
          </cell>
        </row>
        <row r="29049">
          <cell r="A29049">
            <v>1651418</v>
          </cell>
        </row>
        <row r="29050">
          <cell r="A29050">
            <v>1645845</v>
          </cell>
        </row>
        <row r="29051">
          <cell r="A29051">
            <v>1626304</v>
          </cell>
        </row>
        <row r="29052">
          <cell r="A29052">
            <v>1626305</v>
          </cell>
        </row>
        <row r="29053">
          <cell r="A29053">
            <v>1676009</v>
          </cell>
        </row>
        <row r="29054">
          <cell r="A29054">
            <v>1803656</v>
          </cell>
        </row>
        <row r="29055">
          <cell r="A29055">
            <v>1736871</v>
          </cell>
        </row>
        <row r="29056">
          <cell r="A29056">
            <v>1651387</v>
          </cell>
        </row>
        <row r="29057">
          <cell r="A29057">
            <v>1643717</v>
          </cell>
        </row>
        <row r="29058">
          <cell r="A29058">
            <v>1758021</v>
          </cell>
        </row>
        <row r="29059">
          <cell r="A29059">
            <v>1645825</v>
          </cell>
        </row>
        <row r="29060">
          <cell r="A29060">
            <v>1668168</v>
          </cell>
        </row>
        <row r="29061">
          <cell r="A29061">
            <v>1818339</v>
          </cell>
        </row>
        <row r="29062">
          <cell r="A29062">
            <v>1651161</v>
          </cell>
        </row>
        <row r="29063">
          <cell r="A29063">
            <v>1640368</v>
          </cell>
        </row>
        <row r="29064">
          <cell r="A29064">
            <v>1640346</v>
          </cell>
        </row>
        <row r="29065">
          <cell r="A29065">
            <v>1810426</v>
          </cell>
        </row>
        <row r="29066">
          <cell r="A29066">
            <v>1790683</v>
          </cell>
        </row>
        <row r="29067">
          <cell r="A29067">
            <v>1676010</v>
          </cell>
        </row>
        <row r="29068">
          <cell r="A29068">
            <v>1722536</v>
          </cell>
        </row>
        <row r="29069">
          <cell r="A29069">
            <v>1739488</v>
          </cell>
        </row>
        <row r="29070">
          <cell r="A29070">
            <v>1722491</v>
          </cell>
        </row>
        <row r="29071">
          <cell r="A29071">
            <v>1794340</v>
          </cell>
        </row>
        <row r="29072">
          <cell r="A29072">
            <v>1805366</v>
          </cell>
        </row>
        <row r="29073">
          <cell r="A29073">
            <v>1732760</v>
          </cell>
        </row>
        <row r="29074">
          <cell r="A29074">
            <v>1577814</v>
          </cell>
        </row>
        <row r="29075">
          <cell r="A29075">
            <v>1650477</v>
          </cell>
        </row>
        <row r="29076">
          <cell r="A29076">
            <v>1733471</v>
          </cell>
        </row>
        <row r="29077">
          <cell r="A29077">
            <v>1633960</v>
          </cell>
        </row>
        <row r="29078">
          <cell r="A29078">
            <v>1546225</v>
          </cell>
        </row>
        <row r="29079">
          <cell r="A29079">
            <v>1608673</v>
          </cell>
        </row>
        <row r="29080">
          <cell r="A29080">
            <v>1718853</v>
          </cell>
        </row>
        <row r="29081">
          <cell r="A29081">
            <v>1651375</v>
          </cell>
        </row>
        <row r="29082">
          <cell r="A29082">
            <v>1419972</v>
          </cell>
        </row>
        <row r="29083">
          <cell r="A29083">
            <v>1697984</v>
          </cell>
        </row>
        <row r="29084">
          <cell r="A29084">
            <v>1640343</v>
          </cell>
        </row>
        <row r="29085">
          <cell r="A29085">
            <v>1386645</v>
          </cell>
        </row>
        <row r="29086">
          <cell r="A29086">
            <v>1177528</v>
          </cell>
        </row>
        <row r="29087">
          <cell r="A29087">
            <v>1564633</v>
          </cell>
        </row>
        <row r="29088">
          <cell r="A29088">
            <v>1701540</v>
          </cell>
        </row>
        <row r="29089">
          <cell r="A29089">
            <v>1036444</v>
          </cell>
        </row>
        <row r="29090">
          <cell r="A29090">
            <v>1502424</v>
          </cell>
        </row>
        <row r="29091">
          <cell r="A29091">
            <v>1391642</v>
          </cell>
        </row>
        <row r="29092">
          <cell r="A29092">
            <v>1513136</v>
          </cell>
        </row>
        <row r="29093">
          <cell r="A29093">
            <v>1513135</v>
          </cell>
        </row>
        <row r="29094">
          <cell r="A29094">
            <v>1112009</v>
          </cell>
        </row>
        <row r="29095">
          <cell r="A29095">
            <v>1112047</v>
          </cell>
        </row>
        <row r="29096">
          <cell r="A29096">
            <v>1112075</v>
          </cell>
        </row>
        <row r="29097">
          <cell r="A29097">
            <v>1112088</v>
          </cell>
        </row>
        <row r="29098">
          <cell r="A29098">
            <v>1571690</v>
          </cell>
        </row>
        <row r="29099">
          <cell r="A29099">
            <v>1225336</v>
          </cell>
        </row>
        <row r="29100">
          <cell r="A29100">
            <v>1426725</v>
          </cell>
        </row>
        <row r="29101">
          <cell r="A29101">
            <v>1255910</v>
          </cell>
        </row>
        <row r="29102">
          <cell r="A29102">
            <v>1381894</v>
          </cell>
        </row>
        <row r="29103">
          <cell r="A29103">
            <v>1387088</v>
          </cell>
        </row>
        <row r="29104">
          <cell r="A29104">
            <v>1440126</v>
          </cell>
        </row>
        <row r="29105">
          <cell r="A29105">
            <v>1418236</v>
          </cell>
        </row>
        <row r="29106">
          <cell r="A29106">
            <v>1392194</v>
          </cell>
        </row>
        <row r="29107">
          <cell r="A29107">
            <v>1427362</v>
          </cell>
        </row>
        <row r="29108">
          <cell r="A29108">
            <v>1554796</v>
          </cell>
        </row>
        <row r="29109">
          <cell r="A29109">
            <v>1512282</v>
          </cell>
        </row>
        <row r="29110">
          <cell r="A29110">
            <v>1667452</v>
          </cell>
        </row>
        <row r="29111">
          <cell r="A29111">
            <v>1551855</v>
          </cell>
        </row>
        <row r="29112">
          <cell r="A29112">
            <v>1555699</v>
          </cell>
        </row>
        <row r="29113">
          <cell r="A29113">
            <v>1553276</v>
          </cell>
        </row>
        <row r="29114">
          <cell r="A29114">
            <v>1540350</v>
          </cell>
        </row>
        <row r="29115">
          <cell r="A29115">
            <v>1535852</v>
          </cell>
        </row>
        <row r="29116">
          <cell r="A29116">
            <v>1537973</v>
          </cell>
        </row>
        <row r="29117">
          <cell r="A29117">
            <v>1527070</v>
          </cell>
        </row>
        <row r="29118">
          <cell r="A29118">
            <v>1547260</v>
          </cell>
        </row>
        <row r="29119">
          <cell r="A29119">
            <v>1528869</v>
          </cell>
        </row>
        <row r="29120">
          <cell r="A29120">
            <v>1537543</v>
          </cell>
        </row>
        <row r="29121">
          <cell r="A29121">
            <v>1547258</v>
          </cell>
        </row>
        <row r="29122">
          <cell r="A29122">
            <v>1521907</v>
          </cell>
        </row>
        <row r="29123">
          <cell r="A29123">
            <v>1545643</v>
          </cell>
        </row>
        <row r="29124">
          <cell r="A29124">
            <v>1533355</v>
          </cell>
        </row>
        <row r="29125">
          <cell r="A29125">
            <v>1521906</v>
          </cell>
        </row>
        <row r="29126">
          <cell r="A29126">
            <v>1528867</v>
          </cell>
        </row>
        <row r="29127">
          <cell r="A29127">
            <v>1521897</v>
          </cell>
        </row>
        <row r="29128">
          <cell r="A29128">
            <v>1545641</v>
          </cell>
        </row>
        <row r="29129">
          <cell r="A29129">
            <v>1529429</v>
          </cell>
        </row>
        <row r="29130">
          <cell r="A29130">
            <v>1537544</v>
          </cell>
        </row>
        <row r="29131">
          <cell r="A29131">
            <v>1539806</v>
          </cell>
        </row>
        <row r="29132">
          <cell r="A29132">
            <v>1522802</v>
          </cell>
        </row>
        <row r="29133">
          <cell r="A29133">
            <v>1541325</v>
          </cell>
        </row>
        <row r="29134">
          <cell r="A29134">
            <v>1534880</v>
          </cell>
        </row>
        <row r="29135">
          <cell r="A29135">
            <v>1540927</v>
          </cell>
        </row>
        <row r="29136">
          <cell r="A29136">
            <v>1521908</v>
          </cell>
        </row>
        <row r="29137">
          <cell r="A29137">
            <v>1525621</v>
          </cell>
        </row>
        <row r="29138">
          <cell r="A29138">
            <v>1548721</v>
          </cell>
        </row>
        <row r="29139">
          <cell r="A29139">
            <v>1522646</v>
          </cell>
        </row>
        <row r="29140">
          <cell r="A29140">
            <v>1530816</v>
          </cell>
        </row>
        <row r="29141">
          <cell r="A29141">
            <v>1532403</v>
          </cell>
        </row>
        <row r="29142">
          <cell r="A29142">
            <v>1540356</v>
          </cell>
        </row>
        <row r="29143">
          <cell r="A29143">
            <v>1541326</v>
          </cell>
        </row>
        <row r="29144">
          <cell r="A29144">
            <v>1539807</v>
          </cell>
        </row>
        <row r="29145">
          <cell r="A29145">
            <v>1529436</v>
          </cell>
        </row>
        <row r="29146">
          <cell r="A29146">
            <v>1529435</v>
          </cell>
        </row>
        <row r="29147">
          <cell r="A29147">
            <v>1525054</v>
          </cell>
        </row>
        <row r="29148">
          <cell r="A29148">
            <v>1533354</v>
          </cell>
        </row>
        <row r="29149">
          <cell r="A29149">
            <v>1528874</v>
          </cell>
        </row>
        <row r="29150">
          <cell r="A29150">
            <v>1531940</v>
          </cell>
        </row>
        <row r="29151">
          <cell r="A29151">
            <v>1522644</v>
          </cell>
        </row>
        <row r="29152">
          <cell r="A29152">
            <v>1528875</v>
          </cell>
        </row>
        <row r="29153">
          <cell r="A29153">
            <v>1540351</v>
          </cell>
        </row>
        <row r="29154">
          <cell r="A29154">
            <v>1556427</v>
          </cell>
        </row>
        <row r="29155">
          <cell r="A29155">
            <v>1525052</v>
          </cell>
        </row>
        <row r="29156">
          <cell r="A29156">
            <v>1574395</v>
          </cell>
        </row>
        <row r="29157">
          <cell r="A29157">
            <v>1533920</v>
          </cell>
        </row>
        <row r="29158">
          <cell r="A29158">
            <v>1521898</v>
          </cell>
        </row>
        <row r="29159">
          <cell r="A29159">
            <v>1522816</v>
          </cell>
        </row>
        <row r="29160">
          <cell r="A29160">
            <v>1536696</v>
          </cell>
        </row>
        <row r="29161">
          <cell r="A29161">
            <v>1529431</v>
          </cell>
        </row>
        <row r="29162">
          <cell r="A29162">
            <v>1530813</v>
          </cell>
        </row>
        <row r="29163">
          <cell r="A29163">
            <v>1539802</v>
          </cell>
        </row>
        <row r="29164">
          <cell r="A29164">
            <v>1534433</v>
          </cell>
        </row>
        <row r="29165">
          <cell r="A29165">
            <v>1532398</v>
          </cell>
        </row>
        <row r="29166">
          <cell r="A29166">
            <v>1524498</v>
          </cell>
        </row>
        <row r="29167">
          <cell r="A29167">
            <v>1534434</v>
          </cell>
        </row>
        <row r="29168">
          <cell r="A29168">
            <v>1532400</v>
          </cell>
        </row>
        <row r="29169">
          <cell r="A29169">
            <v>1522635</v>
          </cell>
        </row>
        <row r="29170">
          <cell r="A29170">
            <v>1543850</v>
          </cell>
        </row>
        <row r="29171">
          <cell r="A29171">
            <v>1522636</v>
          </cell>
        </row>
        <row r="29172">
          <cell r="A29172">
            <v>1532891</v>
          </cell>
        </row>
        <row r="29173">
          <cell r="A29173">
            <v>1550070</v>
          </cell>
        </row>
        <row r="29174">
          <cell r="A29174">
            <v>1582989</v>
          </cell>
        </row>
        <row r="29175">
          <cell r="A29175">
            <v>1558728</v>
          </cell>
        </row>
        <row r="29176">
          <cell r="A29176">
            <v>1581527</v>
          </cell>
        </row>
        <row r="29177">
          <cell r="A29177">
            <v>1532401</v>
          </cell>
        </row>
        <row r="29178">
          <cell r="A29178">
            <v>1605900</v>
          </cell>
        </row>
        <row r="29179">
          <cell r="A29179">
            <v>1528870</v>
          </cell>
        </row>
        <row r="29180">
          <cell r="A29180">
            <v>1544401</v>
          </cell>
        </row>
        <row r="29181">
          <cell r="A29181">
            <v>1543851</v>
          </cell>
        </row>
        <row r="29182">
          <cell r="A29182">
            <v>1542908</v>
          </cell>
        </row>
        <row r="29183">
          <cell r="A29183">
            <v>1549487</v>
          </cell>
        </row>
        <row r="29184">
          <cell r="A29184">
            <v>1522639</v>
          </cell>
        </row>
        <row r="29185">
          <cell r="A29185">
            <v>1522640</v>
          </cell>
        </row>
        <row r="29186">
          <cell r="A29186">
            <v>1521903</v>
          </cell>
        </row>
        <row r="29187">
          <cell r="A29187">
            <v>1538831</v>
          </cell>
        </row>
        <row r="29188">
          <cell r="A29188">
            <v>1556846</v>
          </cell>
        </row>
        <row r="29189">
          <cell r="A29189">
            <v>1532402</v>
          </cell>
        </row>
        <row r="29190">
          <cell r="A29190">
            <v>1521904</v>
          </cell>
        </row>
        <row r="29191">
          <cell r="A29191">
            <v>1533353</v>
          </cell>
        </row>
        <row r="29192">
          <cell r="A29192">
            <v>1544404</v>
          </cell>
        </row>
        <row r="29193">
          <cell r="A29193">
            <v>1530811</v>
          </cell>
        </row>
        <row r="29194">
          <cell r="A29194">
            <v>1531939</v>
          </cell>
        </row>
        <row r="29195">
          <cell r="A29195">
            <v>1521901</v>
          </cell>
        </row>
        <row r="29196">
          <cell r="A29196">
            <v>1527738</v>
          </cell>
        </row>
        <row r="29197">
          <cell r="A29197">
            <v>1540353</v>
          </cell>
        </row>
        <row r="29198">
          <cell r="A29198">
            <v>1544402</v>
          </cell>
        </row>
        <row r="29199">
          <cell r="A29199">
            <v>1521902</v>
          </cell>
        </row>
        <row r="29200">
          <cell r="A29200">
            <v>1524501</v>
          </cell>
        </row>
        <row r="29201">
          <cell r="A29201">
            <v>1529433</v>
          </cell>
        </row>
        <row r="29202">
          <cell r="A29202">
            <v>1522637</v>
          </cell>
        </row>
        <row r="29203">
          <cell r="A29203">
            <v>1522638</v>
          </cell>
        </row>
        <row r="29204">
          <cell r="A29204">
            <v>1524500</v>
          </cell>
        </row>
        <row r="29205">
          <cell r="A29205">
            <v>1521899</v>
          </cell>
        </row>
        <row r="29206">
          <cell r="A29206">
            <v>1532892</v>
          </cell>
        </row>
        <row r="29207">
          <cell r="A29207">
            <v>1539803</v>
          </cell>
        </row>
        <row r="29208">
          <cell r="A29208">
            <v>1544398</v>
          </cell>
        </row>
        <row r="29209">
          <cell r="A29209">
            <v>1524499</v>
          </cell>
        </row>
        <row r="29210">
          <cell r="A29210">
            <v>1529430</v>
          </cell>
        </row>
        <row r="29211">
          <cell r="A29211">
            <v>1532399</v>
          </cell>
        </row>
        <row r="29212">
          <cell r="A29212">
            <v>1544399</v>
          </cell>
        </row>
        <row r="29213">
          <cell r="A29213">
            <v>1536697</v>
          </cell>
        </row>
        <row r="29214">
          <cell r="A29214">
            <v>1522634</v>
          </cell>
        </row>
        <row r="29215">
          <cell r="A29215">
            <v>1544400</v>
          </cell>
        </row>
        <row r="29216">
          <cell r="A29216">
            <v>1543849</v>
          </cell>
        </row>
        <row r="29217">
          <cell r="A29217">
            <v>1538833</v>
          </cell>
        </row>
        <row r="29218">
          <cell r="A29218">
            <v>1535858</v>
          </cell>
        </row>
        <row r="29219">
          <cell r="A29219">
            <v>1522803</v>
          </cell>
        </row>
        <row r="29220">
          <cell r="A29220">
            <v>1549040</v>
          </cell>
        </row>
        <row r="29221">
          <cell r="A29221">
            <v>1539810</v>
          </cell>
        </row>
        <row r="29222">
          <cell r="A29222">
            <v>1522804</v>
          </cell>
        </row>
        <row r="29223">
          <cell r="A29223">
            <v>1530363</v>
          </cell>
        </row>
        <row r="29224">
          <cell r="A29224">
            <v>1521909</v>
          </cell>
        </row>
        <row r="29225">
          <cell r="A29225">
            <v>1529440</v>
          </cell>
        </row>
        <row r="29226">
          <cell r="A29226">
            <v>1521910</v>
          </cell>
        </row>
        <row r="29227">
          <cell r="A29227">
            <v>1542568</v>
          </cell>
        </row>
        <row r="29228">
          <cell r="A29228">
            <v>1545085</v>
          </cell>
        </row>
        <row r="29229">
          <cell r="A29229">
            <v>1522643</v>
          </cell>
        </row>
        <row r="29230">
          <cell r="A29230">
            <v>1530809</v>
          </cell>
        </row>
        <row r="29231">
          <cell r="A29231">
            <v>1540349</v>
          </cell>
        </row>
        <row r="29232">
          <cell r="A29232">
            <v>1494108</v>
          </cell>
        </row>
        <row r="29233">
          <cell r="A29233">
            <v>1529434</v>
          </cell>
        </row>
        <row r="29234">
          <cell r="A29234">
            <v>1540360</v>
          </cell>
        </row>
        <row r="29235">
          <cell r="A29235">
            <v>1575906</v>
          </cell>
        </row>
        <row r="29236">
          <cell r="A29236">
            <v>1525986</v>
          </cell>
        </row>
        <row r="29237">
          <cell r="A29237">
            <v>1521842</v>
          </cell>
        </row>
        <row r="29238">
          <cell r="A29238">
            <v>1532411</v>
          </cell>
        </row>
        <row r="29239">
          <cell r="A29239">
            <v>1730261</v>
          </cell>
        </row>
        <row r="29240">
          <cell r="A29240">
            <v>1522648</v>
          </cell>
        </row>
        <row r="29241">
          <cell r="A29241">
            <v>1555657</v>
          </cell>
        </row>
        <row r="29242">
          <cell r="A29242">
            <v>1556855</v>
          </cell>
        </row>
        <row r="29243">
          <cell r="A29243">
            <v>1659940</v>
          </cell>
        </row>
        <row r="29244">
          <cell r="A29244">
            <v>1553929</v>
          </cell>
        </row>
        <row r="29245">
          <cell r="A29245">
            <v>1648066</v>
          </cell>
        </row>
        <row r="29246">
          <cell r="A29246">
            <v>1674952</v>
          </cell>
        </row>
        <row r="29247">
          <cell r="A29247">
            <v>1527751</v>
          </cell>
        </row>
        <row r="29248">
          <cell r="A29248">
            <v>1745600</v>
          </cell>
        </row>
        <row r="29249">
          <cell r="A29249">
            <v>1585138</v>
          </cell>
        </row>
        <row r="29250">
          <cell r="A29250">
            <v>1533359</v>
          </cell>
        </row>
        <row r="29251">
          <cell r="A29251">
            <v>1550673</v>
          </cell>
        </row>
        <row r="29252">
          <cell r="A29252">
            <v>1597533</v>
          </cell>
        </row>
        <row r="29253">
          <cell r="A29253">
            <v>1551201</v>
          </cell>
        </row>
        <row r="29254">
          <cell r="A29254">
            <v>1577757</v>
          </cell>
        </row>
        <row r="29255">
          <cell r="A29255">
            <v>1629262</v>
          </cell>
        </row>
        <row r="29256">
          <cell r="A29256">
            <v>1629264</v>
          </cell>
        </row>
        <row r="29257">
          <cell r="A29257">
            <v>1674953</v>
          </cell>
        </row>
        <row r="29258">
          <cell r="A29258">
            <v>1571114</v>
          </cell>
        </row>
        <row r="29259">
          <cell r="A29259">
            <v>1572881</v>
          </cell>
        </row>
        <row r="29260">
          <cell r="A29260">
            <v>1549454</v>
          </cell>
        </row>
        <row r="29261">
          <cell r="A29261">
            <v>1612074</v>
          </cell>
        </row>
        <row r="29262">
          <cell r="A29262">
            <v>1557185</v>
          </cell>
        </row>
        <row r="29263">
          <cell r="A29263">
            <v>1719293</v>
          </cell>
        </row>
        <row r="29264">
          <cell r="A29264">
            <v>1614364</v>
          </cell>
        </row>
        <row r="29265">
          <cell r="A29265">
            <v>1591149</v>
          </cell>
        </row>
        <row r="29266">
          <cell r="A29266">
            <v>1791842</v>
          </cell>
        </row>
        <row r="29267">
          <cell r="A29267">
            <v>1711387</v>
          </cell>
        </row>
        <row r="29268">
          <cell r="A29268">
            <v>1695617</v>
          </cell>
        </row>
        <row r="29269">
          <cell r="A29269">
            <v>1630582</v>
          </cell>
        </row>
        <row r="29270">
          <cell r="A29270">
            <v>1783129</v>
          </cell>
        </row>
        <row r="29271">
          <cell r="A29271">
            <v>1765356</v>
          </cell>
        </row>
        <row r="29272">
          <cell r="A29272">
            <v>1743574</v>
          </cell>
        </row>
        <row r="29273">
          <cell r="A29273">
            <v>1814650</v>
          </cell>
        </row>
        <row r="29274">
          <cell r="A29274">
            <v>1732849</v>
          </cell>
        </row>
        <row r="29275">
          <cell r="A29275">
            <v>1781853</v>
          </cell>
        </row>
        <row r="29276">
          <cell r="A29276">
            <v>1672313</v>
          </cell>
        </row>
        <row r="29277">
          <cell r="A29277">
            <v>1640703</v>
          </cell>
        </row>
        <row r="29278">
          <cell r="A29278">
            <v>1738423</v>
          </cell>
        </row>
        <row r="29279">
          <cell r="A29279">
            <v>1628522</v>
          </cell>
        </row>
        <row r="29280">
          <cell r="A29280">
            <v>1634297</v>
          </cell>
        </row>
        <row r="29281">
          <cell r="A29281">
            <v>1650528</v>
          </cell>
        </row>
        <row r="29282">
          <cell r="A29282">
            <v>1753465</v>
          </cell>
        </row>
        <row r="29283">
          <cell r="A29283">
            <v>1790691</v>
          </cell>
        </row>
        <row r="29284">
          <cell r="A29284">
            <v>1811939</v>
          </cell>
        </row>
        <row r="29285">
          <cell r="A29285">
            <v>1700713</v>
          </cell>
        </row>
        <row r="29286">
          <cell r="A29286">
            <v>1700715</v>
          </cell>
        </row>
        <row r="29287">
          <cell r="A29287">
            <v>1700714</v>
          </cell>
        </row>
        <row r="29288">
          <cell r="A29288">
            <v>1651392</v>
          </cell>
        </row>
        <row r="29289">
          <cell r="A29289">
            <v>1651397</v>
          </cell>
        </row>
        <row r="29290">
          <cell r="A29290">
            <v>1651400</v>
          </cell>
        </row>
        <row r="29291">
          <cell r="A29291">
            <v>1702225</v>
          </cell>
        </row>
        <row r="29292">
          <cell r="A29292">
            <v>1703192</v>
          </cell>
        </row>
        <row r="29293">
          <cell r="A29293">
            <v>1655423</v>
          </cell>
        </row>
        <row r="29294">
          <cell r="A29294">
            <v>1655786</v>
          </cell>
        </row>
        <row r="29295">
          <cell r="A29295">
            <v>1693281</v>
          </cell>
        </row>
        <row r="29296">
          <cell r="A29296">
            <v>1704582</v>
          </cell>
        </row>
        <row r="29297">
          <cell r="A29297">
            <v>1687695</v>
          </cell>
        </row>
        <row r="29298">
          <cell r="A29298">
            <v>1676440</v>
          </cell>
        </row>
        <row r="29299">
          <cell r="A29299">
            <v>1725746</v>
          </cell>
        </row>
        <row r="29300">
          <cell r="A29300">
            <v>1770693</v>
          </cell>
        </row>
        <row r="29301">
          <cell r="A29301">
            <v>1693271</v>
          </cell>
        </row>
        <row r="29302">
          <cell r="A29302">
            <v>1718630</v>
          </cell>
        </row>
        <row r="29303">
          <cell r="A29303">
            <v>1735215</v>
          </cell>
        </row>
        <row r="29304">
          <cell r="A29304">
            <v>1800860</v>
          </cell>
        </row>
        <row r="29305">
          <cell r="A29305">
            <v>1792350</v>
          </cell>
        </row>
        <row r="29306">
          <cell r="A29306">
            <v>1813421</v>
          </cell>
        </row>
        <row r="29307">
          <cell r="A29307">
            <v>1801538</v>
          </cell>
        </row>
        <row r="29308">
          <cell r="A29308">
            <v>1615352</v>
          </cell>
        </row>
        <row r="29309">
          <cell r="A29309">
            <v>1535014</v>
          </cell>
        </row>
        <row r="29310">
          <cell r="A29310">
            <v>1673984</v>
          </cell>
        </row>
        <row r="29311">
          <cell r="A29311">
            <v>1651607</v>
          </cell>
        </row>
        <row r="29312">
          <cell r="A29312">
            <v>1462976</v>
          </cell>
        </row>
        <row r="29313">
          <cell r="A29313">
            <v>1733994</v>
          </cell>
        </row>
        <row r="29314">
          <cell r="A29314">
            <v>1563026</v>
          </cell>
        </row>
        <row r="29315">
          <cell r="A29315">
            <v>1585127</v>
          </cell>
        </row>
        <row r="29316">
          <cell r="A29316">
            <v>1494772</v>
          </cell>
        </row>
        <row r="29317">
          <cell r="A29317">
            <v>1585161</v>
          </cell>
        </row>
        <row r="29318">
          <cell r="A29318">
            <v>1681835</v>
          </cell>
        </row>
        <row r="29319">
          <cell r="A29319">
            <v>1799918</v>
          </cell>
        </row>
        <row r="29320">
          <cell r="A29320">
            <v>1799919</v>
          </cell>
        </row>
        <row r="29321">
          <cell r="A29321">
            <v>1720705</v>
          </cell>
        </row>
        <row r="29322">
          <cell r="A29322">
            <v>1357184</v>
          </cell>
        </row>
        <row r="29323">
          <cell r="A29323">
            <v>1769526</v>
          </cell>
        </row>
        <row r="29324">
          <cell r="A29324">
            <v>1625876</v>
          </cell>
        </row>
        <row r="29325">
          <cell r="A29325">
            <v>1262140</v>
          </cell>
        </row>
        <row r="29326">
          <cell r="A29326">
            <v>1608539</v>
          </cell>
        </row>
        <row r="29327">
          <cell r="A29327">
            <v>1790680</v>
          </cell>
        </row>
        <row r="29328">
          <cell r="A29328">
            <v>1492462</v>
          </cell>
        </row>
        <row r="29329">
          <cell r="A29329">
            <v>1209298</v>
          </cell>
        </row>
        <row r="29330">
          <cell r="A29330">
            <v>1270582</v>
          </cell>
        </row>
        <row r="29331">
          <cell r="A29331">
            <v>1550262</v>
          </cell>
        </row>
        <row r="29332">
          <cell r="A29332">
            <v>1580668</v>
          </cell>
        </row>
        <row r="29333">
          <cell r="A29333">
            <v>1491251</v>
          </cell>
        </row>
        <row r="29334">
          <cell r="A29334">
            <v>1607836</v>
          </cell>
        </row>
        <row r="29335">
          <cell r="A29335">
            <v>1501420</v>
          </cell>
        </row>
        <row r="29336">
          <cell r="A29336">
            <v>1574290</v>
          </cell>
        </row>
        <row r="29337">
          <cell r="A29337">
            <v>1582625</v>
          </cell>
        </row>
        <row r="29338">
          <cell r="A29338">
            <v>1701552</v>
          </cell>
        </row>
        <row r="29339">
          <cell r="A29339">
            <v>1601376</v>
          </cell>
        </row>
        <row r="29340">
          <cell r="A29340">
            <v>1512340</v>
          </cell>
        </row>
        <row r="29341">
          <cell r="A29341">
            <v>1544559</v>
          </cell>
        </row>
        <row r="29342">
          <cell r="A29342">
            <v>1568301</v>
          </cell>
        </row>
        <row r="29343">
          <cell r="A29343">
            <v>1641362</v>
          </cell>
        </row>
        <row r="29344">
          <cell r="A29344">
            <v>1761514</v>
          </cell>
        </row>
        <row r="29345">
          <cell r="A29345">
            <v>1549937</v>
          </cell>
        </row>
        <row r="29346">
          <cell r="A29346">
            <v>1732853</v>
          </cell>
        </row>
        <row r="29347">
          <cell r="A29347">
            <v>1745425</v>
          </cell>
        </row>
        <row r="29348">
          <cell r="A29348">
            <v>1648757</v>
          </cell>
        </row>
        <row r="29349">
          <cell r="A29349">
            <v>1732809</v>
          </cell>
        </row>
        <row r="29350">
          <cell r="A29350">
            <v>1582761</v>
          </cell>
        </row>
        <row r="29351">
          <cell r="A29351">
            <v>1601598</v>
          </cell>
        </row>
        <row r="29352">
          <cell r="A29352">
            <v>1678403</v>
          </cell>
        </row>
        <row r="29353">
          <cell r="A29353">
            <v>1545980</v>
          </cell>
        </row>
        <row r="29354">
          <cell r="A29354">
            <v>1545757</v>
          </cell>
        </row>
        <row r="29355">
          <cell r="A29355">
            <v>1545738</v>
          </cell>
        </row>
        <row r="29356">
          <cell r="A29356">
            <v>1576256</v>
          </cell>
        </row>
        <row r="29357">
          <cell r="A29357">
            <v>1545990</v>
          </cell>
        </row>
        <row r="29358">
          <cell r="A29358">
            <v>1618311</v>
          </cell>
        </row>
        <row r="29359">
          <cell r="A29359">
            <v>1784217</v>
          </cell>
        </row>
        <row r="29360">
          <cell r="A29360">
            <v>1587372</v>
          </cell>
        </row>
        <row r="29361">
          <cell r="A29361">
            <v>1623164</v>
          </cell>
        </row>
        <row r="29362">
          <cell r="A29362">
            <v>1545987</v>
          </cell>
        </row>
        <row r="29363">
          <cell r="A29363">
            <v>1795392</v>
          </cell>
        </row>
        <row r="29364">
          <cell r="A29364">
            <v>1555345</v>
          </cell>
        </row>
        <row r="29365">
          <cell r="A29365">
            <v>1674164</v>
          </cell>
        </row>
        <row r="29366">
          <cell r="A29366">
            <v>1572620</v>
          </cell>
        </row>
        <row r="29367">
          <cell r="A29367">
            <v>1572165</v>
          </cell>
        </row>
        <row r="29368">
          <cell r="A29368">
            <v>1733525</v>
          </cell>
        </row>
        <row r="29369">
          <cell r="A29369">
            <v>1600957</v>
          </cell>
        </row>
        <row r="29370">
          <cell r="A29370">
            <v>1756986</v>
          </cell>
        </row>
        <row r="29371">
          <cell r="A29371">
            <v>1611563</v>
          </cell>
        </row>
        <row r="29372">
          <cell r="A29372">
            <v>1624316</v>
          </cell>
        </row>
        <row r="29373">
          <cell r="A29373">
            <v>1609877</v>
          </cell>
        </row>
        <row r="29374">
          <cell r="A29374">
            <v>1613244</v>
          </cell>
        </row>
        <row r="29375">
          <cell r="A29375">
            <v>1640618</v>
          </cell>
        </row>
        <row r="29376">
          <cell r="A29376">
            <v>1736009</v>
          </cell>
        </row>
        <row r="29377">
          <cell r="A29377">
            <v>1736483</v>
          </cell>
        </row>
        <row r="29378">
          <cell r="A29378">
            <v>1628901</v>
          </cell>
        </row>
        <row r="29379">
          <cell r="A29379">
            <v>1630953</v>
          </cell>
        </row>
        <row r="29380">
          <cell r="A29380">
            <v>1661929</v>
          </cell>
        </row>
        <row r="29381">
          <cell r="A29381">
            <v>1692694</v>
          </cell>
        </row>
        <row r="29382">
          <cell r="A29382">
            <v>1731335</v>
          </cell>
        </row>
        <row r="29383">
          <cell r="A29383">
            <v>1675384</v>
          </cell>
        </row>
        <row r="29384">
          <cell r="A29384">
            <v>1737271</v>
          </cell>
        </row>
        <row r="29385">
          <cell r="A29385">
            <v>1683015</v>
          </cell>
        </row>
        <row r="29386">
          <cell r="A29386">
            <v>1682956</v>
          </cell>
        </row>
        <row r="29387">
          <cell r="A29387">
            <v>1683071</v>
          </cell>
        </row>
        <row r="29388">
          <cell r="A29388">
            <v>1682979</v>
          </cell>
        </row>
        <row r="29389">
          <cell r="A29389">
            <v>1683027</v>
          </cell>
        </row>
        <row r="29390">
          <cell r="A29390">
            <v>1820864</v>
          </cell>
        </row>
        <row r="29391">
          <cell r="A29391">
            <v>1683049</v>
          </cell>
        </row>
        <row r="29392">
          <cell r="A29392">
            <v>1683023</v>
          </cell>
        </row>
        <row r="29393">
          <cell r="A29393">
            <v>1683030</v>
          </cell>
        </row>
        <row r="29394">
          <cell r="A29394">
            <v>1683064</v>
          </cell>
        </row>
        <row r="29395">
          <cell r="A29395">
            <v>1683039</v>
          </cell>
        </row>
        <row r="29396">
          <cell r="A29396">
            <v>1682996</v>
          </cell>
        </row>
        <row r="29397">
          <cell r="A29397">
            <v>1683073</v>
          </cell>
        </row>
        <row r="29398">
          <cell r="A29398">
            <v>1682952</v>
          </cell>
        </row>
        <row r="29399">
          <cell r="A29399">
            <v>1683055</v>
          </cell>
        </row>
        <row r="29400">
          <cell r="A29400">
            <v>1673448</v>
          </cell>
        </row>
        <row r="29401">
          <cell r="A29401">
            <v>1683066</v>
          </cell>
        </row>
        <row r="29402">
          <cell r="A29402">
            <v>1721392</v>
          </cell>
        </row>
        <row r="29403">
          <cell r="A29403">
            <v>1742964</v>
          </cell>
        </row>
        <row r="29404">
          <cell r="A29404">
            <v>1799277</v>
          </cell>
        </row>
        <row r="29405">
          <cell r="A29405">
            <v>1799916</v>
          </cell>
        </row>
        <row r="29406">
          <cell r="A29406">
            <v>1799917</v>
          </cell>
        </row>
        <row r="29407">
          <cell r="A29407">
            <v>1756330</v>
          </cell>
        </row>
        <row r="29408">
          <cell r="A29408">
            <v>1767282</v>
          </cell>
        </row>
        <row r="29409">
          <cell r="A29409">
            <v>1776412</v>
          </cell>
        </row>
        <row r="29410">
          <cell r="A29410">
            <v>1799397</v>
          </cell>
        </row>
        <row r="29411">
          <cell r="A29411">
            <v>1659348</v>
          </cell>
        </row>
        <row r="29412">
          <cell r="A29412">
            <v>1779961</v>
          </cell>
        </row>
        <row r="29413">
          <cell r="A29413">
            <v>1735271</v>
          </cell>
        </row>
        <row r="29414">
          <cell r="A29414">
            <v>1736883</v>
          </cell>
        </row>
        <row r="29415">
          <cell r="A29415">
            <v>1739838</v>
          </cell>
        </row>
        <row r="29416">
          <cell r="A29416">
            <v>1544849</v>
          </cell>
        </row>
        <row r="29417">
          <cell r="A29417">
            <v>1803614</v>
          </cell>
        </row>
        <row r="29418">
          <cell r="A29418">
            <v>1736890</v>
          </cell>
        </row>
        <row r="29419">
          <cell r="A29419">
            <v>1239124</v>
          </cell>
        </row>
        <row r="29420">
          <cell r="A29420">
            <v>1174607</v>
          </cell>
        </row>
        <row r="29421">
          <cell r="A29421">
            <v>1575361</v>
          </cell>
        </row>
        <row r="29422">
          <cell r="A29422">
            <v>1254502</v>
          </cell>
        </row>
        <row r="29423">
          <cell r="A29423">
            <v>1153449</v>
          </cell>
        </row>
        <row r="29424">
          <cell r="A29424">
            <v>1237493</v>
          </cell>
        </row>
        <row r="29425">
          <cell r="A29425">
            <v>1558070</v>
          </cell>
        </row>
        <row r="29426">
          <cell r="A29426">
            <v>1254490</v>
          </cell>
        </row>
        <row r="29427">
          <cell r="A29427">
            <v>1598034</v>
          </cell>
        </row>
        <row r="29428">
          <cell r="A29428">
            <v>1376099</v>
          </cell>
        </row>
        <row r="29429">
          <cell r="A29429">
            <v>1690925</v>
          </cell>
        </row>
        <row r="29430">
          <cell r="A29430">
            <v>1155731</v>
          </cell>
        </row>
        <row r="29431">
          <cell r="A29431">
            <v>1561736</v>
          </cell>
        </row>
        <row r="29432">
          <cell r="A29432">
            <v>1707502</v>
          </cell>
        </row>
        <row r="29433">
          <cell r="A29433">
            <v>1712606</v>
          </cell>
        </row>
        <row r="29434">
          <cell r="A29434">
            <v>1139259</v>
          </cell>
        </row>
        <row r="29435">
          <cell r="A29435">
            <v>1778044</v>
          </cell>
        </row>
        <row r="29436">
          <cell r="A29436">
            <v>1161365</v>
          </cell>
        </row>
        <row r="29437">
          <cell r="A29437">
            <v>1607670</v>
          </cell>
        </row>
        <row r="29438">
          <cell r="A29438">
            <v>1381029</v>
          </cell>
        </row>
        <row r="29439">
          <cell r="A29439">
            <v>1566726</v>
          </cell>
        </row>
        <row r="29440">
          <cell r="A29440">
            <v>1270891</v>
          </cell>
        </row>
        <row r="29441">
          <cell r="A29441">
            <v>1421846</v>
          </cell>
        </row>
        <row r="29442">
          <cell r="A29442">
            <v>1781255</v>
          </cell>
        </row>
        <row r="29443">
          <cell r="A29443">
            <v>1530101</v>
          </cell>
        </row>
        <row r="29444">
          <cell r="A29444">
            <v>1214786</v>
          </cell>
        </row>
        <row r="29445">
          <cell r="A29445">
            <v>1756262</v>
          </cell>
        </row>
        <row r="29446">
          <cell r="A29446">
            <v>1375738</v>
          </cell>
        </row>
        <row r="29447">
          <cell r="A29447">
            <v>1721351</v>
          </cell>
        </row>
        <row r="29448">
          <cell r="A29448">
            <v>1724552</v>
          </cell>
        </row>
        <row r="29449">
          <cell r="A29449">
            <v>1684605</v>
          </cell>
        </row>
        <row r="29450">
          <cell r="A29450">
            <v>1583526</v>
          </cell>
        </row>
        <row r="29451">
          <cell r="A29451">
            <v>1745409</v>
          </cell>
        </row>
        <row r="29452">
          <cell r="A29452">
            <v>1743677</v>
          </cell>
        </row>
        <row r="29453">
          <cell r="A29453">
            <v>1558054</v>
          </cell>
        </row>
        <row r="29454">
          <cell r="A29454">
            <v>1743679</v>
          </cell>
        </row>
        <row r="29455">
          <cell r="A29455">
            <v>1568194</v>
          </cell>
        </row>
        <row r="29456">
          <cell r="A29456">
            <v>1743682</v>
          </cell>
        </row>
        <row r="29457">
          <cell r="A29457">
            <v>1743640</v>
          </cell>
        </row>
        <row r="29458">
          <cell r="A29458">
            <v>1560175</v>
          </cell>
        </row>
        <row r="29459">
          <cell r="A29459">
            <v>1743678</v>
          </cell>
        </row>
        <row r="29460">
          <cell r="A29460">
            <v>1568314</v>
          </cell>
        </row>
        <row r="29461">
          <cell r="A29461">
            <v>1743666</v>
          </cell>
        </row>
        <row r="29462">
          <cell r="A29462">
            <v>1420559</v>
          </cell>
        </row>
        <row r="29463">
          <cell r="A29463">
            <v>1697335</v>
          </cell>
        </row>
        <row r="29464">
          <cell r="A29464">
            <v>1499109</v>
          </cell>
        </row>
        <row r="29465">
          <cell r="A29465">
            <v>1593794</v>
          </cell>
        </row>
        <row r="29466">
          <cell r="A29466">
            <v>1572489</v>
          </cell>
        </row>
        <row r="29467">
          <cell r="A29467">
            <v>1523809</v>
          </cell>
        </row>
        <row r="29468">
          <cell r="A29468">
            <v>1272963</v>
          </cell>
        </row>
        <row r="29469">
          <cell r="A29469">
            <v>1743662</v>
          </cell>
        </row>
        <row r="29470">
          <cell r="A29470">
            <v>1702694</v>
          </cell>
        </row>
        <row r="29471">
          <cell r="A29471">
            <v>1600314</v>
          </cell>
        </row>
        <row r="29472">
          <cell r="A29472">
            <v>1697317</v>
          </cell>
        </row>
        <row r="29473">
          <cell r="A29473">
            <v>1743672</v>
          </cell>
        </row>
        <row r="29474">
          <cell r="A29474">
            <v>1599647</v>
          </cell>
        </row>
        <row r="29475">
          <cell r="A29475">
            <v>1796347</v>
          </cell>
        </row>
        <row r="29476">
          <cell r="A29476">
            <v>1599339</v>
          </cell>
        </row>
        <row r="29477">
          <cell r="A29477">
            <v>1634738</v>
          </cell>
        </row>
        <row r="29478">
          <cell r="A29478">
            <v>1743646</v>
          </cell>
        </row>
        <row r="29479">
          <cell r="A29479">
            <v>1743693</v>
          </cell>
        </row>
        <row r="29480">
          <cell r="A29480">
            <v>1551607</v>
          </cell>
        </row>
        <row r="29481">
          <cell r="A29481">
            <v>1551608</v>
          </cell>
        </row>
        <row r="29482">
          <cell r="A29482">
            <v>1558799</v>
          </cell>
        </row>
        <row r="29483">
          <cell r="A29483">
            <v>1439277</v>
          </cell>
        </row>
        <row r="29484">
          <cell r="A29484">
            <v>1499110</v>
          </cell>
        </row>
        <row r="29485">
          <cell r="A29485">
            <v>1743652</v>
          </cell>
        </row>
        <row r="29486">
          <cell r="A29486">
            <v>1523810</v>
          </cell>
        </row>
        <row r="29487">
          <cell r="A29487">
            <v>1743654</v>
          </cell>
        </row>
        <row r="29488">
          <cell r="A29488">
            <v>1614843</v>
          </cell>
        </row>
        <row r="29489">
          <cell r="A29489">
            <v>1578138</v>
          </cell>
        </row>
        <row r="29490">
          <cell r="A29490">
            <v>1535827</v>
          </cell>
        </row>
        <row r="29491">
          <cell r="A29491">
            <v>1435938</v>
          </cell>
        </row>
        <row r="29492">
          <cell r="A29492">
            <v>1587653</v>
          </cell>
        </row>
        <row r="29493">
          <cell r="A29493">
            <v>1663545</v>
          </cell>
        </row>
        <row r="29494">
          <cell r="A29494">
            <v>1743655</v>
          </cell>
        </row>
        <row r="29495">
          <cell r="A29495">
            <v>1198237</v>
          </cell>
        </row>
        <row r="29496">
          <cell r="A29496">
            <v>1714685</v>
          </cell>
        </row>
        <row r="29497">
          <cell r="A29497">
            <v>1778622</v>
          </cell>
        </row>
        <row r="29498">
          <cell r="A29498">
            <v>1267333</v>
          </cell>
        </row>
        <row r="29499">
          <cell r="A29499">
            <v>1564636</v>
          </cell>
        </row>
        <row r="29500">
          <cell r="A29500">
            <v>1717907</v>
          </cell>
        </row>
        <row r="29501">
          <cell r="A29501">
            <v>1743651</v>
          </cell>
        </row>
        <row r="29502">
          <cell r="A29502">
            <v>1817855</v>
          </cell>
        </row>
        <row r="29503">
          <cell r="A29503">
            <v>1381871</v>
          </cell>
        </row>
        <row r="29504">
          <cell r="A29504">
            <v>1544370</v>
          </cell>
        </row>
        <row r="29505">
          <cell r="A29505">
            <v>1375735</v>
          </cell>
        </row>
        <row r="29506">
          <cell r="A29506">
            <v>1640061</v>
          </cell>
        </row>
        <row r="29507">
          <cell r="A29507">
            <v>1543345</v>
          </cell>
        </row>
        <row r="29508">
          <cell r="A29508">
            <v>1635183</v>
          </cell>
        </row>
        <row r="29509">
          <cell r="A29509">
            <v>1545052</v>
          </cell>
        </row>
        <row r="29510">
          <cell r="A29510">
            <v>1634839</v>
          </cell>
        </row>
        <row r="29511">
          <cell r="A29511">
            <v>1566727</v>
          </cell>
        </row>
        <row r="29512">
          <cell r="A29512">
            <v>1618830</v>
          </cell>
        </row>
        <row r="29513">
          <cell r="A29513">
            <v>1104052</v>
          </cell>
        </row>
        <row r="29514">
          <cell r="A29514">
            <v>1652303</v>
          </cell>
        </row>
        <row r="29515">
          <cell r="A29515">
            <v>1651622</v>
          </cell>
        </row>
        <row r="29516">
          <cell r="A29516">
            <v>1558058</v>
          </cell>
        </row>
        <row r="29517">
          <cell r="A29517">
            <v>1698693</v>
          </cell>
        </row>
        <row r="29518">
          <cell r="A29518">
            <v>1614899</v>
          </cell>
        </row>
        <row r="29519">
          <cell r="A29519">
            <v>1582956</v>
          </cell>
        </row>
        <row r="29520">
          <cell r="A29520">
            <v>1398277</v>
          </cell>
        </row>
        <row r="29521">
          <cell r="A29521">
            <v>1673665</v>
          </cell>
        </row>
        <row r="29522">
          <cell r="A29522">
            <v>1391537</v>
          </cell>
        </row>
        <row r="29523">
          <cell r="A29523">
            <v>1577768</v>
          </cell>
        </row>
        <row r="29524">
          <cell r="A29524">
            <v>1547732</v>
          </cell>
        </row>
        <row r="29525">
          <cell r="A29525">
            <v>1558055</v>
          </cell>
        </row>
        <row r="29526">
          <cell r="A29526">
            <v>1552872</v>
          </cell>
        </row>
        <row r="29527">
          <cell r="A29527">
            <v>1691505</v>
          </cell>
        </row>
        <row r="29528">
          <cell r="A29528">
            <v>1558057</v>
          </cell>
        </row>
        <row r="29529">
          <cell r="A29529">
            <v>1499108</v>
          </cell>
        </row>
        <row r="29530">
          <cell r="A29530">
            <v>1461798</v>
          </cell>
        </row>
        <row r="29531">
          <cell r="A29531">
            <v>1580574</v>
          </cell>
        </row>
        <row r="29532">
          <cell r="A29532">
            <v>1104058</v>
          </cell>
        </row>
        <row r="29533">
          <cell r="A29533">
            <v>1788996</v>
          </cell>
        </row>
        <row r="29534">
          <cell r="A29534">
            <v>1358617</v>
          </cell>
        </row>
        <row r="29535">
          <cell r="A29535">
            <v>1636970</v>
          </cell>
        </row>
        <row r="29536">
          <cell r="A29536">
            <v>1198238</v>
          </cell>
        </row>
        <row r="29537">
          <cell r="A29537">
            <v>1698686</v>
          </cell>
        </row>
        <row r="29538">
          <cell r="A29538">
            <v>1742285</v>
          </cell>
        </row>
        <row r="29539">
          <cell r="A29539">
            <v>1538800</v>
          </cell>
        </row>
        <row r="29540">
          <cell r="A29540">
            <v>1499107</v>
          </cell>
        </row>
        <row r="29541">
          <cell r="A29541">
            <v>1395992</v>
          </cell>
        </row>
        <row r="29542">
          <cell r="A29542">
            <v>1668122</v>
          </cell>
        </row>
        <row r="29543">
          <cell r="A29543">
            <v>1550045</v>
          </cell>
        </row>
        <row r="29544">
          <cell r="A29544">
            <v>1711961</v>
          </cell>
        </row>
        <row r="29545">
          <cell r="A29545">
            <v>1575353</v>
          </cell>
        </row>
        <row r="29546">
          <cell r="A29546">
            <v>1634781</v>
          </cell>
        </row>
        <row r="29547">
          <cell r="A29547">
            <v>1384389</v>
          </cell>
        </row>
        <row r="29548">
          <cell r="A29548">
            <v>1767712</v>
          </cell>
        </row>
        <row r="29549">
          <cell r="A29549">
            <v>1419973</v>
          </cell>
        </row>
        <row r="29550">
          <cell r="A29550">
            <v>1690910</v>
          </cell>
        </row>
        <row r="29551">
          <cell r="A29551">
            <v>1139435</v>
          </cell>
        </row>
        <row r="29552">
          <cell r="A29552">
            <v>1542876</v>
          </cell>
        </row>
        <row r="29553">
          <cell r="A29553">
            <v>1648074</v>
          </cell>
        </row>
        <row r="29554">
          <cell r="A29554">
            <v>1507614</v>
          </cell>
        </row>
        <row r="29555">
          <cell r="A29555">
            <v>1192239</v>
          </cell>
        </row>
        <row r="29556">
          <cell r="A29556">
            <v>1428185</v>
          </cell>
        </row>
        <row r="29557">
          <cell r="A29557">
            <v>1531331</v>
          </cell>
        </row>
        <row r="29558">
          <cell r="A29558">
            <v>1614305</v>
          </cell>
        </row>
        <row r="29559">
          <cell r="A29559">
            <v>1698667</v>
          </cell>
        </row>
        <row r="29560">
          <cell r="A29560">
            <v>1552217</v>
          </cell>
        </row>
        <row r="29561">
          <cell r="A29561">
            <v>1532357</v>
          </cell>
        </row>
        <row r="29562">
          <cell r="A29562">
            <v>1713242</v>
          </cell>
        </row>
        <row r="29563">
          <cell r="A29563">
            <v>1391530</v>
          </cell>
        </row>
        <row r="29564">
          <cell r="A29564">
            <v>1720500</v>
          </cell>
        </row>
        <row r="29565">
          <cell r="A29565">
            <v>1590100</v>
          </cell>
        </row>
        <row r="29566">
          <cell r="A29566">
            <v>1607641</v>
          </cell>
        </row>
        <row r="29567">
          <cell r="A29567">
            <v>1462485</v>
          </cell>
        </row>
        <row r="29568">
          <cell r="A29568">
            <v>1239174</v>
          </cell>
        </row>
        <row r="29569">
          <cell r="A29569">
            <v>1399049</v>
          </cell>
        </row>
        <row r="29570">
          <cell r="A29570">
            <v>1153882</v>
          </cell>
        </row>
        <row r="29571">
          <cell r="A29571">
            <v>1581469</v>
          </cell>
        </row>
        <row r="29572">
          <cell r="A29572">
            <v>1686881</v>
          </cell>
        </row>
        <row r="29573">
          <cell r="A29573">
            <v>1499106</v>
          </cell>
        </row>
        <row r="29574">
          <cell r="A29574">
            <v>1546770</v>
          </cell>
        </row>
        <row r="29575">
          <cell r="A29575">
            <v>1634800</v>
          </cell>
        </row>
        <row r="29576">
          <cell r="A29576">
            <v>1701018</v>
          </cell>
        </row>
        <row r="29577">
          <cell r="A29577">
            <v>1743562</v>
          </cell>
        </row>
        <row r="29578">
          <cell r="A29578">
            <v>1654414</v>
          </cell>
        </row>
        <row r="29579">
          <cell r="A29579">
            <v>1382432</v>
          </cell>
        </row>
        <row r="29580">
          <cell r="A29580">
            <v>1577933</v>
          </cell>
        </row>
        <row r="29581">
          <cell r="A29581">
            <v>1489437</v>
          </cell>
        </row>
        <row r="29582">
          <cell r="A29582">
            <v>1711429</v>
          </cell>
        </row>
        <row r="29583">
          <cell r="A29583">
            <v>1225828</v>
          </cell>
        </row>
        <row r="29584">
          <cell r="A29584">
            <v>1115657</v>
          </cell>
        </row>
        <row r="29585">
          <cell r="A29585">
            <v>1616459</v>
          </cell>
        </row>
        <row r="29586">
          <cell r="A29586">
            <v>1383425</v>
          </cell>
        </row>
        <row r="29587">
          <cell r="A29587">
            <v>1572488</v>
          </cell>
        </row>
        <row r="29588">
          <cell r="A29588">
            <v>1420607</v>
          </cell>
        </row>
        <row r="29589">
          <cell r="A29589">
            <v>1638482</v>
          </cell>
        </row>
        <row r="29590">
          <cell r="A29590">
            <v>1371670</v>
          </cell>
        </row>
        <row r="29591">
          <cell r="A29591">
            <v>1103856</v>
          </cell>
        </row>
        <row r="29592">
          <cell r="A29592">
            <v>1634755</v>
          </cell>
        </row>
        <row r="29593">
          <cell r="A29593">
            <v>1136486</v>
          </cell>
        </row>
        <row r="29594">
          <cell r="A29594">
            <v>1371428</v>
          </cell>
        </row>
        <row r="29595">
          <cell r="A29595">
            <v>1227759</v>
          </cell>
        </row>
        <row r="29596">
          <cell r="A29596">
            <v>1707501</v>
          </cell>
        </row>
        <row r="29597">
          <cell r="A29597">
            <v>1602846</v>
          </cell>
        </row>
        <row r="29598">
          <cell r="A29598">
            <v>1712596</v>
          </cell>
        </row>
        <row r="29599">
          <cell r="A29599">
            <v>1202690</v>
          </cell>
        </row>
        <row r="29600">
          <cell r="A29600">
            <v>1447953</v>
          </cell>
        </row>
        <row r="29601">
          <cell r="A29601">
            <v>1268352</v>
          </cell>
        </row>
        <row r="29602">
          <cell r="A29602">
            <v>1181157</v>
          </cell>
        </row>
        <row r="29603">
          <cell r="A29603">
            <v>1523804</v>
          </cell>
        </row>
        <row r="29604">
          <cell r="A29604">
            <v>1491237</v>
          </cell>
        </row>
        <row r="29605">
          <cell r="A29605">
            <v>1223864</v>
          </cell>
        </row>
        <row r="29606">
          <cell r="A29606">
            <v>1799921</v>
          </cell>
        </row>
        <row r="29607">
          <cell r="A29607">
            <v>1799922</v>
          </cell>
        </row>
        <row r="29608">
          <cell r="A29608">
            <v>1239840</v>
          </cell>
        </row>
        <row r="29609">
          <cell r="A29609">
            <v>1634579</v>
          </cell>
        </row>
        <row r="29610">
          <cell r="A29610">
            <v>1546771</v>
          </cell>
        </row>
        <row r="29611">
          <cell r="A29611">
            <v>1510447</v>
          </cell>
        </row>
        <row r="29612">
          <cell r="A29612">
            <v>1558800</v>
          </cell>
        </row>
        <row r="29613">
          <cell r="A29613">
            <v>1743676</v>
          </cell>
        </row>
        <row r="29614">
          <cell r="A29614">
            <v>1665565</v>
          </cell>
        </row>
        <row r="29615">
          <cell r="A29615">
            <v>1743641</v>
          </cell>
        </row>
        <row r="29616">
          <cell r="A29616">
            <v>1743675</v>
          </cell>
        </row>
        <row r="29617">
          <cell r="A29617">
            <v>1679980</v>
          </cell>
        </row>
        <row r="29618">
          <cell r="A29618">
            <v>1551606</v>
          </cell>
        </row>
        <row r="29619">
          <cell r="A29619">
            <v>1394242</v>
          </cell>
        </row>
        <row r="29620">
          <cell r="A29620">
            <v>1745541</v>
          </cell>
        </row>
        <row r="29621">
          <cell r="A29621">
            <v>1588878</v>
          </cell>
        </row>
        <row r="29622">
          <cell r="A29622">
            <v>1115941</v>
          </cell>
        </row>
        <row r="29623">
          <cell r="A29623">
            <v>1635257</v>
          </cell>
        </row>
        <row r="29624">
          <cell r="A29624">
            <v>1450082</v>
          </cell>
        </row>
        <row r="29625">
          <cell r="A29625">
            <v>1521871</v>
          </cell>
        </row>
        <row r="29626">
          <cell r="A29626">
            <v>1103916</v>
          </cell>
        </row>
        <row r="29627">
          <cell r="A29627">
            <v>1542888</v>
          </cell>
        </row>
        <row r="29628">
          <cell r="A29628">
            <v>1392614</v>
          </cell>
        </row>
        <row r="29629">
          <cell r="A29629">
            <v>1612039</v>
          </cell>
        </row>
        <row r="29630">
          <cell r="A29630">
            <v>1631825</v>
          </cell>
        </row>
        <row r="29631">
          <cell r="A29631">
            <v>1204476</v>
          </cell>
        </row>
        <row r="29632">
          <cell r="A29632">
            <v>1634756</v>
          </cell>
        </row>
        <row r="29633">
          <cell r="A29633">
            <v>1620601</v>
          </cell>
        </row>
        <row r="29634">
          <cell r="A29634">
            <v>1532379</v>
          </cell>
        </row>
        <row r="29635">
          <cell r="A29635">
            <v>1179480</v>
          </cell>
        </row>
        <row r="29636">
          <cell r="A29636">
            <v>1559721</v>
          </cell>
        </row>
        <row r="29637">
          <cell r="A29637">
            <v>1104049</v>
          </cell>
        </row>
        <row r="29638">
          <cell r="A29638">
            <v>1378783</v>
          </cell>
        </row>
        <row r="29639">
          <cell r="A29639">
            <v>1177052</v>
          </cell>
        </row>
        <row r="29640">
          <cell r="A29640">
            <v>1499562</v>
          </cell>
        </row>
        <row r="29641">
          <cell r="A29641">
            <v>1638441</v>
          </cell>
        </row>
        <row r="29642">
          <cell r="A29642">
            <v>1620611</v>
          </cell>
        </row>
        <row r="29643">
          <cell r="A29643">
            <v>1640631</v>
          </cell>
        </row>
        <row r="29644">
          <cell r="A29644">
            <v>1732316</v>
          </cell>
        </row>
        <row r="29645">
          <cell r="A29645">
            <v>1625201</v>
          </cell>
        </row>
        <row r="29646">
          <cell r="A29646">
            <v>1174606</v>
          </cell>
        </row>
        <row r="29647">
          <cell r="A29647">
            <v>1155709</v>
          </cell>
        </row>
        <row r="29648">
          <cell r="A29648">
            <v>1521857</v>
          </cell>
        </row>
        <row r="29649">
          <cell r="A29649">
            <v>1656191</v>
          </cell>
        </row>
        <row r="29650">
          <cell r="A29650">
            <v>1690926</v>
          </cell>
        </row>
        <row r="29651">
          <cell r="A29651">
            <v>1241531</v>
          </cell>
        </row>
        <row r="29652">
          <cell r="A29652">
            <v>1739815</v>
          </cell>
        </row>
        <row r="29653">
          <cell r="A29653">
            <v>1635201</v>
          </cell>
        </row>
        <row r="29654">
          <cell r="A29654">
            <v>1104051</v>
          </cell>
        </row>
        <row r="29655">
          <cell r="A29655">
            <v>1115667</v>
          </cell>
        </row>
        <row r="29656">
          <cell r="A29656">
            <v>1374917</v>
          </cell>
        </row>
        <row r="29657">
          <cell r="A29657">
            <v>1380326</v>
          </cell>
        </row>
        <row r="29658">
          <cell r="A29658">
            <v>1185738</v>
          </cell>
        </row>
        <row r="29659">
          <cell r="A29659">
            <v>1814597</v>
          </cell>
        </row>
        <row r="29660">
          <cell r="A29660">
            <v>1137719</v>
          </cell>
        </row>
        <row r="29661">
          <cell r="A29661">
            <v>1381043</v>
          </cell>
        </row>
        <row r="29662">
          <cell r="A29662">
            <v>1729082</v>
          </cell>
        </row>
        <row r="29663">
          <cell r="A29663">
            <v>1771394</v>
          </cell>
        </row>
        <row r="29664">
          <cell r="A29664">
            <v>1246996</v>
          </cell>
        </row>
        <row r="29665">
          <cell r="A29665">
            <v>1730234</v>
          </cell>
        </row>
        <row r="29666">
          <cell r="A29666">
            <v>1212594</v>
          </cell>
        </row>
        <row r="29667">
          <cell r="A29667">
            <v>1124109</v>
          </cell>
        </row>
        <row r="29668">
          <cell r="A29668">
            <v>1239125</v>
          </cell>
        </row>
        <row r="29669">
          <cell r="A29669">
            <v>1550050</v>
          </cell>
        </row>
        <row r="29670">
          <cell r="A29670">
            <v>1452506</v>
          </cell>
        </row>
        <row r="29671">
          <cell r="A29671">
            <v>1208069</v>
          </cell>
        </row>
        <row r="29672">
          <cell r="A29672">
            <v>1657425</v>
          </cell>
        </row>
        <row r="29673">
          <cell r="A29673">
            <v>1552877</v>
          </cell>
        </row>
        <row r="29674">
          <cell r="A29674">
            <v>1104044</v>
          </cell>
        </row>
        <row r="29675">
          <cell r="A29675">
            <v>1582966</v>
          </cell>
        </row>
        <row r="29676">
          <cell r="A29676">
            <v>1230213</v>
          </cell>
        </row>
        <row r="29677">
          <cell r="A29677">
            <v>1230214</v>
          </cell>
        </row>
        <row r="29678">
          <cell r="A29678">
            <v>1380280</v>
          </cell>
        </row>
        <row r="29679">
          <cell r="A29679">
            <v>1236833</v>
          </cell>
        </row>
        <row r="29680">
          <cell r="A29680">
            <v>1705104</v>
          </cell>
        </row>
        <row r="29681">
          <cell r="A29681">
            <v>1537966</v>
          </cell>
        </row>
        <row r="29682">
          <cell r="A29682">
            <v>1419419</v>
          </cell>
        </row>
        <row r="29683">
          <cell r="A29683">
            <v>1384388</v>
          </cell>
        </row>
        <row r="29684">
          <cell r="A29684">
            <v>1203922</v>
          </cell>
        </row>
        <row r="29685">
          <cell r="A29685">
            <v>1577744</v>
          </cell>
        </row>
        <row r="29686">
          <cell r="A29686">
            <v>1530784</v>
          </cell>
        </row>
        <row r="29687">
          <cell r="A29687">
            <v>1126506</v>
          </cell>
        </row>
        <row r="29688">
          <cell r="A29688">
            <v>1115684</v>
          </cell>
        </row>
        <row r="29689">
          <cell r="A29689">
            <v>1224581</v>
          </cell>
        </row>
        <row r="29690">
          <cell r="A29690">
            <v>1397850</v>
          </cell>
        </row>
        <row r="29691">
          <cell r="A29691">
            <v>1665532</v>
          </cell>
        </row>
        <row r="29692">
          <cell r="A29692">
            <v>1176546</v>
          </cell>
        </row>
        <row r="29693">
          <cell r="A29693">
            <v>1601569</v>
          </cell>
        </row>
        <row r="29694">
          <cell r="A29694">
            <v>1546200</v>
          </cell>
        </row>
        <row r="29695">
          <cell r="A29695">
            <v>1682312</v>
          </cell>
        </row>
        <row r="29696">
          <cell r="A29696">
            <v>1664237</v>
          </cell>
        </row>
        <row r="29697">
          <cell r="A29697">
            <v>1491236</v>
          </cell>
        </row>
        <row r="29698">
          <cell r="A29698">
            <v>1711357</v>
          </cell>
        </row>
        <row r="29699">
          <cell r="A29699">
            <v>1423761</v>
          </cell>
        </row>
        <row r="29700">
          <cell r="A29700">
            <v>1546224</v>
          </cell>
        </row>
        <row r="29701">
          <cell r="A29701">
            <v>1583527</v>
          </cell>
        </row>
        <row r="29702">
          <cell r="A29702">
            <v>1377934</v>
          </cell>
        </row>
        <row r="29703">
          <cell r="A29703">
            <v>1606983</v>
          </cell>
        </row>
        <row r="29704">
          <cell r="A29704">
            <v>1389850</v>
          </cell>
        </row>
        <row r="29705">
          <cell r="A29705">
            <v>1668123</v>
          </cell>
        </row>
        <row r="29706">
          <cell r="A29706">
            <v>1207097</v>
          </cell>
        </row>
        <row r="29707">
          <cell r="A29707">
            <v>1242855</v>
          </cell>
        </row>
        <row r="29708">
          <cell r="A29708">
            <v>1623137</v>
          </cell>
        </row>
        <row r="29709">
          <cell r="A29709">
            <v>1540296</v>
          </cell>
        </row>
        <row r="29710">
          <cell r="A29710">
            <v>1674911</v>
          </cell>
        </row>
        <row r="29711">
          <cell r="A29711">
            <v>1746225</v>
          </cell>
        </row>
        <row r="29712">
          <cell r="A29712">
            <v>1743674</v>
          </cell>
        </row>
        <row r="29713">
          <cell r="A29713">
            <v>1644338</v>
          </cell>
        </row>
        <row r="29714">
          <cell r="A29714">
            <v>1601539</v>
          </cell>
        </row>
        <row r="29715">
          <cell r="A29715">
            <v>1389080</v>
          </cell>
        </row>
        <row r="29716">
          <cell r="A29716">
            <v>1705120</v>
          </cell>
        </row>
        <row r="29717">
          <cell r="A29717">
            <v>1658216</v>
          </cell>
        </row>
        <row r="29718">
          <cell r="A29718">
            <v>1381873</v>
          </cell>
        </row>
        <row r="29719">
          <cell r="A29719">
            <v>1633595</v>
          </cell>
        </row>
        <row r="29720">
          <cell r="A29720">
            <v>1214784</v>
          </cell>
        </row>
        <row r="29721">
          <cell r="A29721">
            <v>1146433</v>
          </cell>
        </row>
        <row r="29722">
          <cell r="A29722">
            <v>1697969</v>
          </cell>
        </row>
        <row r="29723">
          <cell r="A29723">
            <v>1820384</v>
          </cell>
        </row>
        <row r="29724">
          <cell r="A29724">
            <v>1644290</v>
          </cell>
        </row>
        <row r="29725">
          <cell r="A29725">
            <v>1565426</v>
          </cell>
        </row>
        <row r="29726">
          <cell r="A29726">
            <v>1374920</v>
          </cell>
        </row>
        <row r="29727">
          <cell r="A29727">
            <v>1591523</v>
          </cell>
        </row>
        <row r="29728">
          <cell r="A29728">
            <v>1711508</v>
          </cell>
        </row>
        <row r="29729">
          <cell r="A29729">
            <v>1173268</v>
          </cell>
        </row>
        <row r="29730">
          <cell r="A29730">
            <v>1577291</v>
          </cell>
        </row>
        <row r="29731">
          <cell r="A29731">
            <v>1587613</v>
          </cell>
        </row>
        <row r="29732">
          <cell r="A29732">
            <v>1812172</v>
          </cell>
        </row>
        <row r="29733">
          <cell r="A29733">
            <v>1536309</v>
          </cell>
        </row>
        <row r="29734">
          <cell r="A29734">
            <v>1106966</v>
          </cell>
        </row>
        <row r="29735">
          <cell r="A29735">
            <v>1581472</v>
          </cell>
        </row>
        <row r="29736">
          <cell r="A29736">
            <v>1531922</v>
          </cell>
        </row>
        <row r="29737">
          <cell r="A29737">
            <v>1536676</v>
          </cell>
        </row>
        <row r="29738">
          <cell r="A29738">
            <v>1212041</v>
          </cell>
        </row>
        <row r="29739">
          <cell r="A29739">
            <v>1621333</v>
          </cell>
        </row>
        <row r="29740">
          <cell r="A29740">
            <v>1649879</v>
          </cell>
        </row>
        <row r="29741">
          <cell r="A29741">
            <v>1628200</v>
          </cell>
        </row>
        <row r="29742">
          <cell r="A29742">
            <v>1148636</v>
          </cell>
        </row>
        <row r="29743">
          <cell r="A29743">
            <v>1183728</v>
          </cell>
        </row>
        <row r="29744">
          <cell r="A29744">
            <v>1730253</v>
          </cell>
        </row>
        <row r="29745">
          <cell r="A29745">
            <v>1198273</v>
          </cell>
        </row>
        <row r="29746">
          <cell r="A29746">
            <v>1679305</v>
          </cell>
        </row>
        <row r="29747">
          <cell r="A29747">
            <v>1800777</v>
          </cell>
        </row>
        <row r="29748">
          <cell r="A29748">
            <v>1603367</v>
          </cell>
        </row>
        <row r="29749">
          <cell r="A29749">
            <v>1386657</v>
          </cell>
        </row>
        <row r="29750">
          <cell r="A29750">
            <v>1647326</v>
          </cell>
        </row>
        <row r="29751">
          <cell r="A29751">
            <v>1171585</v>
          </cell>
        </row>
        <row r="29752">
          <cell r="A29752">
            <v>1800033</v>
          </cell>
        </row>
        <row r="29753">
          <cell r="A29753">
            <v>1800034</v>
          </cell>
        </row>
        <row r="29754">
          <cell r="A29754">
            <v>1498939</v>
          </cell>
        </row>
        <row r="29755">
          <cell r="A29755">
            <v>1593243</v>
          </cell>
        </row>
        <row r="29756">
          <cell r="A29756">
            <v>1671713</v>
          </cell>
        </row>
        <row r="29757">
          <cell r="A29757">
            <v>1635458</v>
          </cell>
        </row>
        <row r="29758">
          <cell r="A29758">
            <v>1726930</v>
          </cell>
        </row>
        <row r="29759">
          <cell r="A29759">
            <v>1455322</v>
          </cell>
        </row>
        <row r="29760">
          <cell r="A29760">
            <v>1501421</v>
          </cell>
        </row>
        <row r="29761">
          <cell r="A29761">
            <v>1786383</v>
          </cell>
        </row>
        <row r="29762">
          <cell r="A29762">
            <v>1534868</v>
          </cell>
        </row>
        <row r="29763">
          <cell r="A29763">
            <v>1355946</v>
          </cell>
        </row>
        <row r="29764">
          <cell r="A29764">
            <v>1271924</v>
          </cell>
        </row>
        <row r="29765">
          <cell r="A29765">
            <v>1426727</v>
          </cell>
        </row>
        <row r="29766">
          <cell r="A29766">
            <v>1429243</v>
          </cell>
        </row>
        <row r="29767">
          <cell r="A29767">
            <v>1389533</v>
          </cell>
        </row>
        <row r="29768">
          <cell r="A29768">
            <v>1389543</v>
          </cell>
        </row>
        <row r="29769">
          <cell r="A29769">
            <v>1620670</v>
          </cell>
        </row>
        <row r="29770">
          <cell r="A29770">
            <v>1562258</v>
          </cell>
        </row>
        <row r="29771">
          <cell r="A29771">
            <v>1660700</v>
          </cell>
        </row>
        <row r="29772">
          <cell r="A29772">
            <v>1363512</v>
          </cell>
        </row>
        <row r="29773">
          <cell r="A29773">
            <v>1389847</v>
          </cell>
        </row>
        <row r="29774">
          <cell r="A29774">
            <v>1643707</v>
          </cell>
        </row>
        <row r="29775">
          <cell r="A29775">
            <v>1386709</v>
          </cell>
        </row>
        <row r="29776">
          <cell r="A29776">
            <v>1636297</v>
          </cell>
        </row>
        <row r="29777">
          <cell r="A29777">
            <v>1659514</v>
          </cell>
        </row>
        <row r="29778">
          <cell r="A29778">
            <v>1446665</v>
          </cell>
        </row>
        <row r="29779">
          <cell r="A29779">
            <v>1464843</v>
          </cell>
        </row>
        <row r="29780">
          <cell r="A29780">
            <v>1398296</v>
          </cell>
        </row>
        <row r="29781">
          <cell r="A29781">
            <v>1420659</v>
          </cell>
        </row>
        <row r="29782">
          <cell r="A29782">
            <v>1636350</v>
          </cell>
        </row>
        <row r="29783">
          <cell r="A29783">
            <v>1465531</v>
          </cell>
        </row>
        <row r="29784">
          <cell r="A29784">
            <v>1415590</v>
          </cell>
        </row>
        <row r="29785">
          <cell r="A29785">
            <v>1355878</v>
          </cell>
        </row>
        <row r="29786">
          <cell r="A29786">
            <v>1399071</v>
          </cell>
        </row>
        <row r="29787">
          <cell r="A29787">
            <v>1786380</v>
          </cell>
        </row>
        <row r="29788">
          <cell r="A29788">
            <v>1389765</v>
          </cell>
        </row>
        <row r="29789">
          <cell r="A29789">
            <v>1386209</v>
          </cell>
        </row>
        <row r="29790">
          <cell r="A29790">
            <v>1591541</v>
          </cell>
        </row>
        <row r="29791">
          <cell r="A29791">
            <v>1494099</v>
          </cell>
        </row>
        <row r="29792">
          <cell r="A29792">
            <v>1542488</v>
          </cell>
        </row>
        <row r="29793">
          <cell r="A29793">
            <v>1721864</v>
          </cell>
        </row>
        <row r="29794">
          <cell r="A29794">
            <v>1447969</v>
          </cell>
        </row>
        <row r="29795">
          <cell r="A29795">
            <v>1395999</v>
          </cell>
        </row>
        <row r="29796">
          <cell r="A29796">
            <v>1606087</v>
          </cell>
        </row>
        <row r="29797">
          <cell r="A29797">
            <v>1645819</v>
          </cell>
        </row>
        <row r="29798">
          <cell r="A29798">
            <v>1573234</v>
          </cell>
        </row>
        <row r="29799">
          <cell r="A29799">
            <v>1398311</v>
          </cell>
        </row>
        <row r="29800">
          <cell r="A29800">
            <v>1578780</v>
          </cell>
        </row>
        <row r="29801">
          <cell r="A29801">
            <v>1744803</v>
          </cell>
        </row>
        <row r="29802">
          <cell r="A29802">
            <v>1542328</v>
          </cell>
        </row>
        <row r="29803">
          <cell r="A29803">
            <v>1544850</v>
          </cell>
        </row>
        <row r="29804">
          <cell r="A29804">
            <v>1570678</v>
          </cell>
        </row>
        <row r="29805">
          <cell r="A29805">
            <v>1721362</v>
          </cell>
        </row>
        <row r="29806">
          <cell r="A29806">
            <v>1466960</v>
          </cell>
        </row>
        <row r="29807">
          <cell r="A29807">
            <v>1550654</v>
          </cell>
        </row>
        <row r="29808">
          <cell r="A29808">
            <v>1589636</v>
          </cell>
        </row>
        <row r="29809">
          <cell r="A29809">
            <v>1507654</v>
          </cell>
        </row>
        <row r="29810">
          <cell r="A29810">
            <v>1539804</v>
          </cell>
        </row>
        <row r="29811">
          <cell r="A29811">
            <v>1618357</v>
          </cell>
        </row>
        <row r="29812">
          <cell r="A29812">
            <v>1487104</v>
          </cell>
        </row>
        <row r="29813">
          <cell r="A29813">
            <v>1534436</v>
          </cell>
        </row>
        <row r="29814">
          <cell r="A29814">
            <v>1633417</v>
          </cell>
        </row>
        <row r="29815">
          <cell r="A29815">
            <v>1750957</v>
          </cell>
        </row>
        <row r="29816">
          <cell r="A29816">
            <v>1645126</v>
          </cell>
        </row>
        <row r="29817">
          <cell r="A29817">
            <v>1543284</v>
          </cell>
        </row>
        <row r="29818">
          <cell r="A29818">
            <v>1562271</v>
          </cell>
        </row>
        <row r="29819">
          <cell r="A29819">
            <v>1544278</v>
          </cell>
        </row>
        <row r="29820">
          <cell r="A29820">
            <v>1542576</v>
          </cell>
        </row>
        <row r="29821">
          <cell r="A29821">
            <v>1547769</v>
          </cell>
        </row>
        <row r="29822">
          <cell r="A29822">
            <v>1672268</v>
          </cell>
        </row>
        <row r="29823">
          <cell r="A29823">
            <v>1750950</v>
          </cell>
        </row>
        <row r="29824">
          <cell r="A29824">
            <v>1645812</v>
          </cell>
        </row>
        <row r="29825">
          <cell r="A29825">
            <v>1690342</v>
          </cell>
        </row>
        <row r="29826">
          <cell r="A29826">
            <v>1607865</v>
          </cell>
        </row>
        <row r="29827">
          <cell r="A29827">
            <v>1730897</v>
          </cell>
        </row>
        <row r="29828">
          <cell r="A29828">
            <v>1742674</v>
          </cell>
        </row>
        <row r="29829">
          <cell r="A29829">
            <v>1733236</v>
          </cell>
        </row>
        <row r="29830">
          <cell r="A29830">
            <v>1733235</v>
          </cell>
        </row>
        <row r="29831">
          <cell r="A29831">
            <v>1733254</v>
          </cell>
        </row>
        <row r="29832">
          <cell r="A29832">
            <v>1743689</v>
          </cell>
        </row>
        <row r="29833">
          <cell r="A29833">
            <v>1590723</v>
          </cell>
        </row>
        <row r="29834">
          <cell r="A29834">
            <v>1631836</v>
          </cell>
        </row>
        <row r="29835">
          <cell r="A29835">
            <v>1542926</v>
          </cell>
        </row>
        <row r="29836">
          <cell r="A29836">
            <v>1792044</v>
          </cell>
        </row>
        <row r="29837">
          <cell r="A29837">
            <v>1572989</v>
          </cell>
        </row>
        <row r="29838">
          <cell r="A29838">
            <v>1634681</v>
          </cell>
        </row>
        <row r="29839">
          <cell r="A29839">
            <v>1192960</v>
          </cell>
        </row>
        <row r="29840">
          <cell r="A29840">
            <v>1115942</v>
          </cell>
        </row>
        <row r="29841">
          <cell r="A29841">
            <v>1115933</v>
          </cell>
        </row>
        <row r="29842">
          <cell r="A29842">
            <v>1258386</v>
          </cell>
        </row>
        <row r="29843">
          <cell r="A29843">
            <v>1493595</v>
          </cell>
        </row>
        <row r="29844">
          <cell r="A29844">
            <v>1457505</v>
          </cell>
        </row>
        <row r="29845">
          <cell r="A29845">
            <v>1603390</v>
          </cell>
        </row>
        <row r="29846">
          <cell r="A29846">
            <v>1637896</v>
          </cell>
        </row>
        <row r="29847">
          <cell r="A29847">
            <v>1713245</v>
          </cell>
        </row>
        <row r="29848">
          <cell r="A29848">
            <v>1690331</v>
          </cell>
        </row>
        <row r="29849">
          <cell r="A29849">
            <v>1703365</v>
          </cell>
        </row>
        <row r="29850">
          <cell r="A29850">
            <v>1621395</v>
          </cell>
        </row>
        <row r="29851">
          <cell r="A29851">
            <v>1761533</v>
          </cell>
        </row>
        <row r="29852">
          <cell r="A29852">
            <v>1646454</v>
          </cell>
        </row>
        <row r="29853">
          <cell r="A29853">
            <v>1658861</v>
          </cell>
        </row>
        <row r="29854">
          <cell r="A29854">
            <v>1689647</v>
          </cell>
        </row>
        <row r="29855">
          <cell r="A29855">
            <v>1686265</v>
          </cell>
        </row>
        <row r="29856">
          <cell r="A29856">
            <v>1671648</v>
          </cell>
        </row>
        <row r="29857">
          <cell r="A29857">
            <v>1752971</v>
          </cell>
        </row>
        <row r="29858">
          <cell r="A29858">
            <v>1812819</v>
          </cell>
        </row>
        <row r="29859">
          <cell r="A29859">
            <v>1713246</v>
          </cell>
        </row>
        <row r="29860">
          <cell r="A29860">
            <v>1745526</v>
          </cell>
        </row>
        <row r="29861">
          <cell r="A29861">
            <v>1658194</v>
          </cell>
        </row>
        <row r="29862">
          <cell r="A29862">
            <v>1637875</v>
          </cell>
        </row>
        <row r="29863">
          <cell r="A29863">
            <v>1754843</v>
          </cell>
        </row>
        <row r="29864">
          <cell r="A29864">
            <v>1438743</v>
          </cell>
        </row>
        <row r="29865">
          <cell r="A29865">
            <v>1544510</v>
          </cell>
        </row>
        <row r="29866">
          <cell r="A29866">
            <v>1740708</v>
          </cell>
        </row>
        <row r="29867">
          <cell r="A29867">
            <v>1513133</v>
          </cell>
        </row>
        <row r="29868">
          <cell r="A29868">
            <v>1183416</v>
          </cell>
        </row>
        <row r="29869">
          <cell r="A29869">
            <v>1634514</v>
          </cell>
        </row>
        <row r="29870">
          <cell r="A29870">
            <v>1548973</v>
          </cell>
        </row>
        <row r="29871">
          <cell r="A29871">
            <v>1543294</v>
          </cell>
        </row>
        <row r="29872">
          <cell r="A29872">
            <v>1557093</v>
          </cell>
        </row>
        <row r="29873">
          <cell r="A29873">
            <v>1732325</v>
          </cell>
        </row>
        <row r="29874">
          <cell r="A29874">
            <v>1658600</v>
          </cell>
        </row>
        <row r="29875">
          <cell r="A29875">
            <v>1512205</v>
          </cell>
        </row>
        <row r="29876">
          <cell r="A29876">
            <v>1787181</v>
          </cell>
        </row>
        <row r="29877">
          <cell r="A29877">
            <v>1700712</v>
          </cell>
        </row>
        <row r="29878">
          <cell r="A29878">
            <v>1739939</v>
          </cell>
        </row>
        <row r="29879">
          <cell r="A29879">
            <v>1755676</v>
          </cell>
        </row>
        <row r="29880">
          <cell r="A29880">
            <v>1548926</v>
          </cell>
        </row>
        <row r="29881">
          <cell r="A29881">
            <v>1115710</v>
          </cell>
        </row>
        <row r="29882">
          <cell r="A29882">
            <v>1115704</v>
          </cell>
        </row>
        <row r="29883">
          <cell r="A29883">
            <v>1115862</v>
          </cell>
        </row>
        <row r="29884">
          <cell r="A29884">
            <v>1754472</v>
          </cell>
        </row>
        <row r="29885">
          <cell r="A29885">
            <v>1248137</v>
          </cell>
        </row>
        <row r="29886">
          <cell r="A29886">
            <v>1642753</v>
          </cell>
        </row>
        <row r="29887">
          <cell r="A29887">
            <v>1734122</v>
          </cell>
        </row>
        <row r="29888">
          <cell r="A29888">
            <v>1690176</v>
          </cell>
        </row>
        <row r="29889">
          <cell r="A29889">
            <v>1690174</v>
          </cell>
        </row>
        <row r="29890">
          <cell r="A29890">
            <v>1706505</v>
          </cell>
        </row>
        <row r="29891">
          <cell r="A29891">
            <v>1429763</v>
          </cell>
        </row>
        <row r="29892">
          <cell r="A29892">
            <v>1438224</v>
          </cell>
        </row>
        <row r="29893">
          <cell r="A29893">
            <v>1658353</v>
          </cell>
        </row>
        <row r="29894">
          <cell r="A29894">
            <v>1609868</v>
          </cell>
        </row>
        <row r="29895">
          <cell r="A29895">
            <v>1726320</v>
          </cell>
        </row>
        <row r="29896">
          <cell r="A29896">
            <v>1559700</v>
          </cell>
        </row>
        <row r="29897">
          <cell r="A29897">
            <v>1527873</v>
          </cell>
        </row>
        <row r="29898">
          <cell r="A29898">
            <v>1602502</v>
          </cell>
        </row>
        <row r="29899">
          <cell r="A29899">
            <v>1617116</v>
          </cell>
        </row>
        <row r="29900">
          <cell r="A29900">
            <v>1752367</v>
          </cell>
        </row>
        <row r="29901">
          <cell r="A29901">
            <v>1752368</v>
          </cell>
        </row>
        <row r="29902">
          <cell r="A29902">
            <v>1636916</v>
          </cell>
        </row>
        <row r="29903">
          <cell r="A29903">
            <v>1602879</v>
          </cell>
        </row>
        <row r="29904">
          <cell r="A29904">
            <v>1649867</v>
          </cell>
        </row>
        <row r="29905">
          <cell r="A29905">
            <v>1551339</v>
          </cell>
        </row>
        <row r="29906">
          <cell r="A29906">
            <v>1544646</v>
          </cell>
        </row>
        <row r="29907">
          <cell r="A29907">
            <v>1811014</v>
          </cell>
        </row>
        <row r="29908">
          <cell r="A29908">
            <v>1560200</v>
          </cell>
        </row>
        <row r="29909">
          <cell r="A29909">
            <v>1812284</v>
          </cell>
        </row>
        <row r="29910">
          <cell r="A29910">
            <v>1785605</v>
          </cell>
        </row>
        <row r="29911">
          <cell r="A29911">
            <v>1588232</v>
          </cell>
        </row>
        <row r="29912">
          <cell r="A29912">
            <v>1578966</v>
          </cell>
        </row>
        <row r="29913">
          <cell r="A29913">
            <v>1587656</v>
          </cell>
        </row>
        <row r="29914">
          <cell r="A29914">
            <v>1749434</v>
          </cell>
        </row>
        <row r="29915">
          <cell r="A29915">
            <v>1770031</v>
          </cell>
        </row>
        <row r="29916">
          <cell r="A29916">
            <v>1772976</v>
          </cell>
        </row>
        <row r="29917">
          <cell r="A29917">
            <v>1619695</v>
          </cell>
        </row>
        <row r="29918">
          <cell r="A29918">
            <v>1660721</v>
          </cell>
        </row>
        <row r="29919">
          <cell r="A29919">
            <v>1664319</v>
          </cell>
        </row>
        <row r="29920">
          <cell r="A29920">
            <v>1595506</v>
          </cell>
        </row>
        <row r="29921">
          <cell r="A29921">
            <v>1582061</v>
          </cell>
        </row>
        <row r="29922">
          <cell r="A29922">
            <v>1585574</v>
          </cell>
        </row>
        <row r="29923">
          <cell r="A29923">
            <v>1797613</v>
          </cell>
        </row>
        <row r="29924">
          <cell r="A29924">
            <v>1628899</v>
          </cell>
        </row>
        <row r="29925">
          <cell r="A29925">
            <v>1617129</v>
          </cell>
        </row>
        <row r="29926">
          <cell r="A29926">
            <v>1766189</v>
          </cell>
        </row>
        <row r="29927">
          <cell r="A29927">
            <v>1617133</v>
          </cell>
        </row>
        <row r="29928">
          <cell r="A29928">
            <v>1613797</v>
          </cell>
        </row>
        <row r="29929">
          <cell r="A29929">
            <v>1628512</v>
          </cell>
        </row>
        <row r="29930">
          <cell r="A29930">
            <v>1631370</v>
          </cell>
        </row>
        <row r="29931">
          <cell r="A29931">
            <v>1674291</v>
          </cell>
        </row>
        <row r="29932">
          <cell r="A29932">
            <v>1679644</v>
          </cell>
        </row>
        <row r="29933">
          <cell r="A29933">
            <v>1690958</v>
          </cell>
        </row>
        <row r="29934">
          <cell r="A29934">
            <v>1697678</v>
          </cell>
        </row>
        <row r="29935">
          <cell r="A29935">
            <v>1769801</v>
          </cell>
        </row>
        <row r="29936">
          <cell r="A29936">
            <v>1699077</v>
          </cell>
        </row>
        <row r="29937">
          <cell r="A29937">
            <v>1699076</v>
          </cell>
        </row>
        <row r="29938">
          <cell r="A29938">
            <v>1754464</v>
          </cell>
        </row>
        <row r="29939">
          <cell r="A29939">
            <v>1740709</v>
          </cell>
        </row>
        <row r="29940">
          <cell r="A29940">
            <v>1799251</v>
          </cell>
        </row>
        <row r="29941">
          <cell r="A29941">
            <v>1754463</v>
          </cell>
        </row>
        <row r="29942">
          <cell r="A29942">
            <v>1754461</v>
          </cell>
        </row>
        <row r="29943">
          <cell r="A29943">
            <v>1754457</v>
          </cell>
        </row>
        <row r="29944">
          <cell r="A29944">
            <v>1754456</v>
          </cell>
        </row>
        <row r="29945">
          <cell r="A29945">
            <v>1812797</v>
          </cell>
        </row>
        <row r="29946">
          <cell r="A29946">
            <v>1754503</v>
          </cell>
        </row>
        <row r="29947">
          <cell r="A29947">
            <v>1754452</v>
          </cell>
        </row>
        <row r="29948">
          <cell r="A29948">
            <v>1754479</v>
          </cell>
        </row>
        <row r="29949">
          <cell r="A29949">
            <v>1754480</v>
          </cell>
        </row>
        <row r="29950">
          <cell r="A29950">
            <v>1754498</v>
          </cell>
        </row>
        <row r="29951">
          <cell r="A29951">
            <v>1754484</v>
          </cell>
        </row>
        <row r="29952">
          <cell r="A29952">
            <v>1754499</v>
          </cell>
        </row>
        <row r="29953">
          <cell r="A29953">
            <v>1754490</v>
          </cell>
        </row>
        <row r="29954">
          <cell r="A29954">
            <v>1754495</v>
          </cell>
        </row>
        <row r="29955">
          <cell r="A29955">
            <v>1756960</v>
          </cell>
        </row>
        <row r="29956">
          <cell r="A29956">
            <v>1773004</v>
          </cell>
        </row>
        <row r="29957">
          <cell r="A29957">
            <v>1756962</v>
          </cell>
        </row>
        <row r="29958">
          <cell r="A29958">
            <v>1739769</v>
          </cell>
        </row>
        <row r="29959">
          <cell r="A29959">
            <v>1700723</v>
          </cell>
        </row>
        <row r="29960">
          <cell r="A29960">
            <v>1783282</v>
          </cell>
        </row>
        <row r="29961">
          <cell r="A29961">
            <v>1691236</v>
          </cell>
        </row>
        <row r="29962">
          <cell r="A29962">
            <v>1776325</v>
          </cell>
        </row>
        <row r="29963">
          <cell r="A29963">
            <v>1823565</v>
          </cell>
        </row>
        <row r="29964">
          <cell r="A29964">
            <v>1817452</v>
          </cell>
        </row>
        <row r="29965">
          <cell r="A29965">
            <v>1590099</v>
          </cell>
        </row>
        <row r="29966">
          <cell r="A29966">
            <v>1589633</v>
          </cell>
        </row>
        <row r="29967">
          <cell r="A29967">
            <v>1542567</v>
          </cell>
        </row>
        <row r="29968">
          <cell r="A29968">
            <v>1123995</v>
          </cell>
        </row>
        <row r="29969">
          <cell r="A29969">
            <v>1496812</v>
          </cell>
        </row>
        <row r="29970">
          <cell r="A29970">
            <v>1376893</v>
          </cell>
        </row>
        <row r="29971">
          <cell r="A29971">
            <v>1389849</v>
          </cell>
        </row>
        <row r="29972">
          <cell r="A29972">
            <v>1634768</v>
          </cell>
        </row>
        <row r="29973">
          <cell r="A29973">
            <v>1507002</v>
          </cell>
        </row>
        <row r="29974">
          <cell r="A29974">
            <v>1576744</v>
          </cell>
        </row>
        <row r="29975">
          <cell r="A29975">
            <v>1651641</v>
          </cell>
        </row>
        <row r="29976">
          <cell r="A29976">
            <v>1717219</v>
          </cell>
        </row>
        <row r="29977">
          <cell r="A29977">
            <v>1521831</v>
          </cell>
        </row>
        <row r="29978">
          <cell r="A29978">
            <v>1620660</v>
          </cell>
        </row>
        <row r="29979">
          <cell r="A29979">
            <v>1784149</v>
          </cell>
        </row>
        <row r="29980">
          <cell r="A29980">
            <v>1395485</v>
          </cell>
        </row>
        <row r="29981">
          <cell r="A29981">
            <v>1614314</v>
          </cell>
        </row>
        <row r="29982">
          <cell r="A29982">
            <v>1782489</v>
          </cell>
        </row>
        <row r="29983">
          <cell r="A29983">
            <v>1381626</v>
          </cell>
        </row>
        <row r="29984">
          <cell r="A29984">
            <v>1538710</v>
          </cell>
        </row>
        <row r="29985">
          <cell r="A29985">
            <v>1560189</v>
          </cell>
        </row>
        <row r="29986">
          <cell r="A29986">
            <v>1779232</v>
          </cell>
        </row>
        <row r="29987">
          <cell r="A29987">
            <v>1742950</v>
          </cell>
        </row>
        <row r="29988">
          <cell r="A29988">
            <v>1454804</v>
          </cell>
        </row>
        <row r="29989">
          <cell r="A29989">
            <v>1631839</v>
          </cell>
        </row>
        <row r="29990">
          <cell r="A29990">
            <v>1575901</v>
          </cell>
        </row>
        <row r="29991">
          <cell r="A29991">
            <v>1420560</v>
          </cell>
        </row>
        <row r="29992">
          <cell r="A29992">
            <v>1517302</v>
          </cell>
        </row>
        <row r="29993">
          <cell r="A29993">
            <v>1450093</v>
          </cell>
        </row>
        <row r="29994">
          <cell r="A29994">
            <v>1632691</v>
          </cell>
        </row>
        <row r="29995">
          <cell r="A29995">
            <v>1547261</v>
          </cell>
        </row>
        <row r="29996">
          <cell r="A29996">
            <v>1536692</v>
          </cell>
        </row>
        <row r="29997">
          <cell r="A29997">
            <v>1224578</v>
          </cell>
        </row>
        <row r="29998">
          <cell r="A29998">
            <v>1550642</v>
          </cell>
        </row>
        <row r="29999">
          <cell r="A29999">
            <v>1810416</v>
          </cell>
        </row>
        <row r="30000">
          <cell r="A30000">
            <v>1705599</v>
          </cell>
        </row>
        <row r="30001">
          <cell r="A30001">
            <v>1805937</v>
          </cell>
        </row>
        <row r="30002">
          <cell r="A30002">
            <v>1724029</v>
          </cell>
        </row>
        <row r="30003">
          <cell r="A30003">
            <v>1423760</v>
          </cell>
        </row>
        <row r="30004">
          <cell r="A30004">
            <v>1423266</v>
          </cell>
        </row>
        <row r="30005">
          <cell r="A30005">
            <v>1784109</v>
          </cell>
        </row>
        <row r="30006">
          <cell r="A30006">
            <v>1189199</v>
          </cell>
        </row>
        <row r="30007">
          <cell r="A30007">
            <v>1632703</v>
          </cell>
        </row>
        <row r="30008">
          <cell r="A30008">
            <v>1158293</v>
          </cell>
        </row>
        <row r="30009">
          <cell r="A30009">
            <v>1445830</v>
          </cell>
        </row>
        <row r="30010">
          <cell r="A30010">
            <v>1567954</v>
          </cell>
        </row>
        <row r="30011">
          <cell r="A30011">
            <v>1239790</v>
          </cell>
        </row>
        <row r="30012">
          <cell r="A30012">
            <v>1178871</v>
          </cell>
        </row>
        <row r="30013">
          <cell r="A30013">
            <v>1176543</v>
          </cell>
        </row>
        <row r="30014">
          <cell r="A30014">
            <v>1566730</v>
          </cell>
        </row>
        <row r="30015">
          <cell r="A30015">
            <v>1486772</v>
          </cell>
        </row>
        <row r="30016">
          <cell r="A30016">
            <v>1383426</v>
          </cell>
        </row>
        <row r="30017">
          <cell r="A30017">
            <v>1505533</v>
          </cell>
        </row>
        <row r="30018">
          <cell r="A30018">
            <v>1384990</v>
          </cell>
        </row>
        <row r="30019">
          <cell r="A30019">
            <v>1608697</v>
          </cell>
        </row>
        <row r="30020">
          <cell r="A30020">
            <v>1638414</v>
          </cell>
        </row>
        <row r="30021">
          <cell r="A30021">
            <v>1578140</v>
          </cell>
        </row>
        <row r="30022">
          <cell r="A30022">
            <v>1649859</v>
          </cell>
        </row>
        <row r="30023">
          <cell r="A30023">
            <v>1713767</v>
          </cell>
        </row>
        <row r="30024">
          <cell r="A30024">
            <v>1627427</v>
          </cell>
        </row>
        <row r="30025">
          <cell r="A30025">
            <v>1397201</v>
          </cell>
        </row>
        <row r="30026">
          <cell r="A30026">
            <v>1572884</v>
          </cell>
        </row>
        <row r="30027">
          <cell r="A30027">
            <v>1580754</v>
          </cell>
        </row>
        <row r="30028">
          <cell r="A30028">
            <v>1689291</v>
          </cell>
        </row>
        <row r="30029">
          <cell r="A30029">
            <v>1139963</v>
          </cell>
        </row>
        <row r="30030">
          <cell r="A30030">
            <v>1508815</v>
          </cell>
        </row>
        <row r="30031">
          <cell r="A30031">
            <v>1399050</v>
          </cell>
        </row>
        <row r="30032">
          <cell r="A30032">
            <v>1582957</v>
          </cell>
        </row>
        <row r="30033">
          <cell r="A30033">
            <v>1650499</v>
          </cell>
        </row>
        <row r="30034">
          <cell r="A30034">
            <v>1720438</v>
          </cell>
        </row>
        <row r="30035">
          <cell r="A30035">
            <v>1567246</v>
          </cell>
        </row>
        <row r="30036">
          <cell r="A30036">
            <v>1590101</v>
          </cell>
        </row>
        <row r="30037">
          <cell r="A30037">
            <v>1597157</v>
          </cell>
        </row>
        <row r="30038">
          <cell r="A30038">
            <v>1626620</v>
          </cell>
        </row>
        <row r="30039">
          <cell r="A30039">
            <v>1540766</v>
          </cell>
        </row>
        <row r="30040">
          <cell r="A30040">
            <v>1370348</v>
          </cell>
        </row>
        <row r="30041">
          <cell r="A30041">
            <v>1621370</v>
          </cell>
        </row>
        <row r="30042">
          <cell r="A30042">
            <v>1562248</v>
          </cell>
        </row>
        <row r="30043">
          <cell r="A30043">
            <v>1391560</v>
          </cell>
        </row>
        <row r="30044">
          <cell r="A30044">
            <v>1425712</v>
          </cell>
        </row>
        <row r="30045">
          <cell r="A30045">
            <v>1812303</v>
          </cell>
        </row>
        <row r="30046">
          <cell r="A30046">
            <v>1497536</v>
          </cell>
        </row>
        <row r="30047">
          <cell r="A30047">
            <v>1624069</v>
          </cell>
        </row>
        <row r="30048">
          <cell r="A30048">
            <v>1169025</v>
          </cell>
        </row>
        <row r="30049">
          <cell r="A30049">
            <v>1373576</v>
          </cell>
        </row>
        <row r="30050">
          <cell r="A30050">
            <v>1423239</v>
          </cell>
        </row>
        <row r="30051">
          <cell r="A30051">
            <v>1522580</v>
          </cell>
        </row>
        <row r="30052">
          <cell r="A30052">
            <v>1522578</v>
          </cell>
        </row>
        <row r="30053">
          <cell r="A30053">
            <v>1532877</v>
          </cell>
        </row>
        <row r="30054">
          <cell r="A30054">
            <v>1585107</v>
          </cell>
        </row>
        <row r="30055">
          <cell r="A30055">
            <v>1230200</v>
          </cell>
        </row>
        <row r="30056">
          <cell r="A30056">
            <v>1466233</v>
          </cell>
        </row>
        <row r="30057">
          <cell r="A30057">
            <v>1593235</v>
          </cell>
        </row>
        <row r="30058">
          <cell r="A30058">
            <v>1588198</v>
          </cell>
        </row>
        <row r="30059">
          <cell r="A30059">
            <v>1188573</v>
          </cell>
        </row>
        <row r="30060">
          <cell r="A30060">
            <v>1094702</v>
          </cell>
        </row>
        <row r="30061">
          <cell r="A30061">
            <v>1515778</v>
          </cell>
        </row>
        <row r="30062">
          <cell r="A30062">
            <v>1255972</v>
          </cell>
        </row>
        <row r="30063">
          <cell r="A30063">
            <v>1210726</v>
          </cell>
        </row>
        <row r="30064">
          <cell r="A30064">
            <v>1210097</v>
          </cell>
        </row>
        <row r="30065">
          <cell r="A30065">
            <v>1188575</v>
          </cell>
        </row>
        <row r="30066">
          <cell r="A30066">
            <v>1566725</v>
          </cell>
        </row>
        <row r="30067">
          <cell r="A30067">
            <v>1445068</v>
          </cell>
        </row>
        <row r="30068">
          <cell r="A30068">
            <v>1719587</v>
          </cell>
        </row>
        <row r="30069">
          <cell r="A30069">
            <v>1654415</v>
          </cell>
        </row>
        <row r="30070">
          <cell r="A30070">
            <v>1466240</v>
          </cell>
        </row>
        <row r="30071">
          <cell r="A30071">
            <v>1491836</v>
          </cell>
        </row>
        <row r="30072">
          <cell r="A30072">
            <v>1522579</v>
          </cell>
        </row>
        <row r="30073">
          <cell r="A30073">
            <v>1600355</v>
          </cell>
        </row>
        <row r="30074">
          <cell r="A30074">
            <v>1674994</v>
          </cell>
        </row>
        <row r="30075">
          <cell r="A30075">
            <v>1386648</v>
          </cell>
        </row>
        <row r="30076">
          <cell r="A30076">
            <v>1599349</v>
          </cell>
        </row>
        <row r="30077">
          <cell r="A30077">
            <v>1519390</v>
          </cell>
        </row>
        <row r="30078">
          <cell r="A30078">
            <v>1692684</v>
          </cell>
        </row>
        <row r="30079">
          <cell r="A30079">
            <v>1754861</v>
          </cell>
        </row>
        <row r="30080">
          <cell r="A30080">
            <v>1382905</v>
          </cell>
        </row>
        <row r="30081">
          <cell r="A30081">
            <v>1218947</v>
          </cell>
        </row>
        <row r="30082">
          <cell r="A30082">
            <v>1223862</v>
          </cell>
        </row>
        <row r="30083">
          <cell r="A30083">
            <v>1645836</v>
          </cell>
        </row>
        <row r="30084">
          <cell r="A30084">
            <v>1727487</v>
          </cell>
        </row>
        <row r="30085">
          <cell r="A30085">
            <v>1513127</v>
          </cell>
        </row>
        <row r="30086">
          <cell r="A30086">
            <v>1571682</v>
          </cell>
        </row>
        <row r="30087">
          <cell r="A30087">
            <v>1737365</v>
          </cell>
        </row>
        <row r="30088">
          <cell r="A30088">
            <v>1429236</v>
          </cell>
        </row>
        <row r="30089">
          <cell r="A30089">
            <v>1653931</v>
          </cell>
        </row>
        <row r="30090">
          <cell r="A30090">
            <v>1521866</v>
          </cell>
        </row>
        <row r="30091">
          <cell r="A30091">
            <v>1486862</v>
          </cell>
        </row>
        <row r="30092">
          <cell r="A30092">
            <v>1774626</v>
          </cell>
        </row>
        <row r="30093">
          <cell r="A30093">
            <v>1773659</v>
          </cell>
        </row>
        <row r="30094">
          <cell r="A30094">
            <v>1742284</v>
          </cell>
        </row>
        <row r="30095">
          <cell r="A30095">
            <v>1593250</v>
          </cell>
        </row>
        <row r="30096">
          <cell r="A30096">
            <v>1509839</v>
          </cell>
        </row>
        <row r="30097">
          <cell r="A30097">
            <v>1673656</v>
          </cell>
        </row>
        <row r="30098">
          <cell r="A30098">
            <v>1534849</v>
          </cell>
        </row>
        <row r="30099">
          <cell r="A30099">
            <v>1645099</v>
          </cell>
        </row>
        <row r="30100">
          <cell r="A30100">
            <v>1416509</v>
          </cell>
        </row>
        <row r="30101">
          <cell r="A30101">
            <v>1679342</v>
          </cell>
        </row>
        <row r="30102">
          <cell r="A30102">
            <v>1563547</v>
          </cell>
        </row>
        <row r="30103">
          <cell r="A30103">
            <v>1234099</v>
          </cell>
        </row>
        <row r="30104">
          <cell r="A30104">
            <v>1394247</v>
          </cell>
        </row>
        <row r="30105">
          <cell r="A30105">
            <v>1227768</v>
          </cell>
        </row>
        <row r="30106">
          <cell r="A30106">
            <v>1624290</v>
          </cell>
        </row>
        <row r="30107">
          <cell r="A30107">
            <v>1512834</v>
          </cell>
        </row>
        <row r="30108">
          <cell r="A30108">
            <v>1231036</v>
          </cell>
        </row>
        <row r="30109">
          <cell r="A30109">
            <v>1386677</v>
          </cell>
        </row>
        <row r="30110">
          <cell r="A30110">
            <v>1436865</v>
          </cell>
        </row>
        <row r="30111">
          <cell r="A30111">
            <v>1394245</v>
          </cell>
        </row>
        <row r="30112">
          <cell r="A30112">
            <v>1609839</v>
          </cell>
        </row>
        <row r="30113">
          <cell r="A30113">
            <v>1515782</v>
          </cell>
        </row>
        <row r="30114">
          <cell r="A30114">
            <v>1576745</v>
          </cell>
        </row>
        <row r="30115">
          <cell r="A30115">
            <v>1535838</v>
          </cell>
        </row>
        <row r="30116">
          <cell r="A30116">
            <v>1631321</v>
          </cell>
        </row>
        <row r="30117">
          <cell r="A30117">
            <v>1583538</v>
          </cell>
        </row>
        <row r="30118">
          <cell r="A30118">
            <v>1636204</v>
          </cell>
        </row>
        <row r="30119">
          <cell r="A30119">
            <v>1394246</v>
          </cell>
        </row>
        <row r="30120">
          <cell r="A30120">
            <v>1437772</v>
          </cell>
        </row>
        <row r="30121">
          <cell r="A30121">
            <v>1393058</v>
          </cell>
        </row>
        <row r="30122">
          <cell r="A30122">
            <v>1248917</v>
          </cell>
        </row>
        <row r="30123">
          <cell r="A30123">
            <v>1649883</v>
          </cell>
        </row>
        <row r="30124">
          <cell r="A30124">
            <v>1748698</v>
          </cell>
        </row>
        <row r="30125">
          <cell r="A30125">
            <v>1421854</v>
          </cell>
        </row>
        <row r="30126">
          <cell r="A30126">
            <v>1390812</v>
          </cell>
        </row>
        <row r="30127">
          <cell r="A30127">
            <v>1422302</v>
          </cell>
        </row>
        <row r="30128">
          <cell r="A30128">
            <v>1756375</v>
          </cell>
        </row>
        <row r="30129">
          <cell r="A30129">
            <v>1426228</v>
          </cell>
        </row>
        <row r="30130">
          <cell r="A30130">
            <v>1454287</v>
          </cell>
        </row>
        <row r="30131">
          <cell r="A30131">
            <v>1558810</v>
          </cell>
        </row>
        <row r="30132">
          <cell r="A30132">
            <v>1613193</v>
          </cell>
        </row>
        <row r="30133">
          <cell r="A30133">
            <v>1226999</v>
          </cell>
        </row>
        <row r="30134">
          <cell r="A30134">
            <v>1435114</v>
          </cell>
        </row>
        <row r="30135">
          <cell r="A30135">
            <v>1453554</v>
          </cell>
        </row>
        <row r="30136">
          <cell r="A30136">
            <v>1776407</v>
          </cell>
        </row>
        <row r="30137">
          <cell r="A30137">
            <v>1384995</v>
          </cell>
        </row>
        <row r="30138">
          <cell r="A30138">
            <v>1722508</v>
          </cell>
        </row>
        <row r="30139">
          <cell r="A30139">
            <v>1667461</v>
          </cell>
        </row>
        <row r="30140">
          <cell r="A30140">
            <v>1453550</v>
          </cell>
        </row>
        <row r="30141">
          <cell r="A30141">
            <v>1598041</v>
          </cell>
        </row>
        <row r="30142">
          <cell r="A30142">
            <v>1609840</v>
          </cell>
        </row>
        <row r="30143">
          <cell r="A30143">
            <v>1416952</v>
          </cell>
        </row>
        <row r="30144">
          <cell r="A30144">
            <v>1428188</v>
          </cell>
        </row>
        <row r="30145">
          <cell r="A30145">
            <v>1634615</v>
          </cell>
        </row>
        <row r="30146">
          <cell r="A30146">
            <v>1454288</v>
          </cell>
        </row>
        <row r="30147">
          <cell r="A30147">
            <v>1775076</v>
          </cell>
        </row>
        <row r="30148">
          <cell r="A30148">
            <v>1634614</v>
          </cell>
        </row>
        <row r="30149">
          <cell r="A30149">
            <v>1721368</v>
          </cell>
        </row>
        <row r="30150">
          <cell r="A30150">
            <v>1555637</v>
          </cell>
        </row>
        <row r="30151">
          <cell r="A30151">
            <v>1422297</v>
          </cell>
        </row>
        <row r="30152">
          <cell r="A30152">
            <v>1588893</v>
          </cell>
        </row>
        <row r="30153">
          <cell r="A30153">
            <v>1534853</v>
          </cell>
        </row>
        <row r="30154">
          <cell r="A30154">
            <v>1598040</v>
          </cell>
        </row>
        <row r="30155">
          <cell r="A30155">
            <v>1453557</v>
          </cell>
        </row>
        <row r="30156">
          <cell r="A30156">
            <v>1778053</v>
          </cell>
        </row>
        <row r="30157">
          <cell r="A30157">
            <v>1543447</v>
          </cell>
        </row>
        <row r="30158">
          <cell r="A30158">
            <v>1506993</v>
          </cell>
        </row>
        <row r="30159">
          <cell r="A30159">
            <v>1389094</v>
          </cell>
        </row>
        <row r="30160">
          <cell r="A30160">
            <v>1630555</v>
          </cell>
        </row>
        <row r="30161">
          <cell r="A30161">
            <v>1521874</v>
          </cell>
        </row>
        <row r="30162">
          <cell r="A30162">
            <v>1394248</v>
          </cell>
        </row>
        <row r="30163">
          <cell r="A30163">
            <v>1521870</v>
          </cell>
        </row>
        <row r="30164">
          <cell r="A30164">
            <v>1394250</v>
          </cell>
        </row>
        <row r="30165">
          <cell r="A30165">
            <v>1439297</v>
          </cell>
        </row>
        <row r="30166">
          <cell r="A30166">
            <v>1489443</v>
          </cell>
        </row>
        <row r="30167">
          <cell r="A30167">
            <v>1632715</v>
          </cell>
        </row>
        <row r="30168">
          <cell r="A30168">
            <v>1239154</v>
          </cell>
        </row>
        <row r="30169">
          <cell r="A30169">
            <v>1573682</v>
          </cell>
        </row>
        <row r="30170">
          <cell r="A30170">
            <v>1522813</v>
          </cell>
        </row>
        <row r="30171">
          <cell r="A30171">
            <v>1435947</v>
          </cell>
        </row>
        <row r="30172">
          <cell r="A30172">
            <v>1422301</v>
          </cell>
        </row>
        <row r="30173">
          <cell r="A30173">
            <v>1800783</v>
          </cell>
        </row>
        <row r="30174">
          <cell r="A30174">
            <v>1231395</v>
          </cell>
        </row>
        <row r="30175">
          <cell r="A30175">
            <v>1493569</v>
          </cell>
        </row>
        <row r="30176">
          <cell r="A30176">
            <v>1382443</v>
          </cell>
        </row>
        <row r="30177">
          <cell r="A30177">
            <v>1434749</v>
          </cell>
        </row>
        <row r="30178">
          <cell r="A30178">
            <v>1820866</v>
          </cell>
        </row>
        <row r="30179">
          <cell r="A30179">
            <v>1397881</v>
          </cell>
        </row>
        <row r="30180">
          <cell r="A30180">
            <v>1390860</v>
          </cell>
        </row>
        <row r="30181">
          <cell r="A30181">
            <v>1371702</v>
          </cell>
        </row>
        <row r="30182">
          <cell r="A30182">
            <v>1447965</v>
          </cell>
        </row>
        <row r="30183">
          <cell r="A30183">
            <v>1382923</v>
          </cell>
        </row>
        <row r="30184">
          <cell r="A30184">
            <v>1382922</v>
          </cell>
        </row>
        <row r="30185">
          <cell r="A30185">
            <v>1382924</v>
          </cell>
        </row>
        <row r="30186">
          <cell r="A30186">
            <v>1537128</v>
          </cell>
        </row>
        <row r="30187">
          <cell r="A30187">
            <v>1453652</v>
          </cell>
        </row>
        <row r="30188">
          <cell r="A30188">
            <v>1466643</v>
          </cell>
        </row>
        <row r="30189">
          <cell r="A30189">
            <v>1486993</v>
          </cell>
        </row>
        <row r="30190">
          <cell r="A30190">
            <v>1381078</v>
          </cell>
        </row>
        <row r="30191">
          <cell r="A30191">
            <v>1466642</v>
          </cell>
        </row>
        <row r="30192">
          <cell r="A30192">
            <v>1539791</v>
          </cell>
        </row>
        <row r="30193">
          <cell r="A30193">
            <v>1511173</v>
          </cell>
        </row>
        <row r="30194">
          <cell r="A30194">
            <v>1704090</v>
          </cell>
        </row>
        <row r="30195">
          <cell r="A30195">
            <v>1717943</v>
          </cell>
        </row>
        <row r="30196">
          <cell r="A30196">
            <v>1749266</v>
          </cell>
        </row>
        <row r="30197">
          <cell r="A30197">
            <v>1558828</v>
          </cell>
        </row>
        <row r="30198">
          <cell r="A30198">
            <v>1456059</v>
          </cell>
        </row>
        <row r="30199">
          <cell r="A30199">
            <v>1608686</v>
          </cell>
        </row>
        <row r="30200">
          <cell r="A30200">
            <v>1618861</v>
          </cell>
        </row>
        <row r="30201">
          <cell r="A30201">
            <v>1611555</v>
          </cell>
        </row>
        <row r="30202">
          <cell r="A30202">
            <v>1651591</v>
          </cell>
        </row>
        <row r="30203">
          <cell r="A30203">
            <v>1651649</v>
          </cell>
        </row>
        <row r="30204">
          <cell r="A30204">
            <v>1531774</v>
          </cell>
        </row>
        <row r="30205">
          <cell r="A30205">
            <v>1744812</v>
          </cell>
        </row>
        <row r="30206">
          <cell r="A30206">
            <v>1573243</v>
          </cell>
        </row>
        <row r="30207">
          <cell r="A30207">
            <v>1534883</v>
          </cell>
        </row>
        <row r="30208">
          <cell r="A30208">
            <v>1519391</v>
          </cell>
        </row>
        <row r="30209">
          <cell r="A30209">
            <v>1784124</v>
          </cell>
        </row>
        <row r="30210">
          <cell r="A30210">
            <v>1707095</v>
          </cell>
        </row>
        <row r="30211">
          <cell r="A30211">
            <v>1523965</v>
          </cell>
        </row>
        <row r="30212">
          <cell r="A30212">
            <v>1638475</v>
          </cell>
        </row>
        <row r="30213">
          <cell r="A30213">
            <v>1754858</v>
          </cell>
        </row>
        <row r="30214">
          <cell r="A30214">
            <v>1587657</v>
          </cell>
        </row>
        <row r="30215">
          <cell r="A30215">
            <v>1588928</v>
          </cell>
        </row>
        <row r="30216">
          <cell r="A30216">
            <v>1654864</v>
          </cell>
        </row>
        <row r="30217">
          <cell r="A30217">
            <v>1636423</v>
          </cell>
        </row>
        <row r="30218">
          <cell r="A30218">
            <v>1621397</v>
          </cell>
        </row>
        <row r="30219">
          <cell r="A30219">
            <v>1623167</v>
          </cell>
        </row>
        <row r="30220">
          <cell r="A30220">
            <v>1634537</v>
          </cell>
        </row>
        <row r="30221">
          <cell r="A30221">
            <v>1634552</v>
          </cell>
        </row>
        <row r="30222">
          <cell r="A30222">
            <v>1659512</v>
          </cell>
        </row>
        <row r="30223">
          <cell r="A30223">
            <v>1755720</v>
          </cell>
        </row>
        <row r="30224">
          <cell r="A30224">
            <v>1813970</v>
          </cell>
        </row>
        <row r="30225">
          <cell r="A30225">
            <v>1723381</v>
          </cell>
        </row>
        <row r="30226">
          <cell r="A30226">
            <v>1662406</v>
          </cell>
        </row>
        <row r="30227">
          <cell r="A30227">
            <v>1658831</v>
          </cell>
        </row>
        <row r="30228">
          <cell r="A30228">
            <v>1660123</v>
          </cell>
        </row>
        <row r="30229">
          <cell r="A30229">
            <v>1660755</v>
          </cell>
        </row>
        <row r="30230">
          <cell r="A30230">
            <v>1668151</v>
          </cell>
        </row>
        <row r="30231">
          <cell r="A30231">
            <v>1664301</v>
          </cell>
        </row>
        <row r="30232">
          <cell r="A30232">
            <v>1659513</v>
          </cell>
        </row>
        <row r="30233">
          <cell r="A30233">
            <v>1672795</v>
          </cell>
        </row>
        <row r="30234">
          <cell r="A30234">
            <v>1657393</v>
          </cell>
        </row>
        <row r="30235">
          <cell r="A30235">
            <v>1715229</v>
          </cell>
        </row>
        <row r="30236">
          <cell r="A30236">
            <v>1679304</v>
          </cell>
        </row>
        <row r="30237">
          <cell r="A30237">
            <v>1824462</v>
          </cell>
        </row>
        <row r="30238">
          <cell r="A30238">
            <v>1808579</v>
          </cell>
        </row>
        <row r="30239">
          <cell r="A30239">
            <v>1762549</v>
          </cell>
        </row>
        <row r="30240">
          <cell r="A30240">
            <v>1762551</v>
          </cell>
        </row>
        <row r="30241">
          <cell r="A30241">
            <v>1801834</v>
          </cell>
        </row>
        <row r="30242">
          <cell r="A30242">
            <v>1784643</v>
          </cell>
        </row>
        <row r="30243">
          <cell r="A30243">
            <v>1800802</v>
          </cell>
        </row>
        <row r="30244">
          <cell r="A30244">
            <v>1801557</v>
          </cell>
        </row>
        <row r="30245">
          <cell r="A30245">
            <v>1701791</v>
          </cell>
        </row>
        <row r="30246">
          <cell r="A30246">
            <v>276137</v>
          </cell>
        </row>
        <row r="30247">
          <cell r="A30247">
            <v>1570018</v>
          </cell>
        </row>
        <row r="30248">
          <cell r="A30248">
            <v>1691020</v>
          </cell>
        </row>
        <row r="30249">
          <cell r="A30249">
            <v>1664929</v>
          </cell>
        </row>
        <row r="30250">
          <cell r="A30250">
            <v>1558833</v>
          </cell>
        </row>
        <row r="30251">
          <cell r="A30251">
            <v>1591530</v>
          </cell>
        </row>
        <row r="30252">
          <cell r="A30252">
            <v>1546300</v>
          </cell>
        </row>
        <row r="30253">
          <cell r="A30253">
            <v>1588920</v>
          </cell>
        </row>
        <row r="30254">
          <cell r="A30254">
            <v>1522645</v>
          </cell>
        </row>
        <row r="30255">
          <cell r="A30255">
            <v>1638419</v>
          </cell>
        </row>
        <row r="30256">
          <cell r="A30256">
            <v>1651609</v>
          </cell>
        </row>
        <row r="30257">
          <cell r="A30257">
            <v>1385806</v>
          </cell>
        </row>
        <row r="30258">
          <cell r="A30258">
            <v>1670087</v>
          </cell>
        </row>
        <row r="30259">
          <cell r="A30259">
            <v>1537143</v>
          </cell>
        </row>
        <row r="30260">
          <cell r="A30260">
            <v>1627361</v>
          </cell>
        </row>
        <row r="30261">
          <cell r="A30261">
            <v>1714654</v>
          </cell>
        </row>
        <row r="30262">
          <cell r="A30262">
            <v>1649880</v>
          </cell>
        </row>
        <row r="30263">
          <cell r="A30263">
            <v>1686252</v>
          </cell>
        </row>
        <row r="30264">
          <cell r="A30264">
            <v>1552912</v>
          </cell>
        </row>
        <row r="30265">
          <cell r="A30265">
            <v>1681833</v>
          </cell>
        </row>
        <row r="30266">
          <cell r="A30266">
            <v>1738454</v>
          </cell>
        </row>
        <row r="30267">
          <cell r="A30267">
            <v>1672270</v>
          </cell>
        </row>
        <row r="30268">
          <cell r="A30268">
            <v>1681871</v>
          </cell>
        </row>
        <row r="30269">
          <cell r="A30269">
            <v>1512853</v>
          </cell>
        </row>
        <row r="30270">
          <cell r="A30270">
            <v>1231397</v>
          </cell>
        </row>
        <row r="30271">
          <cell r="A30271">
            <v>1430561</v>
          </cell>
        </row>
        <row r="30272">
          <cell r="A30272">
            <v>1491239</v>
          </cell>
        </row>
        <row r="30273">
          <cell r="A30273">
            <v>1590116</v>
          </cell>
        </row>
        <row r="30274">
          <cell r="A30274">
            <v>1710268</v>
          </cell>
        </row>
        <row r="30275">
          <cell r="A30275">
            <v>1629889</v>
          </cell>
        </row>
        <row r="30276">
          <cell r="A30276">
            <v>1684580</v>
          </cell>
        </row>
        <row r="30277">
          <cell r="A30277">
            <v>1635087</v>
          </cell>
        </row>
        <row r="30278">
          <cell r="A30278">
            <v>1801541</v>
          </cell>
        </row>
        <row r="30279">
          <cell r="A30279">
            <v>1384000</v>
          </cell>
        </row>
        <row r="30280">
          <cell r="A30280">
            <v>1638454</v>
          </cell>
        </row>
        <row r="30281">
          <cell r="A30281">
            <v>1416983</v>
          </cell>
        </row>
        <row r="30282">
          <cell r="A30282">
            <v>1636432</v>
          </cell>
        </row>
        <row r="30283">
          <cell r="A30283">
            <v>1692089</v>
          </cell>
        </row>
        <row r="30284">
          <cell r="A30284">
            <v>1652925</v>
          </cell>
        </row>
        <row r="30285">
          <cell r="A30285">
            <v>1542587</v>
          </cell>
        </row>
        <row r="30286">
          <cell r="A30286">
            <v>1553925</v>
          </cell>
        </row>
        <row r="30287">
          <cell r="A30287">
            <v>1681678</v>
          </cell>
        </row>
        <row r="30288">
          <cell r="A30288">
            <v>1444055</v>
          </cell>
        </row>
        <row r="30289">
          <cell r="A30289">
            <v>1712614</v>
          </cell>
        </row>
        <row r="30290">
          <cell r="A30290">
            <v>1391754</v>
          </cell>
        </row>
        <row r="30291">
          <cell r="A30291">
            <v>1740418</v>
          </cell>
        </row>
        <row r="30292">
          <cell r="A30292">
            <v>1530359</v>
          </cell>
        </row>
        <row r="30293">
          <cell r="A30293">
            <v>1643684</v>
          </cell>
        </row>
        <row r="30294">
          <cell r="A30294">
            <v>1787174</v>
          </cell>
        </row>
        <row r="30295">
          <cell r="A30295">
            <v>1668200</v>
          </cell>
        </row>
        <row r="30296">
          <cell r="A30296">
            <v>1430574</v>
          </cell>
        </row>
        <row r="30297">
          <cell r="A30297">
            <v>1625856</v>
          </cell>
        </row>
        <row r="30298">
          <cell r="A30298">
            <v>1633539</v>
          </cell>
        </row>
        <row r="30299">
          <cell r="A30299">
            <v>1624307</v>
          </cell>
        </row>
        <row r="30300">
          <cell r="A30300">
            <v>1362571</v>
          </cell>
        </row>
        <row r="30301">
          <cell r="A30301">
            <v>1571094</v>
          </cell>
        </row>
        <row r="30302">
          <cell r="A30302">
            <v>1614876</v>
          </cell>
        </row>
        <row r="30303">
          <cell r="A30303">
            <v>1737896</v>
          </cell>
        </row>
        <row r="30304">
          <cell r="A30304">
            <v>72700</v>
          </cell>
        </row>
        <row r="30305">
          <cell r="A30305">
            <v>1800815</v>
          </cell>
        </row>
        <row r="30306">
          <cell r="A30306">
            <v>1682295</v>
          </cell>
        </row>
        <row r="30307">
          <cell r="A30307">
            <v>1572495</v>
          </cell>
        </row>
        <row r="30308">
          <cell r="A30308">
            <v>1752963</v>
          </cell>
        </row>
        <row r="30309">
          <cell r="A30309">
            <v>1627473</v>
          </cell>
        </row>
        <row r="30310">
          <cell r="A30310">
            <v>1629899</v>
          </cell>
        </row>
        <row r="30311">
          <cell r="A30311">
            <v>1504094</v>
          </cell>
        </row>
        <row r="30312">
          <cell r="A30312">
            <v>1697366</v>
          </cell>
        </row>
        <row r="30313">
          <cell r="A30313">
            <v>1516977</v>
          </cell>
        </row>
        <row r="30314">
          <cell r="A30314">
            <v>1650479</v>
          </cell>
        </row>
        <row r="30315">
          <cell r="A30315">
            <v>1732309</v>
          </cell>
        </row>
        <row r="30316">
          <cell r="A30316">
            <v>1686827</v>
          </cell>
        </row>
        <row r="30317">
          <cell r="A30317">
            <v>1750938</v>
          </cell>
        </row>
        <row r="30318">
          <cell r="A30318">
            <v>1663036</v>
          </cell>
        </row>
        <row r="30319">
          <cell r="A30319">
            <v>1704124</v>
          </cell>
        </row>
        <row r="30320">
          <cell r="A30320">
            <v>1497704</v>
          </cell>
        </row>
        <row r="30321">
          <cell r="A30321">
            <v>1505550</v>
          </cell>
        </row>
        <row r="30322">
          <cell r="A30322">
            <v>1812817</v>
          </cell>
        </row>
        <row r="30323">
          <cell r="A30323">
            <v>1389561</v>
          </cell>
        </row>
        <row r="30324">
          <cell r="A30324">
            <v>1625070</v>
          </cell>
        </row>
        <row r="30325">
          <cell r="A30325">
            <v>1618300</v>
          </cell>
        </row>
        <row r="30326">
          <cell r="A30326">
            <v>1566291</v>
          </cell>
        </row>
        <row r="30327">
          <cell r="A30327">
            <v>1606412</v>
          </cell>
        </row>
        <row r="30328">
          <cell r="A30328">
            <v>1490072</v>
          </cell>
        </row>
        <row r="30329">
          <cell r="A30329">
            <v>1396016</v>
          </cell>
        </row>
        <row r="30330">
          <cell r="A30330">
            <v>1598745</v>
          </cell>
        </row>
        <row r="30331">
          <cell r="A30331">
            <v>1509853</v>
          </cell>
        </row>
        <row r="30332">
          <cell r="A30332">
            <v>1756273</v>
          </cell>
        </row>
        <row r="30333">
          <cell r="A30333">
            <v>1725217</v>
          </cell>
        </row>
        <row r="30334">
          <cell r="A30334">
            <v>1738470</v>
          </cell>
        </row>
        <row r="30335">
          <cell r="A30335">
            <v>1763595</v>
          </cell>
        </row>
        <row r="30336">
          <cell r="A30336">
            <v>66769</v>
          </cell>
        </row>
        <row r="30337">
          <cell r="A30337">
            <v>1629852</v>
          </cell>
        </row>
        <row r="30338">
          <cell r="A30338">
            <v>1773024</v>
          </cell>
        </row>
        <row r="30339">
          <cell r="A30339">
            <v>1717205</v>
          </cell>
        </row>
        <row r="30340">
          <cell r="A30340">
            <v>1720314</v>
          </cell>
        </row>
        <row r="30341">
          <cell r="A30341">
            <v>1738494</v>
          </cell>
        </row>
        <row r="30342">
          <cell r="A30342">
            <v>1795050</v>
          </cell>
        </row>
        <row r="30343">
          <cell r="A30343">
            <v>1669527</v>
          </cell>
        </row>
        <row r="30344">
          <cell r="A30344">
            <v>1639991</v>
          </cell>
        </row>
        <row r="30345">
          <cell r="A30345">
            <v>1686237</v>
          </cell>
        </row>
        <row r="30346">
          <cell r="A30346">
            <v>1774593</v>
          </cell>
        </row>
        <row r="30347">
          <cell r="A30347">
            <v>1648091</v>
          </cell>
        </row>
        <row r="30348">
          <cell r="A30348">
            <v>1376102</v>
          </cell>
        </row>
        <row r="30349">
          <cell r="A30349">
            <v>1366922</v>
          </cell>
        </row>
        <row r="30350">
          <cell r="A30350">
            <v>1635460</v>
          </cell>
        </row>
        <row r="30351">
          <cell r="A30351">
            <v>1730951</v>
          </cell>
        </row>
        <row r="30352">
          <cell r="A30352">
            <v>1465588</v>
          </cell>
        </row>
        <row r="30353">
          <cell r="A30353">
            <v>1251231</v>
          </cell>
        </row>
        <row r="30354">
          <cell r="A30354">
            <v>1714658</v>
          </cell>
        </row>
        <row r="30355">
          <cell r="A30355">
            <v>1580719</v>
          </cell>
        </row>
        <row r="30356">
          <cell r="A30356">
            <v>65938</v>
          </cell>
        </row>
        <row r="30357">
          <cell r="A30357">
            <v>1675375</v>
          </cell>
        </row>
        <row r="30358">
          <cell r="A30358">
            <v>1555458</v>
          </cell>
        </row>
        <row r="30359">
          <cell r="A30359">
            <v>1806538</v>
          </cell>
        </row>
        <row r="30360">
          <cell r="A30360">
            <v>1589641</v>
          </cell>
        </row>
        <row r="30361">
          <cell r="A30361">
            <v>1611560</v>
          </cell>
        </row>
        <row r="30362">
          <cell r="A30362">
            <v>1541975</v>
          </cell>
        </row>
        <row r="30363">
          <cell r="A30363">
            <v>1693535</v>
          </cell>
        </row>
        <row r="30364">
          <cell r="A30364">
            <v>1675364</v>
          </cell>
        </row>
        <row r="30365">
          <cell r="A30365">
            <v>1010437</v>
          </cell>
        </row>
        <row r="30366">
          <cell r="A30366">
            <v>1666071</v>
          </cell>
        </row>
        <row r="30367">
          <cell r="A30367">
            <v>1732790</v>
          </cell>
        </row>
        <row r="30368">
          <cell r="A30368">
            <v>1668828</v>
          </cell>
        </row>
        <row r="30369">
          <cell r="A30369">
            <v>1697387</v>
          </cell>
        </row>
        <row r="30370">
          <cell r="A30370">
            <v>1577304</v>
          </cell>
        </row>
        <row r="30371">
          <cell r="A30371">
            <v>1702721</v>
          </cell>
        </row>
        <row r="30372">
          <cell r="A30372">
            <v>1492466</v>
          </cell>
        </row>
        <row r="30373">
          <cell r="A30373">
            <v>1615560</v>
          </cell>
        </row>
        <row r="30374">
          <cell r="A30374">
            <v>1623637</v>
          </cell>
        </row>
        <row r="30375">
          <cell r="A30375">
            <v>1817480</v>
          </cell>
        </row>
        <row r="30376">
          <cell r="A30376">
            <v>1625792</v>
          </cell>
        </row>
        <row r="30377">
          <cell r="A30377">
            <v>1651183</v>
          </cell>
        </row>
        <row r="30378">
          <cell r="A30378">
            <v>1588908</v>
          </cell>
        </row>
        <row r="30379">
          <cell r="A30379">
            <v>1675376</v>
          </cell>
        </row>
        <row r="30380">
          <cell r="A30380">
            <v>1756415</v>
          </cell>
        </row>
        <row r="30381">
          <cell r="A30381">
            <v>1508143</v>
          </cell>
        </row>
        <row r="30382">
          <cell r="A30382">
            <v>1694795</v>
          </cell>
        </row>
        <row r="30383">
          <cell r="A30383">
            <v>1593284</v>
          </cell>
        </row>
        <row r="30384">
          <cell r="A30384">
            <v>1528559</v>
          </cell>
        </row>
        <row r="30385">
          <cell r="A30385">
            <v>1270567</v>
          </cell>
        </row>
        <row r="30386">
          <cell r="A30386">
            <v>1272019</v>
          </cell>
        </row>
        <row r="30387">
          <cell r="A30387">
            <v>1259816</v>
          </cell>
        </row>
        <row r="30388">
          <cell r="A30388">
            <v>1355856</v>
          </cell>
        </row>
        <row r="30389">
          <cell r="A30389">
            <v>1464185</v>
          </cell>
        </row>
        <row r="30390">
          <cell r="A30390">
            <v>1458730</v>
          </cell>
        </row>
        <row r="30391">
          <cell r="A30391">
            <v>1664330</v>
          </cell>
        </row>
        <row r="30392">
          <cell r="A30392">
            <v>1582211</v>
          </cell>
        </row>
        <row r="30393">
          <cell r="A30393">
            <v>1823540</v>
          </cell>
        </row>
        <row r="30394">
          <cell r="A30394">
            <v>1697963</v>
          </cell>
        </row>
        <row r="30395">
          <cell r="A30395">
            <v>1523919</v>
          </cell>
        </row>
        <row r="30396">
          <cell r="A30396">
            <v>1664215</v>
          </cell>
        </row>
        <row r="30397">
          <cell r="A30397">
            <v>1750193</v>
          </cell>
        </row>
        <row r="30398">
          <cell r="A30398">
            <v>1366920</v>
          </cell>
        </row>
        <row r="30399">
          <cell r="A30399">
            <v>1657418</v>
          </cell>
        </row>
        <row r="30400">
          <cell r="A30400">
            <v>1540304</v>
          </cell>
        </row>
        <row r="30401">
          <cell r="A30401">
            <v>1610638</v>
          </cell>
        </row>
        <row r="30402">
          <cell r="A30402">
            <v>1615343</v>
          </cell>
        </row>
        <row r="30403">
          <cell r="A30403">
            <v>1658258</v>
          </cell>
        </row>
        <row r="30404">
          <cell r="A30404">
            <v>1640661</v>
          </cell>
        </row>
        <row r="30405">
          <cell r="A30405">
            <v>1795048</v>
          </cell>
        </row>
        <row r="30406">
          <cell r="A30406">
            <v>1816769</v>
          </cell>
        </row>
        <row r="30407">
          <cell r="A30407">
            <v>1632687</v>
          </cell>
        </row>
        <row r="30408">
          <cell r="A30408">
            <v>1390371</v>
          </cell>
        </row>
        <row r="30409">
          <cell r="A30409">
            <v>1544189</v>
          </cell>
        </row>
        <row r="30410">
          <cell r="A30410">
            <v>1661430</v>
          </cell>
        </row>
        <row r="30411">
          <cell r="A30411">
            <v>1250929</v>
          </cell>
        </row>
        <row r="30412">
          <cell r="A30412">
            <v>1389547</v>
          </cell>
        </row>
        <row r="30413">
          <cell r="A30413">
            <v>1625032</v>
          </cell>
        </row>
        <row r="30414">
          <cell r="A30414">
            <v>1634515</v>
          </cell>
        </row>
        <row r="30415">
          <cell r="A30415">
            <v>1491822</v>
          </cell>
        </row>
        <row r="30416">
          <cell r="A30416">
            <v>1419449</v>
          </cell>
        </row>
        <row r="30417">
          <cell r="A30417">
            <v>1739484</v>
          </cell>
        </row>
        <row r="30418">
          <cell r="A30418">
            <v>1728102</v>
          </cell>
        </row>
        <row r="30419">
          <cell r="A30419">
            <v>1534422</v>
          </cell>
        </row>
        <row r="30420">
          <cell r="A30420">
            <v>1743025</v>
          </cell>
        </row>
        <row r="30421">
          <cell r="A30421">
            <v>1721382</v>
          </cell>
        </row>
        <row r="30422">
          <cell r="A30422">
            <v>1655415</v>
          </cell>
        </row>
        <row r="30423">
          <cell r="A30423">
            <v>1649875</v>
          </cell>
        </row>
        <row r="30424">
          <cell r="A30424">
            <v>66596</v>
          </cell>
        </row>
        <row r="30425">
          <cell r="A30425">
            <v>1512210</v>
          </cell>
        </row>
        <row r="30426">
          <cell r="A30426">
            <v>1383989</v>
          </cell>
        </row>
        <row r="30427">
          <cell r="A30427">
            <v>1546299</v>
          </cell>
        </row>
        <row r="30428">
          <cell r="A30428">
            <v>1747368</v>
          </cell>
        </row>
        <row r="30429">
          <cell r="A30429">
            <v>1425104</v>
          </cell>
        </row>
        <row r="30430">
          <cell r="A30430">
            <v>1636353</v>
          </cell>
        </row>
        <row r="30431">
          <cell r="A30431">
            <v>1589644</v>
          </cell>
        </row>
        <row r="30432">
          <cell r="A30432">
            <v>1760857</v>
          </cell>
        </row>
        <row r="30433">
          <cell r="A30433">
            <v>1675982</v>
          </cell>
        </row>
        <row r="30434">
          <cell r="A30434">
            <v>1824465</v>
          </cell>
        </row>
        <row r="30435">
          <cell r="A30435">
            <v>1514158</v>
          </cell>
        </row>
        <row r="30436">
          <cell r="A30436">
            <v>1686875</v>
          </cell>
        </row>
        <row r="30437">
          <cell r="A30437">
            <v>1635014</v>
          </cell>
        </row>
        <row r="30438">
          <cell r="A30438">
            <v>1636270</v>
          </cell>
        </row>
        <row r="30439">
          <cell r="A30439">
            <v>1509850</v>
          </cell>
        </row>
        <row r="30440">
          <cell r="A30440">
            <v>1536495</v>
          </cell>
        </row>
        <row r="30441">
          <cell r="A30441">
            <v>1587639</v>
          </cell>
        </row>
        <row r="30442">
          <cell r="A30442">
            <v>1445051</v>
          </cell>
        </row>
        <row r="30443">
          <cell r="A30443">
            <v>1531938</v>
          </cell>
        </row>
        <row r="30444">
          <cell r="A30444">
            <v>1437815</v>
          </cell>
        </row>
        <row r="30445">
          <cell r="A30445">
            <v>1362496</v>
          </cell>
        </row>
        <row r="30446">
          <cell r="A30446">
            <v>1734514</v>
          </cell>
        </row>
        <row r="30447">
          <cell r="A30447">
            <v>1686330</v>
          </cell>
        </row>
        <row r="30448">
          <cell r="A30448">
            <v>1629833</v>
          </cell>
        </row>
        <row r="30449">
          <cell r="A30449">
            <v>1428212</v>
          </cell>
        </row>
        <row r="30450">
          <cell r="A30450">
            <v>1738416</v>
          </cell>
        </row>
        <row r="30451">
          <cell r="A30451">
            <v>1726964</v>
          </cell>
        </row>
        <row r="30452">
          <cell r="A30452">
            <v>1795626</v>
          </cell>
        </row>
        <row r="30453">
          <cell r="A30453">
            <v>1580732</v>
          </cell>
        </row>
        <row r="30454">
          <cell r="A30454">
            <v>1691466</v>
          </cell>
        </row>
        <row r="30455">
          <cell r="A30455">
            <v>1697315</v>
          </cell>
        </row>
        <row r="30456">
          <cell r="A30456">
            <v>1738436</v>
          </cell>
        </row>
        <row r="30457">
          <cell r="A30457">
            <v>1694047</v>
          </cell>
        </row>
        <row r="30458">
          <cell r="A30458">
            <v>1649283</v>
          </cell>
        </row>
        <row r="30459">
          <cell r="A30459">
            <v>1681761</v>
          </cell>
        </row>
        <row r="30460">
          <cell r="A30460">
            <v>1486905</v>
          </cell>
        </row>
        <row r="30461">
          <cell r="A30461">
            <v>1444083</v>
          </cell>
        </row>
        <row r="30462">
          <cell r="A30462">
            <v>1591542</v>
          </cell>
        </row>
        <row r="30463">
          <cell r="A30463">
            <v>1634961</v>
          </cell>
        </row>
        <row r="30464">
          <cell r="A30464">
            <v>1612015</v>
          </cell>
        </row>
        <row r="30465">
          <cell r="A30465">
            <v>1599356</v>
          </cell>
        </row>
        <row r="30466">
          <cell r="A30466">
            <v>1790674</v>
          </cell>
        </row>
        <row r="30467">
          <cell r="A30467">
            <v>1757461</v>
          </cell>
        </row>
        <row r="30468">
          <cell r="A30468">
            <v>1583559</v>
          </cell>
        </row>
        <row r="30469">
          <cell r="A30469">
            <v>1544949</v>
          </cell>
        </row>
        <row r="30470">
          <cell r="A30470">
            <v>1749199</v>
          </cell>
        </row>
        <row r="30471">
          <cell r="A30471">
            <v>1593883</v>
          </cell>
        </row>
        <row r="30472">
          <cell r="A30472">
            <v>1234839</v>
          </cell>
        </row>
        <row r="30473">
          <cell r="A30473">
            <v>1727506</v>
          </cell>
        </row>
        <row r="30474">
          <cell r="A30474">
            <v>1657410</v>
          </cell>
        </row>
        <row r="30475">
          <cell r="A30475">
            <v>1686838</v>
          </cell>
        </row>
        <row r="30476">
          <cell r="A30476">
            <v>1647496</v>
          </cell>
        </row>
        <row r="30477">
          <cell r="A30477">
            <v>1426251</v>
          </cell>
        </row>
        <row r="30478">
          <cell r="A30478">
            <v>1593283</v>
          </cell>
        </row>
        <row r="30479">
          <cell r="A30479">
            <v>1575629</v>
          </cell>
        </row>
        <row r="30480">
          <cell r="A30480">
            <v>1416528</v>
          </cell>
        </row>
        <row r="30481">
          <cell r="A30481">
            <v>1664898</v>
          </cell>
        </row>
        <row r="30482">
          <cell r="A30482">
            <v>1741013</v>
          </cell>
        </row>
        <row r="30483">
          <cell r="A30483">
            <v>1630556</v>
          </cell>
        </row>
        <row r="30484">
          <cell r="A30484">
            <v>1657413</v>
          </cell>
        </row>
        <row r="30485">
          <cell r="A30485">
            <v>1209287</v>
          </cell>
        </row>
        <row r="30486">
          <cell r="A30486">
            <v>1634657</v>
          </cell>
        </row>
        <row r="30487">
          <cell r="A30487">
            <v>1514156</v>
          </cell>
        </row>
        <row r="30488">
          <cell r="A30488">
            <v>1393075</v>
          </cell>
        </row>
        <row r="30489">
          <cell r="A30489">
            <v>1265662</v>
          </cell>
        </row>
        <row r="30490">
          <cell r="A30490">
            <v>1654866</v>
          </cell>
        </row>
        <row r="30491">
          <cell r="A30491">
            <v>1679987</v>
          </cell>
        </row>
        <row r="30492">
          <cell r="A30492">
            <v>1690999</v>
          </cell>
        </row>
        <row r="30493">
          <cell r="A30493">
            <v>1725192</v>
          </cell>
        </row>
        <row r="30494">
          <cell r="A30494">
            <v>1708290</v>
          </cell>
        </row>
        <row r="30495">
          <cell r="A30495">
            <v>1529432</v>
          </cell>
        </row>
        <row r="30496">
          <cell r="A30496">
            <v>1527067</v>
          </cell>
        </row>
        <row r="30497">
          <cell r="A30497">
            <v>1515781</v>
          </cell>
        </row>
        <row r="30498">
          <cell r="A30498">
            <v>1629863</v>
          </cell>
        </row>
        <row r="30499">
          <cell r="A30499">
            <v>1580710</v>
          </cell>
        </row>
        <row r="30500">
          <cell r="A30500">
            <v>1684600</v>
          </cell>
        </row>
        <row r="30501">
          <cell r="A30501">
            <v>1387047</v>
          </cell>
        </row>
        <row r="30502">
          <cell r="A30502">
            <v>1738497</v>
          </cell>
        </row>
        <row r="30503">
          <cell r="A30503">
            <v>1539809</v>
          </cell>
        </row>
        <row r="30504">
          <cell r="A30504">
            <v>1443153</v>
          </cell>
        </row>
        <row r="30505">
          <cell r="A30505">
            <v>1570673</v>
          </cell>
        </row>
        <row r="30506">
          <cell r="A30506">
            <v>1636352</v>
          </cell>
        </row>
        <row r="30507">
          <cell r="A30507">
            <v>1461318</v>
          </cell>
        </row>
        <row r="30508">
          <cell r="A30508">
            <v>1634762</v>
          </cell>
        </row>
        <row r="30509">
          <cell r="A30509">
            <v>1748700</v>
          </cell>
        </row>
        <row r="30510">
          <cell r="A30510">
            <v>1729104</v>
          </cell>
        </row>
        <row r="30511">
          <cell r="A30511">
            <v>1641386</v>
          </cell>
        </row>
        <row r="30512">
          <cell r="A30512">
            <v>1659539</v>
          </cell>
        </row>
        <row r="30513">
          <cell r="A30513">
            <v>1602471</v>
          </cell>
        </row>
        <row r="30514">
          <cell r="A30514">
            <v>1739835</v>
          </cell>
        </row>
        <row r="30515">
          <cell r="A30515">
            <v>1512367</v>
          </cell>
        </row>
        <row r="30516">
          <cell r="A30516">
            <v>1725205</v>
          </cell>
        </row>
        <row r="30517">
          <cell r="A30517">
            <v>1590115</v>
          </cell>
        </row>
        <row r="30518">
          <cell r="A30518">
            <v>1605896</v>
          </cell>
        </row>
        <row r="30519">
          <cell r="A30519">
            <v>1748742</v>
          </cell>
        </row>
        <row r="30520">
          <cell r="A30520">
            <v>1465589</v>
          </cell>
        </row>
        <row r="30521">
          <cell r="A30521">
            <v>1599359</v>
          </cell>
        </row>
        <row r="30522">
          <cell r="A30522">
            <v>1556410</v>
          </cell>
        </row>
        <row r="30523">
          <cell r="A30523">
            <v>1664338</v>
          </cell>
        </row>
        <row r="30524">
          <cell r="A30524">
            <v>1617065</v>
          </cell>
        </row>
        <row r="30525">
          <cell r="A30525">
            <v>1392200</v>
          </cell>
        </row>
        <row r="30526">
          <cell r="A30526">
            <v>1692683</v>
          </cell>
        </row>
        <row r="30527">
          <cell r="A30527">
            <v>1761506</v>
          </cell>
        </row>
        <row r="30528">
          <cell r="A30528">
            <v>1555689</v>
          </cell>
        </row>
        <row r="30529">
          <cell r="A30529">
            <v>1575392</v>
          </cell>
        </row>
        <row r="30530">
          <cell r="A30530">
            <v>1622069</v>
          </cell>
        </row>
        <row r="30531">
          <cell r="A30531">
            <v>1792856</v>
          </cell>
        </row>
        <row r="30532">
          <cell r="A30532">
            <v>1659506</v>
          </cell>
        </row>
        <row r="30533">
          <cell r="A30533">
            <v>1658835</v>
          </cell>
        </row>
        <row r="30534">
          <cell r="A30534">
            <v>1620709</v>
          </cell>
        </row>
        <row r="30535">
          <cell r="A30535">
            <v>1651151</v>
          </cell>
        </row>
        <row r="30536">
          <cell r="A30536">
            <v>1508148</v>
          </cell>
        </row>
        <row r="30537">
          <cell r="A30537">
            <v>1728551</v>
          </cell>
        </row>
        <row r="30538">
          <cell r="A30538">
            <v>66410</v>
          </cell>
        </row>
        <row r="30539">
          <cell r="A30539">
            <v>1762155</v>
          </cell>
        </row>
        <row r="30540">
          <cell r="A30540">
            <v>1720495</v>
          </cell>
        </row>
        <row r="30541">
          <cell r="A30541">
            <v>1492978</v>
          </cell>
        </row>
        <row r="30542">
          <cell r="A30542">
            <v>1651632</v>
          </cell>
        </row>
        <row r="30543">
          <cell r="A30543">
            <v>1545952</v>
          </cell>
        </row>
        <row r="30544">
          <cell r="A30544">
            <v>1672771</v>
          </cell>
        </row>
        <row r="30545">
          <cell r="A30545">
            <v>1643694</v>
          </cell>
        </row>
        <row r="30546">
          <cell r="A30546">
            <v>1536331</v>
          </cell>
        </row>
        <row r="30547">
          <cell r="A30547">
            <v>1810421</v>
          </cell>
        </row>
        <row r="30548">
          <cell r="A30548">
            <v>1790697</v>
          </cell>
        </row>
        <row r="30549">
          <cell r="A30549">
            <v>315255</v>
          </cell>
        </row>
        <row r="30550">
          <cell r="A30550">
            <v>1552914</v>
          </cell>
        </row>
        <row r="30551">
          <cell r="A30551">
            <v>1779240</v>
          </cell>
        </row>
        <row r="30552">
          <cell r="A30552">
            <v>1640651</v>
          </cell>
        </row>
        <row r="30553">
          <cell r="A30553">
            <v>1581546</v>
          </cell>
        </row>
        <row r="30554">
          <cell r="A30554">
            <v>1644323</v>
          </cell>
        </row>
        <row r="30555">
          <cell r="A30555">
            <v>1517940</v>
          </cell>
        </row>
        <row r="30556">
          <cell r="A30556">
            <v>1577752</v>
          </cell>
        </row>
        <row r="30557">
          <cell r="A30557">
            <v>1726287</v>
          </cell>
        </row>
        <row r="30558">
          <cell r="A30558">
            <v>1737344</v>
          </cell>
        </row>
        <row r="30559">
          <cell r="A30559">
            <v>1725200</v>
          </cell>
        </row>
        <row r="30560">
          <cell r="A30560">
            <v>1541985</v>
          </cell>
        </row>
        <row r="30561">
          <cell r="A30561">
            <v>1566295</v>
          </cell>
        </row>
        <row r="30562">
          <cell r="A30562">
            <v>1551633</v>
          </cell>
        </row>
        <row r="30563">
          <cell r="A30563">
            <v>1638421</v>
          </cell>
        </row>
        <row r="30564">
          <cell r="A30564">
            <v>1661940</v>
          </cell>
        </row>
        <row r="30565">
          <cell r="A30565">
            <v>1231034</v>
          </cell>
        </row>
        <row r="30566">
          <cell r="A30566">
            <v>1266283</v>
          </cell>
        </row>
        <row r="30567">
          <cell r="A30567">
            <v>1703367</v>
          </cell>
        </row>
        <row r="30568">
          <cell r="A30568">
            <v>1697322</v>
          </cell>
        </row>
        <row r="30569">
          <cell r="A30569">
            <v>1215721</v>
          </cell>
        </row>
        <row r="30570">
          <cell r="A30570">
            <v>1550652</v>
          </cell>
        </row>
        <row r="30571">
          <cell r="A30571">
            <v>1711926</v>
          </cell>
        </row>
        <row r="30572">
          <cell r="A30572">
            <v>1504978</v>
          </cell>
        </row>
        <row r="30573">
          <cell r="A30573">
            <v>1426728</v>
          </cell>
        </row>
        <row r="30574">
          <cell r="A30574">
            <v>1690370</v>
          </cell>
        </row>
        <row r="30575">
          <cell r="A30575">
            <v>1614327</v>
          </cell>
        </row>
        <row r="30576">
          <cell r="A30576">
            <v>1699208</v>
          </cell>
        </row>
        <row r="30577">
          <cell r="A30577">
            <v>1628924</v>
          </cell>
        </row>
        <row r="30578">
          <cell r="A30578">
            <v>1711953</v>
          </cell>
        </row>
        <row r="30579">
          <cell r="A30579">
            <v>1820867</v>
          </cell>
        </row>
        <row r="30580">
          <cell r="A30580">
            <v>1634776</v>
          </cell>
        </row>
        <row r="30581">
          <cell r="A30581">
            <v>1612729</v>
          </cell>
        </row>
        <row r="30582">
          <cell r="A30582">
            <v>1705614</v>
          </cell>
        </row>
        <row r="30583">
          <cell r="A30583">
            <v>1466640</v>
          </cell>
        </row>
        <row r="30584">
          <cell r="A30584">
            <v>1668853</v>
          </cell>
        </row>
        <row r="30585">
          <cell r="A30585">
            <v>1591547</v>
          </cell>
        </row>
        <row r="30586">
          <cell r="A30586">
            <v>1564736</v>
          </cell>
        </row>
        <row r="30587">
          <cell r="A30587">
            <v>1726942</v>
          </cell>
        </row>
        <row r="30588">
          <cell r="A30588">
            <v>1641360</v>
          </cell>
        </row>
        <row r="30589">
          <cell r="A30589">
            <v>1640653</v>
          </cell>
        </row>
        <row r="30590">
          <cell r="A30590">
            <v>1550848</v>
          </cell>
        </row>
        <row r="30591">
          <cell r="A30591">
            <v>1228472</v>
          </cell>
        </row>
        <row r="30592">
          <cell r="A30592">
            <v>1595436</v>
          </cell>
        </row>
        <row r="30593">
          <cell r="A30593">
            <v>1728117</v>
          </cell>
        </row>
        <row r="30594">
          <cell r="A30594">
            <v>1584347</v>
          </cell>
        </row>
        <row r="30595">
          <cell r="A30595">
            <v>1378702</v>
          </cell>
        </row>
        <row r="30596">
          <cell r="A30596">
            <v>1564105</v>
          </cell>
        </row>
        <row r="30597">
          <cell r="A30597">
            <v>1737345</v>
          </cell>
        </row>
        <row r="30598">
          <cell r="A30598">
            <v>1455700</v>
          </cell>
        </row>
        <row r="30599">
          <cell r="A30599">
            <v>1627356</v>
          </cell>
        </row>
        <row r="30600">
          <cell r="A30600">
            <v>1389879</v>
          </cell>
        </row>
        <row r="30601">
          <cell r="A30601">
            <v>1729113</v>
          </cell>
        </row>
        <row r="30602">
          <cell r="A30602">
            <v>1546234</v>
          </cell>
        </row>
        <row r="30603">
          <cell r="A30603">
            <v>1439317</v>
          </cell>
        </row>
        <row r="30604">
          <cell r="A30604">
            <v>1415598</v>
          </cell>
        </row>
        <row r="30605">
          <cell r="A30605">
            <v>1808606</v>
          </cell>
        </row>
        <row r="30606">
          <cell r="A30606">
            <v>1454312</v>
          </cell>
        </row>
        <row r="30607">
          <cell r="A30607">
            <v>1741562</v>
          </cell>
        </row>
        <row r="30608">
          <cell r="A30608">
            <v>1545725</v>
          </cell>
        </row>
        <row r="30609">
          <cell r="A30609">
            <v>1769484</v>
          </cell>
        </row>
        <row r="30610">
          <cell r="A30610">
            <v>1734142</v>
          </cell>
        </row>
        <row r="30611">
          <cell r="A30611">
            <v>1254029</v>
          </cell>
        </row>
        <row r="30612">
          <cell r="A30612">
            <v>1577301</v>
          </cell>
        </row>
        <row r="30613">
          <cell r="A30613">
            <v>1513706</v>
          </cell>
        </row>
        <row r="30614">
          <cell r="A30614">
            <v>1511137</v>
          </cell>
        </row>
        <row r="30615">
          <cell r="A30615">
            <v>1813473</v>
          </cell>
        </row>
        <row r="30616">
          <cell r="A30616">
            <v>1811930</v>
          </cell>
        </row>
        <row r="30617">
          <cell r="A30617">
            <v>1568773</v>
          </cell>
        </row>
        <row r="30618">
          <cell r="A30618">
            <v>1808588</v>
          </cell>
        </row>
        <row r="30619">
          <cell r="A30619">
            <v>1654865</v>
          </cell>
        </row>
        <row r="30620">
          <cell r="A30620">
            <v>1611551</v>
          </cell>
        </row>
        <row r="30621">
          <cell r="A30621">
            <v>1549158</v>
          </cell>
        </row>
        <row r="30622">
          <cell r="A30622">
            <v>1440098</v>
          </cell>
        </row>
        <row r="30623">
          <cell r="A30623">
            <v>1145091</v>
          </cell>
        </row>
        <row r="30624">
          <cell r="A30624">
            <v>1796335</v>
          </cell>
        </row>
        <row r="30625">
          <cell r="A30625">
            <v>1745533</v>
          </cell>
        </row>
        <row r="30626">
          <cell r="A30626">
            <v>1145554</v>
          </cell>
        </row>
        <row r="30627">
          <cell r="A30627">
            <v>1514768</v>
          </cell>
        </row>
        <row r="30628">
          <cell r="A30628">
            <v>1595393</v>
          </cell>
        </row>
        <row r="30629">
          <cell r="A30629">
            <v>1539095</v>
          </cell>
        </row>
        <row r="30630">
          <cell r="A30630">
            <v>1660157</v>
          </cell>
        </row>
        <row r="30631">
          <cell r="A30631">
            <v>1647319</v>
          </cell>
        </row>
        <row r="30632">
          <cell r="A30632">
            <v>1145069</v>
          </cell>
        </row>
        <row r="30633">
          <cell r="A30633">
            <v>1555101</v>
          </cell>
        </row>
        <row r="30634">
          <cell r="A30634">
            <v>1728574</v>
          </cell>
        </row>
        <row r="30635">
          <cell r="A30635">
            <v>1585556</v>
          </cell>
        </row>
        <row r="30636">
          <cell r="A30636">
            <v>1145572</v>
          </cell>
        </row>
        <row r="30637">
          <cell r="A30637">
            <v>1561738</v>
          </cell>
        </row>
        <row r="30638">
          <cell r="A30638">
            <v>1553174</v>
          </cell>
        </row>
        <row r="30639">
          <cell r="A30639">
            <v>1658184</v>
          </cell>
        </row>
        <row r="30640">
          <cell r="A30640">
            <v>1145176</v>
          </cell>
        </row>
        <row r="30641">
          <cell r="A30641">
            <v>1713244</v>
          </cell>
        </row>
        <row r="30642">
          <cell r="A30642">
            <v>1618846</v>
          </cell>
        </row>
        <row r="30643">
          <cell r="A30643">
            <v>1625057</v>
          </cell>
        </row>
        <row r="30644">
          <cell r="A30644">
            <v>1730609</v>
          </cell>
        </row>
        <row r="30645">
          <cell r="A30645">
            <v>1653935</v>
          </cell>
        </row>
        <row r="30646">
          <cell r="A30646">
            <v>1689510</v>
          </cell>
        </row>
        <row r="30647">
          <cell r="A30647">
            <v>1750205</v>
          </cell>
        </row>
        <row r="30648">
          <cell r="A30648">
            <v>1638408</v>
          </cell>
        </row>
        <row r="30649">
          <cell r="A30649">
            <v>1738951</v>
          </cell>
        </row>
        <row r="30650">
          <cell r="A30650">
            <v>1392616</v>
          </cell>
        </row>
        <row r="30651">
          <cell r="A30651">
            <v>1664925</v>
          </cell>
        </row>
        <row r="30652">
          <cell r="A30652">
            <v>1617098</v>
          </cell>
        </row>
        <row r="30653">
          <cell r="A30653">
            <v>1692119</v>
          </cell>
        </row>
        <row r="30654">
          <cell r="A30654">
            <v>1636402</v>
          </cell>
        </row>
        <row r="30655">
          <cell r="A30655">
            <v>1515037</v>
          </cell>
        </row>
        <row r="30656">
          <cell r="A30656">
            <v>1686231</v>
          </cell>
        </row>
        <row r="30657">
          <cell r="A30657">
            <v>1558298</v>
          </cell>
        </row>
        <row r="30658">
          <cell r="A30658">
            <v>1665533</v>
          </cell>
        </row>
        <row r="30659">
          <cell r="A30659">
            <v>1784111</v>
          </cell>
        </row>
        <row r="30660">
          <cell r="A30660">
            <v>1726959</v>
          </cell>
        </row>
        <row r="30661">
          <cell r="A30661">
            <v>1602497</v>
          </cell>
        </row>
        <row r="30662">
          <cell r="A30662">
            <v>1602884</v>
          </cell>
        </row>
        <row r="30663">
          <cell r="A30663">
            <v>1549031</v>
          </cell>
        </row>
        <row r="30664">
          <cell r="A30664">
            <v>1619644</v>
          </cell>
        </row>
        <row r="30665">
          <cell r="A30665">
            <v>1145107</v>
          </cell>
        </row>
        <row r="30666">
          <cell r="A30666">
            <v>1639962</v>
          </cell>
        </row>
        <row r="30667">
          <cell r="A30667">
            <v>1760870</v>
          </cell>
        </row>
        <row r="30668">
          <cell r="A30668">
            <v>1464839</v>
          </cell>
        </row>
        <row r="30669">
          <cell r="A30669">
            <v>1581526</v>
          </cell>
        </row>
        <row r="30670">
          <cell r="A30670">
            <v>1675702</v>
          </cell>
        </row>
        <row r="30671">
          <cell r="A30671">
            <v>1725748</v>
          </cell>
        </row>
        <row r="30672">
          <cell r="A30672">
            <v>1667444</v>
          </cell>
        </row>
        <row r="30673">
          <cell r="A30673">
            <v>1652933</v>
          </cell>
        </row>
        <row r="30674">
          <cell r="A30674">
            <v>1531236</v>
          </cell>
        </row>
        <row r="30675">
          <cell r="A30675">
            <v>1443131</v>
          </cell>
        </row>
        <row r="30676">
          <cell r="A30676">
            <v>1546328</v>
          </cell>
        </row>
        <row r="30677">
          <cell r="A30677">
            <v>1553279</v>
          </cell>
        </row>
        <row r="30678">
          <cell r="A30678">
            <v>1500115</v>
          </cell>
        </row>
        <row r="30679">
          <cell r="A30679">
            <v>1425111</v>
          </cell>
        </row>
        <row r="30680">
          <cell r="A30680">
            <v>1769453</v>
          </cell>
        </row>
        <row r="30681">
          <cell r="A30681">
            <v>1491835</v>
          </cell>
        </row>
        <row r="30682">
          <cell r="A30682">
            <v>1207443</v>
          </cell>
        </row>
        <row r="30683">
          <cell r="A30683">
            <v>1631868</v>
          </cell>
        </row>
        <row r="30684">
          <cell r="A30684">
            <v>1684611</v>
          </cell>
        </row>
        <row r="30685">
          <cell r="A30685">
            <v>1718872</v>
          </cell>
        </row>
        <row r="30686">
          <cell r="A30686">
            <v>1792906</v>
          </cell>
        </row>
        <row r="30687">
          <cell r="A30687">
            <v>1419453</v>
          </cell>
        </row>
        <row r="30688">
          <cell r="A30688">
            <v>1823497</v>
          </cell>
        </row>
        <row r="30689">
          <cell r="A30689">
            <v>1577749</v>
          </cell>
        </row>
        <row r="30690">
          <cell r="A30690">
            <v>1494776</v>
          </cell>
        </row>
        <row r="30691">
          <cell r="A30691">
            <v>1459306</v>
          </cell>
        </row>
        <row r="30692">
          <cell r="A30692">
            <v>1649261</v>
          </cell>
        </row>
        <row r="30693">
          <cell r="A30693">
            <v>1505553</v>
          </cell>
        </row>
        <row r="30694">
          <cell r="A30694">
            <v>1736485</v>
          </cell>
        </row>
        <row r="30695">
          <cell r="A30695">
            <v>1445067</v>
          </cell>
        </row>
        <row r="30696">
          <cell r="A30696">
            <v>1719684</v>
          </cell>
        </row>
        <row r="30697">
          <cell r="A30697">
            <v>1425738</v>
          </cell>
        </row>
        <row r="30698">
          <cell r="A30698">
            <v>1646460</v>
          </cell>
        </row>
        <row r="30699">
          <cell r="A30699">
            <v>1394772</v>
          </cell>
        </row>
        <row r="30700">
          <cell r="A30700">
            <v>1457265</v>
          </cell>
        </row>
        <row r="30701">
          <cell r="A30701">
            <v>1727492</v>
          </cell>
        </row>
        <row r="30702">
          <cell r="A30702">
            <v>1383983</v>
          </cell>
        </row>
        <row r="30703">
          <cell r="A30703">
            <v>1587629</v>
          </cell>
        </row>
        <row r="30704">
          <cell r="A30704">
            <v>1677882</v>
          </cell>
        </row>
        <row r="30705">
          <cell r="A30705">
            <v>1436909</v>
          </cell>
        </row>
        <row r="30706">
          <cell r="A30706">
            <v>1384451</v>
          </cell>
        </row>
        <row r="30707">
          <cell r="A30707">
            <v>1645080</v>
          </cell>
        </row>
        <row r="30708">
          <cell r="A30708">
            <v>1663546</v>
          </cell>
        </row>
        <row r="30709">
          <cell r="A30709">
            <v>1490689</v>
          </cell>
        </row>
        <row r="30710">
          <cell r="A30710">
            <v>1556265</v>
          </cell>
        </row>
        <row r="30711">
          <cell r="A30711">
            <v>1738959</v>
          </cell>
        </row>
        <row r="30712">
          <cell r="A30712">
            <v>1492998</v>
          </cell>
        </row>
        <row r="30713">
          <cell r="A30713">
            <v>1643635</v>
          </cell>
        </row>
        <row r="30714">
          <cell r="A30714">
            <v>1465532</v>
          </cell>
        </row>
        <row r="30715">
          <cell r="A30715">
            <v>1446193</v>
          </cell>
        </row>
        <row r="30716">
          <cell r="A30716">
            <v>1556257</v>
          </cell>
        </row>
        <row r="30717">
          <cell r="A30717">
            <v>1584558</v>
          </cell>
        </row>
        <row r="30718">
          <cell r="A30718">
            <v>1563024</v>
          </cell>
        </row>
        <row r="30719">
          <cell r="A30719">
            <v>1746847</v>
          </cell>
        </row>
        <row r="30720">
          <cell r="A30720">
            <v>1451822</v>
          </cell>
        </row>
        <row r="30721">
          <cell r="A30721">
            <v>1376888</v>
          </cell>
        </row>
        <row r="30722">
          <cell r="A30722">
            <v>1504555</v>
          </cell>
        </row>
        <row r="30723">
          <cell r="A30723">
            <v>1566773</v>
          </cell>
        </row>
        <row r="30724">
          <cell r="A30724">
            <v>1668203</v>
          </cell>
        </row>
        <row r="30725">
          <cell r="A30725">
            <v>1664302</v>
          </cell>
        </row>
        <row r="30726">
          <cell r="A30726">
            <v>1761530</v>
          </cell>
        </row>
        <row r="30727">
          <cell r="A30727">
            <v>1627403</v>
          </cell>
        </row>
        <row r="30728">
          <cell r="A30728">
            <v>1713230</v>
          </cell>
        </row>
        <row r="30729">
          <cell r="A30729">
            <v>1770012</v>
          </cell>
        </row>
        <row r="30730">
          <cell r="A30730">
            <v>1579331</v>
          </cell>
        </row>
        <row r="30731">
          <cell r="A30731">
            <v>1668205</v>
          </cell>
        </row>
        <row r="30732">
          <cell r="A30732">
            <v>1649866</v>
          </cell>
        </row>
        <row r="30733">
          <cell r="A30733">
            <v>1649289</v>
          </cell>
        </row>
        <row r="30734">
          <cell r="A30734">
            <v>1545934</v>
          </cell>
        </row>
        <row r="30735">
          <cell r="A30735">
            <v>1575359</v>
          </cell>
        </row>
        <row r="30736">
          <cell r="A30736">
            <v>1635206</v>
          </cell>
        </row>
        <row r="30737">
          <cell r="A30737">
            <v>1647541</v>
          </cell>
        </row>
        <row r="30738">
          <cell r="A30738">
            <v>1636404</v>
          </cell>
        </row>
        <row r="30739">
          <cell r="A30739">
            <v>1553254</v>
          </cell>
        </row>
        <row r="30740">
          <cell r="A30740">
            <v>1505191</v>
          </cell>
        </row>
        <row r="30741">
          <cell r="A30741">
            <v>1545069</v>
          </cell>
        </row>
        <row r="30742">
          <cell r="A30742">
            <v>1631330</v>
          </cell>
        </row>
        <row r="30743">
          <cell r="A30743">
            <v>1647577</v>
          </cell>
        </row>
        <row r="30744">
          <cell r="A30744">
            <v>1541987</v>
          </cell>
        </row>
        <row r="30745">
          <cell r="A30745">
            <v>1546805</v>
          </cell>
        </row>
        <row r="30746">
          <cell r="A30746">
            <v>1660196</v>
          </cell>
        </row>
        <row r="30747">
          <cell r="A30747">
            <v>1580731</v>
          </cell>
        </row>
        <row r="30748">
          <cell r="A30748">
            <v>1491834</v>
          </cell>
        </row>
        <row r="30749">
          <cell r="A30749">
            <v>1770062</v>
          </cell>
        </row>
        <row r="30750">
          <cell r="A30750">
            <v>1609493</v>
          </cell>
        </row>
        <row r="30751">
          <cell r="A30751">
            <v>1658851</v>
          </cell>
        </row>
        <row r="30752">
          <cell r="A30752">
            <v>1395789</v>
          </cell>
        </row>
        <row r="30753">
          <cell r="A30753">
            <v>1544084</v>
          </cell>
        </row>
        <row r="30754">
          <cell r="A30754">
            <v>1566743</v>
          </cell>
        </row>
        <row r="30755">
          <cell r="A30755">
            <v>1802828</v>
          </cell>
        </row>
        <row r="30756">
          <cell r="A30756">
            <v>1541316</v>
          </cell>
        </row>
        <row r="30757">
          <cell r="A30757">
            <v>1530054</v>
          </cell>
        </row>
        <row r="30758">
          <cell r="A30758">
            <v>1545874</v>
          </cell>
        </row>
        <row r="30759">
          <cell r="A30759">
            <v>1545924</v>
          </cell>
        </row>
        <row r="30760">
          <cell r="A30760">
            <v>1674272</v>
          </cell>
        </row>
        <row r="30761">
          <cell r="A30761">
            <v>1639931</v>
          </cell>
        </row>
        <row r="30762">
          <cell r="A30762">
            <v>1381064</v>
          </cell>
        </row>
        <row r="30763">
          <cell r="A30763">
            <v>1739498</v>
          </cell>
        </row>
        <row r="30764">
          <cell r="A30764">
            <v>1781232</v>
          </cell>
        </row>
        <row r="30765">
          <cell r="A30765">
            <v>1566186</v>
          </cell>
        </row>
        <row r="30766">
          <cell r="A30766">
            <v>1664897</v>
          </cell>
        </row>
        <row r="30767">
          <cell r="A30767">
            <v>1734974</v>
          </cell>
        </row>
        <row r="30768">
          <cell r="A30768">
            <v>1625926</v>
          </cell>
        </row>
        <row r="30769">
          <cell r="A30769">
            <v>1607007</v>
          </cell>
        </row>
        <row r="30770">
          <cell r="A30770">
            <v>1545636</v>
          </cell>
        </row>
        <row r="30771">
          <cell r="A30771">
            <v>1633411</v>
          </cell>
        </row>
        <row r="30772">
          <cell r="A30772">
            <v>1427342</v>
          </cell>
        </row>
        <row r="30773">
          <cell r="A30773">
            <v>1717915</v>
          </cell>
        </row>
        <row r="30774">
          <cell r="A30774">
            <v>1364194</v>
          </cell>
        </row>
        <row r="30775">
          <cell r="A30775">
            <v>1662402</v>
          </cell>
        </row>
        <row r="30776">
          <cell r="A30776">
            <v>1464188</v>
          </cell>
        </row>
        <row r="30777">
          <cell r="A30777">
            <v>1730244</v>
          </cell>
        </row>
        <row r="30778">
          <cell r="A30778">
            <v>1546627</v>
          </cell>
        </row>
        <row r="30779">
          <cell r="A30779">
            <v>1651209</v>
          </cell>
        </row>
        <row r="30780">
          <cell r="A30780">
            <v>1759970</v>
          </cell>
        </row>
        <row r="30781">
          <cell r="A30781">
            <v>1805411</v>
          </cell>
        </row>
        <row r="30782">
          <cell r="A30782">
            <v>1717945</v>
          </cell>
        </row>
        <row r="30783">
          <cell r="A30783">
            <v>1628131</v>
          </cell>
        </row>
        <row r="30784">
          <cell r="A30784">
            <v>1618293</v>
          </cell>
        </row>
        <row r="30785">
          <cell r="A30785">
            <v>1545871</v>
          </cell>
        </row>
        <row r="30786">
          <cell r="A30786">
            <v>1153470</v>
          </cell>
        </row>
        <row r="30787">
          <cell r="A30787">
            <v>1623156</v>
          </cell>
        </row>
        <row r="30788">
          <cell r="A30788">
            <v>1537535</v>
          </cell>
        </row>
        <row r="30789">
          <cell r="A30789">
            <v>1380305</v>
          </cell>
        </row>
        <row r="30790">
          <cell r="A30790">
            <v>1764473</v>
          </cell>
        </row>
        <row r="30791">
          <cell r="A30791">
            <v>1707526</v>
          </cell>
        </row>
        <row r="30792">
          <cell r="A30792">
            <v>1635239</v>
          </cell>
        </row>
        <row r="30793">
          <cell r="A30793">
            <v>1668153</v>
          </cell>
        </row>
        <row r="30794">
          <cell r="A30794">
            <v>1625796</v>
          </cell>
        </row>
        <row r="30795">
          <cell r="A30795">
            <v>1730086</v>
          </cell>
        </row>
        <row r="30796">
          <cell r="A30796">
            <v>1635452</v>
          </cell>
        </row>
        <row r="30797">
          <cell r="A30797">
            <v>1809743</v>
          </cell>
        </row>
        <row r="30798">
          <cell r="A30798">
            <v>1546802</v>
          </cell>
        </row>
        <row r="30799">
          <cell r="A30799">
            <v>1543505</v>
          </cell>
        </row>
        <row r="30800">
          <cell r="A30800">
            <v>1596645</v>
          </cell>
        </row>
        <row r="30801">
          <cell r="A30801">
            <v>1526917</v>
          </cell>
        </row>
        <row r="30802">
          <cell r="A30802">
            <v>1658144</v>
          </cell>
        </row>
        <row r="30803">
          <cell r="A30803">
            <v>1632714</v>
          </cell>
        </row>
        <row r="30804">
          <cell r="A30804">
            <v>1545922</v>
          </cell>
        </row>
        <row r="30805">
          <cell r="A30805">
            <v>1545888</v>
          </cell>
        </row>
        <row r="30806">
          <cell r="A30806">
            <v>1542903</v>
          </cell>
        </row>
        <row r="30807">
          <cell r="A30807">
            <v>1444073</v>
          </cell>
        </row>
        <row r="30808">
          <cell r="A30808">
            <v>1794349</v>
          </cell>
        </row>
        <row r="30809">
          <cell r="A30809">
            <v>1464833</v>
          </cell>
        </row>
        <row r="30810">
          <cell r="A30810">
            <v>1725213</v>
          </cell>
        </row>
        <row r="30811">
          <cell r="A30811">
            <v>1464865</v>
          </cell>
        </row>
        <row r="30812">
          <cell r="A30812">
            <v>1749274</v>
          </cell>
        </row>
        <row r="30813">
          <cell r="A30813">
            <v>1597513</v>
          </cell>
        </row>
        <row r="30814">
          <cell r="A30814">
            <v>1571087</v>
          </cell>
        </row>
        <row r="30815">
          <cell r="A30815">
            <v>1564711</v>
          </cell>
        </row>
        <row r="30816">
          <cell r="A30816">
            <v>1634346</v>
          </cell>
        </row>
        <row r="30817">
          <cell r="A30817">
            <v>1759051</v>
          </cell>
        </row>
        <row r="30818">
          <cell r="A30818">
            <v>1265666</v>
          </cell>
        </row>
        <row r="30819">
          <cell r="A30819">
            <v>1590126</v>
          </cell>
        </row>
        <row r="30820">
          <cell r="A30820">
            <v>1580671</v>
          </cell>
        </row>
        <row r="30821">
          <cell r="A30821">
            <v>1363222</v>
          </cell>
        </row>
        <row r="30822">
          <cell r="A30822">
            <v>1456714</v>
          </cell>
        </row>
        <row r="30823">
          <cell r="A30823">
            <v>1355859</v>
          </cell>
        </row>
        <row r="30824">
          <cell r="A30824">
            <v>1812314</v>
          </cell>
        </row>
        <row r="30825">
          <cell r="A30825">
            <v>1817514</v>
          </cell>
        </row>
        <row r="30826">
          <cell r="A30826">
            <v>1628909</v>
          </cell>
        </row>
        <row r="30827">
          <cell r="A30827">
            <v>1574393</v>
          </cell>
        </row>
        <row r="30828">
          <cell r="A30828">
            <v>1687914</v>
          </cell>
        </row>
        <row r="30829">
          <cell r="A30829">
            <v>1454333</v>
          </cell>
        </row>
        <row r="30830">
          <cell r="A30830">
            <v>1643715</v>
          </cell>
        </row>
        <row r="30831">
          <cell r="A30831">
            <v>1635213</v>
          </cell>
        </row>
        <row r="30832">
          <cell r="A30832">
            <v>1645835</v>
          </cell>
        </row>
        <row r="30833">
          <cell r="A30833">
            <v>1466310</v>
          </cell>
        </row>
        <row r="30834">
          <cell r="A30834">
            <v>1774620</v>
          </cell>
        </row>
        <row r="30835">
          <cell r="A30835">
            <v>1750211</v>
          </cell>
        </row>
        <row r="30836">
          <cell r="A30836">
            <v>1654471</v>
          </cell>
        </row>
        <row r="30837">
          <cell r="A30837">
            <v>1637873</v>
          </cell>
        </row>
        <row r="30838">
          <cell r="A30838">
            <v>1601571</v>
          </cell>
        </row>
        <row r="30839">
          <cell r="A30839">
            <v>1550015</v>
          </cell>
        </row>
        <row r="30840">
          <cell r="A30840">
            <v>1742276</v>
          </cell>
        </row>
        <row r="30841">
          <cell r="A30841">
            <v>1494769</v>
          </cell>
        </row>
        <row r="30842">
          <cell r="A30842">
            <v>1770035</v>
          </cell>
        </row>
        <row r="30843">
          <cell r="A30843">
            <v>1548263</v>
          </cell>
        </row>
        <row r="30844">
          <cell r="A30844">
            <v>1576542</v>
          </cell>
        </row>
        <row r="30845">
          <cell r="A30845">
            <v>1639239</v>
          </cell>
        </row>
        <row r="30846">
          <cell r="A30846">
            <v>1529425</v>
          </cell>
        </row>
        <row r="30847">
          <cell r="A30847">
            <v>1651592</v>
          </cell>
        </row>
        <row r="30848">
          <cell r="A30848">
            <v>1550377</v>
          </cell>
        </row>
        <row r="30849">
          <cell r="A30849">
            <v>1461815</v>
          </cell>
        </row>
        <row r="30850">
          <cell r="A30850">
            <v>1595458</v>
          </cell>
        </row>
        <row r="30851">
          <cell r="A30851">
            <v>1531209</v>
          </cell>
        </row>
        <row r="30852">
          <cell r="A30852">
            <v>1389544</v>
          </cell>
        </row>
        <row r="30853">
          <cell r="A30853">
            <v>1541989</v>
          </cell>
        </row>
        <row r="30854">
          <cell r="A30854">
            <v>1541826</v>
          </cell>
        </row>
        <row r="30855">
          <cell r="A30855">
            <v>1615355</v>
          </cell>
        </row>
        <row r="30856">
          <cell r="A30856">
            <v>1488707</v>
          </cell>
        </row>
        <row r="30857">
          <cell r="A30857">
            <v>1738446</v>
          </cell>
        </row>
        <row r="30858">
          <cell r="A30858">
            <v>1641986</v>
          </cell>
        </row>
        <row r="30859">
          <cell r="A30859">
            <v>1539808</v>
          </cell>
        </row>
        <row r="30860">
          <cell r="A30860">
            <v>1529427</v>
          </cell>
        </row>
        <row r="30861">
          <cell r="A30861">
            <v>1570043</v>
          </cell>
        </row>
        <row r="30862">
          <cell r="A30862">
            <v>1625753</v>
          </cell>
        </row>
        <row r="30863">
          <cell r="A30863">
            <v>1598357</v>
          </cell>
        </row>
        <row r="30864">
          <cell r="A30864">
            <v>1624305</v>
          </cell>
        </row>
        <row r="30865">
          <cell r="A30865">
            <v>1645086</v>
          </cell>
        </row>
        <row r="30866">
          <cell r="A30866">
            <v>1499050</v>
          </cell>
        </row>
        <row r="30867">
          <cell r="A30867">
            <v>1784068</v>
          </cell>
        </row>
        <row r="30868">
          <cell r="A30868">
            <v>1570056</v>
          </cell>
        </row>
        <row r="30869">
          <cell r="A30869">
            <v>1588227</v>
          </cell>
        </row>
        <row r="30870">
          <cell r="A30870">
            <v>1681639</v>
          </cell>
        </row>
        <row r="30871">
          <cell r="A30871">
            <v>1654450</v>
          </cell>
        </row>
        <row r="30872">
          <cell r="A30872">
            <v>1653902</v>
          </cell>
        </row>
        <row r="30873">
          <cell r="A30873">
            <v>1634531</v>
          </cell>
        </row>
        <row r="30874">
          <cell r="A30874">
            <v>1546324</v>
          </cell>
        </row>
        <row r="30875">
          <cell r="A30875">
            <v>1649262</v>
          </cell>
        </row>
        <row r="30876">
          <cell r="A30876">
            <v>1553265</v>
          </cell>
        </row>
        <row r="30877">
          <cell r="A30877">
            <v>1647535</v>
          </cell>
        </row>
        <row r="30878">
          <cell r="A30878">
            <v>1817536</v>
          </cell>
        </row>
        <row r="30879">
          <cell r="A30879">
            <v>1445045</v>
          </cell>
        </row>
        <row r="30880">
          <cell r="A30880">
            <v>1573701</v>
          </cell>
        </row>
        <row r="30881">
          <cell r="A30881">
            <v>1635538</v>
          </cell>
        </row>
        <row r="30882">
          <cell r="A30882">
            <v>1561315</v>
          </cell>
        </row>
        <row r="30883">
          <cell r="A30883">
            <v>1647421</v>
          </cell>
        </row>
        <row r="30884">
          <cell r="A30884">
            <v>1768541</v>
          </cell>
        </row>
        <row r="30885">
          <cell r="A30885">
            <v>1598737</v>
          </cell>
        </row>
        <row r="30886">
          <cell r="A30886">
            <v>1573001</v>
          </cell>
        </row>
        <row r="30887">
          <cell r="A30887">
            <v>1677868</v>
          </cell>
        </row>
        <row r="30888">
          <cell r="A30888">
            <v>1583560</v>
          </cell>
        </row>
        <row r="30889">
          <cell r="A30889">
            <v>1549169</v>
          </cell>
        </row>
        <row r="30890">
          <cell r="A30890">
            <v>1647317</v>
          </cell>
        </row>
        <row r="30891">
          <cell r="A30891">
            <v>1578792</v>
          </cell>
        </row>
        <row r="30892">
          <cell r="A30892">
            <v>1545954</v>
          </cell>
        </row>
        <row r="30893">
          <cell r="A30893">
            <v>1783125</v>
          </cell>
        </row>
        <row r="30894">
          <cell r="A30894">
            <v>1760846</v>
          </cell>
        </row>
        <row r="30895">
          <cell r="A30895">
            <v>1581542</v>
          </cell>
        </row>
        <row r="30896">
          <cell r="A30896">
            <v>1545824</v>
          </cell>
        </row>
        <row r="30897">
          <cell r="A30897">
            <v>1807726</v>
          </cell>
        </row>
        <row r="30898">
          <cell r="A30898">
            <v>1773892</v>
          </cell>
        </row>
        <row r="30899">
          <cell r="A30899">
            <v>1595507</v>
          </cell>
        </row>
        <row r="30900">
          <cell r="A30900">
            <v>1557012</v>
          </cell>
        </row>
        <row r="30901">
          <cell r="A30901">
            <v>1557011</v>
          </cell>
        </row>
        <row r="30902">
          <cell r="A30902">
            <v>1573113</v>
          </cell>
        </row>
        <row r="30903">
          <cell r="A30903">
            <v>1805373</v>
          </cell>
        </row>
        <row r="30904">
          <cell r="A30904">
            <v>1618307</v>
          </cell>
        </row>
        <row r="30905">
          <cell r="A30905">
            <v>1561976</v>
          </cell>
        </row>
        <row r="30906">
          <cell r="A30906">
            <v>1585412</v>
          </cell>
        </row>
        <row r="30907">
          <cell r="A30907">
            <v>1561684</v>
          </cell>
        </row>
        <row r="30908">
          <cell r="A30908">
            <v>1660172</v>
          </cell>
        </row>
        <row r="30909">
          <cell r="A30909">
            <v>1582254</v>
          </cell>
        </row>
        <row r="30910">
          <cell r="A30910">
            <v>1560882</v>
          </cell>
        </row>
        <row r="30911">
          <cell r="A30911">
            <v>1664324</v>
          </cell>
        </row>
        <row r="30912">
          <cell r="A30912">
            <v>1727521</v>
          </cell>
        </row>
        <row r="30913">
          <cell r="A30913">
            <v>1634824</v>
          </cell>
        </row>
        <row r="30914">
          <cell r="A30914">
            <v>1627397</v>
          </cell>
        </row>
        <row r="30915">
          <cell r="A30915">
            <v>1651604</v>
          </cell>
        </row>
        <row r="30916">
          <cell r="A30916">
            <v>1649854</v>
          </cell>
        </row>
        <row r="30917">
          <cell r="A30917">
            <v>1577695</v>
          </cell>
        </row>
        <row r="30918">
          <cell r="A30918">
            <v>1686853</v>
          </cell>
        </row>
        <row r="30919">
          <cell r="A30919">
            <v>1673646</v>
          </cell>
        </row>
        <row r="30920">
          <cell r="A30920">
            <v>1677809</v>
          </cell>
        </row>
        <row r="30921">
          <cell r="A30921">
            <v>1649287</v>
          </cell>
        </row>
        <row r="30922">
          <cell r="A30922">
            <v>1746817</v>
          </cell>
        </row>
        <row r="30923">
          <cell r="A30923">
            <v>1692112</v>
          </cell>
        </row>
        <row r="30924">
          <cell r="A30924">
            <v>1756402</v>
          </cell>
        </row>
        <row r="30925">
          <cell r="A30925">
            <v>1615367</v>
          </cell>
        </row>
        <row r="30926">
          <cell r="A30926">
            <v>1726288</v>
          </cell>
        </row>
        <row r="30927">
          <cell r="A30927">
            <v>1610654</v>
          </cell>
        </row>
        <row r="30928">
          <cell r="A30928">
            <v>1602498</v>
          </cell>
        </row>
        <row r="30929">
          <cell r="A30929">
            <v>1615366</v>
          </cell>
        </row>
        <row r="30930">
          <cell r="A30930">
            <v>1614362</v>
          </cell>
        </row>
        <row r="30931">
          <cell r="A30931">
            <v>1620739</v>
          </cell>
        </row>
        <row r="30932">
          <cell r="A30932">
            <v>1634683</v>
          </cell>
        </row>
        <row r="30933">
          <cell r="A30933">
            <v>1742410</v>
          </cell>
        </row>
        <row r="30934">
          <cell r="A30934">
            <v>1611562</v>
          </cell>
        </row>
        <row r="30935">
          <cell r="A30935">
            <v>1609875</v>
          </cell>
        </row>
        <row r="30936">
          <cell r="A30936">
            <v>1614361</v>
          </cell>
        </row>
        <row r="30937">
          <cell r="A30937">
            <v>1636276</v>
          </cell>
        </row>
        <row r="30938">
          <cell r="A30938">
            <v>1635215</v>
          </cell>
        </row>
        <row r="30939">
          <cell r="A30939">
            <v>1731788</v>
          </cell>
        </row>
        <row r="30940">
          <cell r="A30940">
            <v>1641364</v>
          </cell>
        </row>
        <row r="30941">
          <cell r="A30941">
            <v>1615921</v>
          </cell>
        </row>
        <row r="30942">
          <cell r="A30942">
            <v>1727501</v>
          </cell>
        </row>
        <row r="30943">
          <cell r="A30943">
            <v>1630023</v>
          </cell>
        </row>
        <row r="30944">
          <cell r="A30944">
            <v>1730898</v>
          </cell>
        </row>
        <row r="30945">
          <cell r="A30945">
            <v>1757469</v>
          </cell>
        </row>
        <row r="30946">
          <cell r="A30946">
            <v>1635439</v>
          </cell>
        </row>
        <row r="30947">
          <cell r="A30947">
            <v>1686322</v>
          </cell>
        </row>
        <row r="30948">
          <cell r="A30948">
            <v>1641393</v>
          </cell>
        </row>
        <row r="30949">
          <cell r="A30949">
            <v>1692116</v>
          </cell>
        </row>
        <row r="30950">
          <cell r="A30950">
            <v>1621399</v>
          </cell>
        </row>
        <row r="30951">
          <cell r="A30951">
            <v>1641974</v>
          </cell>
        </row>
        <row r="30952">
          <cell r="A30952">
            <v>1640068</v>
          </cell>
        </row>
        <row r="30953">
          <cell r="A30953">
            <v>1663566</v>
          </cell>
        </row>
        <row r="30954">
          <cell r="A30954">
            <v>1630020</v>
          </cell>
        </row>
        <row r="30955">
          <cell r="A30955">
            <v>1628896</v>
          </cell>
        </row>
        <row r="30956">
          <cell r="A30956">
            <v>1642711</v>
          </cell>
        </row>
        <row r="30957">
          <cell r="A30957">
            <v>1637850</v>
          </cell>
        </row>
        <row r="30958">
          <cell r="A30958">
            <v>1700988</v>
          </cell>
        </row>
        <row r="30959">
          <cell r="A30959">
            <v>1640051</v>
          </cell>
        </row>
        <row r="30960">
          <cell r="A30960">
            <v>1636384</v>
          </cell>
        </row>
        <row r="30961">
          <cell r="A30961">
            <v>1681757</v>
          </cell>
        </row>
        <row r="30962">
          <cell r="A30962">
            <v>1700990</v>
          </cell>
        </row>
        <row r="30963">
          <cell r="A30963">
            <v>1657402</v>
          </cell>
        </row>
        <row r="30964">
          <cell r="A30964">
            <v>1803058</v>
          </cell>
        </row>
        <row r="30965">
          <cell r="A30965">
            <v>1693507</v>
          </cell>
        </row>
        <row r="30966">
          <cell r="A30966">
            <v>1672782</v>
          </cell>
        </row>
        <row r="30967">
          <cell r="A30967">
            <v>1674996</v>
          </cell>
        </row>
        <row r="30968">
          <cell r="A30968">
            <v>1686284</v>
          </cell>
        </row>
        <row r="30969">
          <cell r="A30969">
            <v>1663486</v>
          </cell>
        </row>
        <row r="30970">
          <cell r="A30970">
            <v>1663482</v>
          </cell>
        </row>
        <row r="30971">
          <cell r="A30971">
            <v>1665979</v>
          </cell>
        </row>
        <row r="30972">
          <cell r="A30972">
            <v>1739483</v>
          </cell>
        </row>
        <row r="30973">
          <cell r="A30973">
            <v>1739825</v>
          </cell>
        </row>
        <row r="30974">
          <cell r="A30974">
            <v>1669865</v>
          </cell>
        </row>
        <row r="30975">
          <cell r="A30975">
            <v>1673234</v>
          </cell>
        </row>
        <row r="30976">
          <cell r="A30976">
            <v>1702220</v>
          </cell>
        </row>
        <row r="30977">
          <cell r="A30977">
            <v>1676845</v>
          </cell>
        </row>
        <row r="30978">
          <cell r="A30978">
            <v>1676877</v>
          </cell>
        </row>
        <row r="30979">
          <cell r="A30979">
            <v>1677247</v>
          </cell>
        </row>
        <row r="30980">
          <cell r="A30980">
            <v>1677322</v>
          </cell>
        </row>
        <row r="30981">
          <cell r="A30981">
            <v>1696365</v>
          </cell>
        </row>
        <row r="30982">
          <cell r="A30982">
            <v>1677335</v>
          </cell>
        </row>
        <row r="30983">
          <cell r="A30983">
            <v>1736495</v>
          </cell>
        </row>
        <row r="30984">
          <cell r="A30984">
            <v>1702728</v>
          </cell>
        </row>
        <row r="30985">
          <cell r="A30985">
            <v>1679714</v>
          </cell>
        </row>
        <row r="30986">
          <cell r="A30986">
            <v>1683624</v>
          </cell>
        </row>
        <row r="30987">
          <cell r="A30987">
            <v>1684100</v>
          </cell>
        </row>
        <row r="30988">
          <cell r="A30988">
            <v>1686006</v>
          </cell>
        </row>
        <row r="30989">
          <cell r="A30989">
            <v>1686003</v>
          </cell>
        </row>
        <row r="30990">
          <cell r="A30990">
            <v>1686108</v>
          </cell>
        </row>
        <row r="30991">
          <cell r="A30991">
            <v>1724011</v>
          </cell>
        </row>
        <row r="30992">
          <cell r="A30992">
            <v>1690117</v>
          </cell>
        </row>
        <row r="30993">
          <cell r="A30993">
            <v>1748766</v>
          </cell>
        </row>
        <row r="30994">
          <cell r="A30994">
            <v>1744251</v>
          </cell>
        </row>
        <row r="30995">
          <cell r="A30995">
            <v>1693175</v>
          </cell>
        </row>
        <row r="30996">
          <cell r="A30996">
            <v>1737890</v>
          </cell>
        </row>
        <row r="30997">
          <cell r="A30997">
            <v>1693224</v>
          </cell>
        </row>
        <row r="30998">
          <cell r="A30998">
            <v>1732780</v>
          </cell>
        </row>
        <row r="30999">
          <cell r="A30999">
            <v>1711275</v>
          </cell>
        </row>
        <row r="31000">
          <cell r="A31000">
            <v>1738465</v>
          </cell>
        </row>
        <row r="31001">
          <cell r="A31001">
            <v>1800851</v>
          </cell>
        </row>
        <row r="31002">
          <cell r="A31002">
            <v>1724024</v>
          </cell>
        </row>
        <row r="31003">
          <cell r="A31003">
            <v>1712239</v>
          </cell>
        </row>
        <row r="31004">
          <cell r="A31004">
            <v>1711635</v>
          </cell>
        </row>
        <row r="31005">
          <cell r="A31005">
            <v>1712333</v>
          </cell>
        </row>
        <row r="31006">
          <cell r="A31006">
            <v>1714465</v>
          </cell>
        </row>
        <row r="31007">
          <cell r="A31007">
            <v>1715122</v>
          </cell>
        </row>
        <row r="31008">
          <cell r="A31008">
            <v>1732328</v>
          </cell>
        </row>
        <row r="31009">
          <cell r="A31009">
            <v>1774622</v>
          </cell>
        </row>
        <row r="31010">
          <cell r="A31010">
            <v>1734535</v>
          </cell>
        </row>
        <row r="31011">
          <cell r="A31011">
            <v>1814603</v>
          </cell>
        </row>
        <row r="31012">
          <cell r="A31012">
            <v>1744333</v>
          </cell>
        </row>
        <row r="31013">
          <cell r="A31013">
            <v>1773667</v>
          </cell>
        </row>
        <row r="31014">
          <cell r="A31014">
            <v>1749256</v>
          </cell>
        </row>
        <row r="31015">
          <cell r="A31015">
            <v>1749943</v>
          </cell>
        </row>
        <row r="31016">
          <cell r="A31016">
            <v>1798333</v>
          </cell>
        </row>
        <row r="31017">
          <cell r="A31017">
            <v>1750210</v>
          </cell>
        </row>
        <row r="31018">
          <cell r="A31018">
            <v>1779770</v>
          </cell>
        </row>
        <row r="31019">
          <cell r="A31019">
            <v>1750186</v>
          </cell>
        </row>
        <row r="31020">
          <cell r="A31020">
            <v>1750200</v>
          </cell>
        </row>
        <row r="31021">
          <cell r="A31021">
            <v>1750823</v>
          </cell>
        </row>
        <row r="31022">
          <cell r="A31022">
            <v>1750846</v>
          </cell>
        </row>
        <row r="31023">
          <cell r="A31023">
            <v>1749205</v>
          </cell>
        </row>
        <row r="31024">
          <cell r="A31024">
            <v>1758197</v>
          </cell>
        </row>
        <row r="31025">
          <cell r="A31025">
            <v>1805933</v>
          </cell>
        </row>
        <row r="31026">
          <cell r="A31026">
            <v>1769392</v>
          </cell>
        </row>
        <row r="31027">
          <cell r="A31027">
            <v>1769386</v>
          </cell>
        </row>
        <row r="31028">
          <cell r="A31028">
            <v>1675415</v>
          </cell>
        </row>
        <row r="31029">
          <cell r="A31029">
            <v>1817466</v>
          </cell>
        </row>
        <row r="31030">
          <cell r="A31030">
            <v>1773823</v>
          </cell>
        </row>
        <row r="31031">
          <cell r="A31031">
            <v>1784591</v>
          </cell>
        </row>
        <row r="31032">
          <cell r="A31032">
            <v>1805380</v>
          </cell>
        </row>
        <row r="31033">
          <cell r="A31033">
            <v>1818843</v>
          </cell>
        </row>
        <row r="31034">
          <cell r="A31034">
            <v>1823501</v>
          </cell>
        </row>
        <row r="31035">
          <cell r="A31035">
            <v>1807731</v>
          </cell>
        </row>
        <row r="31036">
          <cell r="A31036">
            <v>1463001</v>
          </cell>
        </row>
        <row r="31037">
          <cell r="A31037">
            <v>1443125</v>
          </cell>
        </row>
        <row r="31038">
          <cell r="A31038">
            <v>1398287</v>
          </cell>
        </row>
        <row r="31039">
          <cell r="A31039">
            <v>1793606</v>
          </cell>
        </row>
        <row r="31040">
          <cell r="A31040">
            <v>1199581</v>
          </cell>
        </row>
        <row r="31041">
          <cell r="A31041">
            <v>1466247</v>
          </cell>
        </row>
        <row r="31042">
          <cell r="A31042">
            <v>1667457</v>
          </cell>
        </row>
        <row r="31043">
          <cell r="A31043">
            <v>1429258</v>
          </cell>
        </row>
        <row r="31044">
          <cell r="A31044">
            <v>1513716</v>
          </cell>
        </row>
        <row r="31045">
          <cell r="A31045">
            <v>1530055</v>
          </cell>
        </row>
        <row r="31046">
          <cell r="A31046">
            <v>1639948</v>
          </cell>
        </row>
        <row r="31047">
          <cell r="A31047">
            <v>1647312</v>
          </cell>
        </row>
        <row r="31048">
          <cell r="A31048">
            <v>1609847</v>
          </cell>
        </row>
        <row r="31049">
          <cell r="A31049">
            <v>1635275</v>
          </cell>
        </row>
        <row r="31050">
          <cell r="A31050">
            <v>1639260</v>
          </cell>
        </row>
        <row r="31051">
          <cell r="A31051">
            <v>1632668</v>
          </cell>
        </row>
        <row r="31052">
          <cell r="A31052">
            <v>1564175</v>
          </cell>
        </row>
        <row r="31053">
          <cell r="A31053">
            <v>1635468</v>
          </cell>
        </row>
        <row r="31054">
          <cell r="A31054">
            <v>1453620</v>
          </cell>
        </row>
        <row r="31055">
          <cell r="A31055">
            <v>1571689</v>
          </cell>
        </row>
        <row r="31056">
          <cell r="A31056">
            <v>1633093</v>
          </cell>
        </row>
        <row r="31057">
          <cell r="A31057">
            <v>1676014</v>
          </cell>
        </row>
        <row r="31058">
          <cell r="A31058">
            <v>1534865</v>
          </cell>
        </row>
        <row r="31059">
          <cell r="A31059">
            <v>1389542</v>
          </cell>
        </row>
        <row r="31060">
          <cell r="A31060">
            <v>1641359</v>
          </cell>
        </row>
        <row r="31061">
          <cell r="A31061">
            <v>1445053</v>
          </cell>
        </row>
        <row r="31062">
          <cell r="A31062">
            <v>1539785</v>
          </cell>
        </row>
        <row r="31063">
          <cell r="A31063">
            <v>1537247</v>
          </cell>
        </row>
        <row r="31064">
          <cell r="A31064">
            <v>1635086</v>
          </cell>
        </row>
        <row r="31065">
          <cell r="A31065">
            <v>1460190</v>
          </cell>
        </row>
        <row r="31066">
          <cell r="A31066">
            <v>1457681</v>
          </cell>
        </row>
        <row r="31067">
          <cell r="A31067">
            <v>1371264</v>
          </cell>
        </row>
        <row r="31068">
          <cell r="A31068">
            <v>1259405</v>
          </cell>
        </row>
        <row r="31069">
          <cell r="A31069">
            <v>1635276</v>
          </cell>
        </row>
        <row r="31070">
          <cell r="A31070">
            <v>1770092</v>
          </cell>
        </row>
        <row r="31071">
          <cell r="A31071">
            <v>1741451</v>
          </cell>
        </row>
        <row r="31072">
          <cell r="A31072">
            <v>1650523</v>
          </cell>
        </row>
        <row r="31073">
          <cell r="A31073">
            <v>1423790</v>
          </cell>
        </row>
        <row r="31074">
          <cell r="A31074">
            <v>1628926</v>
          </cell>
        </row>
        <row r="31075">
          <cell r="A31075">
            <v>1641337</v>
          </cell>
        </row>
        <row r="31076">
          <cell r="A31076">
            <v>1541306</v>
          </cell>
        </row>
        <row r="31077">
          <cell r="A31077">
            <v>1571097</v>
          </cell>
        </row>
        <row r="31078">
          <cell r="A31078">
            <v>1614863</v>
          </cell>
        </row>
        <row r="31079">
          <cell r="A31079">
            <v>1748699</v>
          </cell>
        </row>
        <row r="31080">
          <cell r="A31080">
            <v>1383987</v>
          </cell>
        </row>
        <row r="31081">
          <cell r="A31081">
            <v>1635034</v>
          </cell>
        </row>
        <row r="31082">
          <cell r="A31082">
            <v>1634975</v>
          </cell>
        </row>
        <row r="31083">
          <cell r="A31083">
            <v>1445054</v>
          </cell>
        </row>
        <row r="31084">
          <cell r="A31084">
            <v>1544395</v>
          </cell>
        </row>
        <row r="31085">
          <cell r="A31085">
            <v>1623149</v>
          </cell>
        </row>
        <row r="31086">
          <cell r="A31086">
            <v>1534863</v>
          </cell>
        </row>
        <row r="31087">
          <cell r="A31087">
            <v>1534862</v>
          </cell>
        </row>
        <row r="31088">
          <cell r="A31088">
            <v>1511719</v>
          </cell>
        </row>
        <row r="31089">
          <cell r="A31089">
            <v>1625920</v>
          </cell>
        </row>
        <row r="31090">
          <cell r="A31090">
            <v>1825668</v>
          </cell>
        </row>
        <row r="31091">
          <cell r="A31091">
            <v>1631812</v>
          </cell>
        </row>
        <row r="31092">
          <cell r="A31092">
            <v>1631813</v>
          </cell>
        </row>
        <row r="31093">
          <cell r="A31093">
            <v>1639278</v>
          </cell>
        </row>
        <row r="31094">
          <cell r="A31094">
            <v>1638437</v>
          </cell>
        </row>
        <row r="31095">
          <cell r="A31095">
            <v>1640664</v>
          </cell>
        </row>
        <row r="31096">
          <cell r="A31096">
            <v>1690362</v>
          </cell>
        </row>
        <row r="31097">
          <cell r="A31097">
            <v>1664225</v>
          </cell>
        </row>
        <row r="31098">
          <cell r="A31098">
            <v>1558233</v>
          </cell>
        </row>
        <row r="31099">
          <cell r="A31099">
            <v>1463462</v>
          </cell>
        </row>
        <row r="31100">
          <cell r="A31100">
            <v>1798292</v>
          </cell>
        </row>
        <row r="31101">
          <cell r="A31101">
            <v>1640676</v>
          </cell>
        </row>
        <row r="31102">
          <cell r="A31102">
            <v>1640643</v>
          </cell>
        </row>
        <row r="31103">
          <cell r="A31103">
            <v>1608612</v>
          </cell>
        </row>
        <row r="31104">
          <cell r="A31104">
            <v>1680016</v>
          </cell>
        </row>
        <row r="31105">
          <cell r="A31105">
            <v>1488206</v>
          </cell>
        </row>
        <row r="31106">
          <cell r="A31106">
            <v>1680626</v>
          </cell>
        </row>
        <row r="31107">
          <cell r="A31107">
            <v>1537144</v>
          </cell>
        </row>
        <row r="31108">
          <cell r="A31108">
            <v>1581552</v>
          </cell>
        </row>
        <row r="31109">
          <cell r="A31109">
            <v>1597498</v>
          </cell>
        </row>
        <row r="31110">
          <cell r="A31110">
            <v>1738459</v>
          </cell>
        </row>
        <row r="31111">
          <cell r="A31111">
            <v>1723378</v>
          </cell>
        </row>
        <row r="31112">
          <cell r="A31112">
            <v>1713998</v>
          </cell>
        </row>
        <row r="31113">
          <cell r="A31113">
            <v>1662428</v>
          </cell>
        </row>
        <row r="31114">
          <cell r="A31114">
            <v>1565453</v>
          </cell>
        </row>
        <row r="31115">
          <cell r="A31115">
            <v>1656934</v>
          </cell>
        </row>
        <row r="31116">
          <cell r="A31116">
            <v>1789908</v>
          </cell>
        </row>
        <row r="31117">
          <cell r="A31117">
            <v>1634279</v>
          </cell>
        </row>
        <row r="31118">
          <cell r="A31118">
            <v>1740445</v>
          </cell>
        </row>
        <row r="31119">
          <cell r="A31119">
            <v>1629913</v>
          </cell>
        </row>
        <row r="31120">
          <cell r="A31120">
            <v>72989</v>
          </cell>
        </row>
        <row r="31121">
          <cell r="A31121">
            <v>1435494</v>
          </cell>
        </row>
        <row r="31122">
          <cell r="A31122">
            <v>1511154</v>
          </cell>
        </row>
        <row r="31123">
          <cell r="A31123">
            <v>1658862</v>
          </cell>
        </row>
        <row r="31124">
          <cell r="A31124">
            <v>1461807</v>
          </cell>
        </row>
        <row r="31125">
          <cell r="A31125">
            <v>1511152</v>
          </cell>
        </row>
        <row r="31126">
          <cell r="A31126">
            <v>1387909</v>
          </cell>
        </row>
        <row r="31127">
          <cell r="A31127">
            <v>1614341</v>
          </cell>
        </row>
        <row r="31128">
          <cell r="A31128">
            <v>1536698</v>
          </cell>
        </row>
        <row r="31129">
          <cell r="A31129">
            <v>1597193</v>
          </cell>
        </row>
        <row r="31130">
          <cell r="A31130">
            <v>1532383</v>
          </cell>
        </row>
        <row r="31131">
          <cell r="A31131">
            <v>1558821</v>
          </cell>
        </row>
        <row r="31132">
          <cell r="A31132">
            <v>1634559</v>
          </cell>
        </row>
        <row r="31133">
          <cell r="A31133">
            <v>1608626</v>
          </cell>
        </row>
        <row r="31134">
          <cell r="A31134">
            <v>1371694</v>
          </cell>
        </row>
        <row r="31135">
          <cell r="A31135">
            <v>1363404</v>
          </cell>
        </row>
        <row r="31136">
          <cell r="A31136">
            <v>1541979</v>
          </cell>
        </row>
        <row r="31137">
          <cell r="A31137">
            <v>1658151</v>
          </cell>
        </row>
        <row r="31138">
          <cell r="A31138">
            <v>1591538</v>
          </cell>
        </row>
        <row r="31139">
          <cell r="A31139">
            <v>1499043</v>
          </cell>
        </row>
        <row r="31140">
          <cell r="A31140">
            <v>1792852</v>
          </cell>
        </row>
        <row r="31141">
          <cell r="A31141">
            <v>1669556</v>
          </cell>
        </row>
        <row r="31142">
          <cell r="A31142">
            <v>1462502</v>
          </cell>
        </row>
        <row r="31143">
          <cell r="A31143">
            <v>1748695</v>
          </cell>
        </row>
        <row r="31144">
          <cell r="A31144">
            <v>1635450</v>
          </cell>
        </row>
        <row r="31145">
          <cell r="A31145">
            <v>1613225</v>
          </cell>
        </row>
        <row r="31146">
          <cell r="A31146">
            <v>1681840</v>
          </cell>
        </row>
        <row r="31147">
          <cell r="A31147">
            <v>1394759</v>
          </cell>
        </row>
        <row r="31148">
          <cell r="A31148">
            <v>1657388</v>
          </cell>
        </row>
        <row r="31149">
          <cell r="A31149">
            <v>1717947</v>
          </cell>
        </row>
        <row r="31150">
          <cell r="A31150">
            <v>1635163</v>
          </cell>
        </row>
        <row r="31151">
          <cell r="A31151">
            <v>1799928</v>
          </cell>
        </row>
        <row r="31152">
          <cell r="A31152">
            <v>1799929</v>
          </cell>
        </row>
        <row r="31153">
          <cell r="A31153">
            <v>1705573</v>
          </cell>
        </row>
        <row r="31154">
          <cell r="A31154">
            <v>1789696</v>
          </cell>
        </row>
        <row r="31155">
          <cell r="A31155">
            <v>66712</v>
          </cell>
        </row>
        <row r="31156">
          <cell r="A31156">
            <v>1786775</v>
          </cell>
        </row>
        <row r="31157">
          <cell r="A31157">
            <v>1786830</v>
          </cell>
        </row>
        <row r="31158">
          <cell r="A31158">
            <v>1758019</v>
          </cell>
        </row>
        <row r="31159">
          <cell r="A31159">
            <v>1642758</v>
          </cell>
        </row>
        <row r="31160">
          <cell r="A31160">
            <v>1823545</v>
          </cell>
        </row>
        <row r="31161">
          <cell r="A31161">
            <v>1679329</v>
          </cell>
        </row>
        <row r="31162">
          <cell r="A31162">
            <v>1808630</v>
          </cell>
        </row>
        <row r="31163">
          <cell r="A31163">
            <v>1651163</v>
          </cell>
        </row>
        <row r="31164">
          <cell r="A31164">
            <v>1745522</v>
          </cell>
        </row>
        <row r="31165">
          <cell r="A31165">
            <v>1789679</v>
          </cell>
        </row>
        <row r="31166">
          <cell r="A31166">
            <v>1366917</v>
          </cell>
        </row>
        <row r="31167">
          <cell r="A31167">
            <v>1607684</v>
          </cell>
        </row>
        <row r="31168">
          <cell r="A31168">
            <v>1766956</v>
          </cell>
        </row>
        <row r="31169">
          <cell r="A31169">
            <v>1563571</v>
          </cell>
        </row>
        <row r="31170">
          <cell r="A31170">
            <v>1644342</v>
          </cell>
        </row>
        <row r="31171">
          <cell r="A31171">
            <v>1786812</v>
          </cell>
        </row>
        <row r="31172">
          <cell r="A31172">
            <v>1391746</v>
          </cell>
        </row>
        <row r="31173">
          <cell r="A31173">
            <v>1645808</v>
          </cell>
        </row>
        <row r="31174">
          <cell r="A31174">
            <v>1250287</v>
          </cell>
        </row>
        <row r="31175">
          <cell r="A31175">
            <v>1625039</v>
          </cell>
        </row>
        <row r="31176">
          <cell r="A31176">
            <v>1239167</v>
          </cell>
        </row>
        <row r="31177">
          <cell r="A31177">
            <v>1738493</v>
          </cell>
        </row>
        <row r="31178">
          <cell r="A31178">
            <v>1676429</v>
          </cell>
        </row>
        <row r="31179">
          <cell r="A31179">
            <v>1740981</v>
          </cell>
        </row>
        <row r="31180">
          <cell r="A31180">
            <v>1806536</v>
          </cell>
        </row>
        <row r="31181">
          <cell r="A31181">
            <v>66715</v>
          </cell>
        </row>
        <row r="31182">
          <cell r="A31182">
            <v>1686856</v>
          </cell>
        </row>
        <row r="31183">
          <cell r="A31183">
            <v>1811003</v>
          </cell>
        </row>
        <row r="31184">
          <cell r="A31184">
            <v>1570038</v>
          </cell>
        </row>
        <row r="31185">
          <cell r="A31185">
            <v>1539770</v>
          </cell>
        </row>
        <row r="31186">
          <cell r="A31186">
            <v>1271554</v>
          </cell>
        </row>
        <row r="31187">
          <cell r="A31187">
            <v>1625830</v>
          </cell>
        </row>
        <row r="31188">
          <cell r="A31188">
            <v>1641333</v>
          </cell>
        </row>
        <row r="31189">
          <cell r="A31189">
            <v>1493568</v>
          </cell>
        </row>
        <row r="31190">
          <cell r="A31190">
            <v>66805</v>
          </cell>
        </row>
        <row r="31191">
          <cell r="A31191">
            <v>1719654</v>
          </cell>
        </row>
        <row r="31192">
          <cell r="A31192">
            <v>1789655</v>
          </cell>
        </row>
        <row r="31193">
          <cell r="A31193">
            <v>1813479</v>
          </cell>
        </row>
        <row r="31194">
          <cell r="A31194">
            <v>1683255</v>
          </cell>
        </row>
        <row r="31195">
          <cell r="A31195">
            <v>1668528</v>
          </cell>
        </row>
        <row r="31196">
          <cell r="A31196">
            <v>1670090</v>
          </cell>
        </row>
        <row r="31197">
          <cell r="A31197">
            <v>1465573</v>
          </cell>
        </row>
        <row r="31198">
          <cell r="A31198">
            <v>1789626</v>
          </cell>
        </row>
        <row r="31199">
          <cell r="A31199">
            <v>1218958</v>
          </cell>
        </row>
        <row r="31200">
          <cell r="A31200">
            <v>1768534</v>
          </cell>
        </row>
        <row r="31201">
          <cell r="A31201">
            <v>1637777</v>
          </cell>
        </row>
        <row r="31202">
          <cell r="A31202">
            <v>1701565</v>
          </cell>
        </row>
        <row r="31203">
          <cell r="A31203">
            <v>1652291</v>
          </cell>
        </row>
        <row r="31204">
          <cell r="A31204">
            <v>1626579</v>
          </cell>
        </row>
        <row r="31205">
          <cell r="A31205">
            <v>1720404</v>
          </cell>
        </row>
        <row r="31206">
          <cell r="A31206">
            <v>1384223</v>
          </cell>
        </row>
        <row r="31207">
          <cell r="A31207">
            <v>1559115</v>
          </cell>
        </row>
        <row r="31208">
          <cell r="A31208">
            <v>1779792</v>
          </cell>
        </row>
        <row r="31209">
          <cell r="A31209">
            <v>1788652</v>
          </cell>
        </row>
        <row r="31210">
          <cell r="A31210">
            <v>1613238</v>
          </cell>
        </row>
        <row r="31211">
          <cell r="A31211">
            <v>1575592</v>
          </cell>
        </row>
        <row r="31212">
          <cell r="A31212">
            <v>1788616</v>
          </cell>
        </row>
        <row r="31213">
          <cell r="A31213">
            <v>1821392</v>
          </cell>
        </row>
        <row r="31214">
          <cell r="A31214">
            <v>1766229</v>
          </cell>
        </row>
        <row r="31215">
          <cell r="A31215">
            <v>1580757</v>
          </cell>
        </row>
        <row r="31216">
          <cell r="A31216">
            <v>1645865</v>
          </cell>
        </row>
        <row r="31217">
          <cell r="A31217">
            <v>1629855</v>
          </cell>
        </row>
        <row r="31218">
          <cell r="A31218">
            <v>1724568</v>
          </cell>
        </row>
        <row r="31219">
          <cell r="A31219">
            <v>247495</v>
          </cell>
        </row>
        <row r="31220">
          <cell r="A31220">
            <v>1732770</v>
          </cell>
        </row>
        <row r="31221">
          <cell r="A31221">
            <v>1705633</v>
          </cell>
        </row>
        <row r="31222">
          <cell r="A31222">
            <v>1582081</v>
          </cell>
        </row>
        <row r="31223">
          <cell r="A31223">
            <v>1564705</v>
          </cell>
        </row>
        <row r="31224">
          <cell r="A31224">
            <v>1818848</v>
          </cell>
        </row>
        <row r="31225">
          <cell r="A31225">
            <v>1779211</v>
          </cell>
        </row>
        <row r="31226">
          <cell r="A31226">
            <v>1490080</v>
          </cell>
        </row>
        <row r="31227">
          <cell r="A31227">
            <v>1804781</v>
          </cell>
        </row>
        <row r="31228">
          <cell r="A31228">
            <v>1779218</v>
          </cell>
        </row>
        <row r="31229">
          <cell r="A31229">
            <v>1608709</v>
          </cell>
        </row>
        <row r="31230">
          <cell r="A31230">
            <v>1695570</v>
          </cell>
        </row>
        <row r="31231">
          <cell r="A31231">
            <v>1811025</v>
          </cell>
        </row>
        <row r="31232">
          <cell r="A31232">
            <v>1618255</v>
          </cell>
        </row>
        <row r="31233">
          <cell r="A31233">
            <v>1534406</v>
          </cell>
        </row>
        <row r="31234">
          <cell r="A31234">
            <v>1743555</v>
          </cell>
        </row>
        <row r="31235">
          <cell r="A31235">
            <v>1741463</v>
          </cell>
        </row>
        <row r="31236">
          <cell r="A31236">
            <v>1788612</v>
          </cell>
        </row>
        <row r="31237">
          <cell r="A31237">
            <v>1789008</v>
          </cell>
        </row>
        <row r="31238">
          <cell r="A31238">
            <v>1746214</v>
          </cell>
        </row>
        <row r="31239">
          <cell r="A31239">
            <v>1232732</v>
          </cell>
        </row>
        <row r="31240">
          <cell r="A31240">
            <v>1786815</v>
          </cell>
        </row>
        <row r="31241">
          <cell r="A31241">
            <v>1497230</v>
          </cell>
        </row>
        <row r="31242">
          <cell r="A31242">
            <v>1789681</v>
          </cell>
        </row>
        <row r="31243">
          <cell r="A31243">
            <v>1746306</v>
          </cell>
        </row>
        <row r="31244">
          <cell r="A31244">
            <v>1718907</v>
          </cell>
        </row>
        <row r="31245">
          <cell r="A31245">
            <v>1601621</v>
          </cell>
        </row>
        <row r="31246">
          <cell r="A31246">
            <v>1823921</v>
          </cell>
        </row>
        <row r="31247">
          <cell r="A31247">
            <v>84268</v>
          </cell>
        </row>
        <row r="31248">
          <cell r="A31248">
            <v>66788</v>
          </cell>
        </row>
        <row r="31249">
          <cell r="A31249">
            <v>1625867</v>
          </cell>
        </row>
        <row r="31250">
          <cell r="A31250">
            <v>1555702</v>
          </cell>
        </row>
        <row r="31251">
          <cell r="A31251">
            <v>1771740</v>
          </cell>
        </row>
        <row r="31252">
          <cell r="A31252">
            <v>1585126</v>
          </cell>
        </row>
        <row r="31253">
          <cell r="A31253">
            <v>1691055</v>
          </cell>
        </row>
        <row r="31254">
          <cell r="A31254">
            <v>1637839</v>
          </cell>
        </row>
        <row r="31255">
          <cell r="A31255">
            <v>1392412</v>
          </cell>
        </row>
        <row r="31256">
          <cell r="A31256">
            <v>1647408</v>
          </cell>
        </row>
        <row r="31257">
          <cell r="A31257">
            <v>1636889</v>
          </cell>
        </row>
        <row r="31258">
          <cell r="A31258">
            <v>1714717</v>
          </cell>
        </row>
        <row r="31259">
          <cell r="A31259">
            <v>1643651</v>
          </cell>
        </row>
        <row r="31260">
          <cell r="A31260">
            <v>1718864</v>
          </cell>
        </row>
        <row r="31261">
          <cell r="A31261">
            <v>1415157</v>
          </cell>
        </row>
        <row r="31262">
          <cell r="A31262">
            <v>1488701</v>
          </cell>
        </row>
        <row r="31263">
          <cell r="A31263">
            <v>1423265</v>
          </cell>
        </row>
        <row r="31264">
          <cell r="A31264">
            <v>1636447</v>
          </cell>
        </row>
        <row r="31265">
          <cell r="A31265">
            <v>1799819</v>
          </cell>
        </row>
        <row r="31266">
          <cell r="A31266">
            <v>1728106</v>
          </cell>
        </row>
        <row r="31267">
          <cell r="A31267">
            <v>1564701</v>
          </cell>
        </row>
        <row r="31268">
          <cell r="A31268">
            <v>1537532</v>
          </cell>
        </row>
        <row r="31269">
          <cell r="A31269">
            <v>1658840</v>
          </cell>
        </row>
        <row r="31270">
          <cell r="A31270">
            <v>1797586</v>
          </cell>
        </row>
        <row r="31271">
          <cell r="A31271">
            <v>1568100</v>
          </cell>
        </row>
        <row r="31272">
          <cell r="A31272">
            <v>1667433</v>
          </cell>
        </row>
        <row r="31273">
          <cell r="A31273">
            <v>1660710</v>
          </cell>
        </row>
        <row r="31274">
          <cell r="A31274">
            <v>1644357</v>
          </cell>
        </row>
        <row r="31275">
          <cell r="A31275">
            <v>1719657</v>
          </cell>
        </row>
        <row r="31276">
          <cell r="A31276">
            <v>1671633</v>
          </cell>
        </row>
        <row r="31277">
          <cell r="A31277">
            <v>1441784</v>
          </cell>
        </row>
        <row r="31278">
          <cell r="A31278">
            <v>1426628</v>
          </cell>
        </row>
        <row r="31279">
          <cell r="A31279">
            <v>1536327</v>
          </cell>
        </row>
        <row r="31280">
          <cell r="A31280">
            <v>1627829</v>
          </cell>
        </row>
        <row r="31281">
          <cell r="A31281">
            <v>1802655</v>
          </cell>
        </row>
        <row r="31282">
          <cell r="A31282">
            <v>1745562</v>
          </cell>
        </row>
        <row r="31283">
          <cell r="A31283">
            <v>1823521</v>
          </cell>
        </row>
        <row r="31284">
          <cell r="A31284">
            <v>1718911</v>
          </cell>
        </row>
        <row r="31285">
          <cell r="A31285">
            <v>1784073</v>
          </cell>
        </row>
        <row r="31286">
          <cell r="A31286">
            <v>1633504</v>
          </cell>
        </row>
        <row r="31287">
          <cell r="A31287">
            <v>1674196</v>
          </cell>
        </row>
        <row r="31288">
          <cell r="A31288">
            <v>1465570</v>
          </cell>
        </row>
        <row r="31289">
          <cell r="A31289">
            <v>1619136</v>
          </cell>
        </row>
        <row r="31290">
          <cell r="A31290">
            <v>1748689</v>
          </cell>
        </row>
        <row r="31291">
          <cell r="A31291">
            <v>1765339</v>
          </cell>
        </row>
        <row r="31292">
          <cell r="A31292">
            <v>1550991</v>
          </cell>
        </row>
        <row r="31293">
          <cell r="A31293">
            <v>1619621</v>
          </cell>
        </row>
        <row r="31294">
          <cell r="A31294">
            <v>1553257</v>
          </cell>
        </row>
        <row r="31295">
          <cell r="A31295">
            <v>1430565</v>
          </cell>
        </row>
        <row r="31296">
          <cell r="A31296">
            <v>1361711</v>
          </cell>
        </row>
        <row r="31297">
          <cell r="A31297">
            <v>1390354</v>
          </cell>
        </row>
        <row r="31298">
          <cell r="A31298">
            <v>1629911</v>
          </cell>
        </row>
        <row r="31299">
          <cell r="A31299">
            <v>1391656</v>
          </cell>
        </row>
        <row r="31300">
          <cell r="A31300">
            <v>1245859</v>
          </cell>
        </row>
        <row r="31301">
          <cell r="A31301">
            <v>1778640</v>
          </cell>
        </row>
        <row r="31302">
          <cell r="A31302">
            <v>1802677</v>
          </cell>
        </row>
        <row r="31303">
          <cell r="A31303">
            <v>1654882</v>
          </cell>
        </row>
        <row r="31304">
          <cell r="A31304">
            <v>1675014</v>
          </cell>
        </row>
        <row r="31305">
          <cell r="A31305">
            <v>1639959</v>
          </cell>
        </row>
        <row r="31306">
          <cell r="A31306">
            <v>1697990</v>
          </cell>
        </row>
        <row r="31307">
          <cell r="A31307">
            <v>1633438</v>
          </cell>
        </row>
        <row r="31308">
          <cell r="A31308">
            <v>1533901</v>
          </cell>
        </row>
        <row r="31309">
          <cell r="A31309">
            <v>1466291</v>
          </cell>
        </row>
        <row r="31310">
          <cell r="A31310">
            <v>1540459</v>
          </cell>
        </row>
        <row r="31311">
          <cell r="A31311">
            <v>1609518</v>
          </cell>
        </row>
        <row r="31312">
          <cell r="A31312">
            <v>1571851</v>
          </cell>
        </row>
        <row r="31313">
          <cell r="A31313">
            <v>1556835</v>
          </cell>
        </row>
        <row r="31314">
          <cell r="A31314">
            <v>1684578</v>
          </cell>
        </row>
        <row r="31315">
          <cell r="A31315">
            <v>1656214</v>
          </cell>
        </row>
        <row r="31316">
          <cell r="A31316">
            <v>1689617</v>
          </cell>
        </row>
        <row r="31317">
          <cell r="A31317">
            <v>1416947</v>
          </cell>
        </row>
        <row r="31318">
          <cell r="A31318">
            <v>1454497</v>
          </cell>
        </row>
        <row r="31319">
          <cell r="A31319">
            <v>81306</v>
          </cell>
        </row>
        <row r="31320">
          <cell r="A31320">
            <v>1772346</v>
          </cell>
        </row>
        <row r="31321">
          <cell r="A31321">
            <v>1798316</v>
          </cell>
        </row>
        <row r="31322">
          <cell r="A31322">
            <v>1820018</v>
          </cell>
        </row>
        <row r="31323">
          <cell r="A31323">
            <v>1805404</v>
          </cell>
        </row>
        <row r="31324">
          <cell r="A31324">
            <v>1817501</v>
          </cell>
        </row>
        <row r="31325">
          <cell r="A31325">
            <v>1536695</v>
          </cell>
        </row>
        <row r="31326">
          <cell r="A31326">
            <v>1756320</v>
          </cell>
        </row>
        <row r="31327">
          <cell r="A31327">
            <v>1625821</v>
          </cell>
        </row>
        <row r="31328">
          <cell r="A31328">
            <v>1705615</v>
          </cell>
        </row>
        <row r="31329">
          <cell r="A31329">
            <v>1564078</v>
          </cell>
        </row>
        <row r="31330">
          <cell r="A31330">
            <v>1236409</v>
          </cell>
        </row>
        <row r="31331">
          <cell r="A31331">
            <v>1418227</v>
          </cell>
        </row>
        <row r="31332">
          <cell r="A31332">
            <v>1765307</v>
          </cell>
        </row>
        <row r="31333">
          <cell r="A31333">
            <v>1686227</v>
          </cell>
        </row>
        <row r="31334">
          <cell r="A31334">
            <v>1709578</v>
          </cell>
        </row>
        <row r="31335">
          <cell r="A31335">
            <v>1554580</v>
          </cell>
        </row>
        <row r="31336">
          <cell r="A31336">
            <v>1816781</v>
          </cell>
        </row>
        <row r="31337">
          <cell r="A31337">
            <v>1501131</v>
          </cell>
        </row>
        <row r="31338">
          <cell r="A31338">
            <v>1600336</v>
          </cell>
        </row>
        <row r="31339">
          <cell r="A31339">
            <v>1642705</v>
          </cell>
        </row>
        <row r="31340">
          <cell r="A31340">
            <v>1633443</v>
          </cell>
        </row>
        <row r="31341">
          <cell r="A31341">
            <v>1625050</v>
          </cell>
        </row>
        <row r="31342">
          <cell r="A31342">
            <v>1617086</v>
          </cell>
        </row>
        <row r="31343">
          <cell r="A31343">
            <v>1428210</v>
          </cell>
        </row>
        <row r="31344">
          <cell r="A31344">
            <v>1563275</v>
          </cell>
        </row>
        <row r="31345">
          <cell r="A31345">
            <v>1608620</v>
          </cell>
        </row>
        <row r="31346">
          <cell r="A31346">
            <v>1641996</v>
          </cell>
        </row>
        <row r="31347">
          <cell r="A31347">
            <v>1436921</v>
          </cell>
        </row>
        <row r="31348">
          <cell r="A31348">
            <v>1686233</v>
          </cell>
        </row>
        <row r="31349">
          <cell r="A31349">
            <v>1803094</v>
          </cell>
        </row>
        <row r="31350">
          <cell r="A31350">
            <v>1523910</v>
          </cell>
        </row>
        <row r="31351">
          <cell r="A31351">
            <v>1629880</v>
          </cell>
        </row>
        <row r="31352">
          <cell r="A31352">
            <v>1416534</v>
          </cell>
        </row>
        <row r="31353">
          <cell r="A31353">
            <v>1633431</v>
          </cell>
        </row>
        <row r="31354">
          <cell r="A31354">
            <v>1718034</v>
          </cell>
        </row>
        <row r="31355">
          <cell r="A31355">
            <v>1608662</v>
          </cell>
        </row>
        <row r="31356">
          <cell r="A31356">
            <v>1823528</v>
          </cell>
        </row>
        <row r="31357">
          <cell r="A31357">
            <v>1779773</v>
          </cell>
        </row>
        <row r="31358">
          <cell r="A31358">
            <v>1617110</v>
          </cell>
        </row>
        <row r="31359">
          <cell r="A31359">
            <v>1608666</v>
          </cell>
        </row>
        <row r="31360">
          <cell r="A31360">
            <v>1453664</v>
          </cell>
        </row>
        <row r="31361">
          <cell r="A31361">
            <v>1200020</v>
          </cell>
        </row>
        <row r="31362">
          <cell r="A31362">
            <v>1710311</v>
          </cell>
        </row>
        <row r="31363">
          <cell r="A31363">
            <v>1714096</v>
          </cell>
        </row>
        <row r="31364">
          <cell r="A31364">
            <v>1629872</v>
          </cell>
        </row>
        <row r="31365">
          <cell r="A31365">
            <v>1615458</v>
          </cell>
        </row>
        <row r="31366">
          <cell r="A31366">
            <v>1811915</v>
          </cell>
        </row>
        <row r="31367">
          <cell r="A31367">
            <v>1645100</v>
          </cell>
        </row>
        <row r="31368">
          <cell r="A31368">
            <v>1702700</v>
          </cell>
        </row>
        <row r="31369">
          <cell r="A31369">
            <v>1533916</v>
          </cell>
        </row>
        <row r="31370">
          <cell r="A31370">
            <v>1455185</v>
          </cell>
        </row>
        <row r="31371">
          <cell r="A31371">
            <v>1580056</v>
          </cell>
        </row>
        <row r="31372">
          <cell r="A31372">
            <v>1717908</v>
          </cell>
        </row>
        <row r="31373">
          <cell r="A31373">
            <v>1808634</v>
          </cell>
        </row>
        <row r="31374">
          <cell r="A31374">
            <v>1198861</v>
          </cell>
        </row>
        <row r="31375">
          <cell r="A31375">
            <v>1789563</v>
          </cell>
        </row>
        <row r="31376">
          <cell r="A31376">
            <v>1270737</v>
          </cell>
        </row>
        <row r="31377">
          <cell r="A31377">
            <v>1374456</v>
          </cell>
        </row>
        <row r="31378">
          <cell r="A31378">
            <v>1712617</v>
          </cell>
        </row>
        <row r="31379">
          <cell r="A31379">
            <v>1724034</v>
          </cell>
        </row>
        <row r="31380">
          <cell r="A31380">
            <v>1728121</v>
          </cell>
        </row>
        <row r="31381">
          <cell r="A31381">
            <v>1693531</v>
          </cell>
        </row>
        <row r="31382">
          <cell r="A31382">
            <v>1671674</v>
          </cell>
        </row>
        <row r="31383">
          <cell r="A31383">
            <v>1658371</v>
          </cell>
        </row>
        <row r="31384">
          <cell r="A31384">
            <v>1821416</v>
          </cell>
        </row>
        <row r="31385">
          <cell r="A31385">
            <v>1256690</v>
          </cell>
        </row>
        <row r="31386">
          <cell r="A31386">
            <v>1365472</v>
          </cell>
        </row>
        <row r="31387">
          <cell r="A31387">
            <v>1631811</v>
          </cell>
        </row>
        <row r="31388">
          <cell r="A31388">
            <v>1631801</v>
          </cell>
        </row>
        <row r="31389">
          <cell r="A31389">
            <v>1256706</v>
          </cell>
        </row>
        <row r="31390">
          <cell r="A31390">
            <v>1371465</v>
          </cell>
        </row>
        <row r="31391">
          <cell r="A31391">
            <v>1646444</v>
          </cell>
        </row>
        <row r="31392">
          <cell r="A31392">
            <v>1742269</v>
          </cell>
        </row>
        <row r="31393">
          <cell r="A31393">
            <v>1634283</v>
          </cell>
        </row>
        <row r="31394">
          <cell r="A31394">
            <v>1821379</v>
          </cell>
        </row>
        <row r="31395">
          <cell r="A31395">
            <v>1546267</v>
          </cell>
        </row>
        <row r="31396">
          <cell r="A31396">
            <v>1823529</v>
          </cell>
        </row>
        <row r="31397">
          <cell r="A31397">
            <v>1553966</v>
          </cell>
        </row>
        <row r="31398">
          <cell r="A31398">
            <v>1672301</v>
          </cell>
        </row>
        <row r="31399">
          <cell r="A31399">
            <v>1725749</v>
          </cell>
        </row>
        <row r="31400">
          <cell r="A31400">
            <v>1807736</v>
          </cell>
        </row>
        <row r="31401">
          <cell r="A31401">
            <v>1435137</v>
          </cell>
        </row>
        <row r="31402">
          <cell r="A31402">
            <v>1795644</v>
          </cell>
        </row>
        <row r="31403">
          <cell r="A31403">
            <v>1711433</v>
          </cell>
        </row>
        <row r="31404">
          <cell r="A31404">
            <v>1720279</v>
          </cell>
        </row>
        <row r="31405">
          <cell r="A31405">
            <v>1670872</v>
          </cell>
        </row>
        <row r="31406">
          <cell r="A31406">
            <v>1729123</v>
          </cell>
        </row>
        <row r="31407">
          <cell r="A31407">
            <v>1218962</v>
          </cell>
        </row>
        <row r="31408">
          <cell r="A31408">
            <v>1606999</v>
          </cell>
        </row>
        <row r="31409">
          <cell r="A31409">
            <v>1231598</v>
          </cell>
        </row>
        <row r="31410">
          <cell r="A31410">
            <v>1705124</v>
          </cell>
        </row>
        <row r="31411">
          <cell r="A31411">
            <v>1733558</v>
          </cell>
        </row>
        <row r="31412">
          <cell r="A31412">
            <v>1435549</v>
          </cell>
        </row>
        <row r="31413">
          <cell r="A31413">
            <v>1393217</v>
          </cell>
        </row>
        <row r="31414">
          <cell r="A31414">
            <v>1703351</v>
          </cell>
        </row>
        <row r="31415">
          <cell r="A31415">
            <v>1430568</v>
          </cell>
        </row>
        <row r="31416">
          <cell r="A31416">
            <v>1656917</v>
          </cell>
        </row>
        <row r="31417">
          <cell r="A31417">
            <v>1496174</v>
          </cell>
        </row>
        <row r="31418">
          <cell r="A31418">
            <v>1267609</v>
          </cell>
        </row>
        <row r="31419">
          <cell r="A31419">
            <v>1581735</v>
          </cell>
        </row>
        <row r="31420">
          <cell r="A31420">
            <v>1642766</v>
          </cell>
        </row>
        <row r="31421">
          <cell r="A31421">
            <v>1816218</v>
          </cell>
        </row>
        <row r="31422">
          <cell r="A31422">
            <v>1631256</v>
          </cell>
        </row>
        <row r="31423">
          <cell r="A31423">
            <v>1667430</v>
          </cell>
        </row>
        <row r="31424">
          <cell r="A31424">
            <v>1732305</v>
          </cell>
        </row>
        <row r="31425">
          <cell r="A31425">
            <v>1509856</v>
          </cell>
        </row>
        <row r="31426">
          <cell r="A31426">
            <v>1495438</v>
          </cell>
        </row>
        <row r="31427">
          <cell r="A31427">
            <v>1821396</v>
          </cell>
        </row>
        <row r="31428">
          <cell r="A31428">
            <v>1672315</v>
          </cell>
        </row>
        <row r="31429">
          <cell r="A31429">
            <v>1686257</v>
          </cell>
        </row>
        <row r="31430">
          <cell r="A31430">
            <v>1636340</v>
          </cell>
        </row>
        <row r="31431">
          <cell r="A31431">
            <v>1694501</v>
          </cell>
        </row>
        <row r="31432">
          <cell r="A31432">
            <v>1819987</v>
          </cell>
        </row>
        <row r="31433">
          <cell r="A31433">
            <v>1730265</v>
          </cell>
        </row>
        <row r="31434">
          <cell r="A31434">
            <v>1625805</v>
          </cell>
        </row>
        <row r="31435">
          <cell r="A31435">
            <v>1674180</v>
          </cell>
        </row>
        <row r="31436">
          <cell r="A31436">
            <v>1663517</v>
          </cell>
        </row>
        <row r="31437">
          <cell r="A31437">
            <v>1532397</v>
          </cell>
        </row>
        <row r="31438">
          <cell r="A31438">
            <v>1669535</v>
          </cell>
        </row>
        <row r="31439">
          <cell r="A31439">
            <v>1587137</v>
          </cell>
        </row>
        <row r="31440">
          <cell r="A31440">
            <v>1267270</v>
          </cell>
        </row>
        <row r="31441">
          <cell r="A31441">
            <v>1744239</v>
          </cell>
        </row>
        <row r="31442">
          <cell r="A31442">
            <v>1765329</v>
          </cell>
        </row>
        <row r="31443">
          <cell r="A31443">
            <v>1522641</v>
          </cell>
        </row>
        <row r="31444">
          <cell r="A31444">
            <v>1658421</v>
          </cell>
        </row>
        <row r="31445">
          <cell r="A31445">
            <v>1656188</v>
          </cell>
        </row>
        <row r="31446">
          <cell r="A31446">
            <v>1658410</v>
          </cell>
        </row>
        <row r="31447">
          <cell r="A31447">
            <v>1686264</v>
          </cell>
        </row>
        <row r="31448">
          <cell r="A31448">
            <v>1799249</v>
          </cell>
        </row>
        <row r="31449">
          <cell r="A31449">
            <v>1602597</v>
          </cell>
        </row>
        <row r="31450">
          <cell r="A31450">
            <v>1603732</v>
          </cell>
        </row>
        <row r="31451">
          <cell r="A31451">
            <v>1647486</v>
          </cell>
        </row>
        <row r="31452">
          <cell r="A31452">
            <v>1761466</v>
          </cell>
        </row>
        <row r="31453">
          <cell r="A31453">
            <v>1811912</v>
          </cell>
        </row>
        <row r="31454">
          <cell r="A31454">
            <v>1397218</v>
          </cell>
        </row>
        <row r="31455">
          <cell r="A31455">
            <v>1392865</v>
          </cell>
        </row>
        <row r="31456">
          <cell r="A31456">
            <v>1749778</v>
          </cell>
        </row>
        <row r="31457">
          <cell r="A31457">
            <v>1823931</v>
          </cell>
        </row>
        <row r="31458">
          <cell r="A31458">
            <v>1823517</v>
          </cell>
        </row>
        <row r="31459">
          <cell r="A31459">
            <v>1645088</v>
          </cell>
        </row>
        <row r="31460">
          <cell r="A31460">
            <v>1711935</v>
          </cell>
        </row>
        <row r="31461">
          <cell r="A31461">
            <v>1686860</v>
          </cell>
        </row>
        <row r="31462">
          <cell r="A31462">
            <v>1807721</v>
          </cell>
        </row>
        <row r="31463">
          <cell r="A31463">
            <v>1788632</v>
          </cell>
        </row>
        <row r="31464">
          <cell r="A31464">
            <v>1253701</v>
          </cell>
        </row>
        <row r="31465">
          <cell r="A31465">
            <v>1441774</v>
          </cell>
        </row>
        <row r="31466">
          <cell r="A31466">
            <v>1537959</v>
          </cell>
        </row>
        <row r="31467">
          <cell r="A31467">
            <v>1797584</v>
          </cell>
        </row>
        <row r="31468">
          <cell r="A31468">
            <v>1642009</v>
          </cell>
        </row>
        <row r="31469">
          <cell r="A31469">
            <v>1620659</v>
          </cell>
        </row>
        <row r="31470">
          <cell r="A31470">
            <v>1608707</v>
          </cell>
        </row>
        <row r="31471">
          <cell r="A31471">
            <v>1674305</v>
          </cell>
        </row>
        <row r="31472">
          <cell r="A31472">
            <v>1682415</v>
          </cell>
        </row>
        <row r="31473">
          <cell r="A31473">
            <v>1396390</v>
          </cell>
        </row>
        <row r="31474">
          <cell r="A31474">
            <v>1392823</v>
          </cell>
        </row>
        <row r="31475">
          <cell r="A31475">
            <v>1571954</v>
          </cell>
        </row>
        <row r="31476">
          <cell r="A31476">
            <v>1799287</v>
          </cell>
        </row>
        <row r="31477">
          <cell r="A31477">
            <v>1629966</v>
          </cell>
        </row>
        <row r="31478">
          <cell r="A31478">
            <v>1390369</v>
          </cell>
        </row>
        <row r="31479">
          <cell r="A31479">
            <v>1583345</v>
          </cell>
        </row>
        <row r="31480">
          <cell r="A31480">
            <v>1450110</v>
          </cell>
        </row>
        <row r="31481">
          <cell r="A31481">
            <v>1817470</v>
          </cell>
        </row>
        <row r="31482">
          <cell r="A31482">
            <v>1821382</v>
          </cell>
        </row>
        <row r="31483">
          <cell r="A31483">
            <v>1729077</v>
          </cell>
        </row>
        <row r="31484">
          <cell r="A31484">
            <v>1257448</v>
          </cell>
        </row>
        <row r="31485">
          <cell r="A31485">
            <v>1637793</v>
          </cell>
        </row>
        <row r="31486">
          <cell r="A31486">
            <v>1677092</v>
          </cell>
        </row>
        <row r="31487">
          <cell r="A31487">
            <v>1617560</v>
          </cell>
        </row>
        <row r="31488">
          <cell r="A31488">
            <v>1634516</v>
          </cell>
        </row>
        <row r="31489">
          <cell r="A31489">
            <v>1552234</v>
          </cell>
        </row>
        <row r="31490">
          <cell r="A31490">
            <v>1633442</v>
          </cell>
        </row>
        <row r="31491">
          <cell r="A31491">
            <v>1651637</v>
          </cell>
        </row>
        <row r="31492">
          <cell r="A31492">
            <v>1729110</v>
          </cell>
        </row>
        <row r="31493">
          <cell r="A31493">
            <v>1708268</v>
          </cell>
        </row>
        <row r="31494">
          <cell r="A31494">
            <v>1796369</v>
          </cell>
        </row>
        <row r="31495">
          <cell r="A31495">
            <v>1650500</v>
          </cell>
        </row>
        <row r="31496">
          <cell r="A31496">
            <v>1746815</v>
          </cell>
        </row>
        <row r="31497">
          <cell r="A31497">
            <v>1644330</v>
          </cell>
        </row>
        <row r="31498">
          <cell r="A31498">
            <v>88645</v>
          </cell>
        </row>
        <row r="31499">
          <cell r="A31499">
            <v>66796</v>
          </cell>
        </row>
        <row r="31500">
          <cell r="A31500">
            <v>1268614</v>
          </cell>
        </row>
        <row r="31501">
          <cell r="A31501">
            <v>1564088</v>
          </cell>
        </row>
        <row r="31502">
          <cell r="A31502">
            <v>1580716</v>
          </cell>
        </row>
        <row r="31503">
          <cell r="A31503">
            <v>1658461</v>
          </cell>
        </row>
        <row r="31504">
          <cell r="A31504">
            <v>1391823</v>
          </cell>
        </row>
        <row r="31505">
          <cell r="A31505">
            <v>1438399</v>
          </cell>
        </row>
        <row r="31506">
          <cell r="A31506">
            <v>1580673</v>
          </cell>
        </row>
        <row r="31507">
          <cell r="A31507">
            <v>1722537</v>
          </cell>
        </row>
        <row r="31508">
          <cell r="A31508">
            <v>1658379</v>
          </cell>
        </row>
        <row r="31509">
          <cell r="A31509">
            <v>1391659</v>
          </cell>
        </row>
        <row r="31510">
          <cell r="A31510">
            <v>1380330</v>
          </cell>
        </row>
        <row r="31511">
          <cell r="A31511">
            <v>1359017</v>
          </cell>
        </row>
        <row r="31512">
          <cell r="A31512">
            <v>1545096</v>
          </cell>
        </row>
        <row r="31513">
          <cell r="A31513">
            <v>1677126</v>
          </cell>
        </row>
        <row r="31514">
          <cell r="A31514">
            <v>66803</v>
          </cell>
        </row>
        <row r="31515">
          <cell r="A31515">
            <v>1821409</v>
          </cell>
        </row>
        <row r="31516">
          <cell r="A31516">
            <v>1558697</v>
          </cell>
        </row>
        <row r="31517">
          <cell r="A31517">
            <v>1545234</v>
          </cell>
        </row>
        <row r="31518">
          <cell r="A31518">
            <v>1789689</v>
          </cell>
        </row>
        <row r="31519">
          <cell r="A31519">
            <v>1660178</v>
          </cell>
        </row>
        <row r="31520">
          <cell r="A31520">
            <v>1553775</v>
          </cell>
        </row>
        <row r="31521">
          <cell r="A31521">
            <v>1550784</v>
          </cell>
        </row>
        <row r="31522">
          <cell r="A31522">
            <v>1569802</v>
          </cell>
        </row>
        <row r="31523">
          <cell r="A31523">
            <v>1593267</v>
          </cell>
        </row>
        <row r="31524">
          <cell r="A31524">
            <v>1441800</v>
          </cell>
        </row>
        <row r="31525">
          <cell r="A31525">
            <v>1681849</v>
          </cell>
        </row>
        <row r="31526">
          <cell r="A31526">
            <v>1679313</v>
          </cell>
        </row>
        <row r="31527">
          <cell r="A31527">
            <v>1665578</v>
          </cell>
        </row>
        <row r="31528">
          <cell r="A31528">
            <v>1379396</v>
          </cell>
        </row>
        <row r="31529">
          <cell r="A31529">
            <v>1560841</v>
          </cell>
        </row>
        <row r="31530">
          <cell r="A31530">
            <v>1720486</v>
          </cell>
        </row>
        <row r="31531">
          <cell r="A31531">
            <v>1374183</v>
          </cell>
        </row>
        <row r="31532">
          <cell r="A31532">
            <v>1385020</v>
          </cell>
        </row>
        <row r="31533">
          <cell r="A31533">
            <v>1745451</v>
          </cell>
        </row>
        <row r="31534">
          <cell r="A31534">
            <v>1565082</v>
          </cell>
        </row>
        <row r="31535">
          <cell r="A31535">
            <v>1725271</v>
          </cell>
        </row>
        <row r="31536">
          <cell r="A31536">
            <v>1450293</v>
          </cell>
        </row>
        <row r="31537">
          <cell r="A31537">
            <v>1681764</v>
          </cell>
        </row>
        <row r="31538">
          <cell r="A31538">
            <v>1748821</v>
          </cell>
        </row>
        <row r="31539">
          <cell r="A31539">
            <v>1793641</v>
          </cell>
        </row>
        <row r="31540">
          <cell r="A31540">
            <v>1688684</v>
          </cell>
        </row>
        <row r="31541">
          <cell r="A31541">
            <v>1580685</v>
          </cell>
        </row>
        <row r="31542">
          <cell r="A31542">
            <v>1686848</v>
          </cell>
        </row>
        <row r="31543">
          <cell r="A31543">
            <v>1821381</v>
          </cell>
        </row>
        <row r="31544">
          <cell r="A31544">
            <v>1418218</v>
          </cell>
        </row>
        <row r="31545">
          <cell r="A31545">
            <v>1574906</v>
          </cell>
        </row>
        <row r="31546">
          <cell r="A31546">
            <v>1686270</v>
          </cell>
        </row>
        <row r="31547">
          <cell r="A31547">
            <v>1801855</v>
          </cell>
        </row>
        <row r="31548">
          <cell r="A31548">
            <v>1185657</v>
          </cell>
        </row>
        <row r="31549">
          <cell r="A31549">
            <v>1677114</v>
          </cell>
        </row>
        <row r="31550">
          <cell r="A31550">
            <v>1741040</v>
          </cell>
        </row>
        <row r="31551">
          <cell r="A31551">
            <v>1678407</v>
          </cell>
        </row>
        <row r="31552">
          <cell r="A31552">
            <v>1590725</v>
          </cell>
        </row>
        <row r="31553">
          <cell r="A31553">
            <v>1798321</v>
          </cell>
        </row>
        <row r="31554">
          <cell r="A31554">
            <v>1617091</v>
          </cell>
        </row>
        <row r="31555">
          <cell r="A31555">
            <v>1599348</v>
          </cell>
        </row>
        <row r="31556">
          <cell r="A31556">
            <v>1702983</v>
          </cell>
        </row>
        <row r="31557">
          <cell r="A31557">
            <v>1651619</v>
          </cell>
        </row>
        <row r="31558">
          <cell r="A31558">
            <v>1823920</v>
          </cell>
        </row>
        <row r="31559">
          <cell r="A31559">
            <v>1766982</v>
          </cell>
        </row>
        <row r="31560">
          <cell r="A31560">
            <v>1728591</v>
          </cell>
        </row>
        <row r="31561">
          <cell r="A31561">
            <v>1682332</v>
          </cell>
        </row>
        <row r="31562">
          <cell r="A31562">
            <v>1682441</v>
          </cell>
        </row>
        <row r="31563">
          <cell r="A31563">
            <v>1510496</v>
          </cell>
        </row>
        <row r="31564">
          <cell r="A31564">
            <v>1788553</v>
          </cell>
        </row>
        <row r="31565">
          <cell r="A31565">
            <v>1631862</v>
          </cell>
        </row>
        <row r="31566">
          <cell r="A31566">
            <v>1499005</v>
          </cell>
        </row>
        <row r="31567">
          <cell r="A31567">
            <v>1825685</v>
          </cell>
        </row>
        <row r="31568">
          <cell r="A31568">
            <v>1655746</v>
          </cell>
        </row>
        <row r="31569">
          <cell r="A31569">
            <v>1694798</v>
          </cell>
        </row>
        <row r="31570">
          <cell r="A31570">
            <v>1593529</v>
          </cell>
        </row>
        <row r="31571">
          <cell r="A31571">
            <v>1537135</v>
          </cell>
        </row>
        <row r="31572">
          <cell r="A31572">
            <v>1739846</v>
          </cell>
        </row>
        <row r="31573">
          <cell r="A31573">
            <v>1453611</v>
          </cell>
        </row>
        <row r="31574">
          <cell r="A31574">
            <v>1235035</v>
          </cell>
        </row>
        <row r="31575">
          <cell r="A31575">
            <v>1576092</v>
          </cell>
        </row>
        <row r="31576">
          <cell r="A31576">
            <v>1568852</v>
          </cell>
        </row>
        <row r="31577">
          <cell r="A31577">
            <v>1566203</v>
          </cell>
        </row>
        <row r="31578">
          <cell r="A31578">
            <v>1823568</v>
          </cell>
        </row>
        <row r="31579">
          <cell r="A31579">
            <v>1677871</v>
          </cell>
        </row>
        <row r="31580">
          <cell r="A31580">
            <v>1572259</v>
          </cell>
        </row>
        <row r="31581">
          <cell r="A31581">
            <v>1381073</v>
          </cell>
        </row>
        <row r="31582">
          <cell r="A31582">
            <v>1490671</v>
          </cell>
        </row>
        <row r="31583">
          <cell r="A31583">
            <v>1254064</v>
          </cell>
        </row>
        <row r="31584">
          <cell r="A31584">
            <v>1605901</v>
          </cell>
        </row>
        <row r="31585">
          <cell r="A31585">
            <v>1642763</v>
          </cell>
        </row>
        <row r="31586">
          <cell r="A31586">
            <v>1637825</v>
          </cell>
        </row>
        <row r="31587">
          <cell r="A31587">
            <v>1821384</v>
          </cell>
        </row>
        <row r="31588">
          <cell r="A31588">
            <v>1825669</v>
          </cell>
        </row>
        <row r="31589">
          <cell r="A31589">
            <v>1732823</v>
          </cell>
        </row>
        <row r="31590">
          <cell r="A31590">
            <v>1630495</v>
          </cell>
        </row>
        <row r="31591">
          <cell r="A31591">
            <v>1583462</v>
          </cell>
        </row>
        <row r="31592">
          <cell r="A31592">
            <v>1587157</v>
          </cell>
        </row>
        <row r="31593">
          <cell r="A31593">
            <v>85144</v>
          </cell>
        </row>
        <row r="31594">
          <cell r="A31594">
            <v>1586310</v>
          </cell>
        </row>
        <row r="31595">
          <cell r="A31595">
            <v>1435954</v>
          </cell>
        </row>
        <row r="31596">
          <cell r="A31596">
            <v>1252167</v>
          </cell>
        </row>
        <row r="31597">
          <cell r="A31597">
            <v>66708</v>
          </cell>
        </row>
        <row r="31598">
          <cell r="A31598">
            <v>1716396</v>
          </cell>
        </row>
        <row r="31599">
          <cell r="A31599">
            <v>1704123</v>
          </cell>
        </row>
        <row r="31600">
          <cell r="A31600">
            <v>1702047</v>
          </cell>
        </row>
        <row r="31601">
          <cell r="A31601">
            <v>1731781</v>
          </cell>
        </row>
        <row r="31602">
          <cell r="A31602">
            <v>1686866</v>
          </cell>
        </row>
        <row r="31603">
          <cell r="A31603">
            <v>1808613</v>
          </cell>
        </row>
        <row r="31604">
          <cell r="A31604">
            <v>275772</v>
          </cell>
        </row>
        <row r="31605">
          <cell r="A31605">
            <v>1539784</v>
          </cell>
        </row>
        <row r="31606">
          <cell r="A31606">
            <v>1650467</v>
          </cell>
        </row>
        <row r="31607">
          <cell r="A31607">
            <v>1702731</v>
          </cell>
        </row>
        <row r="31608">
          <cell r="A31608">
            <v>1684562</v>
          </cell>
        </row>
        <row r="31609">
          <cell r="A31609">
            <v>1465581</v>
          </cell>
        </row>
        <row r="31610">
          <cell r="A31610">
            <v>66619</v>
          </cell>
        </row>
        <row r="31611">
          <cell r="A31611">
            <v>1537974</v>
          </cell>
        </row>
        <row r="31612">
          <cell r="A31612">
            <v>1553140</v>
          </cell>
        </row>
        <row r="31613">
          <cell r="A31613">
            <v>1738952</v>
          </cell>
        </row>
        <row r="31614">
          <cell r="A31614">
            <v>1817475</v>
          </cell>
        </row>
        <row r="31615">
          <cell r="A31615">
            <v>1816764</v>
          </cell>
        </row>
        <row r="31616">
          <cell r="A31616">
            <v>1780400</v>
          </cell>
        </row>
        <row r="31617">
          <cell r="A31617">
            <v>1491833</v>
          </cell>
        </row>
        <row r="31618">
          <cell r="A31618">
            <v>1629856</v>
          </cell>
        </row>
        <row r="31619">
          <cell r="A31619">
            <v>1462517</v>
          </cell>
        </row>
        <row r="31620">
          <cell r="A31620">
            <v>1615908</v>
          </cell>
        </row>
        <row r="31621">
          <cell r="A31621">
            <v>1528872</v>
          </cell>
        </row>
        <row r="31622">
          <cell r="A31622">
            <v>1580062</v>
          </cell>
        </row>
        <row r="31623">
          <cell r="A31623">
            <v>1697956</v>
          </cell>
        </row>
        <row r="31624">
          <cell r="A31624">
            <v>1757011</v>
          </cell>
        </row>
        <row r="31625">
          <cell r="A31625">
            <v>1789564</v>
          </cell>
        </row>
        <row r="31626">
          <cell r="A31626">
            <v>1702780</v>
          </cell>
        </row>
        <row r="31627">
          <cell r="A31627">
            <v>1668663</v>
          </cell>
        </row>
        <row r="31628">
          <cell r="A31628">
            <v>257927</v>
          </cell>
        </row>
        <row r="31629">
          <cell r="A31629">
            <v>1774563</v>
          </cell>
        </row>
        <row r="31630">
          <cell r="A31630">
            <v>1729888</v>
          </cell>
        </row>
        <row r="31631">
          <cell r="A31631">
            <v>1251632</v>
          </cell>
        </row>
        <row r="31632">
          <cell r="A31632">
            <v>1386696</v>
          </cell>
        </row>
        <row r="31633">
          <cell r="A31633">
            <v>1249769</v>
          </cell>
        </row>
        <row r="31634">
          <cell r="A31634">
            <v>1809754</v>
          </cell>
        </row>
        <row r="31635">
          <cell r="A31635">
            <v>1556847</v>
          </cell>
        </row>
        <row r="31636">
          <cell r="A31636">
            <v>1518173</v>
          </cell>
        </row>
        <row r="31637">
          <cell r="A31637">
            <v>1664613</v>
          </cell>
        </row>
        <row r="31638">
          <cell r="A31638">
            <v>1780394</v>
          </cell>
        </row>
        <row r="31639">
          <cell r="A31639">
            <v>1575078</v>
          </cell>
        </row>
        <row r="31640">
          <cell r="A31640">
            <v>1580776</v>
          </cell>
        </row>
        <row r="31641">
          <cell r="A31641">
            <v>1752389</v>
          </cell>
        </row>
        <row r="31642">
          <cell r="A31642">
            <v>1752390</v>
          </cell>
        </row>
        <row r="31643">
          <cell r="A31643">
            <v>1577936</v>
          </cell>
        </row>
        <row r="31644">
          <cell r="A31644">
            <v>1466318</v>
          </cell>
        </row>
        <row r="31645">
          <cell r="A31645">
            <v>1612490</v>
          </cell>
        </row>
        <row r="31646">
          <cell r="A31646">
            <v>1660193</v>
          </cell>
        </row>
        <row r="31647">
          <cell r="A31647">
            <v>1385024</v>
          </cell>
        </row>
        <row r="31648">
          <cell r="A31648">
            <v>80756</v>
          </cell>
        </row>
        <row r="31649">
          <cell r="A31649">
            <v>1391775</v>
          </cell>
        </row>
        <row r="31650">
          <cell r="A31650">
            <v>1558324</v>
          </cell>
        </row>
        <row r="31651">
          <cell r="A31651">
            <v>1789693</v>
          </cell>
        </row>
        <row r="31652">
          <cell r="A31652">
            <v>1587181</v>
          </cell>
        </row>
        <row r="31653">
          <cell r="A31653">
            <v>1644297</v>
          </cell>
        </row>
        <row r="31654">
          <cell r="A31654">
            <v>1641978</v>
          </cell>
        </row>
        <row r="31655">
          <cell r="A31655">
            <v>1598328</v>
          </cell>
        </row>
        <row r="31656">
          <cell r="A31656">
            <v>1681558</v>
          </cell>
        </row>
        <row r="31657">
          <cell r="A31657">
            <v>1261242</v>
          </cell>
        </row>
        <row r="31658">
          <cell r="A31658">
            <v>1799298</v>
          </cell>
        </row>
        <row r="31659">
          <cell r="A31659">
            <v>1368998</v>
          </cell>
        </row>
        <row r="31660">
          <cell r="A31660">
            <v>1370372</v>
          </cell>
        </row>
        <row r="31661">
          <cell r="A31661">
            <v>1632664</v>
          </cell>
        </row>
        <row r="31662">
          <cell r="A31662">
            <v>1452441</v>
          </cell>
        </row>
        <row r="31663">
          <cell r="A31663">
            <v>1705595</v>
          </cell>
        </row>
        <row r="31664">
          <cell r="A31664">
            <v>259647</v>
          </cell>
        </row>
        <row r="31665">
          <cell r="A31665">
            <v>1649305</v>
          </cell>
        </row>
        <row r="31666">
          <cell r="A31666">
            <v>1434776</v>
          </cell>
        </row>
        <row r="31667">
          <cell r="A31667">
            <v>1268182</v>
          </cell>
        </row>
        <row r="31668">
          <cell r="A31668">
            <v>1374925</v>
          </cell>
        </row>
        <row r="31669">
          <cell r="A31669">
            <v>1789562</v>
          </cell>
        </row>
        <row r="31670">
          <cell r="A31670">
            <v>1435955</v>
          </cell>
        </row>
        <row r="31671">
          <cell r="A31671">
            <v>1363942</v>
          </cell>
        </row>
        <row r="31672">
          <cell r="A31672">
            <v>1466948</v>
          </cell>
        </row>
        <row r="31673">
          <cell r="A31673">
            <v>1799881</v>
          </cell>
        </row>
        <row r="31674">
          <cell r="A31674">
            <v>1778650</v>
          </cell>
        </row>
        <row r="31675">
          <cell r="A31675">
            <v>1365111</v>
          </cell>
        </row>
        <row r="31676">
          <cell r="A31676">
            <v>1374937</v>
          </cell>
        </row>
        <row r="31677">
          <cell r="A31677">
            <v>1518539</v>
          </cell>
        </row>
        <row r="31678">
          <cell r="A31678">
            <v>1550577</v>
          </cell>
        </row>
        <row r="31679">
          <cell r="A31679">
            <v>1617309</v>
          </cell>
        </row>
        <row r="31680">
          <cell r="A31680">
            <v>1550368</v>
          </cell>
        </row>
        <row r="31681">
          <cell r="A31681">
            <v>1545422</v>
          </cell>
        </row>
        <row r="31682">
          <cell r="A31682">
            <v>1703358</v>
          </cell>
        </row>
        <row r="31683">
          <cell r="A31683">
            <v>1766209</v>
          </cell>
        </row>
        <row r="31684">
          <cell r="A31684">
            <v>1564095</v>
          </cell>
        </row>
        <row r="31685">
          <cell r="A31685">
            <v>1268187</v>
          </cell>
        </row>
        <row r="31686">
          <cell r="A31686">
            <v>1272016</v>
          </cell>
        </row>
        <row r="31687">
          <cell r="A31687">
            <v>1568108</v>
          </cell>
        </row>
        <row r="31688">
          <cell r="A31688">
            <v>1725299</v>
          </cell>
        </row>
        <row r="31689">
          <cell r="A31689">
            <v>1660146</v>
          </cell>
        </row>
        <row r="31690">
          <cell r="A31690">
            <v>1788633</v>
          </cell>
        </row>
        <row r="31691">
          <cell r="A31691">
            <v>1651630</v>
          </cell>
        </row>
        <row r="31692">
          <cell r="A31692">
            <v>1574502</v>
          </cell>
        </row>
        <row r="31693">
          <cell r="A31693">
            <v>1651143</v>
          </cell>
        </row>
        <row r="31694">
          <cell r="A31694">
            <v>1540714</v>
          </cell>
        </row>
        <row r="31695">
          <cell r="A31695">
            <v>88118</v>
          </cell>
        </row>
        <row r="31696">
          <cell r="A31696">
            <v>1643676</v>
          </cell>
        </row>
        <row r="31697">
          <cell r="A31697">
            <v>1784121</v>
          </cell>
        </row>
        <row r="31698">
          <cell r="A31698">
            <v>1649303</v>
          </cell>
        </row>
        <row r="31699">
          <cell r="A31699">
            <v>1785989</v>
          </cell>
        </row>
        <row r="31700">
          <cell r="A31700">
            <v>1743556</v>
          </cell>
        </row>
        <row r="31701">
          <cell r="A31701">
            <v>1616464</v>
          </cell>
        </row>
        <row r="31702">
          <cell r="A31702">
            <v>1232372</v>
          </cell>
        </row>
        <row r="31703">
          <cell r="A31703">
            <v>244492</v>
          </cell>
        </row>
        <row r="31704">
          <cell r="A31704">
            <v>1235077</v>
          </cell>
        </row>
        <row r="31705">
          <cell r="A31705">
            <v>1633492</v>
          </cell>
        </row>
        <row r="31706">
          <cell r="A31706">
            <v>263125</v>
          </cell>
        </row>
        <row r="31707">
          <cell r="A31707">
            <v>1574921</v>
          </cell>
        </row>
        <row r="31708">
          <cell r="A31708">
            <v>1395993</v>
          </cell>
        </row>
        <row r="31709">
          <cell r="A31709">
            <v>1501027</v>
          </cell>
        </row>
        <row r="31710">
          <cell r="A31710">
            <v>1705568</v>
          </cell>
        </row>
        <row r="31711">
          <cell r="A31711">
            <v>1265672</v>
          </cell>
        </row>
        <row r="31712">
          <cell r="A31712">
            <v>1611823</v>
          </cell>
        </row>
        <row r="31713">
          <cell r="A31713">
            <v>1239161</v>
          </cell>
        </row>
        <row r="31714">
          <cell r="A31714">
            <v>1608739</v>
          </cell>
        </row>
        <row r="31715">
          <cell r="A31715">
            <v>1615731</v>
          </cell>
        </row>
        <row r="31716">
          <cell r="A31716">
            <v>1634322</v>
          </cell>
        </row>
        <row r="31717">
          <cell r="A31717">
            <v>1789638</v>
          </cell>
        </row>
        <row r="31718">
          <cell r="A31718">
            <v>1789699</v>
          </cell>
        </row>
        <row r="31719">
          <cell r="A31719">
            <v>1780948</v>
          </cell>
        </row>
        <row r="31720">
          <cell r="A31720">
            <v>1679323</v>
          </cell>
        </row>
        <row r="31721">
          <cell r="A31721">
            <v>1659544</v>
          </cell>
        </row>
        <row r="31722">
          <cell r="A31722">
            <v>1385615</v>
          </cell>
        </row>
        <row r="31723">
          <cell r="A31723">
            <v>1812293</v>
          </cell>
        </row>
        <row r="31724">
          <cell r="A31724">
            <v>1564710</v>
          </cell>
        </row>
        <row r="31725">
          <cell r="A31725">
            <v>1255976</v>
          </cell>
        </row>
        <row r="31726">
          <cell r="A31726">
            <v>1789706</v>
          </cell>
        </row>
        <row r="31727">
          <cell r="A31727">
            <v>1789589</v>
          </cell>
        </row>
        <row r="31728">
          <cell r="A31728">
            <v>1265305</v>
          </cell>
        </row>
        <row r="31729">
          <cell r="A31729">
            <v>1535330</v>
          </cell>
        </row>
        <row r="31730">
          <cell r="A31730">
            <v>1608634</v>
          </cell>
        </row>
        <row r="31731">
          <cell r="A31731">
            <v>1273062</v>
          </cell>
        </row>
        <row r="31732">
          <cell r="A31732">
            <v>1268048</v>
          </cell>
        </row>
        <row r="31733">
          <cell r="A31733">
            <v>1245565</v>
          </cell>
        </row>
        <row r="31734">
          <cell r="A31734">
            <v>1441786</v>
          </cell>
        </row>
        <row r="31735">
          <cell r="A31735">
            <v>1454578</v>
          </cell>
        </row>
        <row r="31736">
          <cell r="A31736">
            <v>1791437</v>
          </cell>
        </row>
        <row r="31737">
          <cell r="A31737">
            <v>1787190</v>
          </cell>
        </row>
        <row r="31738">
          <cell r="A31738">
            <v>1713235</v>
          </cell>
        </row>
        <row r="31739">
          <cell r="A31739">
            <v>1375426</v>
          </cell>
        </row>
        <row r="31740">
          <cell r="A31740">
            <v>1660099</v>
          </cell>
        </row>
        <row r="31741">
          <cell r="A31741">
            <v>1789677</v>
          </cell>
        </row>
        <row r="31742">
          <cell r="A31742">
            <v>1757442</v>
          </cell>
        </row>
        <row r="31743">
          <cell r="A31743">
            <v>1466285</v>
          </cell>
        </row>
        <row r="31744">
          <cell r="A31744">
            <v>1257353</v>
          </cell>
        </row>
        <row r="31745">
          <cell r="A31745">
            <v>1781299</v>
          </cell>
        </row>
        <row r="31746">
          <cell r="A31746">
            <v>1732711</v>
          </cell>
        </row>
        <row r="31747">
          <cell r="A31747">
            <v>1681832</v>
          </cell>
        </row>
        <row r="31748">
          <cell r="A31748">
            <v>1672278</v>
          </cell>
        </row>
        <row r="31749">
          <cell r="A31749">
            <v>1391676</v>
          </cell>
        </row>
        <row r="31750">
          <cell r="A31750">
            <v>1714729</v>
          </cell>
        </row>
        <row r="31751">
          <cell r="A31751">
            <v>1641983</v>
          </cell>
        </row>
        <row r="31752">
          <cell r="A31752">
            <v>82363</v>
          </cell>
        </row>
        <row r="31753">
          <cell r="A31753">
            <v>1736001</v>
          </cell>
        </row>
        <row r="31754">
          <cell r="A31754">
            <v>1435129</v>
          </cell>
        </row>
        <row r="31755">
          <cell r="A31755">
            <v>1252194</v>
          </cell>
        </row>
        <row r="31756">
          <cell r="A31756">
            <v>1551375</v>
          </cell>
        </row>
        <row r="31757">
          <cell r="A31757">
            <v>1570025</v>
          </cell>
        </row>
        <row r="31758">
          <cell r="A31758">
            <v>1555895</v>
          </cell>
        </row>
        <row r="31759">
          <cell r="A31759">
            <v>1637814</v>
          </cell>
        </row>
        <row r="31760">
          <cell r="A31760">
            <v>1707460</v>
          </cell>
        </row>
        <row r="31761">
          <cell r="A31761">
            <v>1692049</v>
          </cell>
        </row>
        <row r="31762">
          <cell r="A31762">
            <v>1702265</v>
          </cell>
        </row>
        <row r="31763">
          <cell r="A31763">
            <v>1786809</v>
          </cell>
        </row>
        <row r="31764">
          <cell r="A31764">
            <v>1587989</v>
          </cell>
        </row>
        <row r="31765">
          <cell r="A31765">
            <v>1510575</v>
          </cell>
        </row>
        <row r="31766">
          <cell r="A31766">
            <v>1552342</v>
          </cell>
        </row>
        <row r="31767">
          <cell r="A31767">
            <v>1714002</v>
          </cell>
        </row>
        <row r="31768">
          <cell r="A31768">
            <v>1559631</v>
          </cell>
        </row>
        <row r="31769">
          <cell r="A31769">
            <v>1538957</v>
          </cell>
        </row>
        <row r="31770">
          <cell r="A31770">
            <v>1564738</v>
          </cell>
        </row>
        <row r="31771">
          <cell r="A31771">
            <v>1789560</v>
          </cell>
        </row>
        <row r="31772">
          <cell r="A31772">
            <v>1731258</v>
          </cell>
        </row>
        <row r="31773">
          <cell r="A31773">
            <v>1639222</v>
          </cell>
        </row>
        <row r="31774">
          <cell r="A31774">
            <v>1781864</v>
          </cell>
        </row>
        <row r="31775">
          <cell r="A31775">
            <v>1533913</v>
          </cell>
        </row>
        <row r="31776">
          <cell r="A31776">
            <v>1807719</v>
          </cell>
        </row>
        <row r="31777">
          <cell r="A31777">
            <v>1787754</v>
          </cell>
        </row>
        <row r="31778">
          <cell r="A31778">
            <v>87689</v>
          </cell>
        </row>
        <row r="31779">
          <cell r="A31779">
            <v>88583</v>
          </cell>
        </row>
        <row r="31780">
          <cell r="A31780">
            <v>1816242</v>
          </cell>
        </row>
        <row r="31781">
          <cell r="A31781">
            <v>1718035</v>
          </cell>
        </row>
        <row r="31782">
          <cell r="A31782">
            <v>1461846</v>
          </cell>
        </row>
        <row r="31783">
          <cell r="A31783">
            <v>1362565</v>
          </cell>
        </row>
        <row r="31784">
          <cell r="A31784">
            <v>439326</v>
          </cell>
        </row>
        <row r="31785">
          <cell r="A31785">
            <v>89060</v>
          </cell>
        </row>
        <row r="31786">
          <cell r="A31786">
            <v>1615918</v>
          </cell>
        </row>
        <row r="31787">
          <cell r="A31787">
            <v>1694613</v>
          </cell>
        </row>
        <row r="31788">
          <cell r="A31788">
            <v>1586325</v>
          </cell>
        </row>
        <row r="31789">
          <cell r="A31789">
            <v>1555059</v>
          </cell>
        </row>
        <row r="31790">
          <cell r="A31790">
            <v>1615344</v>
          </cell>
        </row>
        <row r="31791">
          <cell r="A31791">
            <v>1616896</v>
          </cell>
        </row>
        <row r="31792">
          <cell r="A31792">
            <v>1647410</v>
          </cell>
        </row>
        <row r="31793">
          <cell r="A31793">
            <v>1598729</v>
          </cell>
        </row>
        <row r="31794">
          <cell r="A31794">
            <v>245933</v>
          </cell>
        </row>
        <row r="31795">
          <cell r="A31795">
            <v>263985</v>
          </cell>
        </row>
        <row r="31796">
          <cell r="A31796">
            <v>1581320</v>
          </cell>
        </row>
        <row r="31797">
          <cell r="A31797">
            <v>1521879</v>
          </cell>
        </row>
        <row r="31798">
          <cell r="A31798">
            <v>1619650</v>
          </cell>
        </row>
        <row r="31799">
          <cell r="A31799">
            <v>1725208</v>
          </cell>
        </row>
        <row r="31800">
          <cell r="A31800">
            <v>1725202</v>
          </cell>
        </row>
        <row r="31801">
          <cell r="A31801">
            <v>1527716</v>
          </cell>
        </row>
        <row r="31802">
          <cell r="A31802">
            <v>1360203</v>
          </cell>
        </row>
        <row r="31803">
          <cell r="A31803">
            <v>1268357</v>
          </cell>
        </row>
        <row r="31804">
          <cell r="A31804">
            <v>1435542</v>
          </cell>
        </row>
        <row r="31805">
          <cell r="A31805">
            <v>1558729</v>
          </cell>
        </row>
        <row r="31806">
          <cell r="A31806">
            <v>263438</v>
          </cell>
        </row>
        <row r="31807">
          <cell r="A31807">
            <v>1568755</v>
          </cell>
        </row>
        <row r="31808">
          <cell r="A31808">
            <v>264123</v>
          </cell>
        </row>
        <row r="31809">
          <cell r="A31809">
            <v>1574408</v>
          </cell>
        </row>
        <row r="31810">
          <cell r="A31810">
            <v>267956</v>
          </cell>
        </row>
        <row r="31811">
          <cell r="A31811">
            <v>261620</v>
          </cell>
        </row>
        <row r="31812">
          <cell r="A31812">
            <v>260063</v>
          </cell>
        </row>
        <row r="31813">
          <cell r="A31813">
            <v>315745</v>
          </cell>
        </row>
        <row r="31814">
          <cell r="A31814">
            <v>1664090</v>
          </cell>
        </row>
        <row r="31815">
          <cell r="A31815">
            <v>1570662</v>
          </cell>
        </row>
        <row r="31816">
          <cell r="A31816">
            <v>1789636</v>
          </cell>
        </row>
        <row r="31817">
          <cell r="A31817">
            <v>1821415</v>
          </cell>
        </row>
        <row r="31818">
          <cell r="A31818">
            <v>1645077</v>
          </cell>
        </row>
        <row r="31819">
          <cell r="A31819">
            <v>1626345</v>
          </cell>
        </row>
        <row r="31820">
          <cell r="A31820">
            <v>1239940</v>
          </cell>
        </row>
        <row r="31821">
          <cell r="A31821">
            <v>1451808</v>
          </cell>
        </row>
        <row r="31822">
          <cell r="A31822">
            <v>1534859</v>
          </cell>
        </row>
        <row r="31823">
          <cell r="A31823">
            <v>1114347</v>
          </cell>
        </row>
        <row r="31824">
          <cell r="A31824">
            <v>1438446</v>
          </cell>
        </row>
        <row r="31825">
          <cell r="A31825">
            <v>1450933</v>
          </cell>
        </row>
        <row r="31826">
          <cell r="A31826">
            <v>1244933</v>
          </cell>
        </row>
        <row r="31827">
          <cell r="A31827">
            <v>1248142</v>
          </cell>
        </row>
        <row r="31828">
          <cell r="A31828">
            <v>1577755</v>
          </cell>
        </row>
        <row r="31829">
          <cell r="A31829">
            <v>1674236</v>
          </cell>
        </row>
        <row r="31830">
          <cell r="A31830">
            <v>1355857</v>
          </cell>
        </row>
        <row r="31831">
          <cell r="A31831">
            <v>1197274</v>
          </cell>
        </row>
        <row r="31832">
          <cell r="A31832">
            <v>1743808</v>
          </cell>
        </row>
        <row r="31833">
          <cell r="A31833">
            <v>1588231</v>
          </cell>
        </row>
        <row r="31834">
          <cell r="A31834">
            <v>1582701</v>
          </cell>
        </row>
        <row r="31835">
          <cell r="A31835">
            <v>1434860</v>
          </cell>
        </row>
        <row r="31836">
          <cell r="A31836">
            <v>1511170</v>
          </cell>
        </row>
        <row r="31837">
          <cell r="A31837">
            <v>1666139</v>
          </cell>
        </row>
        <row r="31838">
          <cell r="A31838">
            <v>1377395</v>
          </cell>
        </row>
        <row r="31839">
          <cell r="A31839">
            <v>1378811</v>
          </cell>
        </row>
        <row r="31840">
          <cell r="A31840">
            <v>1634748</v>
          </cell>
        </row>
        <row r="31841">
          <cell r="A31841">
            <v>1555703</v>
          </cell>
        </row>
        <row r="31842">
          <cell r="A31842">
            <v>1435545</v>
          </cell>
        </row>
        <row r="31843">
          <cell r="A31843">
            <v>1355702</v>
          </cell>
        </row>
        <row r="31844">
          <cell r="A31844">
            <v>1727519</v>
          </cell>
        </row>
        <row r="31845">
          <cell r="A31845">
            <v>1465519</v>
          </cell>
        </row>
        <row r="31846">
          <cell r="A31846">
            <v>330477</v>
          </cell>
        </row>
        <row r="31847">
          <cell r="A31847">
            <v>1786368</v>
          </cell>
        </row>
        <row r="31848">
          <cell r="A31848">
            <v>1788657</v>
          </cell>
        </row>
        <row r="31849">
          <cell r="A31849">
            <v>1374919</v>
          </cell>
        </row>
        <row r="31850">
          <cell r="A31850">
            <v>1545094</v>
          </cell>
        </row>
        <row r="31851">
          <cell r="A31851">
            <v>1450644</v>
          </cell>
        </row>
        <row r="31852">
          <cell r="A31852">
            <v>1613242</v>
          </cell>
        </row>
        <row r="31853">
          <cell r="A31853">
            <v>1771739</v>
          </cell>
        </row>
        <row r="31854">
          <cell r="A31854">
            <v>284466</v>
          </cell>
        </row>
        <row r="31855">
          <cell r="A31855">
            <v>1578157</v>
          </cell>
        </row>
        <row r="31856">
          <cell r="A31856">
            <v>1449259</v>
          </cell>
        </row>
        <row r="31857">
          <cell r="A31857">
            <v>1820383</v>
          </cell>
        </row>
        <row r="31858">
          <cell r="A31858">
            <v>1537855</v>
          </cell>
        </row>
        <row r="31859">
          <cell r="A31859">
            <v>1789671</v>
          </cell>
        </row>
        <row r="31860">
          <cell r="A31860">
            <v>1706492</v>
          </cell>
        </row>
        <row r="31861">
          <cell r="A31861">
            <v>1823510</v>
          </cell>
        </row>
        <row r="31862">
          <cell r="A31862">
            <v>1570023</v>
          </cell>
        </row>
        <row r="31863">
          <cell r="A31863">
            <v>1528231</v>
          </cell>
        </row>
        <row r="31864">
          <cell r="A31864">
            <v>1396384</v>
          </cell>
        </row>
        <row r="31865">
          <cell r="A31865">
            <v>1252965</v>
          </cell>
        </row>
        <row r="31866">
          <cell r="A31866">
            <v>1686232</v>
          </cell>
        </row>
        <row r="31867">
          <cell r="A31867">
            <v>1597497</v>
          </cell>
        </row>
        <row r="31868">
          <cell r="A31868">
            <v>1558289</v>
          </cell>
        </row>
        <row r="31869">
          <cell r="A31869">
            <v>1677094</v>
          </cell>
        </row>
        <row r="31870">
          <cell r="A31870">
            <v>1634960</v>
          </cell>
        </row>
        <row r="31871">
          <cell r="A31871">
            <v>1454899</v>
          </cell>
        </row>
        <row r="31872">
          <cell r="A31872">
            <v>1593388</v>
          </cell>
        </row>
        <row r="31873">
          <cell r="A31873">
            <v>1728556</v>
          </cell>
        </row>
        <row r="31874">
          <cell r="A31874">
            <v>1596658</v>
          </cell>
        </row>
        <row r="31875">
          <cell r="A31875">
            <v>1645824</v>
          </cell>
        </row>
        <row r="31876">
          <cell r="A31876">
            <v>1634860</v>
          </cell>
        </row>
        <row r="31877">
          <cell r="A31877">
            <v>1435267</v>
          </cell>
        </row>
        <row r="31878">
          <cell r="A31878">
            <v>1419448</v>
          </cell>
        </row>
        <row r="31879">
          <cell r="A31879">
            <v>1467099</v>
          </cell>
        </row>
        <row r="31880">
          <cell r="A31880">
            <v>1636989</v>
          </cell>
        </row>
        <row r="31881">
          <cell r="A31881">
            <v>1652923</v>
          </cell>
        </row>
        <row r="31882">
          <cell r="A31882">
            <v>1578171</v>
          </cell>
        </row>
        <row r="31883">
          <cell r="A31883">
            <v>1654841</v>
          </cell>
        </row>
        <row r="31884">
          <cell r="A31884">
            <v>1551181</v>
          </cell>
        </row>
        <row r="31885">
          <cell r="A31885">
            <v>1811021</v>
          </cell>
        </row>
        <row r="31886">
          <cell r="A31886">
            <v>434407</v>
          </cell>
        </row>
        <row r="31887">
          <cell r="A31887">
            <v>1255180</v>
          </cell>
        </row>
        <row r="31888">
          <cell r="A31888">
            <v>1252921</v>
          </cell>
        </row>
        <row r="31889">
          <cell r="A31889">
            <v>1660102</v>
          </cell>
        </row>
        <row r="31890">
          <cell r="A31890">
            <v>1735411</v>
          </cell>
        </row>
        <row r="31891">
          <cell r="A31891">
            <v>1633399</v>
          </cell>
        </row>
        <row r="31892">
          <cell r="A31892">
            <v>356994</v>
          </cell>
        </row>
        <row r="31893">
          <cell r="A31893">
            <v>1577466</v>
          </cell>
        </row>
        <row r="31894">
          <cell r="A31894">
            <v>1786800</v>
          </cell>
        </row>
        <row r="31895">
          <cell r="A31895">
            <v>1609712</v>
          </cell>
        </row>
        <row r="31896">
          <cell r="A31896">
            <v>1795352</v>
          </cell>
        </row>
        <row r="31897">
          <cell r="A31897">
            <v>1540462</v>
          </cell>
        </row>
        <row r="31898">
          <cell r="A31898">
            <v>1619148</v>
          </cell>
        </row>
        <row r="31899">
          <cell r="A31899">
            <v>1774613</v>
          </cell>
        </row>
        <row r="31900">
          <cell r="A31900">
            <v>1784175</v>
          </cell>
        </row>
        <row r="31901">
          <cell r="A31901">
            <v>1268856</v>
          </cell>
        </row>
        <row r="31902">
          <cell r="A31902">
            <v>1824467</v>
          </cell>
        </row>
        <row r="31903">
          <cell r="A31903">
            <v>1823904</v>
          </cell>
        </row>
        <row r="31904">
          <cell r="A31904">
            <v>1649874</v>
          </cell>
        </row>
        <row r="31905">
          <cell r="A31905">
            <v>1679290</v>
          </cell>
        </row>
        <row r="31906">
          <cell r="A31906">
            <v>1307161</v>
          </cell>
        </row>
        <row r="31907">
          <cell r="A31907">
            <v>1391705</v>
          </cell>
        </row>
        <row r="31908">
          <cell r="A31908">
            <v>1507373</v>
          </cell>
        </row>
        <row r="31909">
          <cell r="A31909">
            <v>1786786</v>
          </cell>
        </row>
        <row r="31910">
          <cell r="A31910">
            <v>1557773</v>
          </cell>
        </row>
        <row r="31911">
          <cell r="A31911">
            <v>1634948</v>
          </cell>
        </row>
        <row r="31912">
          <cell r="A31912">
            <v>1677355</v>
          </cell>
        </row>
        <row r="31913">
          <cell r="A31913">
            <v>1493589</v>
          </cell>
        </row>
        <row r="31914">
          <cell r="A31914">
            <v>1577622</v>
          </cell>
        </row>
        <row r="31915">
          <cell r="A31915">
            <v>1580623</v>
          </cell>
        </row>
        <row r="31916">
          <cell r="A31916">
            <v>1697316</v>
          </cell>
        </row>
        <row r="31917">
          <cell r="A31917">
            <v>1699509</v>
          </cell>
        </row>
        <row r="31918">
          <cell r="A31918">
            <v>1551203</v>
          </cell>
        </row>
        <row r="31919">
          <cell r="A31919">
            <v>1788982</v>
          </cell>
        </row>
        <row r="31920">
          <cell r="A31920">
            <v>1588346</v>
          </cell>
        </row>
        <row r="31921">
          <cell r="A31921">
            <v>1600467</v>
          </cell>
        </row>
        <row r="31922">
          <cell r="A31922">
            <v>1730252</v>
          </cell>
        </row>
        <row r="31923">
          <cell r="A31923">
            <v>1786817</v>
          </cell>
        </row>
        <row r="31924">
          <cell r="A31924">
            <v>1627348</v>
          </cell>
        </row>
        <row r="31925">
          <cell r="A31925">
            <v>1273618</v>
          </cell>
        </row>
        <row r="31926">
          <cell r="A31926">
            <v>1270149</v>
          </cell>
        </row>
        <row r="31927">
          <cell r="A31927">
            <v>1249821</v>
          </cell>
        </row>
        <row r="31928">
          <cell r="A31928">
            <v>1710276</v>
          </cell>
        </row>
        <row r="31929">
          <cell r="A31929">
            <v>1664167</v>
          </cell>
        </row>
        <row r="31930">
          <cell r="A31930">
            <v>1440983</v>
          </cell>
        </row>
        <row r="31931">
          <cell r="A31931">
            <v>1627795</v>
          </cell>
        </row>
        <row r="31932">
          <cell r="A31932">
            <v>1710272</v>
          </cell>
        </row>
        <row r="31933">
          <cell r="A31933">
            <v>1711976</v>
          </cell>
        </row>
        <row r="31934">
          <cell r="A31934">
            <v>1455468</v>
          </cell>
        </row>
        <row r="31935">
          <cell r="A31935">
            <v>1725743</v>
          </cell>
        </row>
        <row r="31936">
          <cell r="A31936">
            <v>1563302</v>
          </cell>
        </row>
        <row r="31937">
          <cell r="A31937">
            <v>1584313</v>
          </cell>
        </row>
        <row r="31938">
          <cell r="A31938">
            <v>1601921</v>
          </cell>
        </row>
        <row r="31939">
          <cell r="A31939">
            <v>1385607</v>
          </cell>
        </row>
        <row r="31940">
          <cell r="A31940">
            <v>1714732</v>
          </cell>
        </row>
        <row r="31941">
          <cell r="A31941">
            <v>1549105</v>
          </cell>
        </row>
        <row r="31942">
          <cell r="A31942">
            <v>1425749</v>
          </cell>
        </row>
        <row r="31943">
          <cell r="A31943">
            <v>1786833</v>
          </cell>
        </row>
        <row r="31944">
          <cell r="A31944">
            <v>1425726</v>
          </cell>
        </row>
        <row r="31945">
          <cell r="A31945">
            <v>1546625</v>
          </cell>
        </row>
        <row r="31946">
          <cell r="A31946">
            <v>1623144</v>
          </cell>
        </row>
        <row r="31947">
          <cell r="A31947">
            <v>1569550</v>
          </cell>
        </row>
        <row r="31948">
          <cell r="A31948">
            <v>1273055</v>
          </cell>
        </row>
        <row r="31949">
          <cell r="A31949">
            <v>1360340</v>
          </cell>
        </row>
        <row r="31950">
          <cell r="A31950">
            <v>1548323</v>
          </cell>
        </row>
        <row r="31951">
          <cell r="A31951">
            <v>1736021</v>
          </cell>
        </row>
        <row r="31952">
          <cell r="A31952">
            <v>1782470</v>
          </cell>
        </row>
        <row r="31953">
          <cell r="A31953">
            <v>1703984</v>
          </cell>
        </row>
        <row r="31954">
          <cell r="A31954">
            <v>1634330</v>
          </cell>
        </row>
        <row r="31955">
          <cell r="A31955">
            <v>1645140</v>
          </cell>
        </row>
        <row r="31956">
          <cell r="A31956">
            <v>1693508</v>
          </cell>
        </row>
        <row r="31957">
          <cell r="A31957">
            <v>1658446</v>
          </cell>
        </row>
        <row r="31958">
          <cell r="A31958">
            <v>1602494</v>
          </cell>
        </row>
        <row r="31959">
          <cell r="A31959">
            <v>1686893</v>
          </cell>
        </row>
        <row r="31960">
          <cell r="A31960">
            <v>1588901</v>
          </cell>
        </row>
        <row r="31961">
          <cell r="A31961">
            <v>1231097</v>
          </cell>
        </row>
        <row r="31962">
          <cell r="A31962">
            <v>1454299</v>
          </cell>
        </row>
        <row r="31963">
          <cell r="A31963">
            <v>1762140</v>
          </cell>
        </row>
        <row r="31964">
          <cell r="A31964">
            <v>1508060</v>
          </cell>
        </row>
        <row r="31965">
          <cell r="A31965">
            <v>1600340</v>
          </cell>
        </row>
        <row r="31966">
          <cell r="A31966">
            <v>1566852</v>
          </cell>
        </row>
        <row r="31967">
          <cell r="A31967">
            <v>1799293</v>
          </cell>
        </row>
        <row r="31968">
          <cell r="A31968">
            <v>1497518</v>
          </cell>
        </row>
        <row r="31969">
          <cell r="A31969">
            <v>1585388</v>
          </cell>
        </row>
        <row r="31970">
          <cell r="A31970">
            <v>1770322</v>
          </cell>
        </row>
        <row r="31971">
          <cell r="A31971">
            <v>1724737</v>
          </cell>
        </row>
        <row r="31972">
          <cell r="A31972">
            <v>1628938</v>
          </cell>
        </row>
        <row r="31973">
          <cell r="A31973">
            <v>1725347</v>
          </cell>
        </row>
        <row r="31974">
          <cell r="A31974">
            <v>1567256</v>
          </cell>
        </row>
        <row r="31975">
          <cell r="A31975">
            <v>1251102</v>
          </cell>
        </row>
        <row r="31976">
          <cell r="A31976">
            <v>1628266</v>
          </cell>
        </row>
        <row r="31977">
          <cell r="A31977">
            <v>1812320</v>
          </cell>
        </row>
        <row r="31978">
          <cell r="A31978">
            <v>1646450</v>
          </cell>
        </row>
        <row r="31979">
          <cell r="A31979">
            <v>1535543</v>
          </cell>
        </row>
        <row r="31980">
          <cell r="A31980">
            <v>1647463</v>
          </cell>
        </row>
        <row r="31981">
          <cell r="A31981">
            <v>1824378</v>
          </cell>
        </row>
        <row r="31982">
          <cell r="A31982">
            <v>1252695</v>
          </cell>
        </row>
        <row r="31983">
          <cell r="A31983">
            <v>1641346</v>
          </cell>
        </row>
        <row r="31984">
          <cell r="A31984">
            <v>1508823</v>
          </cell>
        </row>
        <row r="31985">
          <cell r="A31985">
            <v>1640033</v>
          </cell>
        </row>
        <row r="31986">
          <cell r="A31986">
            <v>1609278</v>
          </cell>
        </row>
        <row r="31987">
          <cell r="A31987">
            <v>1609494</v>
          </cell>
        </row>
        <row r="31988">
          <cell r="A31988">
            <v>1555729</v>
          </cell>
        </row>
        <row r="31989">
          <cell r="A31989">
            <v>1394560</v>
          </cell>
        </row>
        <row r="31990">
          <cell r="A31990">
            <v>1271208</v>
          </cell>
        </row>
        <row r="31991">
          <cell r="A31991">
            <v>1393208</v>
          </cell>
        </row>
        <row r="31992">
          <cell r="A31992">
            <v>1506440</v>
          </cell>
        </row>
        <row r="31993">
          <cell r="A31993">
            <v>1792497</v>
          </cell>
        </row>
        <row r="31994">
          <cell r="A31994">
            <v>1566150</v>
          </cell>
        </row>
        <row r="31995">
          <cell r="A31995">
            <v>1630004</v>
          </cell>
        </row>
        <row r="31996">
          <cell r="A31996">
            <v>1549895</v>
          </cell>
        </row>
        <row r="31997">
          <cell r="A31997">
            <v>1506269</v>
          </cell>
        </row>
        <row r="31998">
          <cell r="A31998">
            <v>1462543</v>
          </cell>
        </row>
        <row r="31999">
          <cell r="A31999">
            <v>1813451</v>
          </cell>
        </row>
        <row r="32000">
          <cell r="A32000">
            <v>1229495</v>
          </cell>
        </row>
        <row r="32001">
          <cell r="A32001">
            <v>1576550</v>
          </cell>
        </row>
        <row r="32002">
          <cell r="A32002">
            <v>1507991</v>
          </cell>
        </row>
        <row r="32003">
          <cell r="A32003">
            <v>1512797</v>
          </cell>
        </row>
        <row r="32004">
          <cell r="A32004">
            <v>1630005</v>
          </cell>
        </row>
        <row r="32005">
          <cell r="A32005">
            <v>1576794</v>
          </cell>
        </row>
        <row r="32006">
          <cell r="A32006">
            <v>1521200</v>
          </cell>
        </row>
        <row r="32007">
          <cell r="A32007">
            <v>1562250</v>
          </cell>
        </row>
        <row r="32008">
          <cell r="A32008">
            <v>1436856</v>
          </cell>
        </row>
        <row r="32009">
          <cell r="A32009">
            <v>1419913</v>
          </cell>
        </row>
        <row r="32010">
          <cell r="A32010">
            <v>1627405</v>
          </cell>
        </row>
        <row r="32011">
          <cell r="A32011">
            <v>1800044</v>
          </cell>
        </row>
        <row r="32012">
          <cell r="A32012">
            <v>1800045</v>
          </cell>
        </row>
        <row r="32013">
          <cell r="A32013">
            <v>1629871</v>
          </cell>
        </row>
        <row r="32014">
          <cell r="A32014">
            <v>1388938</v>
          </cell>
        </row>
        <row r="32015">
          <cell r="A32015">
            <v>1760850</v>
          </cell>
        </row>
        <row r="32016">
          <cell r="A32016">
            <v>1453681</v>
          </cell>
        </row>
        <row r="32017">
          <cell r="A32017">
            <v>1789656</v>
          </cell>
        </row>
        <row r="32018">
          <cell r="A32018">
            <v>1789639</v>
          </cell>
        </row>
        <row r="32019">
          <cell r="A32019">
            <v>1799850</v>
          </cell>
        </row>
        <row r="32020">
          <cell r="A32020">
            <v>1784131</v>
          </cell>
        </row>
        <row r="32021">
          <cell r="A32021">
            <v>1694006</v>
          </cell>
        </row>
        <row r="32022">
          <cell r="A32022">
            <v>1636971</v>
          </cell>
        </row>
        <row r="32023">
          <cell r="A32023">
            <v>1443149</v>
          </cell>
        </row>
        <row r="32024">
          <cell r="A32024">
            <v>1715243</v>
          </cell>
        </row>
        <row r="32025">
          <cell r="A32025">
            <v>1141770</v>
          </cell>
        </row>
        <row r="32026">
          <cell r="A32026">
            <v>1761611</v>
          </cell>
        </row>
        <row r="32027">
          <cell r="A32027">
            <v>1798302</v>
          </cell>
        </row>
        <row r="32028">
          <cell r="A32028">
            <v>1218412</v>
          </cell>
        </row>
        <row r="32029">
          <cell r="A32029">
            <v>1819991</v>
          </cell>
        </row>
        <row r="32030">
          <cell r="A32030">
            <v>1744840</v>
          </cell>
        </row>
        <row r="32031">
          <cell r="A32031">
            <v>1786829</v>
          </cell>
        </row>
        <row r="32032">
          <cell r="A32032">
            <v>1636183</v>
          </cell>
        </row>
        <row r="32033">
          <cell r="A32033">
            <v>1714667</v>
          </cell>
        </row>
        <row r="32034">
          <cell r="A32034">
            <v>1710294</v>
          </cell>
        </row>
        <row r="32035">
          <cell r="A32035">
            <v>1626623</v>
          </cell>
        </row>
        <row r="32036">
          <cell r="A32036">
            <v>1237502</v>
          </cell>
        </row>
        <row r="32037">
          <cell r="A32037">
            <v>1799975</v>
          </cell>
        </row>
        <row r="32038">
          <cell r="A32038">
            <v>1799976</v>
          </cell>
        </row>
        <row r="32039">
          <cell r="A32039">
            <v>1784176</v>
          </cell>
        </row>
        <row r="32040">
          <cell r="A32040">
            <v>1506545</v>
          </cell>
        </row>
        <row r="32041">
          <cell r="A32041">
            <v>1523885</v>
          </cell>
        </row>
        <row r="32042">
          <cell r="A32042">
            <v>1399075</v>
          </cell>
        </row>
        <row r="32043">
          <cell r="A32043">
            <v>1422710</v>
          </cell>
        </row>
        <row r="32044">
          <cell r="A32044">
            <v>1631273</v>
          </cell>
        </row>
        <row r="32045">
          <cell r="A32045">
            <v>1658440</v>
          </cell>
        </row>
        <row r="32046">
          <cell r="A32046">
            <v>1779802</v>
          </cell>
        </row>
        <row r="32047">
          <cell r="A32047">
            <v>1558258</v>
          </cell>
        </row>
        <row r="32048">
          <cell r="A32048">
            <v>1617092</v>
          </cell>
        </row>
        <row r="32049">
          <cell r="A32049">
            <v>1615641</v>
          </cell>
        </row>
        <row r="32050">
          <cell r="A32050">
            <v>1603555</v>
          </cell>
        </row>
        <row r="32051">
          <cell r="A32051">
            <v>1556843</v>
          </cell>
        </row>
        <row r="32052">
          <cell r="A32052">
            <v>1658420</v>
          </cell>
        </row>
        <row r="32053">
          <cell r="A32053">
            <v>1545653</v>
          </cell>
        </row>
        <row r="32054">
          <cell r="A32054">
            <v>1558836</v>
          </cell>
        </row>
        <row r="32055">
          <cell r="A32055">
            <v>1815142</v>
          </cell>
        </row>
        <row r="32056">
          <cell r="A32056">
            <v>1513717</v>
          </cell>
        </row>
        <row r="32057">
          <cell r="A32057">
            <v>1540925</v>
          </cell>
        </row>
        <row r="32058">
          <cell r="A32058">
            <v>1628259</v>
          </cell>
        </row>
        <row r="32059">
          <cell r="A32059">
            <v>1676580</v>
          </cell>
        </row>
        <row r="32060">
          <cell r="A32060">
            <v>1671698</v>
          </cell>
        </row>
        <row r="32061">
          <cell r="A32061">
            <v>1507010</v>
          </cell>
        </row>
        <row r="32062">
          <cell r="A32062">
            <v>1569554</v>
          </cell>
        </row>
        <row r="32063">
          <cell r="A32063">
            <v>1624878</v>
          </cell>
        </row>
        <row r="32064">
          <cell r="A32064">
            <v>1711412</v>
          </cell>
        </row>
        <row r="32065">
          <cell r="A32065">
            <v>1511184</v>
          </cell>
        </row>
        <row r="32066">
          <cell r="A32066">
            <v>1714700</v>
          </cell>
        </row>
        <row r="32067">
          <cell r="A32067">
            <v>1690419</v>
          </cell>
        </row>
        <row r="32068">
          <cell r="A32068">
            <v>1556853</v>
          </cell>
        </row>
        <row r="32069">
          <cell r="A32069">
            <v>1692676</v>
          </cell>
        </row>
        <row r="32070">
          <cell r="A32070">
            <v>1570690</v>
          </cell>
        </row>
        <row r="32071">
          <cell r="A32071">
            <v>1621390</v>
          </cell>
        </row>
        <row r="32072">
          <cell r="A32072">
            <v>1716408</v>
          </cell>
        </row>
        <row r="32073">
          <cell r="A32073">
            <v>1597196</v>
          </cell>
        </row>
        <row r="32074">
          <cell r="A32074">
            <v>1537149</v>
          </cell>
        </row>
        <row r="32075">
          <cell r="A32075">
            <v>1581539</v>
          </cell>
        </row>
        <row r="32076">
          <cell r="A32076">
            <v>1729092</v>
          </cell>
        </row>
        <row r="32077">
          <cell r="A32077">
            <v>1591829</v>
          </cell>
        </row>
        <row r="32078">
          <cell r="A32078">
            <v>1618855</v>
          </cell>
        </row>
        <row r="32079">
          <cell r="A32079">
            <v>1553313</v>
          </cell>
        </row>
        <row r="32080">
          <cell r="A32080">
            <v>1609204</v>
          </cell>
        </row>
        <row r="32081">
          <cell r="A32081">
            <v>1618304</v>
          </cell>
        </row>
        <row r="32082">
          <cell r="A32082">
            <v>1588230</v>
          </cell>
        </row>
        <row r="32083">
          <cell r="A32083">
            <v>1653874</v>
          </cell>
        </row>
        <row r="32084">
          <cell r="A32084">
            <v>1634707</v>
          </cell>
        </row>
        <row r="32085">
          <cell r="A32085">
            <v>1759038</v>
          </cell>
        </row>
        <row r="32086">
          <cell r="A32086">
            <v>1811904</v>
          </cell>
        </row>
        <row r="32087">
          <cell r="A32087">
            <v>1702713</v>
          </cell>
        </row>
        <row r="32088">
          <cell r="A32088">
            <v>1623163</v>
          </cell>
        </row>
        <row r="32089">
          <cell r="A32089">
            <v>1577312</v>
          </cell>
        </row>
        <row r="32090">
          <cell r="A32090">
            <v>1691996</v>
          </cell>
        </row>
        <row r="32091">
          <cell r="A32091">
            <v>1680014</v>
          </cell>
        </row>
        <row r="32092">
          <cell r="A32092">
            <v>1600955</v>
          </cell>
        </row>
        <row r="32093">
          <cell r="A32093">
            <v>1617122</v>
          </cell>
        </row>
        <row r="32094">
          <cell r="A32094">
            <v>1742277</v>
          </cell>
        </row>
        <row r="32095">
          <cell r="A32095">
            <v>1744807</v>
          </cell>
        </row>
        <row r="32096">
          <cell r="A32096">
            <v>1824449</v>
          </cell>
        </row>
        <row r="32097">
          <cell r="A32097">
            <v>1609865</v>
          </cell>
        </row>
        <row r="32098">
          <cell r="A32098">
            <v>1623864</v>
          </cell>
        </row>
        <row r="32099">
          <cell r="A32099">
            <v>1639272</v>
          </cell>
        </row>
        <row r="32100">
          <cell r="A32100">
            <v>1658259</v>
          </cell>
        </row>
        <row r="32101">
          <cell r="A32101">
            <v>1593882</v>
          </cell>
        </row>
        <row r="32102">
          <cell r="A32102">
            <v>1648096</v>
          </cell>
        </row>
        <row r="32103">
          <cell r="A32103">
            <v>1735995</v>
          </cell>
        </row>
        <row r="32104">
          <cell r="A32104">
            <v>1593303</v>
          </cell>
        </row>
        <row r="32105">
          <cell r="A32105">
            <v>1581369</v>
          </cell>
        </row>
        <row r="32106">
          <cell r="A32106">
            <v>1686861</v>
          </cell>
        </row>
        <row r="32107">
          <cell r="A32107">
            <v>1662423</v>
          </cell>
        </row>
        <row r="32108">
          <cell r="A32108">
            <v>1752961</v>
          </cell>
        </row>
        <row r="32109">
          <cell r="A32109">
            <v>1615919</v>
          </cell>
        </row>
        <row r="32110">
          <cell r="A32110">
            <v>1627813</v>
          </cell>
        </row>
        <row r="32111">
          <cell r="A32111">
            <v>1619655</v>
          </cell>
        </row>
        <row r="32112">
          <cell r="A32112">
            <v>1734019</v>
          </cell>
        </row>
        <row r="32113">
          <cell r="A32113">
            <v>1627418</v>
          </cell>
        </row>
        <row r="32114">
          <cell r="A32114">
            <v>1600814</v>
          </cell>
        </row>
        <row r="32115">
          <cell r="A32115">
            <v>1671631</v>
          </cell>
        </row>
        <row r="32116">
          <cell r="A32116">
            <v>1700164</v>
          </cell>
        </row>
        <row r="32117">
          <cell r="A32117">
            <v>1615939</v>
          </cell>
        </row>
        <row r="32118">
          <cell r="A32118">
            <v>1633566</v>
          </cell>
        </row>
        <row r="32119">
          <cell r="A32119">
            <v>1619661</v>
          </cell>
        </row>
        <row r="32120">
          <cell r="A32120">
            <v>1691000</v>
          </cell>
        </row>
        <row r="32121">
          <cell r="A32121">
            <v>1628163</v>
          </cell>
        </row>
        <row r="32122">
          <cell r="A32122">
            <v>1801466</v>
          </cell>
        </row>
        <row r="32123">
          <cell r="A32123">
            <v>1813459</v>
          </cell>
        </row>
        <row r="32124">
          <cell r="A32124">
            <v>1740415</v>
          </cell>
        </row>
        <row r="32125">
          <cell r="A32125">
            <v>1687932</v>
          </cell>
        </row>
        <row r="32126">
          <cell r="A32126">
            <v>1660763</v>
          </cell>
        </row>
        <row r="32127">
          <cell r="A32127">
            <v>1672298</v>
          </cell>
        </row>
        <row r="32128">
          <cell r="A32128">
            <v>1653855</v>
          </cell>
        </row>
        <row r="32129">
          <cell r="A32129">
            <v>1634684</v>
          </cell>
        </row>
        <row r="32130">
          <cell r="A32130">
            <v>1775893</v>
          </cell>
        </row>
        <row r="32131">
          <cell r="A32131">
            <v>1785591</v>
          </cell>
        </row>
        <row r="32132">
          <cell r="A32132">
            <v>1718517</v>
          </cell>
        </row>
        <row r="32133">
          <cell r="A32133">
            <v>1798331</v>
          </cell>
        </row>
        <row r="32134">
          <cell r="A32134">
            <v>1633398</v>
          </cell>
        </row>
        <row r="32135">
          <cell r="A32135">
            <v>1651633</v>
          </cell>
        </row>
        <row r="32136">
          <cell r="A32136">
            <v>1686868</v>
          </cell>
        </row>
        <row r="32137">
          <cell r="A32137">
            <v>1821411</v>
          </cell>
        </row>
        <row r="32138">
          <cell r="A32138">
            <v>1661947</v>
          </cell>
        </row>
        <row r="32139">
          <cell r="A32139">
            <v>1780384</v>
          </cell>
        </row>
        <row r="32140">
          <cell r="A32140">
            <v>1658262</v>
          </cell>
        </row>
        <row r="32141">
          <cell r="A32141">
            <v>1637864</v>
          </cell>
        </row>
        <row r="32142">
          <cell r="A32142">
            <v>1664256</v>
          </cell>
        </row>
        <row r="32143">
          <cell r="A32143">
            <v>1686309</v>
          </cell>
        </row>
        <row r="32144">
          <cell r="A32144">
            <v>1662429</v>
          </cell>
        </row>
        <row r="32145">
          <cell r="A32145">
            <v>1774601</v>
          </cell>
        </row>
        <row r="32146">
          <cell r="A32146">
            <v>1714752</v>
          </cell>
        </row>
        <row r="32147">
          <cell r="A32147">
            <v>1658359</v>
          </cell>
        </row>
        <row r="32148">
          <cell r="A32148">
            <v>1660160</v>
          </cell>
        </row>
        <row r="32149">
          <cell r="A32149">
            <v>1658188</v>
          </cell>
        </row>
        <row r="32150">
          <cell r="A32150">
            <v>1756274</v>
          </cell>
        </row>
        <row r="32151">
          <cell r="A32151">
            <v>1743029</v>
          </cell>
        </row>
        <row r="32152">
          <cell r="A32152">
            <v>1718024</v>
          </cell>
        </row>
        <row r="32153">
          <cell r="A32153">
            <v>1672289</v>
          </cell>
        </row>
        <row r="32154">
          <cell r="A32154">
            <v>1663422</v>
          </cell>
        </row>
        <row r="32155">
          <cell r="A32155">
            <v>1663464</v>
          </cell>
        </row>
        <row r="32156">
          <cell r="A32156">
            <v>1663610</v>
          </cell>
        </row>
        <row r="32157">
          <cell r="A32157">
            <v>1663826</v>
          </cell>
        </row>
        <row r="32158">
          <cell r="A32158">
            <v>1664196</v>
          </cell>
        </row>
        <row r="32159">
          <cell r="A32159">
            <v>1664369</v>
          </cell>
        </row>
        <row r="32160">
          <cell r="A32160">
            <v>1665762</v>
          </cell>
        </row>
        <row r="32161">
          <cell r="A32161">
            <v>1666807</v>
          </cell>
        </row>
        <row r="32162">
          <cell r="A32162">
            <v>1787178</v>
          </cell>
        </row>
        <row r="32163">
          <cell r="A32163">
            <v>1680003</v>
          </cell>
        </row>
        <row r="32164">
          <cell r="A32164">
            <v>1669849</v>
          </cell>
        </row>
        <row r="32165">
          <cell r="A32165">
            <v>1670308</v>
          </cell>
        </row>
        <row r="32166">
          <cell r="A32166">
            <v>1671544</v>
          </cell>
        </row>
        <row r="32167">
          <cell r="A32167">
            <v>1802669</v>
          </cell>
        </row>
        <row r="32168">
          <cell r="A32168">
            <v>1672260</v>
          </cell>
        </row>
        <row r="32169">
          <cell r="A32169">
            <v>1673403</v>
          </cell>
        </row>
        <row r="32170">
          <cell r="A32170">
            <v>1673858</v>
          </cell>
        </row>
        <row r="32171">
          <cell r="A32171">
            <v>1675057</v>
          </cell>
        </row>
        <row r="32172">
          <cell r="A32172">
            <v>1809734</v>
          </cell>
        </row>
        <row r="32173">
          <cell r="A32173">
            <v>1675854</v>
          </cell>
        </row>
        <row r="32174">
          <cell r="A32174">
            <v>1680348</v>
          </cell>
        </row>
        <row r="32175">
          <cell r="A32175">
            <v>1680397</v>
          </cell>
        </row>
        <row r="32176">
          <cell r="A32176">
            <v>1686090</v>
          </cell>
        </row>
        <row r="32177">
          <cell r="A32177">
            <v>1747363</v>
          </cell>
        </row>
        <row r="32178">
          <cell r="A32178">
            <v>1776428</v>
          </cell>
        </row>
        <row r="32179">
          <cell r="A32179">
            <v>1685894</v>
          </cell>
        </row>
        <row r="32180">
          <cell r="A32180">
            <v>1685952</v>
          </cell>
        </row>
        <row r="32181">
          <cell r="A32181">
            <v>1686772</v>
          </cell>
        </row>
        <row r="32182">
          <cell r="A32182">
            <v>1689750</v>
          </cell>
        </row>
        <row r="32183">
          <cell r="A32183">
            <v>1689817</v>
          </cell>
        </row>
        <row r="32184">
          <cell r="A32184">
            <v>1733990</v>
          </cell>
        </row>
        <row r="32185">
          <cell r="A32185">
            <v>1772978</v>
          </cell>
        </row>
        <row r="32186">
          <cell r="A32186">
            <v>1696036</v>
          </cell>
        </row>
        <row r="32187">
          <cell r="A32187">
            <v>1732814</v>
          </cell>
        </row>
        <row r="32188">
          <cell r="A32188">
            <v>1699602</v>
          </cell>
        </row>
        <row r="32189">
          <cell r="A32189">
            <v>1525980</v>
          </cell>
        </row>
        <row r="32190">
          <cell r="A32190">
            <v>1809170</v>
          </cell>
        </row>
        <row r="32191">
          <cell r="A32191">
            <v>1718027</v>
          </cell>
        </row>
        <row r="32192">
          <cell r="A32192">
            <v>1724019</v>
          </cell>
        </row>
        <row r="32193">
          <cell r="A32193">
            <v>1722530</v>
          </cell>
        </row>
        <row r="32194">
          <cell r="A32194">
            <v>1778041</v>
          </cell>
        </row>
        <row r="32195">
          <cell r="A32195">
            <v>1718028</v>
          </cell>
        </row>
        <row r="32196">
          <cell r="A32196">
            <v>1720432</v>
          </cell>
        </row>
        <row r="32197">
          <cell r="A32197">
            <v>1748691</v>
          </cell>
        </row>
        <row r="32198">
          <cell r="A32198">
            <v>1756371</v>
          </cell>
        </row>
        <row r="32199">
          <cell r="A32199">
            <v>1718068</v>
          </cell>
        </row>
        <row r="32200">
          <cell r="A32200">
            <v>1745521</v>
          </cell>
        </row>
        <row r="32201">
          <cell r="A32201">
            <v>1760873</v>
          </cell>
        </row>
        <row r="32202">
          <cell r="A32202">
            <v>1742288</v>
          </cell>
        </row>
        <row r="32203">
          <cell r="A32203">
            <v>1734998</v>
          </cell>
        </row>
        <row r="32204">
          <cell r="A32204">
            <v>1729094</v>
          </cell>
        </row>
        <row r="32205">
          <cell r="A32205">
            <v>1730927</v>
          </cell>
        </row>
        <row r="32206">
          <cell r="A32206">
            <v>1811945</v>
          </cell>
        </row>
        <row r="32207">
          <cell r="A32207">
            <v>1752351</v>
          </cell>
        </row>
        <row r="32208">
          <cell r="A32208">
            <v>1752352</v>
          </cell>
        </row>
        <row r="32209">
          <cell r="A32209">
            <v>1741021</v>
          </cell>
        </row>
        <row r="32210">
          <cell r="A32210">
            <v>1793612</v>
          </cell>
        </row>
        <row r="32211">
          <cell r="A32211">
            <v>1749263</v>
          </cell>
        </row>
        <row r="32212">
          <cell r="A32212">
            <v>1758951</v>
          </cell>
        </row>
        <row r="32213">
          <cell r="A32213">
            <v>1780387</v>
          </cell>
        </row>
        <row r="32214">
          <cell r="A32214">
            <v>1756277</v>
          </cell>
        </row>
        <row r="32215">
          <cell r="A32215">
            <v>1641370</v>
          </cell>
        </row>
        <row r="32216">
          <cell r="A32216">
            <v>1606715</v>
          </cell>
        </row>
        <row r="32217">
          <cell r="A32217">
            <v>1759538</v>
          </cell>
        </row>
        <row r="32218">
          <cell r="A32218">
            <v>1773665</v>
          </cell>
        </row>
        <row r="32219">
          <cell r="A32219">
            <v>1775894</v>
          </cell>
        </row>
        <row r="32220">
          <cell r="A32220">
            <v>1775900</v>
          </cell>
        </row>
        <row r="32221">
          <cell r="A32221">
            <v>1759012</v>
          </cell>
        </row>
        <row r="32222">
          <cell r="A32222">
            <v>1777253</v>
          </cell>
        </row>
        <row r="32223">
          <cell r="A32223">
            <v>1779806</v>
          </cell>
        </row>
        <row r="32224">
          <cell r="A32224">
            <v>1823917</v>
          </cell>
        </row>
        <row r="32225">
          <cell r="A32225">
            <v>1779785</v>
          </cell>
        </row>
        <row r="32226">
          <cell r="A32226">
            <v>1800012</v>
          </cell>
        </row>
        <row r="32227">
          <cell r="A32227">
            <v>1800013</v>
          </cell>
        </row>
        <row r="32228">
          <cell r="A32228">
            <v>1787179</v>
          </cell>
        </row>
        <row r="32229">
          <cell r="A32229">
            <v>1788268</v>
          </cell>
        </row>
        <row r="32230">
          <cell r="A32230">
            <v>1805408</v>
          </cell>
        </row>
        <row r="32231">
          <cell r="A32231">
            <v>1800790</v>
          </cell>
        </row>
        <row r="32232">
          <cell r="A32232">
            <v>1815146</v>
          </cell>
        </row>
        <row r="32233">
          <cell r="A32233">
            <v>1809162</v>
          </cell>
        </row>
        <row r="32234">
          <cell r="A32234">
            <v>1802676</v>
          </cell>
        </row>
        <row r="32235">
          <cell r="A32235">
            <v>1809167</v>
          </cell>
        </row>
        <row r="32236">
          <cell r="A32236">
            <v>1809739</v>
          </cell>
        </row>
        <row r="32237">
          <cell r="A32237">
            <v>1807104</v>
          </cell>
        </row>
        <row r="32238">
          <cell r="A32238">
            <v>1814605</v>
          </cell>
        </row>
        <row r="32239">
          <cell r="A32239">
            <v>1821386</v>
          </cell>
        </row>
        <row r="32240">
          <cell r="A32240">
            <v>1690368</v>
          </cell>
        </row>
        <row r="32241">
          <cell r="A32241">
            <v>1656554</v>
          </cell>
        </row>
        <row r="32242">
          <cell r="A32242">
            <v>1789913</v>
          </cell>
        </row>
        <row r="32243">
          <cell r="A32243">
            <v>1818830</v>
          </cell>
        </row>
        <row r="32244">
          <cell r="A32244">
            <v>1643754</v>
          </cell>
        </row>
        <row r="32245">
          <cell r="A32245">
            <v>1516972</v>
          </cell>
        </row>
        <row r="32246">
          <cell r="A32246">
            <v>1728080</v>
          </cell>
        </row>
        <row r="32247">
          <cell r="A32247">
            <v>1559093</v>
          </cell>
        </row>
        <row r="32248">
          <cell r="A32248">
            <v>1619651</v>
          </cell>
        </row>
        <row r="32249">
          <cell r="A32249">
            <v>1757453</v>
          </cell>
        </row>
        <row r="32250">
          <cell r="A32250">
            <v>1546302</v>
          </cell>
        </row>
        <row r="32251">
          <cell r="A32251">
            <v>1273623</v>
          </cell>
        </row>
        <row r="32252">
          <cell r="A32252">
            <v>1561751</v>
          </cell>
        </row>
        <row r="32253">
          <cell r="A32253">
            <v>1389568</v>
          </cell>
        </row>
        <row r="32254">
          <cell r="A32254">
            <v>1819106</v>
          </cell>
        </row>
        <row r="32255">
          <cell r="A32255">
            <v>1672808</v>
          </cell>
        </row>
        <row r="32256">
          <cell r="A32256">
            <v>1719652</v>
          </cell>
        </row>
        <row r="32257">
          <cell r="A32257">
            <v>1714746</v>
          </cell>
        </row>
        <row r="32258">
          <cell r="A32258">
            <v>1391650</v>
          </cell>
        </row>
        <row r="32259">
          <cell r="A32259">
            <v>1513700</v>
          </cell>
        </row>
        <row r="32260">
          <cell r="A32260">
            <v>1813404</v>
          </cell>
        </row>
        <row r="32261">
          <cell r="A32261">
            <v>1380300</v>
          </cell>
        </row>
        <row r="32262">
          <cell r="A32262">
            <v>1789645</v>
          </cell>
        </row>
        <row r="32263">
          <cell r="A32263">
            <v>1789659</v>
          </cell>
        </row>
        <row r="32264">
          <cell r="A32264">
            <v>1381079</v>
          </cell>
        </row>
        <row r="32265">
          <cell r="A32265">
            <v>1535835</v>
          </cell>
        </row>
        <row r="32266">
          <cell r="A32266">
            <v>1789684</v>
          </cell>
        </row>
        <row r="32267">
          <cell r="A32267">
            <v>1789578</v>
          </cell>
        </row>
        <row r="32268">
          <cell r="A32268">
            <v>1786820</v>
          </cell>
        </row>
        <row r="32269">
          <cell r="A32269">
            <v>1789687</v>
          </cell>
        </row>
        <row r="32270">
          <cell r="A32270">
            <v>1789691</v>
          </cell>
        </row>
        <row r="32271">
          <cell r="A32271">
            <v>1789650</v>
          </cell>
        </row>
        <row r="32272">
          <cell r="A32272">
            <v>1786805</v>
          </cell>
        </row>
        <row r="32273">
          <cell r="A32273">
            <v>1789613</v>
          </cell>
        </row>
        <row r="32274">
          <cell r="A32274">
            <v>1789502</v>
          </cell>
        </row>
        <row r="32275">
          <cell r="A32275">
            <v>1811907</v>
          </cell>
        </row>
        <row r="32276">
          <cell r="A32276">
            <v>1789640</v>
          </cell>
        </row>
        <row r="32277">
          <cell r="A32277">
            <v>1789559</v>
          </cell>
        </row>
        <row r="32278">
          <cell r="A32278">
            <v>1788660</v>
          </cell>
        </row>
        <row r="32279">
          <cell r="A32279">
            <v>1789654</v>
          </cell>
        </row>
        <row r="32280">
          <cell r="A32280">
            <v>1543024</v>
          </cell>
        </row>
        <row r="32281">
          <cell r="A32281">
            <v>1789556</v>
          </cell>
        </row>
        <row r="32282">
          <cell r="A32282">
            <v>1787774</v>
          </cell>
        </row>
        <row r="32283">
          <cell r="A32283">
            <v>1786787</v>
          </cell>
        </row>
        <row r="32284">
          <cell r="A32284">
            <v>1789680</v>
          </cell>
        </row>
        <row r="32285">
          <cell r="A32285">
            <v>1680627</v>
          </cell>
        </row>
        <row r="32286">
          <cell r="A32286">
            <v>1786816</v>
          </cell>
        </row>
        <row r="32287">
          <cell r="A32287">
            <v>1786798</v>
          </cell>
        </row>
        <row r="32288">
          <cell r="A32288">
            <v>1787823</v>
          </cell>
        </row>
        <row r="32289">
          <cell r="A32289">
            <v>1648078</v>
          </cell>
        </row>
        <row r="32290">
          <cell r="A32290">
            <v>1789635</v>
          </cell>
        </row>
        <row r="32291">
          <cell r="A32291">
            <v>1452509</v>
          </cell>
        </row>
        <row r="32292">
          <cell r="A32292">
            <v>1625798</v>
          </cell>
        </row>
        <row r="32293">
          <cell r="A32293">
            <v>1361699</v>
          </cell>
        </row>
        <row r="32294">
          <cell r="A32294">
            <v>1449218</v>
          </cell>
        </row>
        <row r="32295">
          <cell r="A32295">
            <v>1782486</v>
          </cell>
        </row>
        <row r="32296">
          <cell r="A32296">
            <v>1789620</v>
          </cell>
        </row>
        <row r="32297">
          <cell r="A32297">
            <v>1811024</v>
          </cell>
        </row>
        <row r="32298">
          <cell r="A32298">
            <v>1821397</v>
          </cell>
        </row>
        <row r="32299">
          <cell r="A32299">
            <v>1658387</v>
          </cell>
        </row>
        <row r="32300">
          <cell r="A32300">
            <v>1789565</v>
          </cell>
        </row>
        <row r="32301">
          <cell r="A32301">
            <v>1788613</v>
          </cell>
        </row>
        <row r="32302">
          <cell r="A32302">
            <v>1787822</v>
          </cell>
        </row>
        <row r="32303">
          <cell r="A32303">
            <v>1669551</v>
          </cell>
        </row>
        <row r="32304">
          <cell r="A32304">
            <v>1570640</v>
          </cell>
        </row>
        <row r="32305">
          <cell r="A32305">
            <v>1423038</v>
          </cell>
        </row>
        <row r="32306">
          <cell r="A32306">
            <v>1711942</v>
          </cell>
        </row>
        <row r="32307">
          <cell r="A32307">
            <v>1788542</v>
          </cell>
        </row>
        <row r="32308">
          <cell r="A32308">
            <v>1608698</v>
          </cell>
        </row>
        <row r="32309">
          <cell r="A32309">
            <v>1786795</v>
          </cell>
        </row>
        <row r="32310">
          <cell r="A32310">
            <v>1787770</v>
          </cell>
        </row>
        <row r="32311">
          <cell r="A32311">
            <v>1237795</v>
          </cell>
        </row>
        <row r="32312">
          <cell r="A32312">
            <v>1370355</v>
          </cell>
        </row>
        <row r="32313">
          <cell r="A32313">
            <v>1687930</v>
          </cell>
        </row>
        <row r="32314">
          <cell r="A32314">
            <v>1762915</v>
          </cell>
        </row>
        <row r="32315">
          <cell r="A32315">
            <v>1799945</v>
          </cell>
        </row>
        <row r="32316">
          <cell r="A32316">
            <v>1799946</v>
          </cell>
        </row>
        <row r="32317">
          <cell r="A32317">
            <v>1788631</v>
          </cell>
        </row>
        <row r="32318">
          <cell r="A32318">
            <v>1725304</v>
          </cell>
        </row>
        <row r="32319">
          <cell r="A32319">
            <v>1693527</v>
          </cell>
        </row>
        <row r="32320">
          <cell r="A32320">
            <v>1590701</v>
          </cell>
        </row>
        <row r="32321">
          <cell r="A32321">
            <v>1668497</v>
          </cell>
        </row>
        <row r="32322">
          <cell r="A32322">
            <v>1808616</v>
          </cell>
        </row>
        <row r="32323">
          <cell r="A32323">
            <v>1770077</v>
          </cell>
        </row>
        <row r="32324">
          <cell r="A32324">
            <v>1631853</v>
          </cell>
        </row>
        <row r="32325">
          <cell r="A32325">
            <v>1178436</v>
          </cell>
        </row>
        <row r="32326">
          <cell r="A32326">
            <v>1713109</v>
          </cell>
        </row>
        <row r="32327">
          <cell r="A32327">
            <v>1678382</v>
          </cell>
        </row>
        <row r="32328">
          <cell r="A32328">
            <v>1635097</v>
          </cell>
        </row>
        <row r="32329">
          <cell r="A32329">
            <v>1704062</v>
          </cell>
        </row>
        <row r="32330">
          <cell r="A32330">
            <v>1549489</v>
          </cell>
        </row>
        <row r="32331">
          <cell r="A32331">
            <v>1539487</v>
          </cell>
        </row>
        <row r="32332">
          <cell r="A32332">
            <v>1732798</v>
          </cell>
        </row>
        <row r="32333">
          <cell r="A32333">
            <v>1463599</v>
          </cell>
        </row>
        <row r="32334">
          <cell r="A32334">
            <v>1809749</v>
          </cell>
        </row>
        <row r="32335">
          <cell r="A32335">
            <v>1541966</v>
          </cell>
        </row>
        <row r="32336">
          <cell r="A32336">
            <v>1543829</v>
          </cell>
        </row>
        <row r="32337">
          <cell r="A32337">
            <v>1419976</v>
          </cell>
        </row>
        <row r="32338">
          <cell r="A32338">
            <v>1627392</v>
          </cell>
        </row>
        <row r="32339">
          <cell r="A32339">
            <v>1702779</v>
          </cell>
        </row>
        <row r="32340">
          <cell r="A32340">
            <v>1502802</v>
          </cell>
        </row>
        <row r="32341">
          <cell r="A32341">
            <v>72791</v>
          </cell>
        </row>
        <row r="32342">
          <cell r="A32342">
            <v>1728090</v>
          </cell>
        </row>
        <row r="32343">
          <cell r="A32343">
            <v>1752375</v>
          </cell>
        </row>
        <row r="32344">
          <cell r="A32344">
            <v>1752376</v>
          </cell>
        </row>
        <row r="32345">
          <cell r="A32345">
            <v>1639970</v>
          </cell>
        </row>
        <row r="32346">
          <cell r="A32346">
            <v>1803101</v>
          </cell>
        </row>
        <row r="32347">
          <cell r="A32347">
            <v>1668468</v>
          </cell>
        </row>
        <row r="32348">
          <cell r="A32348">
            <v>1800246</v>
          </cell>
        </row>
        <row r="32349">
          <cell r="A32349">
            <v>1813414</v>
          </cell>
        </row>
        <row r="32350">
          <cell r="A32350">
            <v>1202404</v>
          </cell>
        </row>
        <row r="32351">
          <cell r="A32351">
            <v>1695571</v>
          </cell>
        </row>
        <row r="32352">
          <cell r="A32352">
            <v>1647404</v>
          </cell>
        </row>
        <row r="32353">
          <cell r="A32353">
            <v>1668453</v>
          </cell>
        </row>
        <row r="32354">
          <cell r="A32354">
            <v>1527739</v>
          </cell>
        </row>
        <row r="32355">
          <cell r="A32355">
            <v>1637821</v>
          </cell>
        </row>
        <row r="32356">
          <cell r="A32356">
            <v>1737346</v>
          </cell>
        </row>
        <row r="32357">
          <cell r="A32357">
            <v>1530356</v>
          </cell>
        </row>
        <row r="32358">
          <cell r="A32358">
            <v>1668827</v>
          </cell>
        </row>
        <row r="32359">
          <cell r="A32359">
            <v>1738495</v>
          </cell>
        </row>
        <row r="32360">
          <cell r="A32360">
            <v>1498954</v>
          </cell>
        </row>
        <row r="32361">
          <cell r="A32361">
            <v>1224611</v>
          </cell>
        </row>
        <row r="32362">
          <cell r="A32362">
            <v>66800</v>
          </cell>
        </row>
        <row r="32363">
          <cell r="A32363">
            <v>73078</v>
          </cell>
        </row>
        <row r="32364">
          <cell r="A32364">
            <v>1750948</v>
          </cell>
        </row>
        <row r="32365">
          <cell r="A32365">
            <v>1397229</v>
          </cell>
        </row>
        <row r="32366">
          <cell r="A32366">
            <v>1790700</v>
          </cell>
        </row>
        <row r="32367">
          <cell r="A32367">
            <v>1724022</v>
          </cell>
        </row>
        <row r="32368">
          <cell r="A32368">
            <v>1649301</v>
          </cell>
        </row>
        <row r="32369">
          <cell r="A32369">
            <v>1778016</v>
          </cell>
        </row>
        <row r="32370">
          <cell r="A32370">
            <v>1765854</v>
          </cell>
        </row>
        <row r="32371">
          <cell r="A32371">
            <v>1519209</v>
          </cell>
        </row>
        <row r="32372">
          <cell r="A32372">
            <v>1715816</v>
          </cell>
        </row>
        <row r="32373">
          <cell r="A32373">
            <v>1664363</v>
          </cell>
        </row>
        <row r="32374">
          <cell r="A32374">
            <v>1394778</v>
          </cell>
        </row>
        <row r="32375">
          <cell r="A32375">
            <v>1382915</v>
          </cell>
        </row>
        <row r="32376">
          <cell r="A32376">
            <v>1633516</v>
          </cell>
        </row>
        <row r="32377">
          <cell r="A32377">
            <v>1738500</v>
          </cell>
        </row>
        <row r="32378">
          <cell r="A32378">
            <v>1802692</v>
          </cell>
        </row>
        <row r="32379">
          <cell r="A32379">
            <v>1823560</v>
          </cell>
        </row>
        <row r="32380">
          <cell r="A32380">
            <v>1494111</v>
          </cell>
        </row>
        <row r="32381">
          <cell r="A32381">
            <v>1443126</v>
          </cell>
        </row>
        <row r="32382">
          <cell r="A32382">
            <v>1540232</v>
          </cell>
        </row>
        <row r="32383">
          <cell r="A32383">
            <v>1648754</v>
          </cell>
        </row>
        <row r="32384">
          <cell r="A32384">
            <v>1736497</v>
          </cell>
        </row>
        <row r="32385">
          <cell r="A32385">
            <v>1671409</v>
          </cell>
        </row>
        <row r="32386">
          <cell r="A32386">
            <v>1647372</v>
          </cell>
        </row>
        <row r="32387">
          <cell r="A32387">
            <v>1587620</v>
          </cell>
        </row>
        <row r="32388">
          <cell r="A32388">
            <v>1638478</v>
          </cell>
        </row>
        <row r="32389">
          <cell r="A32389">
            <v>1613780</v>
          </cell>
        </row>
        <row r="32390">
          <cell r="A32390">
            <v>66707</v>
          </cell>
        </row>
        <row r="32391">
          <cell r="A32391">
            <v>1667618</v>
          </cell>
        </row>
        <row r="32392">
          <cell r="A32392">
            <v>1171593</v>
          </cell>
        </row>
        <row r="32393">
          <cell r="A32393">
            <v>1672277</v>
          </cell>
        </row>
        <row r="32394">
          <cell r="A32394">
            <v>1717975</v>
          </cell>
        </row>
        <row r="32395">
          <cell r="A32395">
            <v>1637011</v>
          </cell>
        </row>
        <row r="32396">
          <cell r="A32396">
            <v>1573229</v>
          </cell>
        </row>
        <row r="32397">
          <cell r="A32397">
            <v>1623643</v>
          </cell>
        </row>
        <row r="32398">
          <cell r="A32398">
            <v>1733472</v>
          </cell>
        </row>
        <row r="32399">
          <cell r="A32399">
            <v>1703389</v>
          </cell>
        </row>
        <row r="32400">
          <cell r="A32400">
            <v>1602484</v>
          </cell>
        </row>
        <row r="32401">
          <cell r="A32401">
            <v>1384371</v>
          </cell>
        </row>
        <row r="32402">
          <cell r="A32402">
            <v>1388941</v>
          </cell>
        </row>
        <row r="32403">
          <cell r="A32403">
            <v>1814623</v>
          </cell>
        </row>
        <row r="32404">
          <cell r="A32404">
            <v>1371657</v>
          </cell>
        </row>
        <row r="32405">
          <cell r="A32405">
            <v>1725194</v>
          </cell>
        </row>
        <row r="32406">
          <cell r="A32406">
            <v>1715829</v>
          </cell>
        </row>
        <row r="32407">
          <cell r="A32407">
            <v>1554698</v>
          </cell>
        </row>
        <row r="32408">
          <cell r="A32408">
            <v>1635072</v>
          </cell>
        </row>
        <row r="32409">
          <cell r="A32409">
            <v>1800019</v>
          </cell>
        </row>
        <row r="32410">
          <cell r="A32410">
            <v>1800020</v>
          </cell>
        </row>
        <row r="32411">
          <cell r="A32411">
            <v>1668457</v>
          </cell>
        </row>
        <row r="32412">
          <cell r="A32412">
            <v>1668416</v>
          </cell>
        </row>
        <row r="32413">
          <cell r="A32413">
            <v>1737915</v>
          </cell>
        </row>
        <row r="32414">
          <cell r="A32414">
            <v>1814632</v>
          </cell>
        </row>
        <row r="32415">
          <cell r="A32415">
            <v>1823519</v>
          </cell>
        </row>
        <row r="32416">
          <cell r="A32416">
            <v>1701025</v>
          </cell>
        </row>
        <row r="32417">
          <cell r="A32417">
            <v>1692512</v>
          </cell>
        </row>
        <row r="32418">
          <cell r="A32418">
            <v>1625768</v>
          </cell>
        </row>
        <row r="32419">
          <cell r="A32419">
            <v>1687906</v>
          </cell>
        </row>
        <row r="32420">
          <cell r="A32420">
            <v>1574390</v>
          </cell>
        </row>
        <row r="32421">
          <cell r="A32421">
            <v>1717918</v>
          </cell>
        </row>
        <row r="32422">
          <cell r="A32422">
            <v>1623984</v>
          </cell>
        </row>
        <row r="32423">
          <cell r="A32423">
            <v>1686891</v>
          </cell>
        </row>
        <row r="32424">
          <cell r="A32424">
            <v>1600781</v>
          </cell>
        </row>
        <row r="32425">
          <cell r="A32425">
            <v>1693529</v>
          </cell>
        </row>
        <row r="32426">
          <cell r="A32426">
            <v>66824</v>
          </cell>
        </row>
        <row r="32427">
          <cell r="A32427">
            <v>66752</v>
          </cell>
        </row>
        <row r="32428">
          <cell r="A32428">
            <v>1721857</v>
          </cell>
        </row>
        <row r="32429">
          <cell r="A32429">
            <v>1715809</v>
          </cell>
        </row>
        <row r="32430">
          <cell r="A32430">
            <v>1742968</v>
          </cell>
        </row>
        <row r="32431">
          <cell r="A32431">
            <v>1609061</v>
          </cell>
        </row>
        <row r="32432">
          <cell r="A32432">
            <v>1697978</v>
          </cell>
        </row>
        <row r="32433">
          <cell r="A32433">
            <v>1599360</v>
          </cell>
        </row>
        <row r="32434">
          <cell r="A32434">
            <v>1725191</v>
          </cell>
        </row>
        <row r="32435">
          <cell r="A32435">
            <v>1695591</v>
          </cell>
        </row>
        <row r="32436">
          <cell r="A32436">
            <v>1771760</v>
          </cell>
        </row>
        <row r="32437">
          <cell r="A32437">
            <v>1741012</v>
          </cell>
        </row>
        <row r="32438">
          <cell r="A32438">
            <v>66724</v>
          </cell>
        </row>
        <row r="32439">
          <cell r="A32439">
            <v>66765</v>
          </cell>
        </row>
        <row r="32440">
          <cell r="A32440">
            <v>1394729</v>
          </cell>
        </row>
        <row r="32441">
          <cell r="A32441">
            <v>1633427</v>
          </cell>
        </row>
        <row r="32442">
          <cell r="A32442">
            <v>1371954</v>
          </cell>
        </row>
        <row r="32443">
          <cell r="A32443">
            <v>354565</v>
          </cell>
        </row>
        <row r="32444">
          <cell r="A32444">
            <v>1239821</v>
          </cell>
        </row>
        <row r="32445">
          <cell r="A32445">
            <v>1538832</v>
          </cell>
        </row>
        <row r="32446">
          <cell r="A32446">
            <v>1168212</v>
          </cell>
        </row>
        <row r="32447">
          <cell r="A32447">
            <v>66739</v>
          </cell>
        </row>
        <row r="32448">
          <cell r="A32448">
            <v>1641383</v>
          </cell>
        </row>
        <row r="32449">
          <cell r="A32449">
            <v>1749203</v>
          </cell>
        </row>
        <row r="32450">
          <cell r="A32450">
            <v>1637802</v>
          </cell>
        </row>
        <row r="32451">
          <cell r="A32451">
            <v>66716</v>
          </cell>
        </row>
        <row r="32452">
          <cell r="A32452">
            <v>1436849</v>
          </cell>
        </row>
        <row r="32453">
          <cell r="A32453">
            <v>1765322</v>
          </cell>
        </row>
        <row r="32454">
          <cell r="A32454">
            <v>1658789</v>
          </cell>
        </row>
        <row r="32455">
          <cell r="A32455">
            <v>1739475</v>
          </cell>
        </row>
        <row r="32456">
          <cell r="A32456">
            <v>1566285</v>
          </cell>
        </row>
        <row r="32457">
          <cell r="A32457">
            <v>1668493</v>
          </cell>
        </row>
        <row r="32458">
          <cell r="A32458">
            <v>1621697</v>
          </cell>
        </row>
        <row r="32459">
          <cell r="A32459">
            <v>1651389</v>
          </cell>
        </row>
        <row r="32460">
          <cell r="A32460">
            <v>1207539</v>
          </cell>
        </row>
        <row r="32461">
          <cell r="A32461">
            <v>1707462</v>
          </cell>
        </row>
        <row r="32462">
          <cell r="A32462">
            <v>64822</v>
          </cell>
        </row>
        <row r="32463">
          <cell r="A32463">
            <v>1366521</v>
          </cell>
        </row>
        <row r="32464">
          <cell r="A32464">
            <v>1664323</v>
          </cell>
        </row>
        <row r="32465">
          <cell r="A32465">
            <v>1809160</v>
          </cell>
        </row>
        <row r="32466">
          <cell r="A32466">
            <v>1673662</v>
          </cell>
        </row>
        <row r="32467">
          <cell r="A32467">
            <v>1501934</v>
          </cell>
        </row>
        <row r="32468">
          <cell r="A32468">
            <v>1696353</v>
          </cell>
        </row>
        <row r="32469">
          <cell r="A32469">
            <v>66801</v>
          </cell>
        </row>
        <row r="32470">
          <cell r="A32470">
            <v>1777228</v>
          </cell>
        </row>
        <row r="32471">
          <cell r="A32471">
            <v>66774</v>
          </cell>
        </row>
        <row r="32472">
          <cell r="A32472">
            <v>1634764</v>
          </cell>
        </row>
        <row r="32473">
          <cell r="A32473">
            <v>1587114</v>
          </cell>
        </row>
        <row r="32474">
          <cell r="A32474">
            <v>1465562</v>
          </cell>
        </row>
        <row r="32475">
          <cell r="A32475">
            <v>1625025</v>
          </cell>
        </row>
        <row r="32476">
          <cell r="A32476">
            <v>1667640</v>
          </cell>
        </row>
        <row r="32477">
          <cell r="A32477">
            <v>1202200</v>
          </cell>
        </row>
        <row r="32478">
          <cell r="A32478">
            <v>1427348</v>
          </cell>
        </row>
        <row r="32479">
          <cell r="A32479">
            <v>1398155</v>
          </cell>
        </row>
        <row r="32480">
          <cell r="A32480">
            <v>1689606</v>
          </cell>
        </row>
        <row r="32481">
          <cell r="A32481">
            <v>1645093</v>
          </cell>
        </row>
        <row r="32482">
          <cell r="A32482">
            <v>1228851</v>
          </cell>
        </row>
        <row r="32483">
          <cell r="A32483">
            <v>1560198</v>
          </cell>
        </row>
        <row r="32484">
          <cell r="A32484">
            <v>1715176</v>
          </cell>
        </row>
        <row r="32485">
          <cell r="A32485">
            <v>1746848</v>
          </cell>
        </row>
        <row r="32486">
          <cell r="A32486">
            <v>1128041</v>
          </cell>
        </row>
        <row r="32487">
          <cell r="A32487">
            <v>1602869</v>
          </cell>
        </row>
        <row r="32488">
          <cell r="A32488">
            <v>1681680</v>
          </cell>
        </row>
        <row r="32489">
          <cell r="A32489">
            <v>66823</v>
          </cell>
        </row>
        <row r="32490">
          <cell r="A32490">
            <v>1820860</v>
          </cell>
        </row>
        <row r="32491">
          <cell r="A32491">
            <v>1788260</v>
          </cell>
        </row>
        <row r="32492">
          <cell r="A32492">
            <v>1646428</v>
          </cell>
        </row>
        <row r="32493">
          <cell r="A32493">
            <v>1517915</v>
          </cell>
        </row>
        <row r="32494">
          <cell r="A32494">
            <v>1718016</v>
          </cell>
        </row>
        <row r="32495">
          <cell r="A32495">
            <v>1791430</v>
          </cell>
        </row>
        <row r="32496">
          <cell r="A32496">
            <v>1534939</v>
          </cell>
        </row>
        <row r="32497">
          <cell r="A32497">
            <v>1630489</v>
          </cell>
        </row>
        <row r="32498">
          <cell r="A32498">
            <v>1623270</v>
          </cell>
        </row>
        <row r="32499">
          <cell r="A32499">
            <v>1595479</v>
          </cell>
        </row>
        <row r="32500">
          <cell r="A32500">
            <v>1215310</v>
          </cell>
        </row>
        <row r="32501">
          <cell r="A32501">
            <v>1818351</v>
          </cell>
        </row>
        <row r="32502">
          <cell r="A32502">
            <v>1759878</v>
          </cell>
        </row>
        <row r="32503">
          <cell r="A32503">
            <v>1512356</v>
          </cell>
        </row>
        <row r="32504">
          <cell r="A32504">
            <v>1252980</v>
          </cell>
        </row>
        <row r="32505">
          <cell r="A32505">
            <v>1453525</v>
          </cell>
        </row>
        <row r="32506">
          <cell r="A32506">
            <v>1749784</v>
          </cell>
        </row>
        <row r="32507">
          <cell r="A32507">
            <v>1543845</v>
          </cell>
        </row>
        <row r="32508">
          <cell r="A32508">
            <v>1635038</v>
          </cell>
        </row>
        <row r="32509">
          <cell r="A32509">
            <v>1640679</v>
          </cell>
        </row>
        <row r="32510">
          <cell r="A32510">
            <v>1466288</v>
          </cell>
        </row>
        <row r="32511">
          <cell r="A32511">
            <v>1618303</v>
          </cell>
        </row>
        <row r="32512">
          <cell r="A32512">
            <v>1592758</v>
          </cell>
        </row>
        <row r="32513">
          <cell r="A32513">
            <v>1627360</v>
          </cell>
        </row>
        <row r="32514">
          <cell r="A32514">
            <v>1608592</v>
          </cell>
        </row>
        <row r="32515">
          <cell r="A32515">
            <v>1465497</v>
          </cell>
        </row>
        <row r="32516">
          <cell r="A32516">
            <v>1618842</v>
          </cell>
        </row>
        <row r="32517">
          <cell r="A32517">
            <v>1641980</v>
          </cell>
        </row>
        <row r="32518">
          <cell r="A32518">
            <v>1613747</v>
          </cell>
        </row>
        <row r="32519">
          <cell r="A32519">
            <v>1658425</v>
          </cell>
        </row>
        <row r="32520">
          <cell r="A32520">
            <v>1363217</v>
          </cell>
        </row>
        <row r="32521">
          <cell r="A32521">
            <v>1580636</v>
          </cell>
        </row>
        <row r="32522">
          <cell r="A32522">
            <v>1224613</v>
          </cell>
        </row>
        <row r="32523">
          <cell r="A32523">
            <v>1239109</v>
          </cell>
        </row>
        <row r="32524">
          <cell r="A32524">
            <v>1378793</v>
          </cell>
        </row>
        <row r="32525">
          <cell r="A32525">
            <v>1235940</v>
          </cell>
        </row>
        <row r="32526">
          <cell r="A32526">
            <v>1614849</v>
          </cell>
        </row>
        <row r="32527">
          <cell r="A32527">
            <v>1682310</v>
          </cell>
        </row>
        <row r="32528">
          <cell r="A32528">
            <v>1620062</v>
          </cell>
        </row>
        <row r="32529">
          <cell r="A32529">
            <v>1626615</v>
          </cell>
        </row>
        <row r="32530">
          <cell r="A32530">
            <v>1239157</v>
          </cell>
        </row>
        <row r="32531">
          <cell r="A32531">
            <v>1778027</v>
          </cell>
        </row>
        <row r="32532">
          <cell r="A32532">
            <v>1248871</v>
          </cell>
        </row>
        <row r="32533">
          <cell r="A32533">
            <v>1610630</v>
          </cell>
        </row>
        <row r="32534">
          <cell r="A32534">
            <v>1465785</v>
          </cell>
        </row>
        <row r="32535">
          <cell r="A32535">
            <v>1556326</v>
          </cell>
        </row>
        <row r="32536">
          <cell r="A32536">
            <v>1436844</v>
          </cell>
        </row>
        <row r="32537">
          <cell r="A32537">
            <v>1438237</v>
          </cell>
        </row>
        <row r="32538">
          <cell r="A32538">
            <v>66811</v>
          </cell>
        </row>
        <row r="32539">
          <cell r="A32539">
            <v>1705601</v>
          </cell>
        </row>
        <row r="32540">
          <cell r="A32540">
            <v>1629910</v>
          </cell>
        </row>
        <row r="32541">
          <cell r="A32541">
            <v>1717982</v>
          </cell>
        </row>
        <row r="32542">
          <cell r="A32542">
            <v>1587332</v>
          </cell>
        </row>
        <row r="32543">
          <cell r="A32543">
            <v>1639928</v>
          </cell>
        </row>
        <row r="32544">
          <cell r="A32544">
            <v>1728589</v>
          </cell>
        </row>
        <row r="32545">
          <cell r="A32545">
            <v>1523889</v>
          </cell>
        </row>
        <row r="32546">
          <cell r="A32546">
            <v>1608694</v>
          </cell>
        </row>
        <row r="32547">
          <cell r="A32547">
            <v>1668506</v>
          </cell>
        </row>
        <row r="32548">
          <cell r="A32548">
            <v>1513105</v>
          </cell>
        </row>
        <row r="32549">
          <cell r="A32549">
            <v>1809755</v>
          </cell>
        </row>
        <row r="32550">
          <cell r="A32550">
            <v>1817847</v>
          </cell>
        </row>
        <row r="32551">
          <cell r="A32551">
            <v>1674165</v>
          </cell>
        </row>
        <row r="32552">
          <cell r="A32552">
            <v>1622969</v>
          </cell>
        </row>
        <row r="32553">
          <cell r="A32553">
            <v>1641327</v>
          </cell>
        </row>
        <row r="32554">
          <cell r="A32554">
            <v>1697327</v>
          </cell>
        </row>
        <row r="32555">
          <cell r="A32555">
            <v>1686327</v>
          </cell>
        </row>
        <row r="32556">
          <cell r="A32556">
            <v>1626570</v>
          </cell>
        </row>
        <row r="32557">
          <cell r="A32557">
            <v>1490704</v>
          </cell>
        </row>
        <row r="32558">
          <cell r="A32558">
            <v>1809166</v>
          </cell>
        </row>
        <row r="32559">
          <cell r="A32559">
            <v>1649885</v>
          </cell>
        </row>
        <row r="32560">
          <cell r="A32560">
            <v>1546308</v>
          </cell>
        </row>
        <row r="32561">
          <cell r="A32561">
            <v>1416539</v>
          </cell>
        </row>
        <row r="32562">
          <cell r="A32562">
            <v>1797560</v>
          </cell>
        </row>
        <row r="32563">
          <cell r="A32563">
            <v>1570035</v>
          </cell>
        </row>
        <row r="32564">
          <cell r="A32564">
            <v>1519696</v>
          </cell>
        </row>
        <row r="32565">
          <cell r="A32565">
            <v>1802706</v>
          </cell>
        </row>
        <row r="32566">
          <cell r="A32566">
            <v>1568107</v>
          </cell>
        </row>
        <row r="32567">
          <cell r="A32567">
            <v>1709592</v>
          </cell>
        </row>
        <row r="32568">
          <cell r="A32568">
            <v>1554590</v>
          </cell>
        </row>
        <row r="32569">
          <cell r="A32569">
            <v>1545220</v>
          </cell>
        </row>
        <row r="32570">
          <cell r="A32570">
            <v>1385366</v>
          </cell>
        </row>
        <row r="32571">
          <cell r="A32571">
            <v>1553239</v>
          </cell>
        </row>
        <row r="32572">
          <cell r="A32572">
            <v>1746226</v>
          </cell>
        </row>
        <row r="32573">
          <cell r="A32573">
            <v>1787183</v>
          </cell>
        </row>
        <row r="32574">
          <cell r="A32574">
            <v>1697983</v>
          </cell>
        </row>
        <row r="32575">
          <cell r="A32575">
            <v>1212710</v>
          </cell>
        </row>
        <row r="32576">
          <cell r="A32576">
            <v>1813965</v>
          </cell>
        </row>
        <row r="32577">
          <cell r="A32577">
            <v>1665546</v>
          </cell>
        </row>
        <row r="32578">
          <cell r="A32578">
            <v>1760861</v>
          </cell>
        </row>
        <row r="32579">
          <cell r="A32579">
            <v>1235669</v>
          </cell>
        </row>
        <row r="32580">
          <cell r="A32580">
            <v>323752</v>
          </cell>
        </row>
        <row r="32581">
          <cell r="A32581">
            <v>1707481</v>
          </cell>
        </row>
        <row r="32582">
          <cell r="A32582">
            <v>1635172</v>
          </cell>
        </row>
        <row r="32583">
          <cell r="A32583">
            <v>1556862</v>
          </cell>
        </row>
        <row r="32584">
          <cell r="A32584">
            <v>1193059</v>
          </cell>
        </row>
        <row r="32585">
          <cell r="A32585">
            <v>1192387</v>
          </cell>
        </row>
        <row r="32586">
          <cell r="A32586">
            <v>1799411</v>
          </cell>
        </row>
        <row r="32587">
          <cell r="A32587">
            <v>1575406</v>
          </cell>
        </row>
        <row r="32588">
          <cell r="A32588">
            <v>1784221</v>
          </cell>
        </row>
        <row r="32589">
          <cell r="A32589">
            <v>1256535</v>
          </cell>
        </row>
        <row r="32590">
          <cell r="A32590">
            <v>1673685</v>
          </cell>
        </row>
        <row r="32591">
          <cell r="A32591">
            <v>1684315</v>
          </cell>
        </row>
        <row r="32592">
          <cell r="A32592">
            <v>1824471</v>
          </cell>
        </row>
        <row r="32593">
          <cell r="A32593">
            <v>1703339</v>
          </cell>
        </row>
        <row r="32594">
          <cell r="A32594">
            <v>1254764</v>
          </cell>
        </row>
        <row r="32595">
          <cell r="A32595">
            <v>1765888</v>
          </cell>
        </row>
        <row r="32596">
          <cell r="A32596">
            <v>1551528</v>
          </cell>
        </row>
        <row r="32597">
          <cell r="A32597">
            <v>1629858</v>
          </cell>
        </row>
        <row r="32598">
          <cell r="A32598">
            <v>1677853</v>
          </cell>
        </row>
        <row r="32599">
          <cell r="A32599">
            <v>1645110</v>
          </cell>
        </row>
        <row r="32600">
          <cell r="A32600">
            <v>1625031</v>
          </cell>
        </row>
        <row r="32601">
          <cell r="A32601">
            <v>1444044</v>
          </cell>
        </row>
        <row r="32602">
          <cell r="A32602">
            <v>1759003</v>
          </cell>
        </row>
        <row r="32603">
          <cell r="A32603">
            <v>1772375</v>
          </cell>
        </row>
        <row r="32604">
          <cell r="A32604">
            <v>1428716</v>
          </cell>
        </row>
        <row r="32605">
          <cell r="A32605">
            <v>1736015</v>
          </cell>
        </row>
        <row r="32606">
          <cell r="A32606">
            <v>1667458</v>
          </cell>
        </row>
        <row r="32607">
          <cell r="A32607">
            <v>1695891</v>
          </cell>
        </row>
        <row r="32608">
          <cell r="A32608">
            <v>1823925</v>
          </cell>
        </row>
        <row r="32609">
          <cell r="A32609">
            <v>1736875</v>
          </cell>
        </row>
        <row r="32610">
          <cell r="A32610">
            <v>1631305</v>
          </cell>
        </row>
        <row r="32611">
          <cell r="A32611">
            <v>1688685</v>
          </cell>
        </row>
        <row r="32612">
          <cell r="A32612">
            <v>1194578</v>
          </cell>
        </row>
        <row r="32613">
          <cell r="A32613">
            <v>1181105</v>
          </cell>
        </row>
        <row r="32614">
          <cell r="A32614">
            <v>1715831</v>
          </cell>
        </row>
        <row r="32615">
          <cell r="A32615">
            <v>1608663</v>
          </cell>
        </row>
        <row r="32616">
          <cell r="A32616">
            <v>1668459</v>
          </cell>
        </row>
        <row r="32617">
          <cell r="A32617">
            <v>1706514</v>
          </cell>
        </row>
        <row r="32618">
          <cell r="A32618">
            <v>1735980</v>
          </cell>
        </row>
        <row r="32619">
          <cell r="A32619">
            <v>70429</v>
          </cell>
        </row>
        <row r="32620">
          <cell r="A32620">
            <v>1654846</v>
          </cell>
        </row>
        <row r="32621">
          <cell r="A32621">
            <v>1713786</v>
          </cell>
        </row>
        <row r="32622">
          <cell r="A32622">
            <v>1513715</v>
          </cell>
        </row>
        <row r="32623">
          <cell r="A32623">
            <v>71070</v>
          </cell>
        </row>
        <row r="32624">
          <cell r="A32624">
            <v>350135</v>
          </cell>
        </row>
        <row r="32625">
          <cell r="A32625">
            <v>1558835</v>
          </cell>
        </row>
        <row r="32626">
          <cell r="A32626">
            <v>86987</v>
          </cell>
        </row>
        <row r="32627">
          <cell r="A32627">
            <v>1629205</v>
          </cell>
        </row>
        <row r="32628">
          <cell r="A32628">
            <v>1729717</v>
          </cell>
        </row>
        <row r="32629">
          <cell r="A32629">
            <v>1756299</v>
          </cell>
        </row>
        <row r="32630">
          <cell r="A32630">
            <v>1505558</v>
          </cell>
        </row>
        <row r="32631">
          <cell r="A32631">
            <v>1636395</v>
          </cell>
        </row>
        <row r="32632">
          <cell r="A32632">
            <v>65556</v>
          </cell>
        </row>
        <row r="32633">
          <cell r="A32633">
            <v>1628130</v>
          </cell>
        </row>
        <row r="32634">
          <cell r="A32634">
            <v>1590713</v>
          </cell>
        </row>
        <row r="32635">
          <cell r="A32635">
            <v>1672775</v>
          </cell>
        </row>
        <row r="32636">
          <cell r="A32636">
            <v>1682327</v>
          </cell>
        </row>
        <row r="32637">
          <cell r="A32637">
            <v>1574193</v>
          </cell>
        </row>
        <row r="32638">
          <cell r="A32638">
            <v>1513221</v>
          </cell>
        </row>
        <row r="32639">
          <cell r="A32639">
            <v>1622832</v>
          </cell>
        </row>
        <row r="32640">
          <cell r="A32640">
            <v>1558359</v>
          </cell>
        </row>
        <row r="32641">
          <cell r="A32641">
            <v>1717946</v>
          </cell>
        </row>
        <row r="32642">
          <cell r="A32642">
            <v>1531430</v>
          </cell>
        </row>
        <row r="32643">
          <cell r="A32643">
            <v>1389214</v>
          </cell>
        </row>
        <row r="32644">
          <cell r="A32644">
            <v>1702735</v>
          </cell>
        </row>
        <row r="32645">
          <cell r="A32645">
            <v>1623119</v>
          </cell>
        </row>
        <row r="32646">
          <cell r="A32646">
            <v>1737350</v>
          </cell>
        </row>
        <row r="32647">
          <cell r="A32647">
            <v>1235668</v>
          </cell>
        </row>
        <row r="32648">
          <cell r="A32648">
            <v>1704101</v>
          </cell>
        </row>
        <row r="32649">
          <cell r="A32649">
            <v>1379082</v>
          </cell>
        </row>
        <row r="32650">
          <cell r="A32650">
            <v>1713251</v>
          </cell>
        </row>
        <row r="32651">
          <cell r="A32651">
            <v>1538823</v>
          </cell>
        </row>
        <row r="32652">
          <cell r="A32652">
            <v>1592104</v>
          </cell>
        </row>
        <row r="32653">
          <cell r="A32653">
            <v>1809159</v>
          </cell>
        </row>
        <row r="32654">
          <cell r="A32654">
            <v>1812286</v>
          </cell>
        </row>
        <row r="32655">
          <cell r="A32655">
            <v>1634540</v>
          </cell>
        </row>
        <row r="32656">
          <cell r="A32656">
            <v>1746822</v>
          </cell>
        </row>
        <row r="32657">
          <cell r="A32657">
            <v>1711971</v>
          </cell>
        </row>
        <row r="32658">
          <cell r="A32658">
            <v>1654892</v>
          </cell>
        </row>
        <row r="32659">
          <cell r="A32659">
            <v>1634861</v>
          </cell>
        </row>
        <row r="32660">
          <cell r="A32660">
            <v>1656499</v>
          </cell>
        </row>
        <row r="32661">
          <cell r="A32661">
            <v>1656208</v>
          </cell>
        </row>
        <row r="32662">
          <cell r="A32662">
            <v>1743080</v>
          </cell>
        </row>
        <row r="32663">
          <cell r="A32663">
            <v>1683919</v>
          </cell>
        </row>
        <row r="32664">
          <cell r="A32664">
            <v>1753470</v>
          </cell>
        </row>
        <row r="32665">
          <cell r="A32665">
            <v>259015</v>
          </cell>
        </row>
        <row r="32666">
          <cell r="A32666">
            <v>1185869</v>
          </cell>
        </row>
        <row r="32667">
          <cell r="A32667">
            <v>1559726</v>
          </cell>
        </row>
        <row r="32668">
          <cell r="A32668">
            <v>1660735</v>
          </cell>
        </row>
        <row r="32669">
          <cell r="A32669">
            <v>1593871</v>
          </cell>
        </row>
        <row r="32670">
          <cell r="A32670">
            <v>1648732</v>
          </cell>
        </row>
        <row r="32671">
          <cell r="A32671">
            <v>1104053</v>
          </cell>
        </row>
        <row r="32672">
          <cell r="A32672">
            <v>1719662</v>
          </cell>
        </row>
        <row r="32673">
          <cell r="A32673">
            <v>1718030</v>
          </cell>
        </row>
        <row r="32674">
          <cell r="A32674">
            <v>1692115</v>
          </cell>
        </row>
        <row r="32675">
          <cell r="A32675">
            <v>72318</v>
          </cell>
        </row>
        <row r="32676">
          <cell r="A32676">
            <v>1803643</v>
          </cell>
        </row>
        <row r="32677">
          <cell r="A32677">
            <v>1626571</v>
          </cell>
        </row>
        <row r="32678">
          <cell r="A32678">
            <v>1506038</v>
          </cell>
        </row>
        <row r="32679">
          <cell r="A32679">
            <v>1731331</v>
          </cell>
        </row>
        <row r="32680">
          <cell r="A32680">
            <v>1140574</v>
          </cell>
        </row>
        <row r="32681">
          <cell r="A32681">
            <v>1211124</v>
          </cell>
        </row>
        <row r="32682">
          <cell r="A32682">
            <v>1635202</v>
          </cell>
        </row>
        <row r="32683">
          <cell r="A32683">
            <v>1138385</v>
          </cell>
        </row>
        <row r="32684">
          <cell r="A32684">
            <v>1394353</v>
          </cell>
        </row>
        <row r="32685">
          <cell r="A32685">
            <v>1541320</v>
          </cell>
        </row>
        <row r="32686">
          <cell r="A32686">
            <v>1767425</v>
          </cell>
        </row>
        <row r="32687">
          <cell r="A32687">
            <v>1681739</v>
          </cell>
        </row>
        <row r="32688">
          <cell r="A32688">
            <v>1811925</v>
          </cell>
        </row>
        <row r="32689">
          <cell r="A32689">
            <v>1457281</v>
          </cell>
        </row>
        <row r="32690">
          <cell r="A32690">
            <v>1650463</v>
          </cell>
        </row>
        <row r="32691">
          <cell r="A32691">
            <v>1718026</v>
          </cell>
        </row>
        <row r="32692">
          <cell r="A32692">
            <v>1417670</v>
          </cell>
        </row>
        <row r="32693">
          <cell r="A32693">
            <v>1668458</v>
          </cell>
        </row>
        <row r="32694">
          <cell r="A32694">
            <v>86670</v>
          </cell>
        </row>
        <row r="32695">
          <cell r="A32695">
            <v>1381799</v>
          </cell>
        </row>
        <row r="32696">
          <cell r="A32696">
            <v>1735002</v>
          </cell>
        </row>
        <row r="32697">
          <cell r="A32697">
            <v>1581493</v>
          </cell>
        </row>
        <row r="32698">
          <cell r="A32698">
            <v>1824458</v>
          </cell>
        </row>
        <row r="32699">
          <cell r="A32699">
            <v>1711951</v>
          </cell>
        </row>
        <row r="32700">
          <cell r="A32700">
            <v>85904</v>
          </cell>
        </row>
        <row r="32701">
          <cell r="A32701">
            <v>1391814</v>
          </cell>
        </row>
        <row r="32702">
          <cell r="A32702">
            <v>1615364</v>
          </cell>
        </row>
        <row r="32703">
          <cell r="A32703">
            <v>1725294</v>
          </cell>
        </row>
        <row r="32704">
          <cell r="A32704">
            <v>1641993</v>
          </cell>
        </row>
        <row r="32705">
          <cell r="A32705">
            <v>1675410</v>
          </cell>
        </row>
        <row r="32706">
          <cell r="A32706">
            <v>1767743</v>
          </cell>
        </row>
        <row r="32707">
          <cell r="A32707">
            <v>1668504</v>
          </cell>
        </row>
        <row r="32708">
          <cell r="A32708">
            <v>1495447</v>
          </cell>
        </row>
        <row r="32709">
          <cell r="A32709">
            <v>1750945</v>
          </cell>
        </row>
        <row r="32710">
          <cell r="A32710">
            <v>1391772</v>
          </cell>
        </row>
        <row r="32711">
          <cell r="A32711">
            <v>1456157</v>
          </cell>
        </row>
        <row r="32712">
          <cell r="A32712">
            <v>1394703</v>
          </cell>
        </row>
        <row r="32713">
          <cell r="A32713">
            <v>1394744</v>
          </cell>
        </row>
        <row r="32714">
          <cell r="A32714">
            <v>1596605</v>
          </cell>
        </row>
        <row r="32715">
          <cell r="A32715">
            <v>1436847</v>
          </cell>
        </row>
        <row r="32716">
          <cell r="A32716">
            <v>72934</v>
          </cell>
        </row>
        <row r="32717">
          <cell r="A32717">
            <v>1609059</v>
          </cell>
        </row>
        <row r="32718">
          <cell r="A32718">
            <v>1786391</v>
          </cell>
        </row>
        <row r="32719">
          <cell r="A32719">
            <v>1629864</v>
          </cell>
        </row>
        <row r="32720">
          <cell r="A32720">
            <v>1736012</v>
          </cell>
        </row>
        <row r="32721">
          <cell r="A32721">
            <v>336075</v>
          </cell>
        </row>
        <row r="32722">
          <cell r="A32722">
            <v>1806907</v>
          </cell>
        </row>
        <row r="32723">
          <cell r="A32723">
            <v>1466272</v>
          </cell>
        </row>
        <row r="32724">
          <cell r="A32724">
            <v>1513131</v>
          </cell>
        </row>
        <row r="32725">
          <cell r="A32725">
            <v>1766220</v>
          </cell>
        </row>
        <row r="32726">
          <cell r="A32726">
            <v>1623613</v>
          </cell>
        </row>
        <row r="32727">
          <cell r="A32727">
            <v>438745</v>
          </cell>
        </row>
        <row r="32728">
          <cell r="A32728">
            <v>1537236</v>
          </cell>
        </row>
        <row r="32729">
          <cell r="A32729">
            <v>1743563</v>
          </cell>
        </row>
        <row r="32730">
          <cell r="A32730">
            <v>1397877</v>
          </cell>
        </row>
        <row r="32731">
          <cell r="A32731">
            <v>1765852</v>
          </cell>
        </row>
        <row r="32732">
          <cell r="A32732">
            <v>1602878</v>
          </cell>
        </row>
        <row r="32733">
          <cell r="A32733">
            <v>1672434</v>
          </cell>
        </row>
        <row r="32734">
          <cell r="A32734">
            <v>1391918</v>
          </cell>
        </row>
        <row r="32735">
          <cell r="A32735">
            <v>1555503</v>
          </cell>
        </row>
        <row r="32736">
          <cell r="A32736">
            <v>1379408</v>
          </cell>
        </row>
        <row r="32737">
          <cell r="A32737">
            <v>1102297</v>
          </cell>
        </row>
        <row r="32738">
          <cell r="A32738">
            <v>1618969</v>
          </cell>
        </row>
        <row r="32739">
          <cell r="A32739">
            <v>1518242</v>
          </cell>
        </row>
        <row r="32740">
          <cell r="A32740">
            <v>1665878</v>
          </cell>
        </row>
        <row r="32741">
          <cell r="A32741">
            <v>1075773</v>
          </cell>
        </row>
        <row r="32742">
          <cell r="A32742">
            <v>1533794</v>
          </cell>
        </row>
        <row r="32743">
          <cell r="A32743">
            <v>1688809</v>
          </cell>
        </row>
        <row r="32744">
          <cell r="A32744">
            <v>1768523</v>
          </cell>
        </row>
        <row r="32745">
          <cell r="A32745">
            <v>1747828</v>
          </cell>
        </row>
        <row r="32746">
          <cell r="A32746">
            <v>1190399</v>
          </cell>
        </row>
        <row r="32747">
          <cell r="A32747">
            <v>1625908</v>
          </cell>
        </row>
        <row r="32748">
          <cell r="A32748">
            <v>1623329</v>
          </cell>
        </row>
        <row r="32749">
          <cell r="A32749">
            <v>1722547</v>
          </cell>
        </row>
        <row r="32750">
          <cell r="A32750">
            <v>1668441</v>
          </cell>
        </row>
        <row r="32751">
          <cell r="A32751">
            <v>1542763</v>
          </cell>
        </row>
        <row r="32752">
          <cell r="A32752">
            <v>1540987</v>
          </cell>
        </row>
        <row r="32753">
          <cell r="A32753">
            <v>1539190</v>
          </cell>
        </row>
        <row r="32754">
          <cell r="A32754">
            <v>1565456</v>
          </cell>
        </row>
        <row r="32755">
          <cell r="A32755">
            <v>1675292</v>
          </cell>
        </row>
        <row r="32756">
          <cell r="A32756">
            <v>1668499</v>
          </cell>
        </row>
        <row r="32757">
          <cell r="A32757">
            <v>1687888</v>
          </cell>
        </row>
        <row r="32758">
          <cell r="A32758">
            <v>1668500</v>
          </cell>
        </row>
        <row r="32759">
          <cell r="A32759">
            <v>1095675</v>
          </cell>
        </row>
        <row r="32760">
          <cell r="A32760">
            <v>1224987</v>
          </cell>
        </row>
        <row r="32761">
          <cell r="A32761">
            <v>1556482</v>
          </cell>
        </row>
        <row r="32762">
          <cell r="A32762">
            <v>1813406</v>
          </cell>
        </row>
        <row r="32763">
          <cell r="A32763">
            <v>1555499</v>
          </cell>
        </row>
        <row r="32764">
          <cell r="A32764">
            <v>1518770</v>
          </cell>
        </row>
        <row r="32765">
          <cell r="A32765">
            <v>1213584</v>
          </cell>
        </row>
        <row r="32766">
          <cell r="A32766">
            <v>1555484</v>
          </cell>
        </row>
        <row r="32767">
          <cell r="A32767">
            <v>1219506</v>
          </cell>
        </row>
        <row r="32768">
          <cell r="A32768">
            <v>1108708</v>
          </cell>
        </row>
        <row r="32769">
          <cell r="A32769">
            <v>1390694</v>
          </cell>
        </row>
        <row r="32770">
          <cell r="A32770">
            <v>1429040</v>
          </cell>
        </row>
        <row r="32771">
          <cell r="A32771">
            <v>1373917</v>
          </cell>
        </row>
        <row r="32772">
          <cell r="A32772">
            <v>1590543</v>
          </cell>
        </row>
        <row r="32773">
          <cell r="A32773">
            <v>1814626</v>
          </cell>
        </row>
        <row r="32774">
          <cell r="A32774">
            <v>1778029</v>
          </cell>
        </row>
        <row r="32775">
          <cell r="A32775">
            <v>1558801</v>
          </cell>
        </row>
        <row r="32776">
          <cell r="A32776">
            <v>1542061</v>
          </cell>
        </row>
        <row r="32777">
          <cell r="A32777">
            <v>1080856</v>
          </cell>
        </row>
        <row r="32778">
          <cell r="A32778">
            <v>1266068</v>
          </cell>
        </row>
        <row r="32779">
          <cell r="A32779">
            <v>1555505</v>
          </cell>
        </row>
        <row r="32780">
          <cell r="A32780">
            <v>1060199</v>
          </cell>
        </row>
        <row r="32781">
          <cell r="A32781">
            <v>1621877</v>
          </cell>
        </row>
        <row r="32782">
          <cell r="A32782">
            <v>1668480</v>
          </cell>
        </row>
        <row r="32783">
          <cell r="A32783">
            <v>1668482</v>
          </cell>
        </row>
        <row r="32784">
          <cell r="A32784">
            <v>1555534</v>
          </cell>
        </row>
        <row r="32785">
          <cell r="A32785">
            <v>1555541</v>
          </cell>
        </row>
        <row r="32786">
          <cell r="A32786">
            <v>1688961</v>
          </cell>
        </row>
        <row r="32787">
          <cell r="A32787">
            <v>1189984</v>
          </cell>
        </row>
        <row r="32788">
          <cell r="A32788">
            <v>1523849</v>
          </cell>
        </row>
        <row r="32789">
          <cell r="A32789">
            <v>1546766</v>
          </cell>
        </row>
        <row r="32790">
          <cell r="A32790">
            <v>1626990</v>
          </cell>
        </row>
        <row r="32791">
          <cell r="A32791">
            <v>1668502</v>
          </cell>
        </row>
        <row r="32792">
          <cell r="A32792">
            <v>1676985</v>
          </cell>
        </row>
        <row r="32793">
          <cell r="A32793">
            <v>1556511</v>
          </cell>
        </row>
        <row r="32794">
          <cell r="A32794">
            <v>1151160</v>
          </cell>
        </row>
        <row r="32795">
          <cell r="A32795">
            <v>1555493</v>
          </cell>
        </row>
        <row r="32796">
          <cell r="A32796">
            <v>1555502</v>
          </cell>
        </row>
        <row r="32797">
          <cell r="A32797">
            <v>1671920</v>
          </cell>
        </row>
        <row r="32798">
          <cell r="A32798">
            <v>1542859</v>
          </cell>
        </row>
        <row r="32799">
          <cell r="A32799">
            <v>1555496</v>
          </cell>
        </row>
        <row r="32800">
          <cell r="A32800">
            <v>1556508</v>
          </cell>
        </row>
        <row r="32801">
          <cell r="A32801">
            <v>1668483</v>
          </cell>
        </row>
        <row r="32802">
          <cell r="A32802">
            <v>1555497</v>
          </cell>
        </row>
        <row r="32803">
          <cell r="A32803">
            <v>1559089</v>
          </cell>
        </row>
        <row r="32804">
          <cell r="A32804">
            <v>1612680</v>
          </cell>
        </row>
        <row r="32805">
          <cell r="A32805">
            <v>1566673</v>
          </cell>
        </row>
        <row r="32806">
          <cell r="A32806">
            <v>1676109</v>
          </cell>
        </row>
        <row r="32807">
          <cell r="A32807">
            <v>1610648</v>
          </cell>
        </row>
        <row r="32808">
          <cell r="A32808">
            <v>1555512</v>
          </cell>
        </row>
        <row r="32809">
          <cell r="A32809">
            <v>1688789</v>
          </cell>
        </row>
        <row r="32810">
          <cell r="A32810">
            <v>1556507</v>
          </cell>
        </row>
        <row r="32811">
          <cell r="A32811">
            <v>1668488</v>
          </cell>
        </row>
        <row r="32812">
          <cell r="A32812">
            <v>1718062</v>
          </cell>
        </row>
        <row r="32813">
          <cell r="A32813">
            <v>1550657</v>
          </cell>
        </row>
        <row r="32814">
          <cell r="A32814">
            <v>1732846</v>
          </cell>
        </row>
        <row r="32815">
          <cell r="A32815">
            <v>1661358</v>
          </cell>
        </row>
        <row r="32816">
          <cell r="A32816">
            <v>87258</v>
          </cell>
        </row>
        <row r="32817">
          <cell r="A32817">
            <v>1580700</v>
          </cell>
        </row>
        <row r="32818">
          <cell r="A32818">
            <v>1775925</v>
          </cell>
        </row>
        <row r="32819">
          <cell r="A32819">
            <v>1807114</v>
          </cell>
        </row>
        <row r="32820">
          <cell r="A32820">
            <v>1711964</v>
          </cell>
        </row>
        <row r="32821">
          <cell r="A32821">
            <v>1692677</v>
          </cell>
        </row>
        <row r="32822">
          <cell r="A32822">
            <v>1414907</v>
          </cell>
        </row>
        <row r="32823">
          <cell r="A32823">
            <v>88163</v>
          </cell>
        </row>
        <row r="32824">
          <cell r="A32824">
            <v>1704087</v>
          </cell>
        </row>
        <row r="32825">
          <cell r="A32825">
            <v>1394558</v>
          </cell>
        </row>
        <row r="32826">
          <cell r="A32826">
            <v>1643629</v>
          </cell>
        </row>
        <row r="32827">
          <cell r="A32827">
            <v>1214395</v>
          </cell>
        </row>
        <row r="32828">
          <cell r="A32828">
            <v>1634725</v>
          </cell>
        </row>
        <row r="32829">
          <cell r="A32829">
            <v>1717976</v>
          </cell>
        </row>
        <row r="32830">
          <cell r="A32830">
            <v>1600360</v>
          </cell>
        </row>
        <row r="32831">
          <cell r="A32831">
            <v>1587946</v>
          </cell>
        </row>
        <row r="32832">
          <cell r="A32832">
            <v>1811013</v>
          </cell>
        </row>
        <row r="32833">
          <cell r="A32833">
            <v>1725309</v>
          </cell>
        </row>
        <row r="32834">
          <cell r="A32834">
            <v>1817463</v>
          </cell>
        </row>
        <row r="32835">
          <cell r="A32835">
            <v>1227497</v>
          </cell>
        </row>
        <row r="32836">
          <cell r="A32836">
            <v>1502419</v>
          </cell>
        </row>
        <row r="32837">
          <cell r="A32837">
            <v>1623595</v>
          </cell>
        </row>
        <row r="32838">
          <cell r="A32838">
            <v>1631252</v>
          </cell>
        </row>
        <row r="32839">
          <cell r="A32839">
            <v>1636324</v>
          </cell>
        </row>
        <row r="32840">
          <cell r="A32840">
            <v>1631794</v>
          </cell>
        </row>
        <row r="32841">
          <cell r="A32841">
            <v>1184679</v>
          </cell>
        </row>
        <row r="32842">
          <cell r="A32842">
            <v>1669553</v>
          </cell>
        </row>
        <row r="32843">
          <cell r="A32843">
            <v>1497528</v>
          </cell>
        </row>
        <row r="32844">
          <cell r="A32844">
            <v>1720476</v>
          </cell>
        </row>
        <row r="32845">
          <cell r="A32845">
            <v>1176456</v>
          </cell>
        </row>
        <row r="32846">
          <cell r="A32846">
            <v>1513103</v>
          </cell>
        </row>
        <row r="32847">
          <cell r="A32847">
            <v>1161207</v>
          </cell>
        </row>
        <row r="32848">
          <cell r="A32848">
            <v>1426883</v>
          </cell>
        </row>
        <row r="32849">
          <cell r="A32849">
            <v>1719667</v>
          </cell>
        </row>
        <row r="32850">
          <cell r="A32850">
            <v>1767722</v>
          </cell>
        </row>
        <row r="32851">
          <cell r="A32851">
            <v>1668487</v>
          </cell>
        </row>
        <row r="32852">
          <cell r="A32852">
            <v>1635158</v>
          </cell>
        </row>
        <row r="32853">
          <cell r="A32853">
            <v>1670885</v>
          </cell>
        </row>
        <row r="32854">
          <cell r="A32854">
            <v>1760871</v>
          </cell>
        </row>
        <row r="32855">
          <cell r="A32855">
            <v>1618852</v>
          </cell>
        </row>
        <row r="32856">
          <cell r="A32856">
            <v>1564643</v>
          </cell>
        </row>
        <row r="32857">
          <cell r="A32857">
            <v>1511156</v>
          </cell>
        </row>
        <row r="32858">
          <cell r="A32858">
            <v>1600796</v>
          </cell>
        </row>
        <row r="32859">
          <cell r="A32859">
            <v>324251</v>
          </cell>
        </row>
        <row r="32860">
          <cell r="A32860">
            <v>1749552</v>
          </cell>
        </row>
        <row r="32861">
          <cell r="A32861">
            <v>1377703</v>
          </cell>
        </row>
        <row r="32862">
          <cell r="A32862">
            <v>1824440</v>
          </cell>
        </row>
        <row r="32863">
          <cell r="A32863">
            <v>1394770</v>
          </cell>
        </row>
        <row r="32864">
          <cell r="A32864">
            <v>1668450</v>
          </cell>
        </row>
        <row r="32865">
          <cell r="A32865">
            <v>1152099</v>
          </cell>
        </row>
        <row r="32866">
          <cell r="A32866">
            <v>1765895</v>
          </cell>
        </row>
        <row r="32867">
          <cell r="A32867">
            <v>1748731</v>
          </cell>
        </row>
        <row r="32868">
          <cell r="A32868">
            <v>1767870</v>
          </cell>
        </row>
        <row r="32869">
          <cell r="A32869">
            <v>1235670</v>
          </cell>
        </row>
        <row r="32870">
          <cell r="A32870">
            <v>1504482</v>
          </cell>
        </row>
        <row r="32871">
          <cell r="A32871">
            <v>1575873</v>
          </cell>
        </row>
        <row r="32872">
          <cell r="A32872">
            <v>1728087</v>
          </cell>
        </row>
        <row r="32873">
          <cell r="A32873">
            <v>1579619</v>
          </cell>
        </row>
        <row r="32874">
          <cell r="A32874">
            <v>1634774</v>
          </cell>
        </row>
        <row r="32875">
          <cell r="A32875">
            <v>1745557</v>
          </cell>
        </row>
        <row r="32876">
          <cell r="A32876">
            <v>1679405</v>
          </cell>
        </row>
        <row r="32877">
          <cell r="A32877">
            <v>1665263</v>
          </cell>
        </row>
        <row r="32878">
          <cell r="A32878">
            <v>1623541</v>
          </cell>
        </row>
        <row r="32879">
          <cell r="A32879">
            <v>1396578</v>
          </cell>
        </row>
        <row r="32880">
          <cell r="A32880">
            <v>1215582</v>
          </cell>
        </row>
        <row r="32881">
          <cell r="A32881">
            <v>1792882</v>
          </cell>
        </row>
        <row r="32882">
          <cell r="A32882">
            <v>1634698</v>
          </cell>
        </row>
        <row r="32883">
          <cell r="A32883">
            <v>1678695</v>
          </cell>
        </row>
        <row r="32884">
          <cell r="A32884">
            <v>1209332</v>
          </cell>
        </row>
        <row r="32885">
          <cell r="A32885">
            <v>1719636</v>
          </cell>
        </row>
        <row r="32886">
          <cell r="A32886">
            <v>1693537</v>
          </cell>
        </row>
        <row r="32887">
          <cell r="A32887">
            <v>1616975</v>
          </cell>
        </row>
        <row r="32888">
          <cell r="A32888">
            <v>1201227</v>
          </cell>
        </row>
        <row r="32889">
          <cell r="A32889">
            <v>1724010</v>
          </cell>
        </row>
        <row r="32890">
          <cell r="A32890">
            <v>69802</v>
          </cell>
        </row>
        <row r="32891">
          <cell r="A32891">
            <v>1639978</v>
          </cell>
        </row>
        <row r="32892">
          <cell r="A32892">
            <v>1660761</v>
          </cell>
        </row>
        <row r="32893">
          <cell r="A32893">
            <v>1646039</v>
          </cell>
        </row>
        <row r="32894">
          <cell r="A32894">
            <v>1620181</v>
          </cell>
        </row>
        <row r="32895">
          <cell r="A32895">
            <v>1425389</v>
          </cell>
        </row>
        <row r="32896">
          <cell r="A32896">
            <v>1387051</v>
          </cell>
        </row>
        <row r="32897">
          <cell r="A32897">
            <v>1557802</v>
          </cell>
        </row>
        <row r="32898">
          <cell r="A32898">
            <v>1564700</v>
          </cell>
        </row>
        <row r="32899">
          <cell r="A32899">
            <v>1522626</v>
          </cell>
        </row>
        <row r="32900">
          <cell r="A32900">
            <v>1715216</v>
          </cell>
        </row>
        <row r="32901">
          <cell r="A32901">
            <v>1733794</v>
          </cell>
        </row>
        <row r="32902">
          <cell r="A32902">
            <v>1643710</v>
          </cell>
        </row>
        <row r="32903">
          <cell r="A32903">
            <v>1728095</v>
          </cell>
        </row>
        <row r="32904">
          <cell r="A32904">
            <v>1500585</v>
          </cell>
        </row>
        <row r="32905">
          <cell r="A32905">
            <v>1579620</v>
          </cell>
        </row>
        <row r="32906">
          <cell r="A32906">
            <v>1825673</v>
          </cell>
        </row>
        <row r="32907">
          <cell r="A32907">
            <v>1211070</v>
          </cell>
        </row>
        <row r="32908">
          <cell r="A32908">
            <v>1546584</v>
          </cell>
        </row>
        <row r="32909">
          <cell r="A32909">
            <v>1219032</v>
          </cell>
        </row>
        <row r="32910">
          <cell r="A32910">
            <v>1773650</v>
          </cell>
        </row>
        <row r="32911">
          <cell r="A32911">
            <v>1550714</v>
          </cell>
        </row>
        <row r="32912">
          <cell r="A32912">
            <v>1732838</v>
          </cell>
        </row>
        <row r="32913">
          <cell r="A32913">
            <v>1760866</v>
          </cell>
        </row>
        <row r="32914">
          <cell r="A32914">
            <v>1361712</v>
          </cell>
        </row>
        <row r="32915">
          <cell r="A32915">
            <v>1813964</v>
          </cell>
        </row>
        <row r="32916">
          <cell r="A32916">
            <v>1623508</v>
          </cell>
        </row>
        <row r="32917">
          <cell r="A32917">
            <v>1808604</v>
          </cell>
        </row>
        <row r="32918">
          <cell r="A32918">
            <v>1569702</v>
          </cell>
        </row>
        <row r="32919">
          <cell r="A32919">
            <v>1620741</v>
          </cell>
        </row>
        <row r="32920">
          <cell r="A32920">
            <v>1714730</v>
          </cell>
        </row>
        <row r="32921">
          <cell r="A32921">
            <v>1146812</v>
          </cell>
        </row>
        <row r="32922">
          <cell r="A32922">
            <v>1570463</v>
          </cell>
        </row>
        <row r="32923">
          <cell r="A32923">
            <v>1578762</v>
          </cell>
        </row>
        <row r="32924">
          <cell r="A32924">
            <v>1595505</v>
          </cell>
        </row>
        <row r="32925">
          <cell r="A32925">
            <v>1634950</v>
          </cell>
        </row>
        <row r="32926">
          <cell r="A32926">
            <v>1644368</v>
          </cell>
        </row>
        <row r="32927">
          <cell r="A32927">
            <v>1714748</v>
          </cell>
        </row>
        <row r="32928">
          <cell r="A32928">
            <v>1702723</v>
          </cell>
        </row>
        <row r="32929">
          <cell r="A32929">
            <v>1765117</v>
          </cell>
        </row>
        <row r="32930">
          <cell r="A32930">
            <v>1636935</v>
          </cell>
        </row>
        <row r="32931">
          <cell r="A32931">
            <v>1500131</v>
          </cell>
        </row>
        <row r="32932">
          <cell r="A32932">
            <v>1558313</v>
          </cell>
        </row>
        <row r="32933">
          <cell r="A32933">
            <v>1691511</v>
          </cell>
        </row>
        <row r="32934">
          <cell r="A32934">
            <v>1551173</v>
          </cell>
        </row>
        <row r="32935">
          <cell r="A32935">
            <v>1784133</v>
          </cell>
        </row>
        <row r="32936">
          <cell r="A32936">
            <v>1394704</v>
          </cell>
        </row>
        <row r="32937">
          <cell r="A32937">
            <v>1394767</v>
          </cell>
        </row>
        <row r="32938">
          <cell r="A32938">
            <v>1132740</v>
          </cell>
        </row>
        <row r="32939">
          <cell r="A32939">
            <v>1749692</v>
          </cell>
        </row>
        <row r="32940">
          <cell r="A32940">
            <v>1749684</v>
          </cell>
        </row>
        <row r="32941">
          <cell r="A32941">
            <v>1667372</v>
          </cell>
        </row>
        <row r="32942">
          <cell r="A32942">
            <v>1648069</v>
          </cell>
        </row>
        <row r="32943">
          <cell r="A32943">
            <v>1559723</v>
          </cell>
        </row>
        <row r="32944">
          <cell r="A32944">
            <v>1615905</v>
          </cell>
        </row>
        <row r="32945">
          <cell r="A32945">
            <v>1681652</v>
          </cell>
        </row>
        <row r="32946">
          <cell r="A32946">
            <v>1816250</v>
          </cell>
        </row>
        <row r="32947">
          <cell r="A32947">
            <v>1219527</v>
          </cell>
        </row>
        <row r="32948">
          <cell r="A32948">
            <v>1127232</v>
          </cell>
        </row>
        <row r="32949">
          <cell r="A32949">
            <v>1572876</v>
          </cell>
        </row>
        <row r="32950">
          <cell r="A32950">
            <v>1578280</v>
          </cell>
        </row>
        <row r="32951">
          <cell r="A32951">
            <v>1661945</v>
          </cell>
        </row>
        <row r="32952">
          <cell r="A32952">
            <v>1111830</v>
          </cell>
        </row>
        <row r="32953">
          <cell r="A32953">
            <v>1430570</v>
          </cell>
        </row>
        <row r="32954">
          <cell r="A32954">
            <v>1804188</v>
          </cell>
        </row>
        <row r="32955">
          <cell r="A32955">
            <v>1781312</v>
          </cell>
        </row>
        <row r="32956">
          <cell r="A32956">
            <v>1268901</v>
          </cell>
        </row>
        <row r="32957">
          <cell r="A32957">
            <v>1661437</v>
          </cell>
        </row>
        <row r="32958">
          <cell r="A32958">
            <v>1634811</v>
          </cell>
        </row>
        <row r="32959">
          <cell r="A32959">
            <v>1784177</v>
          </cell>
        </row>
        <row r="32960">
          <cell r="A32960">
            <v>1580274</v>
          </cell>
        </row>
        <row r="32961">
          <cell r="A32961">
            <v>1660705</v>
          </cell>
        </row>
        <row r="32962">
          <cell r="A32962">
            <v>1237986</v>
          </cell>
        </row>
        <row r="32963">
          <cell r="A32963">
            <v>1549119</v>
          </cell>
        </row>
        <row r="32964">
          <cell r="A32964">
            <v>1626630</v>
          </cell>
        </row>
        <row r="32965">
          <cell r="A32965">
            <v>1820861</v>
          </cell>
        </row>
        <row r="32966">
          <cell r="A32966">
            <v>1631869</v>
          </cell>
        </row>
        <row r="32967">
          <cell r="A32967">
            <v>1200817</v>
          </cell>
        </row>
        <row r="32968">
          <cell r="A32968">
            <v>1207466</v>
          </cell>
        </row>
        <row r="32969">
          <cell r="A32969">
            <v>1612303</v>
          </cell>
        </row>
        <row r="32970">
          <cell r="A32970">
            <v>1590621</v>
          </cell>
        </row>
        <row r="32971">
          <cell r="A32971">
            <v>1651175</v>
          </cell>
        </row>
        <row r="32972">
          <cell r="A32972">
            <v>1235685</v>
          </cell>
        </row>
        <row r="32973">
          <cell r="A32973">
            <v>1510553</v>
          </cell>
        </row>
        <row r="32974">
          <cell r="A32974">
            <v>1494825</v>
          </cell>
        </row>
        <row r="32975">
          <cell r="A32975">
            <v>1572369</v>
          </cell>
        </row>
        <row r="32976">
          <cell r="A32976">
            <v>1541990</v>
          </cell>
        </row>
        <row r="32977">
          <cell r="A32977">
            <v>1218796</v>
          </cell>
        </row>
        <row r="32978">
          <cell r="A32978">
            <v>1208840</v>
          </cell>
        </row>
        <row r="32979">
          <cell r="A32979">
            <v>1600897</v>
          </cell>
        </row>
        <row r="32980">
          <cell r="A32980">
            <v>1673419</v>
          </cell>
        </row>
        <row r="32981">
          <cell r="A32981">
            <v>1569967</v>
          </cell>
        </row>
        <row r="32982">
          <cell r="A32982">
            <v>1500305</v>
          </cell>
        </row>
        <row r="32983">
          <cell r="A32983">
            <v>1549624</v>
          </cell>
        </row>
        <row r="32984">
          <cell r="A32984">
            <v>1561127</v>
          </cell>
        </row>
        <row r="32985">
          <cell r="A32985">
            <v>1680009</v>
          </cell>
        </row>
        <row r="32986">
          <cell r="A32986">
            <v>1455104</v>
          </cell>
        </row>
        <row r="32987">
          <cell r="A32987">
            <v>1549387</v>
          </cell>
        </row>
        <row r="32988">
          <cell r="A32988">
            <v>1661421</v>
          </cell>
        </row>
        <row r="32989">
          <cell r="A32989">
            <v>1620035</v>
          </cell>
        </row>
        <row r="32990">
          <cell r="A32990">
            <v>1779433</v>
          </cell>
        </row>
        <row r="32991">
          <cell r="A32991">
            <v>1202507</v>
          </cell>
        </row>
        <row r="32992">
          <cell r="A32992">
            <v>72806</v>
          </cell>
        </row>
        <row r="32993">
          <cell r="A32993">
            <v>1201954</v>
          </cell>
        </row>
        <row r="32994">
          <cell r="A32994">
            <v>1240174</v>
          </cell>
        </row>
        <row r="32995">
          <cell r="A32995">
            <v>1377771</v>
          </cell>
        </row>
        <row r="32996">
          <cell r="A32996">
            <v>1496691</v>
          </cell>
        </row>
        <row r="32997">
          <cell r="A32997">
            <v>1447243</v>
          </cell>
        </row>
        <row r="32998">
          <cell r="A32998">
            <v>1270359</v>
          </cell>
        </row>
        <row r="32999">
          <cell r="A32999">
            <v>1552815</v>
          </cell>
        </row>
        <row r="33000">
          <cell r="A33000">
            <v>1567370</v>
          </cell>
        </row>
        <row r="33001">
          <cell r="A33001">
            <v>1550189</v>
          </cell>
        </row>
        <row r="33002">
          <cell r="A33002">
            <v>1380561</v>
          </cell>
        </row>
        <row r="33003">
          <cell r="A33003">
            <v>1681043</v>
          </cell>
        </row>
        <row r="33004">
          <cell r="A33004">
            <v>1229257</v>
          </cell>
        </row>
        <row r="33005">
          <cell r="A33005">
            <v>1235611</v>
          </cell>
        </row>
        <row r="33006">
          <cell r="A33006">
            <v>1673592</v>
          </cell>
        </row>
        <row r="33007">
          <cell r="A33007">
            <v>1205506</v>
          </cell>
        </row>
        <row r="33008">
          <cell r="A33008">
            <v>1207287</v>
          </cell>
        </row>
        <row r="33009">
          <cell r="A33009">
            <v>1536156</v>
          </cell>
        </row>
        <row r="33010">
          <cell r="A33010">
            <v>1660698</v>
          </cell>
        </row>
        <row r="33011">
          <cell r="A33011">
            <v>1743067</v>
          </cell>
        </row>
        <row r="33012">
          <cell r="A33012">
            <v>1643631</v>
          </cell>
        </row>
        <row r="33013">
          <cell r="A33013">
            <v>1541804</v>
          </cell>
        </row>
        <row r="33014">
          <cell r="A33014">
            <v>1549379</v>
          </cell>
        </row>
        <row r="33015">
          <cell r="A33015">
            <v>1749201</v>
          </cell>
        </row>
        <row r="33016">
          <cell r="A33016">
            <v>1717199</v>
          </cell>
        </row>
        <row r="33017">
          <cell r="A33017">
            <v>1547335</v>
          </cell>
        </row>
        <row r="33018">
          <cell r="A33018">
            <v>1362888</v>
          </cell>
        </row>
        <row r="33019">
          <cell r="A33019">
            <v>1459498</v>
          </cell>
        </row>
        <row r="33020">
          <cell r="A33020">
            <v>1546238</v>
          </cell>
        </row>
        <row r="33021">
          <cell r="A33021">
            <v>1557025</v>
          </cell>
        </row>
        <row r="33022">
          <cell r="A33022">
            <v>1217363</v>
          </cell>
        </row>
        <row r="33023">
          <cell r="A33023">
            <v>1215440</v>
          </cell>
        </row>
        <row r="33024">
          <cell r="A33024">
            <v>1553287</v>
          </cell>
        </row>
        <row r="33025">
          <cell r="A33025">
            <v>1704593</v>
          </cell>
        </row>
        <row r="33026">
          <cell r="A33026">
            <v>1692500</v>
          </cell>
        </row>
        <row r="33027">
          <cell r="A33027">
            <v>1536738</v>
          </cell>
        </row>
        <row r="33028">
          <cell r="A33028">
            <v>1621625</v>
          </cell>
        </row>
        <row r="33029">
          <cell r="A33029">
            <v>1703352</v>
          </cell>
        </row>
        <row r="33030">
          <cell r="A33030">
            <v>1236360</v>
          </cell>
        </row>
        <row r="33031">
          <cell r="A33031">
            <v>1635421</v>
          </cell>
        </row>
        <row r="33032">
          <cell r="A33032">
            <v>1570847</v>
          </cell>
        </row>
        <row r="33033">
          <cell r="A33033">
            <v>1266027</v>
          </cell>
        </row>
        <row r="33034">
          <cell r="A33034">
            <v>1229267</v>
          </cell>
        </row>
        <row r="33035">
          <cell r="A33035">
            <v>1228120</v>
          </cell>
        </row>
        <row r="33036">
          <cell r="A33036">
            <v>1567017</v>
          </cell>
        </row>
        <row r="33037">
          <cell r="A33037">
            <v>1381460</v>
          </cell>
        </row>
        <row r="33038">
          <cell r="A33038">
            <v>1394756</v>
          </cell>
        </row>
        <row r="33039">
          <cell r="A33039">
            <v>1633812</v>
          </cell>
        </row>
        <row r="33040">
          <cell r="A33040">
            <v>1564749</v>
          </cell>
        </row>
        <row r="33041">
          <cell r="A33041">
            <v>1668485</v>
          </cell>
        </row>
        <row r="33042">
          <cell r="A33042">
            <v>1668491</v>
          </cell>
        </row>
        <row r="33043">
          <cell r="A33043">
            <v>1668498</v>
          </cell>
        </row>
        <row r="33044">
          <cell r="A33044">
            <v>1533861</v>
          </cell>
        </row>
        <row r="33045">
          <cell r="A33045">
            <v>1668489</v>
          </cell>
        </row>
        <row r="33046">
          <cell r="A33046">
            <v>1668479</v>
          </cell>
        </row>
        <row r="33047">
          <cell r="A33047">
            <v>1799253</v>
          </cell>
        </row>
        <row r="33048">
          <cell r="A33048">
            <v>1766331</v>
          </cell>
        </row>
        <row r="33049">
          <cell r="A33049">
            <v>1130642</v>
          </cell>
        </row>
        <row r="33050">
          <cell r="A33050">
            <v>1688901</v>
          </cell>
        </row>
        <row r="33051">
          <cell r="A33051">
            <v>1688851</v>
          </cell>
        </row>
        <row r="33052">
          <cell r="A33052">
            <v>1639241</v>
          </cell>
        </row>
        <row r="33053">
          <cell r="A33053">
            <v>1559583</v>
          </cell>
        </row>
        <row r="33054">
          <cell r="A33054">
            <v>1668486</v>
          </cell>
        </row>
        <row r="33055">
          <cell r="A33055">
            <v>1621143</v>
          </cell>
        </row>
        <row r="33056">
          <cell r="A33056">
            <v>1668455</v>
          </cell>
        </row>
        <row r="33057">
          <cell r="A33057">
            <v>1668442</v>
          </cell>
        </row>
        <row r="33058">
          <cell r="A33058">
            <v>1668424</v>
          </cell>
        </row>
        <row r="33059">
          <cell r="A33059">
            <v>1668452</v>
          </cell>
        </row>
        <row r="33060">
          <cell r="A33060">
            <v>1668409</v>
          </cell>
        </row>
        <row r="33061">
          <cell r="A33061">
            <v>1668428</v>
          </cell>
        </row>
        <row r="33062">
          <cell r="A33062">
            <v>1668476</v>
          </cell>
        </row>
        <row r="33063">
          <cell r="A33063">
            <v>1668466</v>
          </cell>
        </row>
        <row r="33064">
          <cell r="A33064">
            <v>1668405</v>
          </cell>
        </row>
        <row r="33065">
          <cell r="A33065">
            <v>1668402</v>
          </cell>
        </row>
        <row r="33066">
          <cell r="A33066">
            <v>1668432</v>
          </cell>
        </row>
        <row r="33067">
          <cell r="A33067">
            <v>1668431</v>
          </cell>
        </row>
        <row r="33068">
          <cell r="A33068">
            <v>1668433</v>
          </cell>
        </row>
        <row r="33069">
          <cell r="A33069">
            <v>1668475</v>
          </cell>
        </row>
        <row r="33070">
          <cell r="A33070">
            <v>1668401</v>
          </cell>
        </row>
        <row r="33071">
          <cell r="A33071">
            <v>1668471</v>
          </cell>
        </row>
        <row r="33072">
          <cell r="A33072">
            <v>1668439</v>
          </cell>
        </row>
        <row r="33073">
          <cell r="A33073">
            <v>1668465</v>
          </cell>
        </row>
        <row r="33074">
          <cell r="A33074">
            <v>1572485</v>
          </cell>
        </row>
        <row r="33075">
          <cell r="A33075">
            <v>1555110</v>
          </cell>
        </row>
        <row r="33076">
          <cell r="A33076">
            <v>1668398</v>
          </cell>
        </row>
        <row r="33077">
          <cell r="A33077">
            <v>1668393</v>
          </cell>
        </row>
        <row r="33078">
          <cell r="A33078">
            <v>1668419</v>
          </cell>
        </row>
        <row r="33079">
          <cell r="A33079">
            <v>1590763</v>
          </cell>
        </row>
        <row r="33080">
          <cell r="A33080">
            <v>1668421</v>
          </cell>
        </row>
        <row r="33081">
          <cell r="A33081">
            <v>1668426</v>
          </cell>
        </row>
        <row r="33082">
          <cell r="A33082">
            <v>1668473</v>
          </cell>
        </row>
        <row r="33083">
          <cell r="A33083">
            <v>1668430</v>
          </cell>
        </row>
        <row r="33084">
          <cell r="A33084">
            <v>1668449</v>
          </cell>
        </row>
        <row r="33085">
          <cell r="A33085">
            <v>1668417</v>
          </cell>
        </row>
        <row r="33086">
          <cell r="A33086">
            <v>1668437</v>
          </cell>
        </row>
        <row r="33087">
          <cell r="A33087">
            <v>1668420</v>
          </cell>
        </row>
        <row r="33088">
          <cell r="A33088">
            <v>1668444</v>
          </cell>
        </row>
        <row r="33089">
          <cell r="A33089">
            <v>1668429</v>
          </cell>
        </row>
        <row r="33090">
          <cell r="A33090">
            <v>1668406</v>
          </cell>
        </row>
        <row r="33091">
          <cell r="A33091">
            <v>1668390</v>
          </cell>
        </row>
        <row r="33092">
          <cell r="A33092">
            <v>1668397</v>
          </cell>
        </row>
        <row r="33093">
          <cell r="A33093">
            <v>1668438</v>
          </cell>
        </row>
        <row r="33094">
          <cell r="A33094">
            <v>1668412</v>
          </cell>
        </row>
        <row r="33095">
          <cell r="A33095">
            <v>1668408</v>
          </cell>
        </row>
        <row r="33096">
          <cell r="A33096">
            <v>1668427</v>
          </cell>
        </row>
        <row r="33097">
          <cell r="A33097">
            <v>1668389</v>
          </cell>
        </row>
        <row r="33098">
          <cell r="A33098">
            <v>1668423</v>
          </cell>
        </row>
        <row r="33099">
          <cell r="A33099">
            <v>1668425</v>
          </cell>
        </row>
        <row r="33100">
          <cell r="A33100">
            <v>1668464</v>
          </cell>
        </row>
        <row r="33101">
          <cell r="A33101">
            <v>1668388</v>
          </cell>
        </row>
        <row r="33102">
          <cell r="A33102">
            <v>1668407</v>
          </cell>
        </row>
        <row r="33103">
          <cell r="A33103">
            <v>1668448</v>
          </cell>
        </row>
        <row r="33104">
          <cell r="A33104">
            <v>1668410</v>
          </cell>
        </row>
        <row r="33105">
          <cell r="A33105">
            <v>1055486</v>
          </cell>
        </row>
        <row r="33106">
          <cell r="A33106">
            <v>1783123</v>
          </cell>
        </row>
        <row r="33107">
          <cell r="A33107">
            <v>1553282</v>
          </cell>
        </row>
        <row r="33108">
          <cell r="A33108">
            <v>1605917</v>
          </cell>
        </row>
        <row r="33109">
          <cell r="A33109">
            <v>1230554</v>
          </cell>
        </row>
        <row r="33110">
          <cell r="A33110">
            <v>1614890</v>
          </cell>
        </row>
        <row r="33111">
          <cell r="A33111">
            <v>1674213</v>
          </cell>
        </row>
        <row r="33112">
          <cell r="A33112">
            <v>1699892</v>
          </cell>
        </row>
        <row r="33113">
          <cell r="A33113">
            <v>1719593</v>
          </cell>
        </row>
        <row r="33114">
          <cell r="A33114">
            <v>1369304</v>
          </cell>
        </row>
        <row r="33115">
          <cell r="A33115">
            <v>1627350</v>
          </cell>
        </row>
        <row r="33116">
          <cell r="A33116">
            <v>1668510</v>
          </cell>
        </row>
        <row r="33117">
          <cell r="A33117">
            <v>1668509</v>
          </cell>
        </row>
        <row r="33118">
          <cell r="A33118">
            <v>1582415</v>
          </cell>
        </row>
        <row r="33119">
          <cell r="A33119">
            <v>1687907</v>
          </cell>
        </row>
        <row r="33120">
          <cell r="A33120">
            <v>1738451</v>
          </cell>
        </row>
        <row r="33121">
          <cell r="A33121">
            <v>1788263</v>
          </cell>
        </row>
        <row r="33122">
          <cell r="A33122">
            <v>1673651</v>
          </cell>
        </row>
        <row r="33123">
          <cell r="A33123">
            <v>1598732</v>
          </cell>
        </row>
        <row r="33124">
          <cell r="A33124">
            <v>1550915</v>
          </cell>
        </row>
        <row r="33125">
          <cell r="A33125">
            <v>1182497</v>
          </cell>
        </row>
        <row r="33126">
          <cell r="A33126">
            <v>1126964</v>
          </cell>
        </row>
        <row r="33127">
          <cell r="A33127">
            <v>1103636</v>
          </cell>
        </row>
        <row r="33128">
          <cell r="A33128">
            <v>1654879</v>
          </cell>
        </row>
        <row r="33129">
          <cell r="A33129">
            <v>1513701</v>
          </cell>
        </row>
        <row r="33130">
          <cell r="A33130">
            <v>1617071</v>
          </cell>
        </row>
        <row r="33131">
          <cell r="A33131">
            <v>1464861</v>
          </cell>
        </row>
        <row r="33132">
          <cell r="A33132">
            <v>1667377</v>
          </cell>
        </row>
        <row r="33133">
          <cell r="A33133">
            <v>1555485</v>
          </cell>
        </row>
        <row r="33134">
          <cell r="A33134">
            <v>1462492</v>
          </cell>
        </row>
        <row r="33135">
          <cell r="A33135">
            <v>1235746</v>
          </cell>
        </row>
        <row r="33136">
          <cell r="A33136">
            <v>1204060</v>
          </cell>
        </row>
        <row r="33137">
          <cell r="A33137">
            <v>1499131</v>
          </cell>
        </row>
        <row r="33138">
          <cell r="A33138">
            <v>1224712</v>
          </cell>
        </row>
        <row r="33139">
          <cell r="A33139">
            <v>1624304</v>
          </cell>
        </row>
        <row r="33140">
          <cell r="A33140">
            <v>1599063</v>
          </cell>
        </row>
        <row r="33141">
          <cell r="A33141">
            <v>1189200</v>
          </cell>
        </row>
        <row r="33142">
          <cell r="A33142">
            <v>1380259</v>
          </cell>
        </row>
        <row r="33143">
          <cell r="A33143">
            <v>1146447</v>
          </cell>
        </row>
        <row r="33144">
          <cell r="A33144">
            <v>1788257</v>
          </cell>
        </row>
        <row r="33145">
          <cell r="A33145">
            <v>1364644</v>
          </cell>
        </row>
        <row r="33146">
          <cell r="A33146">
            <v>1371436</v>
          </cell>
        </row>
        <row r="33147">
          <cell r="A33147">
            <v>1465757</v>
          </cell>
        </row>
        <row r="33148">
          <cell r="A33148">
            <v>1172251</v>
          </cell>
        </row>
        <row r="33149">
          <cell r="A33149">
            <v>1561742</v>
          </cell>
        </row>
        <row r="33150">
          <cell r="A33150">
            <v>1453463</v>
          </cell>
        </row>
        <row r="33151">
          <cell r="A33151">
            <v>1497498</v>
          </cell>
        </row>
        <row r="33152">
          <cell r="A33152">
            <v>1226491</v>
          </cell>
        </row>
        <row r="33153">
          <cell r="A33153">
            <v>1250289</v>
          </cell>
        </row>
        <row r="33154">
          <cell r="A33154">
            <v>1684606</v>
          </cell>
        </row>
        <row r="33155">
          <cell r="A33155">
            <v>1200893</v>
          </cell>
        </row>
        <row r="33156">
          <cell r="A33156">
            <v>1197277</v>
          </cell>
        </row>
        <row r="33157">
          <cell r="A33157">
            <v>1362549</v>
          </cell>
        </row>
        <row r="33158">
          <cell r="A33158">
            <v>1393051</v>
          </cell>
        </row>
        <row r="33159">
          <cell r="A33159">
            <v>1200475</v>
          </cell>
        </row>
        <row r="33160">
          <cell r="A33160">
            <v>1513137</v>
          </cell>
        </row>
        <row r="33161">
          <cell r="A33161">
            <v>1513138</v>
          </cell>
        </row>
        <row r="33162">
          <cell r="A33162">
            <v>1440969</v>
          </cell>
        </row>
        <row r="33163">
          <cell r="A33163">
            <v>1176545</v>
          </cell>
        </row>
        <row r="33164">
          <cell r="A33164">
            <v>1371438</v>
          </cell>
        </row>
        <row r="33165">
          <cell r="A33165">
            <v>1249639</v>
          </cell>
        </row>
        <row r="33166">
          <cell r="A33166">
            <v>1422703</v>
          </cell>
        </row>
        <row r="33167">
          <cell r="A33167">
            <v>1235865</v>
          </cell>
        </row>
        <row r="33168">
          <cell r="A33168">
            <v>1513132</v>
          </cell>
        </row>
        <row r="33169">
          <cell r="A33169">
            <v>1193429</v>
          </cell>
        </row>
        <row r="33170">
          <cell r="A33170">
            <v>1125891</v>
          </cell>
        </row>
        <row r="33171">
          <cell r="A33171">
            <v>1136497</v>
          </cell>
        </row>
        <row r="33172">
          <cell r="A33172">
            <v>1756368</v>
          </cell>
        </row>
        <row r="33173">
          <cell r="A33173">
            <v>1118323</v>
          </cell>
        </row>
        <row r="33174">
          <cell r="A33174">
            <v>1117769</v>
          </cell>
        </row>
        <row r="33175">
          <cell r="A33175">
            <v>66714</v>
          </cell>
        </row>
        <row r="33176">
          <cell r="A33176">
            <v>1201774</v>
          </cell>
        </row>
        <row r="33177">
          <cell r="A33177">
            <v>1464817</v>
          </cell>
        </row>
        <row r="33178">
          <cell r="A33178">
            <v>1739234</v>
          </cell>
        </row>
        <row r="33179">
          <cell r="A33179">
            <v>1554717</v>
          </cell>
        </row>
        <row r="33180">
          <cell r="A33180">
            <v>1181160</v>
          </cell>
        </row>
        <row r="33181">
          <cell r="A33181">
            <v>1151114</v>
          </cell>
        </row>
        <row r="33182">
          <cell r="A33182">
            <v>1169594</v>
          </cell>
        </row>
        <row r="33183">
          <cell r="A33183">
            <v>1177060</v>
          </cell>
        </row>
        <row r="33184">
          <cell r="A33184">
            <v>1169595</v>
          </cell>
        </row>
        <row r="33185">
          <cell r="A33185">
            <v>1713795</v>
          </cell>
        </row>
        <row r="33186">
          <cell r="A33186">
            <v>1816943</v>
          </cell>
        </row>
        <row r="33187">
          <cell r="A33187">
            <v>1206566</v>
          </cell>
        </row>
        <row r="33188">
          <cell r="A33188">
            <v>1153465</v>
          </cell>
        </row>
        <row r="33189">
          <cell r="A33189">
            <v>1462519</v>
          </cell>
        </row>
        <row r="33190">
          <cell r="A33190">
            <v>1152243</v>
          </cell>
        </row>
        <row r="33191">
          <cell r="A33191">
            <v>1171586</v>
          </cell>
        </row>
        <row r="33192">
          <cell r="A33192">
            <v>1200474</v>
          </cell>
        </row>
        <row r="33193">
          <cell r="A33193">
            <v>1795045</v>
          </cell>
        </row>
        <row r="33194">
          <cell r="A33194">
            <v>1777247</v>
          </cell>
        </row>
        <row r="33195">
          <cell r="A33195">
            <v>1184525</v>
          </cell>
        </row>
        <row r="33196">
          <cell r="A33196">
            <v>1381875</v>
          </cell>
        </row>
        <row r="33197">
          <cell r="A33197">
            <v>1396371</v>
          </cell>
        </row>
        <row r="33198">
          <cell r="A33198">
            <v>1172263</v>
          </cell>
        </row>
        <row r="33199">
          <cell r="A33199">
            <v>1158136</v>
          </cell>
        </row>
        <row r="33200">
          <cell r="A33200">
            <v>1171588</v>
          </cell>
        </row>
        <row r="33201">
          <cell r="A33201">
            <v>1156284</v>
          </cell>
        </row>
        <row r="33202">
          <cell r="A33202">
            <v>1184461</v>
          </cell>
        </row>
        <row r="33203">
          <cell r="A33203">
            <v>1184436</v>
          </cell>
        </row>
        <row r="33204">
          <cell r="A33204">
            <v>1235322</v>
          </cell>
        </row>
        <row r="33205">
          <cell r="A33205">
            <v>1184524</v>
          </cell>
        </row>
        <row r="33206">
          <cell r="A33206">
            <v>1184462</v>
          </cell>
        </row>
        <row r="33207">
          <cell r="A33207">
            <v>1205132</v>
          </cell>
        </row>
        <row r="33208">
          <cell r="A33208">
            <v>1511147</v>
          </cell>
        </row>
        <row r="33209">
          <cell r="A33209">
            <v>1155724</v>
          </cell>
        </row>
        <row r="33210">
          <cell r="A33210">
            <v>1169597</v>
          </cell>
        </row>
        <row r="33211">
          <cell r="A33211">
            <v>1208710</v>
          </cell>
        </row>
        <row r="33212">
          <cell r="A33212">
            <v>1160289</v>
          </cell>
        </row>
        <row r="33213">
          <cell r="A33213">
            <v>1174610</v>
          </cell>
        </row>
        <row r="33214">
          <cell r="A33214">
            <v>1184441</v>
          </cell>
        </row>
        <row r="33215">
          <cell r="A33215">
            <v>1184458</v>
          </cell>
        </row>
        <row r="33216">
          <cell r="A33216">
            <v>1422295</v>
          </cell>
        </row>
        <row r="33217">
          <cell r="A33217">
            <v>1647335</v>
          </cell>
        </row>
        <row r="33218">
          <cell r="A33218">
            <v>1664318</v>
          </cell>
        </row>
        <row r="33219">
          <cell r="A33219">
            <v>1180294</v>
          </cell>
        </row>
        <row r="33220">
          <cell r="A33220">
            <v>1151138</v>
          </cell>
        </row>
        <row r="33221">
          <cell r="A33221">
            <v>1173280</v>
          </cell>
        </row>
        <row r="33222">
          <cell r="A33222">
            <v>1236835</v>
          </cell>
        </row>
        <row r="33223">
          <cell r="A33223">
            <v>1602847</v>
          </cell>
        </row>
        <row r="33224">
          <cell r="A33224">
            <v>1812818</v>
          </cell>
        </row>
        <row r="33225">
          <cell r="A33225">
            <v>1599488</v>
          </cell>
        </row>
        <row r="33226">
          <cell r="A33226">
            <v>1177531</v>
          </cell>
        </row>
        <row r="33227">
          <cell r="A33227">
            <v>1537950</v>
          </cell>
        </row>
        <row r="33228">
          <cell r="A33228">
            <v>1168378</v>
          </cell>
        </row>
        <row r="33229">
          <cell r="A33229">
            <v>1208071</v>
          </cell>
        </row>
        <row r="33230">
          <cell r="A33230">
            <v>1182756</v>
          </cell>
        </row>
        <row r="33231">
          <cell r="A33231">
            <v>1185659</v>
          </cell>
        </row>
        <row r="33232">
          <cell r="A33232">
            <v>1179910</v>
          </cell>
        </row>
        <row r="33233">
          <cell r="A33233">
            <v>1398282</v>
          </cell>
        </row>
        <row r="33234">
          <cell r="A33234">
            <v>1173282</v>
          </cell>
        </row>
        <row r="33235">
          <cell r="A33235">
            <v>1173284</v>
          </cell>
        </row>
        <row r="33236">
          <cell r="A33236">
            <v>1233139</v>
          </cell>
        </row>
        <row r="33237">
          <cell r="A33237">
            <v>1262144</v>
          </cell>
        </row>
        <row r="33238">
          <cell r="A33238">
            <v>1738478</v>
          </cell>
        </row>
        <row r="33239">
          <cell r="A33239">
            <v>1813390</v>
          </cell>
        </row>
        <row r="33240">
          <cell r="A33240">
            <v>1398690</v>
          </cell>
        </row>
        <row r="33241">
          <cell r="A33241">
            <v>1378791</v>
          </cell>
        </row>
        <row r="33242">
          <cell r="A33242">
            <v>1802700</v>
          </cell>
        </row>
        <row r="33243">
          <cell r="A33243">
            <v>1357885</v>
          </cell>
        </row>
        <row r="33244">
          <cell r="A33244">
            <v>1389560</v>
          </cell>
        </row>
        <row r="33245">
          <cell r="A33245">
            <v>1181743</v>
          </cell>
        </row>
        <row r="33246">
          <cell r="A33246">
            <v>1577746</v>
          </cell>
        </row>
        <row r="33247">
          <cell r="A33247">
            <v>1704116</v>
          </cell>
        </row>
        <row r="33248">
          <cell r="A33248">
            <v>1767709</v>
          </cell>
        </row>
        <row r="33249">
          <cell r="A33249">
            <v>1357808</v>
          </cell>
        </row>
        <row r="33250">
          <cell r="A33250">
            <v>1377936</v>
          </cell>
        </row>
        <row r="33251">
          <cell r="A33251">
            <v>1436841</v>
          </cell>
        </row>
        <row r="33252">
          <cell r="A33252">
            <v>1753633</v>
          </cell>
        </row>
        <row r="33253">
          <cell r="A33253">
            <v>1211339</v>
          </cell>
        </row>
        <row r="33254">
          <cell r="A33254">
            <v>1773032</v>
          </cell>
        </row>
        <row r="33255">
          <cell r="A33255">
            <v>1567831</v>
          </cell>
        </row>
        <row r="33256">
          <cell r="A33256">
            <v>1184676</v>
          </cell>
        </row>
        <row r="33257">
          <cell r="A33257">
            <v>1361698</v>
          </cell>
        </row>
        <row r="33258">
          <cell r="A33258">
            <v>1743068</v>
          </cell>
        </row>
        <row r="33259">
          <cell r="A33259">
            <v>1723359</v>
          </cell>
        </row>
        <row r="33260">
          <cell r="A33260">
            <v>1418106</v>
          </cell>
        </row>
        <row r="33261">
          <cell r="A33261">
            <v>1513129</v>
          </cell>
        </row>
        <row r="33262">
          <cell r="A33262">
            <v>1232943</v>
          </cell>
        </row>
        <row r="33263">
          <cell r="A33263">
            <v>1714708</v>
          </cell>
        </row>
        <row r="33264">
          <cell r="A33264">
            <v>1772990</v>
          </cell>
        </row>
        <row r="33265">
          <cell r="A33265">
            <v>1770079</v>
          </cell>
        </row>
        <row r="33266">
          <cell r="A33266">
            <v>1394707</v>
          </cell>
        </row>
        <row r="33267">
          <cell r="A33267">
            <v>1394761</v>
          </cell>
        </row>
        <row r="33268">
          <cell r="A33268">
            <v>1217948</v>
          </cell>
        </row>
        <row r="33269">
          <cell r="A33269">
            <v>1217955</v>
          </cell>
        </row>
        <row r="33270">
          <cell r="A33270">
            <v>1217958</v>
          </cell>
        </row>
        <row r="33271">
          <cell r="A33271">
            <v>1218781</v>
          </cell>
        </row>
        <row r="33272">
          <cell r="A33272">
            <v>1219525</v>
          </cell>
        </row>
        <row r="33273">
          <cell r="A33273">
            <v>1217883</v>
          </cell>
        </row>
        <row r="33274">
          <cell r="A33274">
            <v>1219072</v>
          </cell>
        </row>
        <row r="33275">
          <cell r="A33275">
            <v>1215622</v>
          </cell>
        </row>
        <row r="33276">
          <cell r="A33276">
            <v>1219036</v>
          </cell>
        </row>
        <row r="33277">
          <cell r="A33277">
            <v>1219487</v>
          </cell>
        </row>
        <row r="33278">
          <cell r="A33278">
            <v>1218969</v>
          </cell>
        </row>
        <row r="33279">
          <cell r="A33279">
            <v>1218954</v>
          </cell>
        </row>
        <row r="33280">
          <cell r="A33280">
            <v>1218991</v>
          </cell>
        </row>
        <row r="33281">
          <cell r="A33281">
            <v>1218924</v>
          </cell>
        </row>
        <row r="33282">
          <cell r="A33282">
            <v>1218853</v>
          </cell>
        </row>
        <row r="33283">
          <cell r="A33283">
            <v>1392640</v>
          </cell>
        </row>
        <row r="33284">
          <cell r="A33284">
            <v>1637819</v>
          </cell>
        </row>
        <row r="33285">
          <cell r="A33285">
            <v>1215611</v>
          </cell>
        </row>
        <row r="33286">
          <cell r="A33286">
            <v>1218884</v>
          </cell>
        </row>
        <row r="33287">
          <cell r="A33287">
            <v>1218748</v>
          </cell>
        </row>
        <row r="33288">
          <cell r="A33288">
            <v>1394615</v>
          </cell>
        </row>
        <row r="33289">
          <cell r="A33289">
            <v>1418135</v>
          </cell>
        </row>
        <row r="33290">
          <cell r="A33290">
            <v>1551364</v>
          </cell>
        </row>
        <row r="33291">
          <cell r="A33291">
            <v>1570643</v>
          </cell>
        </row>
        <row r="33292">
          <cell r="A33292">
            <v>1602079</v>
          </cell>
        </row>
        <row r="33293">
          <cell r="A33293">
            <v>1669041</v>
          </cell>
        </row>
        <row r="33294">
          <cell r="A33294">
            <v>1561747</v>
          </cell>
        </row>
        <row r="33295">
          <cell r="A33295">
            <v>1256540</v>
          </cell>
        </row>
        <row r="33296">
          <cell r="A33296">
            <v>1821150</v>
          </cell>
        </row>
        <row r="33297">
          <cell r="A33297">
            <v>1530057</v>
          </cell>
        </row>
        <row r="33298">
          <cell r="A33298">
            <v>1381594</v>
          </cell>
        </row>
        <row r="33299">
          <cell r="A33299">
            <v>1454779</v>
          </cell>
        </row>
        <row r="33300">
          <cell r="A33300">
            <v>1586233</v>
          </cell>
        </row>
        <row r="33301">
          <cell r="A33301">
            <v>1634623</v>
          </cell>
        </row>
        <row r="33302">
          <cell r="A33302">
            <v>1569738</v>
          </cell>
        </row>
        <row r="33303">
          <cell r="A33303">
            <v>1491817</v>
          </cell>
        </row>
        <row r="33304">
          <cell r="A33304">
            <v>1386208</v>
          </cell>
        </row>
        <row r="33305">
          <cell r="A33305">
            <v>1394771</v>
          </cell>
        </row>
        <row r="33306">
          <cell r="A33306">
            <v>1466431</v>
          </cell>
        </row>
        <row r="33307">
          <cell r="A33307">
            <v>1537960</v>
          </cell>
        </row>
        <row r="33308">
          <cell r="A33308">
            <v>1462988</v>
          </cell>
        </row>
        <row r="33309">
          <cell r="A33309">
            <v>1394741</v>
          </cell>
        </row>
        <row r="33310">
          <cell r="A33310">
            <v>1609060</v>
          </cell>
        </row>
        <row r="33311">
          <cell r="A33311">
            <v>1439928</v>
          </cell>
        </row>
        <row r="33312">
          <cell r="A33312">
            <v>1639942</v>
          </cell>
        </row>
        <row r="33313">
          <cell r="A33313">
            <v>1386217</v>
          </cell>
        </row>
        <row r="33314">
          <cell r="A33314">
            <v>1392193</v>
          </cell>
        </row>
        <row r="33315">
          <cell r="A33315">
            <v>1608649</v>
          </cell>
        </row>
        <row r="33316">
          <cell r="A33316">
            <v>1530048</v>
          </cell>
        </row>
        <row r="33317">
          <cell r="A33317">
            <v>1458219</v>
          </cell>
        </row>
        <row r="33318">
          <cell r="A33318">
            <v>1788998</v>
          </cell>
        </row>
        <row r="33319">
          <cell r="A33319">
            <v>1513711</v>
          </cell>
        </row>
        <row r="33320">
          <cell r="A33320">
            <v>1634646</v>
          </cell>
        </row>
        <row r="33321">
          <cell r="A33321">
            <v>1782493</v>
          </cell>
        </row>
        <row r="33322">
          <cell r="A33322">
            <v>1597025</v>
          </cell>
        </row>
        <row r="33323">
          <cell r="A33323">
            <v>1623371</v>
          </cell>
        </row>
        <row r="33324">
          <cell r="A33324">
            <v>1528384</v>
          </cell>
        </row>
        <row r="33325">
          <cell r="A33325">
            <v>1528385</v>
          </cell>
        </row>
        <row r="33326">
          <cell r="A33326">
            <v>1675425</v>
          </cell>
        </row>
        <row r="33327">
          <cell r="A33327">
            <v>1512283</v>
          </cell>
        </row>
        <row r="33328">
          <cell r="A33328">
            <v>1399081</v>
          </cell>
        </row>
        <row r="33329">
          <cell r="A33329">
            <v>1690959</v>
          </cell>
        </row>
        <row r="33330">
          <cell r="A33330">
            <v>1623596</v>
          </cell>
        </row>
        <row r="33331">
          <cell r="A33331">
            <v>1659546</v>
          </cell>
        </row>
        <row r="33332">
          <cell r="A33332">
            <v>1436940</v>
          </cell>
        </row>
        <row r="33333">
          <cell r="A33333">
            <v>1784067</v>
          </cell>
        </row>
        <row r="33334">
          <cell r="A33334">
            <v>1591150</v>
          </cell>
        </row>
        <row r="33335">
          <cell r="A33335">
            <v>1628135</v>
          </cell>
        </row>
        <row r="33336">
          <cell r="A33336">
            <v>1728563</v>
          </cell>
        </row>
        <row r="33337">
          <cell r="A33337">
            <v>1649267</v>
          </cell>
        </row>
        <row r="33338">
          <cell r="A33338">
            <v>1545748</v>
          </cell>
        </row>
        <row r="33339">
          <cell r="A33339">
            <v>1655789</v>
          </cell>
        </row>
        <row r="33340">
          <cell r="A33340">
            <v>1437386</v>
          </cell>
        </row>
        <row r="33341">
          <cell r="A33341">
            <v>1580727</v>
          </cell>
        </row>
        <row r="33342">
          <cell r="A33342">
            <v>1620118</v>
          </cell>
        </row>
        <row r="33343">
          <cell r="A33343">
            <v>1561139</v>
          </cell>
        </row>
        <row r="33344">
          <cell r="A33344">
            <v>1537010</v>
          </cell>
        </row>
        <row r="33345">
          <cell r="A33345">
            <v>1635269</v>
          </cell>
        </row>
        <row r="33346">
          <cell r="A33346">
            <v>1677867</v>
          </cell>
        </row>
        <row r="33347">
          <cell r="A33347">
            <v>1508155</v>
          </cell>
        </row>
        <row r="33348">
          <cell r="A33348">
            <v>1647573</v>
          </cell>
        </row>
        <row r="33349">
          <cell r="A33349">
            <v>1769465</v>
          </cell>
        </row>
        <row r="33350">
          <cell r="A33350">
            <v>1559741</v>
          </cell>
        </row>
        <row r="33351">
          <cell r="A33351">
            <v>1709576</v>
          </cell>
        </row>
        <row r="33352">
          <cell r="A33352">
            <v>1534439</v>
          </cell>
        </row>
        <row r="33353">
          <cell r="A33353">
            <v>1726282</v>
          </cell>
        </row>
        <row r="33354">
          <cell r="A33354">
            <v>1131908</v>
          </cell>
        </row>
        <row r="33355">
          <cell r="A33355">
            <v>1654448</v>
          </cell>
        </row>
        <row r="33356">
          <cell r="A33356">
            <v>1622837</v>
          </cell>
        </row>
        <row r="33357">
          <cell r="A33357">
            <v>1635064</v>
          </cell>
        </row>
        <row r="33358">
          <cell r="A33358">
            <v>1783124</v>
          </cell>
        </row>
        <row r="33359">
          <cell r="A33359">
            <v>1568779</v>
          </cell>
        </row>
        <row r="33360">
          <cell r="A33360">
            <v>1660707</v>
          </cell>
        </row>
        <row r="33361">
          <cell r="A33361">
            <v>1634742</v>
          </cell>
        </row>
        <row r="33362">
          <cell r="A33362">
            <v>1668832</v>
          </cell>
        </row>
        <row r="33363">
          <cell r="A33363">
            <v>1553285</v>
          </cell>
        </row>
        <row r="33364">
          <cell r="A33364">
            <v>1423257</v>
          </cell>
        </row>
        <row r="33365">
          <cell r="A33365">
            <v>1608706</v>
          </cell>
        </row>
        <row r="33366">
          <cell r="A33366">
            <v>1566784</v>
          </cell>
        </row>
        <row r="33367">
          <cell r="A33367">
            <v>1556523</v>
          </cell>
        </row>
        <row r="33368">
          <cell r="A33368">
            <v>1627351</v>
          </cell>
        </row>
        <row r="33369">
          <cell r="A33369">
            <v>1553292</v>
          </cell>
        </row>
        <row r="33370">
          <cell r="A33370">
            <v>1571530</v>
          </cell>
        </row>
        <row r="33371">
          <cell r="A33371">
            <v>1814617</v>
          </cell>
        </row>
        <row r="33372">
          <cell r="A33372">
            <v>1658783</v>
          </cell>
        </row>
        <row r="33373">
          <cell r="A33373">
            <v>1809738</v>
          </cell>
        </row>
        <row r="33374">
          <cell r="A33374">
            <v>1679974</v>
          </cell>
        </row>
        <row r="33375">
          <cell r="A33375">
            <v>1540029</v>
          </cell>
        </row>
        <row r="33376">
          <cell r="A33376">
            <v>1556866</v>
          </cell>
        </row>
        <row r="33377">
          <cell r="A33377">
            <v>1557610</v>
          </cell>
        </row>
        <row r="33378">
          <cell r="A33378">
            <v>1572517</v>
          </cell>
        </row>
        <row r="33379">
          <cell r="A33379">
            <v>1558840</v>
          </cell>
        </row>
        <row r="33380">
          <cell r="A33380">
            <v>1635526</v>
          </cell>
        </row>
        <row r="33381">
          <cell r="A33381">
            <v>1581541</v>
          </cell>
        </row>
        <row r="33382">
          <cell r="A33382">
            <v>1548219</v>
          </cell>
        </row>
        <row r="33383">
          <cell r="A33383">
            <v>1623854</v>
          </cell>
        </row>
        <row r="33384">
          <cell r="A33384">
            <v>1610650</v>
          </cell>
        </row>
        <row r="33385">
          <cell r="A33385">
            <v>1634305</v>
          </cell>
        </row>
        <row r="33386">
          <cell r="A33386">
            <v>1570703</v>
          </cell>
        </row>
        <row r="33387">
          <cell r="A33387">
            <v>1563033</v>
          </cell>
        </row>
        <row r="33388">
          <cell r="A33388">
            <v>1674169</v>
          </cell>
        </row>
        <row r="33389">
          <cell r="A33389">
            <v>1618454</v>
          </cell>
        </row>
        <row r="33390">
          <cell r="A33390">
            <v>1737371</v>
          </cell>
        </row>
        <row r="33391">
          <cell r="A33391">
            <v>1815687</v>
          </cell>
        </row>
        <row r="33392">
          <cell r="A33392">
            <v>1751619</v>
          </cell>
        </row>
        <row r="33393">
          <cell r="A33393">
            <v>1570071</v>
          </cell>
        </row>
        <row r="33394">
          <cell r="A33394">
            <v>1578176</v>
          </cell>
        </row>
        <row r="33395">
          <cell r="A33395">
            <v>1634785</v>
          </cell>
        </row>
        <row r="33396">
          <cell r="A33396">
            <v>1553496</v>
          </cell>
        </row>
        <row r="33397">
          <cell r="A33397">
            <v>1563594</v>
          </cell>
        </row>
        <row r="33398">
          <cell r="A33398">
            <v>1644354</v>
          </cell>
        </row>
        <row r="33399">
          <cell r="A33399">
            <v>1589648</v>
          </cell>
        </row>
        <row r="33400">
          <cell r="A33400">
            <v>1571699</v>
          </cell>
        </row>
        <row r="33401">
          <cell r="A33401">
            <v>1719523</v>
          </cell>
        </row>
        <row r="33402">
          <cell r="A33402">
            <v>1725234</v>
          </cell>
        </row>
        <row r="33403">
          <cell r="A33403">
            <v>1582250</v>
          </cell>
        </row>
        <row r="33404">
          <cell r="A33404">
            <v>1678408</v>
          </cell>
        </row>
        <row r="33405">
          <cell r="A33405">
            <v>1584376</v>
          </cell>
        </row>
        <row r="33406">
          <cell r="A33406">
            <v>1617124</v>
          </cell>
        </row>
        <row r="33407">
          <cell r="A33407">
            <v>1554686</v>
          </cell>
        </row>
        <row r="33408">
          <cell r="A33408">
            <v>1554517</v>
          </cell>
        </row>
        <row r="33409">
          <cell r="A33409">
            <v>1704113</v>
          </cell>
        </row>
        <row r="33410">
          <cell r="A33410">
            <v>1554601</v>
          </cell>
        </row>
        <row r="33411">
          <cell r="A33411">
            <v>1717926</v>
          </cell>
        </row>
        <row r="33412">
          <cell r="A33412">
            <v>1554514</v>
          </cell>
        </row>
        <row r="33413">
          <cell r="A33413">
            <v>1600377</v>
          </cell>
        </row>
        <row r="33414">
          <cell r="A33414">
            <v>1554512</v>
          </cell>
        </row>
        <row r="33415">
          <cell r="A33415">
            <v>1554665</v>
          </cell>
        </row>
        <row r="33416">
          <cell r="A33416">
            <v>1820372</v>
          </cell>
        </row>
        <row r="33417">
          <cell r="A33417">
            <v>1554632</v>
          </cell>
        </row>
        <row r="33418">
          <cell r="A33418">
            <v>1554695</v>
          </cell>
        </row>
        <row r="33419">
          <cell r="A33419">
            <v>1777222</v>
          </cell>
        </row>
        <row r="33420">
          <cell r="A33420">
            <v>1554634</v>
          </cell>
        </row>
        <row r="33421">
          <cell r="A33421">
            <v>1554746</v>
          </cell>
        </row>
        <row r="33422">
          <cell r="A33422">
            <v>1698661</v>
          </cell>
        </row>
        <row r="33423">
          <cell r="A33423">
            <v>1736491</v>
          </cell>
        </row>
        <row r="33424">
          <cell r="A33424">
            <v>1554675</v>
          </cell>
        </row>
        <row r="33425">
          <cell r="A33425">
            <v>1554689</v>
          </cell>
        </row>
        <row r="33426">
          <cell r="A33426">
            <v>1631793</v>
          </cell>
        </row>
        <row r="33427">
          <cell r="A33427">
            <v>1554713</v>
          </cell>
        </row>
        <row r="33428">
          <cell r="A33428">
            <v>1554639</v>
          </cell>
        </row>
        <row r="33429">
          <cell r="A33429">
            <v>1554714</v>
          </cell>
        </row>
        <row r="33430">
          <cell r="A33430">
            <v>1554623</v>
          </cell>
        </row>
        <row r="33431">
          <cell r="A33431">
            <v>1554702</v>
          </cell>
        </row>
        <row r="33432">
          <cell r="A33432">
            <v>1554709</v>
          </cell>
        </row>
        <row r="33433">
          <cell r="A33433">
            <v>1555507</v>
          </cell>
        </row>
        <row r="33434">
          <cell r="A33434">
            <v>1555530</v>
          </cell>
        </row>
        <row r="33435">
          <cell r="A33435">
            <v>1555533</v>
          </cell>
        </row>
        <row r="33436">
          <cell r="A33436">
            <v>1643690</v>
          </cell>
        </row>
        <row r="33437">
          <cell r="A33437">
            <v>1587204</v>
          </cell>
        </row>
        <row r="33438">
          <cell r="A33438">
            <v>1555509</v>
          </cell>
        </row>
        <row r="33439">
          <cell r="A33439">
            <v>1555547</v>
          </cell>
        </row>
        <row r="33440">
          <cell r="A33440">
            <v>1580072</v>
          </cell>
        </row>
        <row r="33441">
          <cell r="A33441">
            <v>1555514</v>
          </cell>
        </row>
        <row r="33442">
          <cell r="A33442">
            <v>1555552</v>
          </cell>
        </row>
        <row r="33443">
          <cell r="A33443">
            <v>1566793</v>
          </cell>
        </row>
        <row r="33444">
          <cell r="A33444">
            <v>1555549</v>
          </cell>
        </row>
        <row r="33445">
          <cell r="A33445">
            <v>1719502</v>
          </cell>
        </row>
        <row r="33446">
          <cell r="A33446">
            <v>1555559</v>
          </cell>
        </row>
        <row r="33447">
          <cell r="A33447">
            <v>1556868</v>
          </cell>
        </row>
        <row r="33448">
          <cell r="A33448">
            <v>1564113</v>
          </cell>
        </row>
        <row r="33449">
          <cell r="A33449">
            <v>1555563</v>
          </cell>
        </row>
        <row r="33450">
          <cell r="A33450">
            <v>1555564</v>
          </cell>
        </row>
        <row r="33451">
          <cell r="A33451">
            <v>1705626</v>
          </cell>
        </row>
        <row r="33452">
          <cell r="A33452">
            <v>1615362</v>
          </cell>
        </row>
        <row r="33453">
          <cell r="A33453">
            <v>1749261</v>
          </cell>
        </row>
        <row r="33454">
          <cell r="A33454">
            <v>1582253</v>
          </cell>
        </row>
        <row r="33455">
          <cell r="A33455">
            <v>1566795</v>
          </cell>
        </row>
        <row r="33456">
          <cell r="A33456">
            <v>1757851</v>
          </cell>
        </row>
        <row r="33457">
          <cell r="A33457">
            <v>1696369</v>
          </cell>
        </row>
        <row r="33458">
          <cell r="A33458">
            <v>1566771</v>
          </cell>
        </row>
        <row r="33459">
          <cell r="A33459">
            <v>1706480</v>
          </cell>
        </row>
        <row r="33460">
          <cell r="A33460">
            <v>1562316</v>
          </cell>
        </row>
        <row r="33461">
          <cell r="A33461">
            <v>1562314</v>
          </cell>
        </row>
        <row r="33462">
          <cell r="A33462">
            <v>1562646</v>
          </cell>
        </row>
        <row r="33463">
          <cell r="A33463">
            <v>1756379</v>
          </cell>
        </row>
        <row r="33464">
          <cell r="A33464">
            <v>1615363</v>
          </cell>
        </row>
        <row r="33465">
          <cell r="A33465">
            <v>1590155</v>
          </cell>
        </row>
        <row r="33466">
          <cell r="A33466">
            <v>1597206</v>
          </cell>
        </row>
        <row r="33467">
          <cell r="A33467">
            <v>1605907</v>
          </cell>
        </row>
        <row r="33468">
          <cell r="A33468">
            <v>1635205</v>
          </cell>
        </row>
        <row r="33469">
          <cell r="A33469">
            <v>1756978</v>
          </cell>
        </row>
        <row r="33470">
          <cell r="A33470">
            <v>1654451</v>
          </cell>
        </row>
        <row r="33471">
          <cell r="A33471">
            <v>1568298</v>
          </cell>
        </row>
        <row r="33472">
          <cell r="A33472">
            <v>1612075</v>
          </cell>
        </row>
        <row r="33473">
          <cell r="A33473">
            <v>1568374</v>
          </cell>
        </row>
        <row r="33474">
          <cell r="A33474">
            <v>1795647</v>
          </cell>
        </row>
        <row r="33475">
          <cell r="A33475">
            <v>1625743</v>
          </cell>
        </row>
        <row r="33476">
          <cell r="A33476">
            <v>1572980</v>
          </cell>
        </row>
        <row r="33477">
          <cell r="A33477">
            <v>1573273</v>
          </cell>
        </row>
        <row r="33478">
          <cell r="A33478">
            <v>1574712</v>
          </cell>
        </row>
        <row r="33479">
          <cell r="A33479">
            <v>1720294</v>
          </cell>
        </row>
        <row r="33480">
          <cell r="A33480">
            <v>1728567</v>
          </cell>
        </row>
        <row r="33481">
          <cell r="A33481">
            <v>1575833</v>
          </cell>
        </row>
        <row r="33482">
          <cell r="A33482">
            <v>1617119</v>
          </cell>
        </row>
        <row r="33483">
          <cell r="A33483">
            <v>1587201</v>
          </cell>
        </row>
        <row r="33484">
          <cell r="A33484">
            <v>1576468</v>
          </cell>
        </row>
        <row r="33485">
          <cell r="A33485">
            <v>1576670</v>
          </cell>
        </row>
        <row r="33486">
          <cell r="A33486">
            <v>1643615</v>
          </cell>
        </row>
        <row r="33487">
          <cell r="A33487">
            <v>1577005</v>
          </cell>
        </row>
        <row r="33488">
          <cell r="A33488">
            <v>1588929</v>
          </cell>
        </row>
        <row r="33489">
          <cell r="A33489">
            <v>1639192</v>
          </cell>
        </row>
        <row r="33490">
          <cell r="A33490">
            <v>1601573</v>
          </cell>
        </row>
        <row r="33491">
          <cell r="A33491">
            <v>1578479</v>
          </cell>
        </row>
        <row r="33492">
          <cell r="A33492">
            <v>1734530</v>
          </cell>
        </row>
        <row r="33493">
          <cell r="A33493">
            <v>1714751</v>
          </cell>
        </row>
        <row r="33494">
          <cell r="A33494">
            <v>1639982</v>
          </cell>
        </row>
        <row r="33495">
          <cell r="A33495">
            <v>1687931</v>
          </cell>
        </row>
        <row r="33496">
          <cell r="A33496">
            <v>1800786</v>
          </cell>
        </row>
        <row r="33497">
          <cell r="A33497">
            <v>1615917</v>
          </cell>
        </row>
        <row r="33498">
          <cell r="A33498">
            <v>1609870</v>
          </cell>
        </row>
        <row r="33499">
          <cell r="A33499">
            <v>1621699</v>
          </cell>
        </row>
        <row r="33500">
          <cell r="A33500">
            <v>1636898</v>
          </cell>
        </row>
        <row r="33501">
          <cell r="A33501">
            <v>1732705</v>
          </cell>
        </row>
        <row r="33502">
          <cell r="A33502">
            <v>1812294</v>
          </cell>
        </row>
        <row r="33503">
          <cell r="A33503">
            <v>1587593</v>
          </cell>
        </row>
        <row r="33504">
          <cell r="A33504">
            <v>1813493</v>
          </cell>
        </row>
        <row r="33505">
          <cell r="A33505">
            <v>1779227</v>
          </cell>
        </row>
        <row r="33506">
          <cell r="A33506">
            <v>1742994</v>
          </cell>
        </row>
        <row r="33507">
          <cell r="A33507">
            <v>1593700</v>
          </cell>
        </row>
        <row r="33508">
          <cell r="A33508">
            <v>1641953</v>
          </cell>
        </row>
        <row r="33509">
          <cell r="A33509">
            <v>1746213</v>
          </cell>
        </row>
        <row r="33510">
          <cell r="A33510">
            <v>1800816</v>
          </cell>
        </row>
        <row r="33511">
          <cell r="A33511">
            <v>1719571</v>
          </cell>
        </row>
        <row r="33512">
          <cell r="A33512">
            <v>1658261</v>
          </cell>
        </row>
        <row r="33513">
          <cell r="A33513">
            <v>1618313</v>
          </cell>
        </row>
        <row r="33514">
          <cell r="A33514">
            <v>1609876</v>
          </cell>
        </row>
        <row r="33515">
          <cell r="A33515">
            <v>1746228</v>
          </cell>
        </row>
        <row r="33516">
          <cell r="A33516">
            <v>1633520</v>
          </cell>
        </row>
        <row r="33517">
          <cell r="A33517">
            <v>1819340</v>
          </cell>
        </row>
        <row r="33518">
          <cell r="A33518">
            <v>1777244</v>
          </cell>
        </row>
        <row r="33519">
          <cell r="A33519">
            <v>1705605</v>
          </cell>
        </row>
        <row r="33520">
          <cell r="A33520">
            <v>1771736</v>
          </cell>
        </row>
        <row r="33521">
          <cell r="A33521">
            <v>1671687</v>
          </cell>
        </row>
        <row r="33522">
          <cell r="A33522">
            <v>1658162</v>
          </cell>
        </row>
        <row r="33523">
          <cell r="A33523">
            <v>1800829</v>
          </cell>
        </row>
        <row r="33524">
          <cell r="A33524">
            <v>1716388</v>
          </cell>
        </row>
        <row r="33525">
          <cell r="A33525">
            <v>1656547</v>
          </cell>
        </row>
        <row r="33526">
          <cell r="A33526">
            <v>1631867</v>
          </cell>
        </row>
        <row r="33527">
          <cell r="A33527">
            <v>1629950</v>
          </cell>
        </row>
        <row r="33528">
          <cell r="A33528">
            <v>1769422</v>
          </cell>
        </row>
        <row r="33529">
          <cell r="A33529">
            <v>1621437</v>
          </cell>
        </row>
        <row r="33530">
          <cell r="A33530">
            <v>1658137</v>
          </cell>
        </row>
        <row r="33531">
          <cell r="A33531">
            <v>1668197</v>
          </cell>
        </row>
        <row r="33532">
          <cell r="A33532">
            <v>1656921</v>
          </cell>
        </row>
        <row r="33533">
          <cell r="A33533">
            <v>1773334</v>
          </cell>
        </row>
        <row r="33534">
          <cell r="A33534">
            <v>1813385</v>
          </cell>
        </row>
        <row r="33535">
          <cell r="A33535">
            <v>1625770</v>
          </cell>
        </row>
        <row r="33536">
          <cell r="A33536">
            <v>1647465</v>
          </cell>
        </row>
        <row r="33537">
          <cell r="A33537">
            <v>1754870</v>
          </cell>
        </row>
        <row r="33538">
          <cell r="A33538">
            <v>1674900</v>
          </cell>
        </row>
        <row r="33539">
          <cell r="A33539">
            <v>1640634</v>
          </cell>
        </row>
        <row r="33540">
          <cell r="A33540">
            <v>1628952</v>
          </cell>
        </row>
        <row r="33541">
          <cell r="A33541">
            <v>1641988</v>
          </cell>
        </row>
        <row r="33542">
          <cell r="A33542">
            <v>1635245</v>
          </cell>
        </row>
        <row r="33543">
          <cell r="A33543">
            <v>1625203</v>
          </cell>
        </row>
        <row r="33544">
          <cell r="A33544">
            <v>1792886</v>
          </cell>
        </row>
        <row r="33545">
          <cell r="A33545">
            <v>1674959</v>
          </cell>
        </row>
        <row r="33546">
          <cell r="A33546">
            <v>1645071</v>
          </cell>
        </row>
        <row r="33547">
          <cell r="A33547">
            <v>1633592</v>
          </cell>
        </row>
        <row r="33548">
          <cell r="A33548">
            <v>1758949</v>
          </cell>
        </row>
        <row r="33549">
          <cell r="A33549">
            <v>1633397</v>
          </cell>
        </row>
        <row r="33550">
          <cell r="A33550">
            <v>1630572</v>
          </cell>
        </row>
        <row r="33551">
          <cell r="A33551">
            <v>1628198</v>
          </cell>
        </row>
        <row r="33552">
          <cell r="A33552">
            <v>1635159</v>
          </cell>
        </row>
        <row r="33553">
          <cell r="A33553">
            <v>1623170</v>
          </cell>
        </row>
        <row r="33554">
          <cell r="A33554">
            <v>1635170</v>
          </cell>
        </row>
        <row r="33555">
          <cell r="A33555">
            <v>1658793</v>
          </cell>
        </row>
        <row r="33556">
          <cell r="A33556">
            <v>1654860</v>
          </cell>
        </row>
        <row r="33557">
          <cell r="A33557">
            <v>1629980</v>
          </cell>
        </row>
        <row r="33558">
          <cell r="A33558">
            <v>1815151</v>
          </cell>
        </row>
        <row r="33559">
          <cell r="A33559">
            <v>1648045</v>
          </cell>
        </row>
        <row r="33560">
          <cell r="A33560">
            <v>1618551</v>
          </cell>
        </row>
        <row r="33561">
          <cell r="A33561">
            <v>1716420</v>
          </cell>
        </row>
        <row r="33562">
          <cell r="A33562">
            <v>1621695</v>
          </cell>
        </row>
        <row r="33563">
          <cell r="A33563">
            <v>1621711</v>
          </cell>
        </row>
        <row r="33564">
          <cell r="A33564">
            <v>1621764</v>
          </cell>
        </row>
        <row r="33565">
          <cell r="A33565">
            <v>1634844</v>
          </cell>
        </row>
        <row r="33566">
          <cell r="A33566">
            <v>1621871</v>
          </cell>
        </row>
        <row r="33567">
          <cell r="A33567">
            <v>1622189</v>
          </cell>
        </row>
        <row r="33568">
          <cell r="A33568">
            <v>1621954</v>
          </cell>
        </row>
        <row r="33569">
          <cell r="A33569">
            <v>1725780</v>
          </cell>
        </row>
        <row r="33570">
          <cell r="A33570">
            <v>1692098</v>
          </cell>
        </row>
        <row r="33571">
          <cell r="A33571">
            <v>1674237</v>
          </cell>
        </row>
        <row r="33572">
          <cell r="A33572">
            <v>1622274</v>
          </cell>
        </row>
        <row r="33573">
          <cell r="A33573">
            <v>1622493</v>
          </cell>
        </row>
        <row r="33574">
          <cell r="A33574">
            <v>1622275</v>
          </cell>
        </row>
        <row r="33575">
          <cell r="A33575">
            <v>1622296</v>
          </cell>
        </row>
        <row r="33576">
          <cell r="A33576">
            <v>1702209</v>
          </cell>
        </row>
        <row r="33577">
          <cell r="A33577">
            <v>1622324</v>
          </cell>
        </row>
        <row r="33578">
          <cell r="A33578">
            <v>1622400</v>
          </cell>
        </row>
        <row r="33579">
          <cell r="A33579">
            <v>1622443</v>
          </cell>
        </row>
        <row r="33580">
          <cell r="A33580">
            <v>1622450</v>
          </cell>
        </row>
        <row r="33581">
          <cell r="A33581">
            <v>1686869</v>
          </cell>
        </row>
        <row r="33582">
          <cell r="A33582">
            <v>1622494</v>
          </cell>
        </row>
        <row r="33583">
          <cell r="A33583">
            <v>1623113</v>
          </cell>
        </row>
        <row r="33584">
          <cell r="A33584">
            <v>1622963</v>
          </cell>
        </row>
        <row r="33585">
          <cell r="A33585">
            <v>1622833</v>
          </cell>
        </row>
        <row r="33586">
          <cell r="A33586">
            <v>1634691</v>
          </cell>
        </row>
        <row r="33587">
          <cell r="A33587">
            <v>1622966</v>
          </cell>
        </row>
        <row r="33588">
          <cell r="A33588">
            <v>1622967</v>
          </cell>
        </row>
        <row r="33589">
          <cell r="A33589">
            <v>1622638</v>
          </cell>
        </row>
        <row r="33590">
          <cell r="A33590">
            <v>1622641</v>
          </cell>
        </row>
        <row r="33591">
          <cell r="A33591">
            <v>1623023</v>
          </cell>
        </row>
        <row r="33592">
          <cell r="A33592">
            <v>1623095</v>
          </cell>
        </row>
        <row r="33593">
          <cell r="A33593">
            <v>1645821</v>
          </cell>
        </row>
        <row r="33594">
          <cell r="A33594">
            <v>1623099</v>
          </cell>
        </row>
        <row r="33595">
          <cell r="A33595">
            <v>1623268</v>
          </cell>
        </row>
        <row r="33596">
          <cell r="A33596">
            <v>1623367</v>
          </cell>
        </row>
        <row r="33597">
          <cell r="A33597">
            <v>1623330</v>
          </cell>
        </row>
        <row r="33598">
          <cell r="A33598">
            <v>1623601</v>
          </cell>
        </row>
        <row r="33599">
          <cell r="A33599">
            <v>1623197</v>
          </cell>
        </row>
        <row r="33600">
          <cell r="A33600">
            <v>1623272</v>
          </cell>
        </row>
        <row r="33601">
          <cell r="A33601">
            <v>1623328</v>
          </cell>
        </row>
        <row r="33602">
          <cell r="A33602">
            <v>1623327</v>
          </cell>
        </row>
        <row r="33603">
          <cell r="A33603">
            <v>1623331</v>
          </cell>
        </row>
        <row r="33604">
          <cell r="A33604">
            <v>1778624</v>
          </cell>
        </row>
        <row r="33605">
          <cell r="A33605">
            <v>1623333</v>
          </cell>
        </row>
        <row r="33606">
          <cell r="A33606">
            <v>1660185</v>
          </cell>
        </row>
        <row r="33607">
          <cell r="A33607">
            <v>1623366</v>
          </cell>
        </row>
        <row r="33608">
          <cell r="A33608">
            <v>1645826</v>
          </cell>
        </row>
        <row r="33609">
          <cell r="A33609">
            <v>1623485</v>
          </cell>
        </row>
        <row r="33610">
          <cell r="A33610">
            <v>1623528</v>
          </cell>
        </row>
        <row r="33611">
          <cell r="A33611">
            <v>1623538</v>
          </cell>
        </row>
        <row r="33612">
          <cell r="A33612">
            <v>1623441</v>
          </cell>
        </row>
        <row r="33613">
          <cell r="A33613">
            <v>1623532</v>
          </cell>
        </row>
        <row r="33614">
          <cell r="A33614">
            <v>1623496</v>
          </cell>
        </row>
        <row r="33615">
          <cell r="A33615">
            <v>1623536</v>
          </cell>
        </row>
        <row r="33616">
          <cell r="A33616">
            <v>1799997</v>
          </cell>
        </row>
        <row r="33617">
          <cell r="A33617">
            <v>1799998</v>
          </cell>
        </row>
        <row r="33618">
          <cell r="A33618">
            <v>1623481</v>
          </cell>
        </row>
        <row r="33619">
          <cell r="A33619">
            <v>1623499</v>
          </cell>
        </row>
        <row r="33620">
          <cell r="A33620">
            <v>1623529</v>
          </cell>
        </row>
        <row r="33621">
          <cell r="A33621">
            <v>1651628</v>
          </cell>
        </row>
        <row r="33622">
          <cell r="A33622">
            <v>1623488</v>
          </cell>
        </row>
        <row r="33623">
          <cell r="A33623">
            <v>1623706</v>
          </cell>
        </row>
        <row r="33624">
          <cell r="A33624">
            <v>1623486</v>
          </cell>
        </row>
        <row r="33625">
          <cell r="A33625">
            <v>1623534</v>
          </cell>
        </row>
        <row r="33626">
          <cell r="A33626">
            <v>1813957</v>
          </cell>
        </row>
        <row r="33627">
          <cell r="A33627">
            <v>1623687</v>
          </cell>
        </row>
        <row r="33628">
          <cell r="A33628">
            <v>1623483</v>
          </cell>
        </row>
        <row r="33629">
          <cell r="A33629">
            <v>1748756</v>
          </cell>
        </row>
        <row r="33630">
          <cell r="A33630">
            <v>1623665</v>
          </cell>
        </row>
        <row r="33631">
          <cell r="A33631">
            <v>1623537</v>
          </cell>
        </row>
        <row r="33632">
          <cell r="A33632">
            <v>1732747</v>
          </cell>
        </row>
        <row r="33633">
          <cell r="A33633">
            <v>1623539</v>
          </cell>
        </row>
        <row r="33634">
          <cell r="A33634">
            <v>1623612</v>
          </cell>
        </row>
        <row r="33635">
          <cell r="A33635">
            <v>1819320</v>
          </cell>
        </row>
        <row r="33636">
          <cell r="A33636">
            <v>1623981</v>
          </cell>
        </row>
        <row r="33637">
          <cell r="A33637">
            <v>1623980</v>
          </cell>
        </row>
        <row r="33638">
          <cell r="A33638">
            <v>1623979</v>
          </cell>
        </row>
        <row r="33639">
          <cell r="A33639">
            <v>1720305</v>
          </cell>
        </row>
        <row r="33640">
          <cell r="A33640">
            <v>1743818</v>
          </cell>
        </row>
        <row r="33641">
          <cell r="A33641">
            <v>1720418</v>
          </cell>
        </row>
        <row r="33642">
          <cell r="A33642">
            <v>1672807</v>
          </cell>
        </row>
        <row r="33643">
          <cell r="A33643">
            <v>1646431</v>
          </cell>
        </row>
        <row r="33644">
          <cell r="A33644">
            <v>1627320</v>
          </cell>
        </row>
        <row r="33645">
          <cell r="A33645">
            <v>1643662</v>
          </cell>
        </row>
        <row r="33646">
          <cell r="A33646">
            <v>1762888</v>
          </cell>
        </row>
        <row r="33647">
          <cell r="A33647">
            <v>1780402</v>
          </cell>
        </row>
        <row r="33648">
          <cell r="A33648">
            <v>1701576</v>
          </cell>
        </row>
        <row r="33649">
          <cell r="A33649">
            <v>1734987</v>
          </cell>
        </row>
        <row r="33650">
          <cell r="A33650">
            <v>1649886</v>
          </cell>
        </row>
        <row r="33651">
          <cell r="A33651">
            <v>1777238</v>
          </cell>
        </row>
        <row r="33652">
          <cell r="A33652">
            <v>1770662</v>
          </cell>
        </row>
        <row r="33653">
          <cell r="A33653">
            <v>1773672</v>
          </cell>
        </row>
        <row r="33654">
          <cell r="A33654">
            <v>1666111</v>
          </cell>
        </row>
        <row r="33655">
          <cell r="A33655">
            <v>1652282</v>
          </cell>
        </row>
        <row r="33656">
          <cell r="A33656">
            <v>1798304</v>
          </cell>
        </row>
        <row r="33657">
          <cell r="A33657">
            <v>1655389</v>
          </cell>
        </row>
        <row r="33658">
          <cell r="A33658">
            <v>1660127</v>
          </cell>
        </row>
        <row r="33659">
          <cell r="A33659">
            <v>1678425</v>
          </cell>
        </row>
        <row r="33660">
          <cell r="A33660">
            <v>1720708</v>
          </cell>
        </row>
        <row r="33661">
          <cell r="A33661">
            <v>1652162</v>
          </cell>
        </row>
        <row r="33662">
          <cell r="A33662">
            <v>1744242</v>
          </cell>
        </row>
        <row r="33663">
          <cell r="A33663">
            <v>1794584</v>
          </cell>
        </row>
        <row r="33664">
          <cell r="A33664">
            <v>1681664</v>
          </cell>
        </row>
        <row r="33665">
          <cell r="A33665">
            <v>1747970</v>
          </cell>
        </row>
        <row r="33666">
          <cell r="A33666">
            <v>1722549</v>
          </cell>
        </row>
        <row r="33667">
          <cell r="A33667">
            <v>1674211</v>
          </cell>
        </row>
        <row r="33668">
          <cell r="A33668">
            <v>1732748</v>
          </cell>
        </row>
        <row r="33669">
          <cell r="A33669">
            <v>1785609</v>
          </cell>
        </row>
        <row r="33670">
          <cell r="A33670">
            <v>1669529</v>
          </cell>
        </row>
        <row r="33671">
          <cell r="A33671">
            <v>1710281</v>
          </cell>
        </row>
        <row r="33672">
          <cell r="A33672">
            <v>1718025</v>
          </cell>
        </row>
        <row r="33673">
          <cell r="A33673">
            <v>1784185</v>
          </cell>
        </row>
        <row r="33674">
          <cell r="A33674">
            <v>1784219</v>
          </cell>
        </row>
        <row r="33675">
          <cell r="A33675">
            <v>1674933</v>
          </cell>
        </row>
        <row r="33676">
          <cell r="A33676">
            <v>1720287</v>
          </cell>
        </row>
        <row r="33677">
          <cell r="A33677">
            <v>1705613</v>
          </cell>
        </row>
        <row r="33678">
          <cell r="A33678">
            <v>1672276</v>
          </cell>
        </row>
        <row r="33679">
          <cell r="A33679">
            <v>1787195</v>
          </cell>
        </row>
        <row r="33680">
          <cell r="A33680">
            <v>1732301</v>
          </cell>
        </row>
        <row r="33681">
          <cell r="A33681">
            <v>1743051</v>
          </cell>
        </row>
        <row r="33682">
          <cell r="A33682">
            <v>1664357</v>
          </cell>
        </row>
        <row r="33683">
          <cell r="A33683">
            <v>1686902</v>
          </cell>
        </row>
        <row r="33684">
          <cell r="A33684">
            <v>1664359</v>
          </cell>
        </row>
        <row r="33685">
          <cell r="A33685">
            <v>1664361</v>
          </cell>
        </row>
        <row r="33686">
          <cell r="A33686">
            <v>1664362</v>
          </cell>
        </row>
        <row r="33687">
          <cell r="A33687">
            <v>1664372</v>
          </cell>
        </row>
        <row r="33688">
          <cell r="A33688">
            <v>1664458</v>
          </cell>
        </row>
        <row r="33689">
          <cell r="A33689">
            <v>1672789</v>
          </cell>
        </row>
        <row r="33690">
          <cell r="A33690">
            <v>1664197</v>
          </cell>
        </row>
        <row r="33691">
          <cell r="A33691">
            <v>1782509</v>
          </cell>
        </row>
        <row r="33692">
          <cell r="A33692">
            <v>1665118</v>
          </cell>
        </row>
        <row r="33693">
          <cell r="A33693">
            <v>1678417</v>
          </cell>
        </row>
        <row r="33694">
          <cell r="A33694">
            <v>1665497</v>
          </cell>
        </row>
        <row r="33695">
          <cell r="A33695">
            <v>1666256</v>
          </cell>
        </row>
        <row r="33696">
          <cell r="A33696">
            <v>1666797</v>
          </cell>
        </row>
        <row r="33697">
          <cell r="A33697">
            <v>1667677</v>
          </cell>
        </row>
        <row r="33698">
          <cell r="A33698">
            <v>1745527</v>
          </cell>
        </row>
        <row r="33699">
          <cell r="A33699">
            <v>1667365</v>
          </cell>
        </row>
        <row r="33700">
          <cell r="A33700">
            <v>1741015</v>
          </cell>
        </row>
        <row r="33701">
          <cell r="A33701">
            <v>1676590</v>
          </cell>
        </row>
        <row r="33702">
          <cell r="A33702">
            <v>1674820</v>
          </cell>
        </row>
        <row r="33703">
          <cell r="A33703">
            <v>1674089</v>
          </cell>
        </row>
        <row r="33704">
          <cell r="A33704">
            <v>1762889</v>
          </cell>
        </row>
        <row r="33705">
          <cell r="A33705">
            <v>1705581</v>
          </cell>
        </row>
        <row r="33706">
          <cell r="A33706">
            <v>1672435</v>
          </cell>
        </row>
        <row r="33707">
          <cell r="A33707">
            <v>1671290</v>
          </cell>
        </row>
        <row r="33708">
          <cell r="A33708">
            <v>1673323</v>
          </cell>
        </row>
        <row r="33709">
          <cell r="A33709">
            <v>1692092</v>
          </cell>
        </row>
        <row r="33710">
          <cell r="A33710">
            <v>1738488</v>
          </cell>
        </row>
        <row r="33711">
          <cell r="A33711">
            <v>1770099</v>
          </cell>
        </row>
        <row r="33712">
          <cell r="A33712">
            <v>1674774</v>
          </cell>
        </row>
        <row r="33713">
          <cell r="A33713">
            <v>1684589</v>
          </cell>
        </row>
        <row r="33714">
          <cell r="A33714">
            <v>1672609</v>
          </cell>
        </row>
        <row r="33715">
          <cell r="A33715">
            <v>1800060</v>
          </cell>
        </row>
        <row r="33716">
          <cell r="A33716">
            <v>1800061</v>
          </cell>
        </row>
        <row r="33717">
          <cell r="A33717">
            <v>1673298</v>
          </cell>
        </row>
        <row r="33718">
          <cell r="A33718">
            <v>1701037</v>
          </cell>
        </row>
        <row r="33719">
          <cell r="A33719">
            <v>1675115</v>
          </cell>
        </row>
        <row r="33720">
          <cell r="A33720">
            <v>1675545</v>
          </cell>
        </row>
        <row r="33721">
          <cell r="A33721">
            <v>1692100</v>
          </cell>
        </row>
        <row r="33722">
          <cell r="A33722">
            <v>1802687</v>
          </cell>
        </row>
        <row r="33723">
          <cell r="A33723">
            <v>1746813</v>
          </cell>
        </row>
        <row r="33724">
          <cell r="A33724">
            <v>1693536</v>
          </cell>
        </row>
        <row r="33725">
          <cell r="A33725">
            <v>1676635</v>
          </cell>
        </row>
        <row r="33726">
          <cell r="A33726">
            <v>1676589</v>
          </cell>
        </row>
        <row r="33727">
          <cell r="A33727">
            <v>1802703</v>
          </cell>
        </row>
        <row r="33728">
          <cell r="A33728">
            <v>1676987</v>
          </cell>
        </row>
        <row r="33729">
          <cell r="A33729">
            <v>1677824</v>
          </cell>
        </row>
        <row r="33730">
          <cell r="A33730">
            <v>1677941</v>
          </cell>
        </row>
        <row r="33731">
          <cell r="A33731">
            <v>1728111</v>
          </cell>
        </row>
        <row r="33732">
          <cell r="A33732">
            <v>1770087</v>
          </cell>
        </row>
        <row r="33733">
          <cell r="A33733">
            <v>1779940</v>
          </cell>
        </row>
        <row r="33734">
          <cell r="A33734">
            <v>1812315</v>
          </cell>
        </row>
        <row r="33735">
          <cell r="A33735">
            <v>1690980</v>
          </cell>
        </row>
        <row r="33736">
          <cell r="A33736">
            <v>1682433</v>
          </cell>
        </row>
        <row r="33737">
          <cell r="A33737">
            <v>1772339</v>
          </cell>
        </row>
        <row r="33738">
          <cell r="A33738">
            <v>1718855</v>
          </cell>
        </row>
        <row r="33739">
          <cell r="A33739">
            <v>1724554</v>
          </cell>
        </row>
        <row r="33740">
          <cell r="A33740">
            <v>1707505</v>
          </cell>
        </row>
        <row r="33741">
          <cell r="A33741">
            <v>1691178</v>
          </cell>
        </row>
        <row r="33742">
          <cell r="A33742">
            <v>1772384</v>
          </cell>
        </row>
        <row r="33743">
          <cell r="A33743">
            <v>1720431</v>
          </cell>
        </row>
        <row r="33744">
          <cell r="A33744">
            <v>1799842</v>
          </cell>
        </row>
        <row r="33745">
          <cell r="A33745">
            <v>1804185</v>
          </cell>
        </row>
        <row r="33746">
          <cell r="A33746">
            <v>1734511</v>
          </cell>
        </row>
        <row r="33747">
          <cell r="A33747">
            <v>1727508</v>
          </cell>
        </row>
        <row r="33748">
          <cell r="A33748">
            <v>1757462</v>
          </cell>
        </row>
        <row r="33749">
          <cell r="A33749">
            <v>1799871</v>
          </cell>
        </row>
        <row r="33750">
          <cell r="A33750">
            <v>1737900</v>
          </cell>
        </row>
        <row r="33751">
          <cell r="A33751">
            <v>1820371</v>
          </cell>
        </row>
        <row r="33752">
          <cell r="A33752">
            <v>1763619</v>
          </cell>
        </row>
        <row r="33753">
          <cell r="A33753">
            <v>1784812</v>
          </cell>
        </row>
        <row r="33754">
          <cell r="A33754">
            <v>1810414</v>
          </cell>
        </row>
        <row r="33755">
          <cell r="A33755">
            <v>1724012</v>
          </cell>
        </row>
        <row r="33756">
          <cell r="A33756">
            <v>1748006</v>
          </cell>
        </row>
        <row r="33757">
          <cell r="A33757">
            <v>1799417</v>
          </cell>
        </row>
        <row r="33758">
          <cell r="A33758">
            <v>1761461</v>
          </cell>
        </row>
        <row r="33759">
          <cell r="A33759">
            <v>1747385</v>
          </cell>
        </row>
        <row r="33760">
          <cell r="A33760">
            <v>1744813</v>
          </cell>
        </row>
        <row r="33761">
          <cell r="A33761">
            <v>1784800</v>
          </cell>
        </row>
        <row r="33762">
          <cell r="A33762">
            <v>1756276</v>
          </cell>
        </row>
        <row r="33763">
          <cell r="A33763">
            <v>1800082</v>
          </cell>
        </row>
        <row r="33764">
          <cell r="A33764">
            <v>1800083</v>
          </cell>
        </row>
        <row r="33765">
          <cell r="A33765">
            <v>1771383</v>
          </cell>
        </row>
        <row r="33766">
          <cell r="A33766">
            <v>1743821</v>
          </cell>
        </row>
        <row r="33767">
          <cell r="A33767">
            <v>1770026</v>
          </cell>
        </row>
        <row r="33768">
          <cell r="A33768">
            <v>1738450</v>
          </cell>
        </row>
        <row r="33769">
          <cell r="A33769">
            <v>1754871</v>
          </cell>
        </row>
        <row r="33770">
          <cell r="A33770">
            <v>1758966</v>
          </cell>
        </row>
        <row r="33771">
          <cell r="A33771">
            <v>1756318</v>
          </cell>
        </row>
        <row r="33772">
          <cell r="A33772">
            <v>1752950</v>
          </cell>
        </row>
        <row r="33773">
          <cell r="A33773">
            <v>1757472</v>
          </cell>
        </row>
        <row r="33774">
          <cell r="A33774">
            <v>1805394</v>
          </cell>
        </row>
        <row r="33775">
          <cell r="A33775">
            <v>1800789</v>
          </cell>
        </row>
        <row r="33776">
          <cell r="A33776">
            <v>1813399</v>
          </cell>
        </row>
        <row r="33777">
          <cell r="A33777">
            <v>1803077</v>
          </cell>
        </row>
        <row r="33778">
          <cell r="A33778">
            <v>1813472</v>
          </cell>
        </row>
        <row r="33779">
          <cell r="A33779">
            <v>1757290</v>
          </cell>
        </row>
        <row r="33780">
          <cell r="A33780">
            <v>1757335</v>
          </cell>
        </row>
        <row r="33781">
          <cell r="A33781">
            <v>1757336</v>
          </cell>
        </row>
        <row r="33782">
          <cell r="A33782">
            <v>1757288</v>
          </cell>
        </row>
        <row r="33783">
          <cell r="A33783">
            <v>1757260</v>
          </cell>
        </row>
        <row r="33784">
          <cell r="A33784">
            <v>1757255</v>
          </cell>
        </row>
        <row r="33785">
          <cell r="A33785">
            <v>1757357</v>
          </cell>
        </row>
        <row r="33786">
          <cell r="A33786">
            <v>1757361</v>
          </cell>
        </row>
        <row r="33787">
          <cell r="A33787">
            <v>1765361</v>
          </cell>
        </row>
        <row r="33788">
          <cell r="A33788">
            <v>1757363</v>
          </cell>
        </row>
        <row r="33789">
          <cell r="A33789">
            <v>1757364</v>
          </cell>
        </row>
        <row r="33790">
          <cell r="A33790">
            <v>1759898</v>
          </cell>
        </row>
        <row r="33791">
          <cell r="A33791">
            <v>1760191</v>
          </cell>
        </row>
        <row r="33792">
          <cell r="A33792">
            <v>1774618</v>
          </cell>
        </row>
        <row r="33793">
          <cell r="A33793">
            <v>1775928</v>
          </cell>
        </row>
        <row r="33794">
          <cell r="A33794">
            <v>1799267</v>
          </cell>
        </row>
        <row r="33795">
          <cell r="A33795">
            <v>1782504</v>
          </cell>
        </row>
        <row r="33796">
          <cell r="A33796">
            <v>1806530</v>
          </cell>
        </row>
        <row r="33797">
          <cell r="A33797">
            <v>1813971</v>
          </cell>
        </row>
        <row r="33798">
          <cell r="A33798">
            <v>1782499</v>
          </cell>
        </row>
        <row r="33799">
          <cell r="A33799">
            <v>1788255</v>
          </cell>
        </row>
        <row r="33800">
          <cell r="A33800">
            <v>1797007</v>
          </cell>
        </row>
        <row r="33801">
          <cell r="A33801">
            <v>1811935</v>
          </cell>
        </row>
        <row r="33802">
          <cell r="A33802">
            <v>1813401</v>
          </cell>
        </row>
        <row r="33803">
          <cell r="A33803">
            <v>1803053</v>
          </cell>
        </row>
        <row r="33804">
          <cell r="A33804">
            <v>1823539</v>
          </cell>
        </row>
        <row r="33805">
          <cell r="A33805">
            <v>1813374</v>
          </cell>
        </row>
        <row r="33806">
          <cell r="A33806">
            <v>1813376</v>
          </cell>
        </row>
        <row r="33807">
          <cell r="A33807">
            <v>1809737</v>
          </cell>
        </row>
        <row r="33808">
          <cell r="A33808">
            <v>1795648</v>
          </cell>
        </row>
        <row r="33809">
          <cell r="A33809">
            <v>1810899</v>
          </cell>
        </row>
        <row r="33810">
          <cell r="A33810">
            <v>1810901</v>
          </cell>
        </row>
        <row r="33811">
          <cell r="A33811">
            <v>1823903</v>
          </cell>
        </row>
        <row r="33812">
          <cell r="A33812">
            <v>1820869</v>
          </cell>
        </row>
        <row r="33813">
          <cell r="A33813">
            <v>1596610</v>
          </cell>
        </row>
        <row r="33814">
          <cell r="A33814">
            <v>1771756</v>
          </cell>
        </row>
        <row r="33815">
          <cell r="A33815">
            <v>1650486</v>
          </cell>
        </row>
        <row r="33816">
          <cell r="A33816">
            <v>1709689</v>
          </cell>
        </row>
        <row r="33817">
          <cell r="A33817">
            <v>1681711</v>
          </cell>
        </row>
        <row r="33818">
          <cell r="A33818">
            <v>1512355</v>
          </cell>
        </row>
        <row r="33819">
          <cell r="A33819">
            <v>1224057</v>
          </cell>
        </row>
        <row r="33820">
          <cell r="A33820">
            <v>1752405</v>
          </cell>
        </row>
        <row r="33821">
          <cell r="A33821">
            <v>1752406</v>
          </cell>
        </row>
        <row r="33822">
          <cell r="A33822">
            <v>1665552</v>
          </cell>
        </row>
        <row r="33823">
          <cell r="A33823">
            <v>1626569</v>
          </cell>
        </row>
        <row r="33824">
          <cell r="A33824">
            <v>66710</v>
          </cell>
        </row>
        <row r="33825">
          <cell r="A33825">
            <v>1783131</v>
          </cell>
        </row>
        <row r="33826">
          <cell r="A33826">
            <v>1204843</v>
          </cell>
        </row>
        <row r="33827">
          <cell r="A33827">
            <v>1762149</v>
          </cell>
        </row>
        <row r="33828">
          <cell r="A33828">
            <v>1683256</v>
          </cell>
        </row>
        <row r="33829">
          <cell r="A33829">
            <v>1465515</v>
          </cell>
        </row>
        <row r="33830">
          <cell r="A33830">
            <v>1193551</v>
          </cell>
        </row>
        <row r="33831">
          <cell r="A33831">
            <v>1638464</v>
          </cell>
        </row>
        <row r="33832">
          <cell r="A33832">
            <v>1590734</v>
          </cell>
        </row>
        <row r="33833">
          <cell r="A33833">
            <v>1667368</v>
          </cell>
        </row>
        <row r="33834">
          <cell r="A33834">
            <v>73082</v>
          </cell>
        </row>
        <row r="33835">
          <cell r="A33835">
            <v>72788</v>
          </cell>
        </row>
        <row r="33836">
          <cell r="A33836">
            <v>1730943</v>
          </cell>
        </row>
        <row r="33837">
          <cell r="A33837">
            <v>1704070</v>
          </cell>
        </row>
        <row r="33838">
          <cell r="A33838">
            <v>1394725</v>
          </cell>
        </row>
        <row r="33839">
          <cell r="A33839">
            <v>72782</v>
          </cell>
        </row>
        <row r="33840">
          <cell r="A33840">
            <v>1465590</v>
          </cell>
        </row>
        <row r="33841">
          <cell r="A33841">
            <v>1633547</v>
          </cell>
        </row>
        <row r="33842">
          <cell r="A33842">
            <v>1089001</v>
          </cell>
        </row>
        <row r="33843">
          <cell r="A33843">
            <v>1767708</v>
          </cell>
        </row>
        <row r="33844">
          <cell r="A33844">
            <v>1680619</v>
          </cell>
        </row>
        <row r="33845">
          <cell r="A33845">
            <v>1664281</v>
          </cell>
        </row>
        <row r="33846">
          <cell r="A33846">
            <v>1790871</v>
          </cell>
        </row>
        <row r="33847">
          <cell r="A33847">
            <v>1555470</v>
          </cell>
        </row>
        <row r="33848">
          <cell r="A33848">
            <v>1621775</v>
          </cell>
        </row>
        <row r="33849">
          <cell r="A33849">
            <v>1554696</v>
          </cell>
        </row>
        <row r="33850">
          <cell r="A33850">
            <v>1622830</v>
          </cell>
        </row>
        <row r="33851">
          <cell r="A33851">
            <v>1270383</v>
          </cell>
        </row>
        <row r="33852">
          <cell r="A33852">
            <v>1755714</v>
          </cell>
        </row>
        <row r="33853">
          <cell r="A33853">
            <v>1623118</v>
          </cell>
        </row>
        <row r="33854">
          <cell r="A33854">
            <v>1623986</v>
          </cell>
        </row>
        <row r="33855">
          <cell r="A33855">
            <v>1622971</v>
          </cell>
        </row>
        <row r="33856">
          <cell r="A33856">
            <v>1668463</v>
          </cell>
        </row>
        <row r="33857">
          <cell r="A33857">
            <v>1186500</v>
          </cell>
        </row>
        <row r="33858">
          <cell r="A33858">
            <v>1665262</v>
          </cell>
        </row>
        <row r="33859">
          <cell r="A33859">
            <v>1576874</v>
          </cell>
        </row>
        <row r="33860">
          <cell r="A33860">
            <v>1731790</v>
          </cell>
        </row>
        <row r="33861">
          <cell r="A33861">
            <v>1733507</v>
          </cell>
        </row>
        <row r="33862">
          <cell r="A33862">
            <v>1689383</v>
          </cell>
        </row>
        <row r="33863">
          <cell r="A33863">
            <v>1181560</v>
          </cell>
        </row>
        <row r="33864">
          <cell r="A33864">
            <v>1426209</v>
          </cell>
        </row>
        <row r="33865">
          <cell r="A33865">
            <v>1667384</v>
          </cell>
        </row>
        <row r="33866">
          <cell r="A33866">
            <v>1210308</v>
          </cell>
        </row>
        <row r="33867">
          <cell r="A33867">
            <v>1762660</v>
          </cell>
        </row>
        <row r="33868">
          <cell r="A33868">
            <v>1384011</v>
          </cell>
        </row>
        <row r="33869">
          <cell r="A33869">
            <v>1617412</v>
          </cell>
        </row>
        <row r="33870">
          <cell r="A33870">
            <v>1664859</v>
          </cell>
        </row>
        <row r="33871">
          <cell r="A33871">
            <v>1697352</v>
          </cell>
        </row>
        <row r="33872">
          <cell r="A33872">
            <v>1635045</v>
          </cell>
        </row>
        <row r="33873">
          <cell r="A33873">
            <v>1639976</v>
          </cell>
        </row>
        <row r="33874">
          <cell r="A33874">
            <v>1765864</v>
          </cell>
        </row>
        <row r="33875">
          <cell r="A33875">
            <v>1169976</v>
          </cell>
        </row>
        <row r="33876">
          <cell r="A33876">
            <v>1719661</v>
          </cell>
        </row>
        <row r="33877">
          <cell r="A33877">
            <v>1752970</v>
          </cell>
        </row>
        <row r="33878">
          <cell r="A33878">
            <v>1546293</v>
          </cell>
        </row>
        <row r="33879">
          <cell r="A33879">
            <v>1220024</v>
          </cell>
        </row>
        <row r="33880">
          <cell r="A33880">
            <v>1697354</v>
          </cell>
        </row>
        <row r="33881">
          <cell r="A33881">
            <v>1380641</v>
          </cell>
        </row>
        <row r="33882">
          <cell r="A33882">
            <v>1807103</v>
          </cell>
        </row>
        <row r="33883">
          <cell r="A33883">
            <v>1784201</v>
          </cell>
        </row>
        <row r="33884">
          <cell r="A33884">
            <v>1586270</v>
          </cell>
        </row>
        <row r="33885">
          <cell r="A33885">
            <v>72046</v>
          </cell>
        </row>
        <row r="33886">
          <cell r="A33886">
            <v>1686296</v>
          </cell>
        </row>
        <row r="33887">
          <cell r="A33887">
            <v>1701549</v>
          </cell>
        </row>
        <row r="33888">
          <cell r="A33888">
            <v>1670313</v>
          </cell>
        </row>
        <row r="33889">
          <cell r="A33889">
            <v>1666268</v>
          </cell>
        </row>
        <row r="33890">
          <cell r="A33890">
            <v>1549527</v>
          </cell>
        </row>
        <row r="33891">
          <cell r="A33891">
            <v>1639208</v>
          </cell>
        </row>
        <row r="33892">
          <cell r="A33892">
            <v>1584350</v>
          </cell>
        </row>
        <row r="33893">
          <cell r="A33893">
            <v>1691056</v>
          </cell>
        </row>
        <row r="33894">
          <cell r="A33894">
            <v>1665568</v>
          </cell>
        </row>
        <row r="33895">
          <cell r="A33895">
            <v>1195935</v>
          </cell>
        </row>
        <row r="33896">
          <cell r="A33896">
            <v>1688784</v>
          </cell>
        </row>
        <row r="33897">
          <cell r="A33897">
            <v>1608677</v>
          </cell>
        </row>
        <row r="33898">
          <cell r="A33898">
            <v>1765862</v>
          </cell>
        </row>
        <row r="33899">
          <cell r="A33899">
            <v>1640062</v>
          </cell>
        </row>
        <row r="33900">
          <cell r="A33900">
            <v>1694794</v>
          </cell>
        </row>
        <row r="33901">
          <cell r="A33901">
            <v>1725190</v>
          </cell>
        </row>
        <row r="33902">
          <cell r="A33902">
            <v>1677833</v>
          </cell>
        </row>
        <row r="33903">
          <cell r="A33903">
            <v>1697318</v>
          </cell>
        </row>
        <row r="33904">
          <cell r="A33904">
            <v>1773669</v>
          </cell>
        </row>
        <row r="33905">
          <cell r="A33905">
            <v>1692117</v>
          </cell>
        </row>
        <row r="33906">
          <cell r="A33906">
            <v>1668422</v>
          </cell>
        </row>
        <row r="33907">
          <cell r="A33907">
            <v>1427130</v>
          </cell>
        </row>
        <row r="33908">
          <cell r="A33908">
            <v>1533117</v>
          </cell>
        </row>
        <row r="33909">
          <cell r="A33909">
            <v>1533118</v>
          </cell>
        </row>
        <row r="33910">
          <cell r="A33910">
            <v>1799973</v>
          </cell>
        </row>
        <row r="33911">
          <cell r="A33911">
            <v>1799974</v>
          </cell>
        </row>
        <row r="33912">
          <cell r="A33912">
            <v>1743078</v>
          </cell>
        </row>
        <row r="33913">
          <cell r="A33913">
            <v>1719621</v>
          </cell>
        </row>
        <row r="33914">
          <cell r="A33914">
            <v>65778</v>
          </cell>
        </row>
        <row r="33915">
          <cell r="A33915">
            <v>1240593</v>
          </cell>
        </row>
        <row r="33916">
          <cell r="A33916">
            <v>1549484</v>
          </cell>
        </row>
        <row r="33917">
          <cell r="A33917">
            <v>1742953</v>
          </cell>
        </row>
        <row r="33918">
          <cell r="A33918">
            <v>1607017</v>
          </cell>
        </row>
        <row r="33919">
          <cell r="A33919">
            <v>1256546</v>
          </cell>
        </row>
        <row r="33920">
          <cell r="A33920">
            <v>1196622</v>
          </cell>
        </row>
        <row r="33921">
          <cell r="A33921">
            <v>1589645</v>
          </cell>
        </row>
        <row r="33922">
          <cell r="A33922">
            <v>1807728</v>
          </cell>
        </row>
        <row r="33923">
          <cell r="A33923">
            <v>1634682</v>
          </cell>
        </row>
        <row r="33924">
          <cell r="A33924">
            <v>1597186</v>
          </cell>
        </row>
        <row r="33925">
          <cell r="A33925">
            <v>1440109</v>
          </cell>
        </row>
        <row r="33926">
          <cell r="A33926">
            <v>66780</v>
          </cell>
        </row>
        <row r="33927">
          <cell r="A33927">
            <v>1651384</v>
          </cell>
        </row>
        <row r="33928">
          <cell r="A33928">
            <v>1770666</v>
          </cell>
        </row>
        <row r="33929">
          <cell r="A33929">
            <v>1645131</v>
          </cell>
        </row>
        <row r="33930">
          <cell r="A33930">
            <v>1651636</v>
          </cell>
        </row>
        <row r="33931">
          <cell r="A33931">
            <v>1699912</v>
          </cell>
        </row>
        <row r="33932">
          <cell r="A33932">
            <v>1792871</v>
          </cell>
        </row>
        <row r="33933">
          <cell r="A33933">
            <v>1571697</v>
          </cell>
        </row>
        <row r="33934">
          <cell r="A33934">
            <v>1621362</v>
          </cell>
        </row>
        <row r="33935">
          <cell r="A33935">
            <v>1527745</v>
          </cell>
        </row>
        <row r="33936">
          <cell r="A33936">
            <v>1783140</v>
          </cell>
        </row>
        <row r="33937">
          <cell r="A33937">
            <v>1628202</v>
          </cell>
        </row>
        <row r="33938">
          <cell r="A33938">
            <v>1674936</v>
          </cell>
        </row>
        <row r="33939">
          <cell r="A33939">
            <v>1598037</v>
          </cell>
        </row>
        <row r="33940">
          <cell r="A33940">
            <v>1423528</v>
          </cell>
        </row>
        <row r="33941">
          <cell r="A33941">
            <v>66792</v>
          </cell>
        </row>
        <row r="33942">
          <cell r="A33942">
            <v>1693549</v>
          </cell>
        </row>
        <row r="33943">
          <cell r="A33943">
            <v>1769519</v>
          </cell>
        </row>
        <row r="33944">
          <cell r="A33944">
            <v>1420633</v>
          </cell>
        </row>
        <row r="33945">
          <cell r="A33945">
            <v>1541973</v>
          </cell>
        </row>
        <row r="33946">
          <cell r="A33946">
            <v>1444599</v>
          </cell>
        </row>
        <row r="33947">
          <cell r="A33947">
            <v>1590706</v>
          </cell>
        </row>
        <row r="33948">
          <cell r="A33948">
            <v>1464644</v>
          </cell>
        </row>
        <row r="33949">
          <cell r="A33949">
            <v>1488192</v>
          </cell>
        </row>
        <row r="33950">
          <cell r="A33950">
            <v>1606965</v>
          </cell>
        </row>
        <row r="33951">
          <cell r="A33951">
            <v>1730938</v>
          </cell>
        </row>
        <row r="33952">
          <cell r="A33952">
            <v>338609</v>
          </cell>
        </row>
        <row r="33953">
          <cell r="A33953">
            <v>1744861</v>
          </cell>
        </row>
        <row r="33954">
          <cell r="A33954">
            <v>1663019</v>
          </cell>
        </row>
        <row r="33955">
          <cell r="A33955">
            <v>1697958</v>
          </cell>
        </row>
        <row r="33956">
          <cell r="A33956">
            <v>1423258</v>
          </cell>
        </row>
        <row r="33957">
          <cell r="A33957">
            <v>1386731</v>
          </cell>
        </row>
        <row r="33958">
          <cell r="A33958">
            <v>1585361</v>
          </cell>
        </row>
        <row r="33959">
          <cell r="A33959">
            <v>1648771</v>
          </cell>
        </row>
        <row r="33960">
          <cell r="A33960">
            <v>1506994</v>
          </cell>
        </row>
        <row r="33961">
          <cell r="A33961">
            <v>1752340</v>
          </cell>
        </row>
        <row r="33962">
          <cell r="A33962">
            <v>1686554</v>
          </cell>
        </row>
        <row r="33963">
          <cell r="A33963">
            <v>1517299</v>
          </cell>
        </row>
        <row r="33964">
          <cell r="A33964">
            <v>1395508</v>
          </cell>
        </row>
        <row r="33965">
          <cell r="A33965">
            <v>1704579</v>
          </cell>
        </row>
        <row r="33966">
          <cell r="A33966">
            <v>1770685</v>
          </cell>
        </row>
        <row r="33967">
          <cell r="A33967">
            <v>1701001</v>
          </cell>
        </row>
        <row r="33968">
          <cell r="A33968">
            <v>1545086</v>
          </cell>
        </row>
        <row r="33969">
          <cell r="A33969">
            <v>1629968</v>
          </cell>
        </row>
        <row r="33970">
          <cell r="A33970">
            <v>1730929</v>
          </cell>
        </row>
        <row r="33971">
          <cell r="A33971">
            <v>1609842</v>
          </cell>
        </row>
        <row r="33972">
          <cell r="A33972">
            <v>1465777</v>
          </cell>
        </row>
        <row r="33973">
          <cell r="A33973">
            <v>1763629</v>
          </cell>
        </row>
        <row r="33974">
          <cell r="A33974">
            <v>1387938</v>
          </cell>
        </row>
        <row r="33975">
          <cell r="A33975">
            <v>1271266</v>
          </cell>
        </row>
        <row r="33976">
          <cell r="A33976">
            <v>1371463</v>
          </cell>
        </row>
        <row r="33977">
          <cell r="A33977">
            <v>1271851</v>
          </cell>
        </row>
        <row r="33978">
          <cell r="A33978">
            <v>1364662</v>
          </cell>
        </row>
        <row r="33979">
          <cell r="A33979">
            <v>1754840</v>
          </cell>
        </row>
        <row r="33980">
          <cell r="A33980">
            <v>1724571</v>
          </cell>
        </row>
        <row r="33981">
          <cell r="A33981">
            <v>1537044</v>
          </cell>
        </row>
        <row r="33982">
          <cell r="A33982">
            <v>1235334</v>
          </cell>
        </row>
        <row r="33983">
          <cell r="A33983">
            <v>1237503</v>
          </cell>
        </row>
        <row r="33984">
          <cell r="A33984">
            <v>1206126</v>
          </cell>
        </row>
        <row r="33985">
          <cell r="A33985">
            <v>1664853</v>
          </cell>
        </row>
        <row r="33986">
          <cell r="A33986">
            <v>1636274</v>
          </cell>
        </row>
        <row r="33987">
          <cell r="A33987">
            <v>1817303</v>
          </cell>
        </row>
        <row r="33988">
          <cell r="A33988">
            <v>1697332</v>
          </cell>
        </row>
        <row r="33989">
          <cell r="A33989">
            <v>1608606</v>
          </cell>
        </row>
        <row r="33990">
          <cell r="A33990">
            <v>1673645</v>
          </cell>
        </row>
        <row r="33991">
          <cell r="A33991">
            <v>1700996</v>
          </cell>
        </row>
        <row r="33992">
          <cell r="A33992">
            <v>1272017</v>
          </cell>
        </row>
        <row r="33993">
          <cell r="A33993">
            <v>1496830</v>
          </cell>
        </row>
        <row r="33994">
          <cell r="A33994">
            <v>1548195</v>
          </cell>
        </row>
        <row r="33995">
          <cell r="A33995">
            <v>1824768</v>
          </cell>
        </row>
        <row r="33996">
          <cell r="A33996">
            <v>1391701</v>
          </cell>
        </row>
        <row r="33997">
          <cell r="A33997">
            <v>1385601</v>
          </cell>
        </row>
        <row r="33998">
          <cell r="A33998">
            <v>1227655</v>
          </cell>
        </row>
        <row r="33999">
          <cell r="A33999">
            <v>1239817</v>
          </cell>
        </row>
        <row r="34000">
          <cell r="A34000">
            <v>1598739</v>
          </cell>
        </row>
        <row r="34001">
          <cell r="A34001">
            <v>1543236</v>
          </cell>
        </row>
        <row r="34002">
          <cell r="A34002">
            <v>1563011</v>
          </cell>
        </row>
        <row r="34003">
          <cell r="A34003">
            <v>1752909</v>
          </cell>
        </row>
        <row r="34004">
          <cell r="A34004">
            <v>1558185</v>
          </cell>
        </row>
        <row r="34005">
          <cell r="A34005">
            <v>1454265</v>
          </cell>
        </row>
        <row r="34006">
          <cell r="A34006">
            <v>1384121</v>
          </cell>
        </row>
        <row r="34007">
          <cell r="A34007">
            <v>1668841</v>
          </cell>
        </row>
        <row r="34008">
          <cell r="A34008">
            <v>1544382</v>
          </cell>
        </row>
        <row r="34009">
          <cell r="A34009">
            <v>1664883</v>
          </cell>
        </row>
        <row r="34010">
          <cell r="A34010">
            <v>1679306</v>
          </cell>
        </row>
        <row r="34011">
          <cell r="A34011">
            <v>1762182</v>
          </cell>
        </row>
        <row r="34012">
          <cell r="A34012">
            <v>1636985</v>
          </cell>
        </row>
        <row r="34013">
          <cell r="A34013">
            <v>1505543</v>
          </cell>
        </row>
        <row r="34014">
          <cell r="A34014">
            <v>1460783</v>
          </cell>
        </row>
        <row r="34015">
          <cell r="A34015">
            <v>1503578</v>
          </cell>
        </row>
        <row r="34016">
          <cell r="A34016">
            <v>1502400</v>
          </cell>
        </row>
        <row r="34017">
          <cell r="A34017">
            <v>1676583</v>
          </cell>
        </row>
        <row r="34018">
          <cell r="A34018">
            <v>1547469</v>
          </cell>
        </row>
        <row r="34019">
          <cell r="A34019">
            <v>1694011</v>
          </cell>
        </row>
        <row r="34020">
          <cell r="A34020">
            <v>1545073</v>
          </cell>
        </row>
        <row r="34021">
          <cell r="A34021">
            <v>1266384</v>
          </cell>
        </row>
        <row r="34022">
          <cell r="A34022">
            <v>1511718</v>
          </cell>
        </row>
        <row r="34023">
          <cell r="A34023">
            <v>1440977</v>
          </cell>
        </row>
        <row r="34024">
          <cell r="A34024">
            <v>1693506</v>
          </cell>
        </row>
        <row r="34025">
          <cell r="A34025">
            <v>1823910</v>
          </cell>
        </row>
        <row r="34026">
          <cell r="A34026">
            <v>1640675</v>
          </cell>
        </row>
        <row r="34027">
          <cell r="A34027">
            <v>1736891</v>
          </cell>
        </row>
        <row r="34028">
          <cell r="A34028">
            <v>1634307</v>
          </cell>
        </row>
        <row r="34029">
          <cell r="A34029">
            <v>1598035</v>
          </cell>
        </row>
        <row r="34030">
          <cell r="A34030">
            <v>1567152</v>
          </cell>
        </row>
        <row r="34031">
          <cell r="A34031">
            <v>1530797</v>
          </cell>
        </row>
        <row r="34032">
          <cell r="A34032">
            <v>1668846</v>
          </cell>
        </row>
        <row r="34033">
          <cell r="A34033">
            <v>1420700</v>
          </cell>
        </row>
        <row r="34034">
          <cell r="A34034">
            <v>1631796</v>
          </cell>
        </row>
        <row r="34035">
          <cell r="A34035">
            <v>1746206</v>
          </cell>
        </row>
        <row r="34036">
          <cell r="A34036">
            <v>1602499</v>
          </cell>
        </row>
        <row r="34037">
          <cell r="A34037">
            <v>1652276</v>
          </cell>
        </row>
        <row r="34038">
          <cell r="A34038">
            <v>1797589</v>
          </cell>
        </row>
        <row r="34039">
          <cell r="A34039">
            <v>1639960</v>
          </cell>
        </row>
        <row r="34040">
          <cell r="A34040">
            <v>1572739</v>
          </cell>
        </row>
        <row r="34041">
          <cell r="A34041">
            <v>1629908</v>
          </cell>
        </row>
        <row r="34042">
          <cell r="A34042">
            <v>1385002</v>
          </cell>
        </row>
        <row r="34043">
          <cell r="A34043">
            <v>1686261</v>
          </cell>
        </row>
        <row r="34044">
          <cell r="A34044">
            <v>1665982</v>
          </cell>
        </row>
        <row r="34045">
          <cell r="A34045">
            <v>1785615</v>
          </cell>
        </row>
        <row r="34046">
          <cell r="A34046">
            <v>1633496</v>
          </cell>
        </row>
        <row r="34047">
          <cell r="A34047">
            <v>1552906</v>
          </cell>
        </row>
        <row r="34048">
          <cell r="A34048">
            <v>1647344</v>
          </cell>
        </row>
        <row r="34049">
          <cell r="A34049">
            <v>1374926</v>
          </cell>
        </row>
        <row r="34050">
          <cell r="A34050">
            <v>1691500</v>
          </cell>
        </row>
        <row r="34051">
          <cell r="A34051">
            <v>1371339</v>
          </cell>
        </row>
        <row r="34052">
          <cell r="A34052">
            <v>1253181</v>
          </cell>
        </row>
        <row r="34053">
          <cell r="A34053">
            <v>1713240</v>
          </cell>
        </row>
        <row r="34054">
          <cell r="A34054">
            <v>1732304</v>
          </cell>
        </row>
        <row r="34055">
          <cell r="A34055">
            <v>1530351</v>
          </cell>
        </row>
        <row r="34056">
          <cell r="A34056">
            <v>1659531</v>
          </cell>
        </row>
        <row r="34057">
          <cell r="A34057">
            <v>1672783</v>
          </cell>
        </row>
        <row r="34058">
          <cell r="A34058">
            <v>1387073</v>
          </cell>
        </row>
        <row r="34059">
          <cell r="A34059">
            <v>1632718</v>
          </cell>
        </row>
        <row r="34060">
          <cell r="A34060">
            <v>1258194</v>
          </cell>
        </row>
        <row r="34061">
          <cell r="A34061">
            <v>1439306</v>
          </cell>
        </row>
        <row r="34062">
          <cell r="A34062">
            <v>275701</v>
          </cell>
        </row>
        <row r="34063">
          <cell r="A34063">
            <v>1805410</v>
          </cell>
        </row>
        <row r="34064">
          <cell r="A34064">
            <v>1756983</v>
          </cell>
        </row>
        <row r="34065">
          <cell r="A34065">
            <v>1536329</v>
          </cell>
        </row>
        <row r="34066">
          <cell r="A34066">
            <v>1628523</v>
          </cell>
        </row>
        <row r="34067">
          <cell r="A34067">
            <v>1576751</v>
          </cell>
        </row>
        <row r="34068">
          <cell r="A34068">
            <v>1546812</v>
          </cell>
        </row>
        <row r="34069">
          <cell r="A34069">
            <v>1498974</v>
          </cell>
        </row>
        <row r="34070">
          <cell r="A34070">
            <v>1423779</v>
          </cell>
        </row>
        <row r="34071">
          <cell r="A34071">
            <v>1219596</v>
          </cell>
        </row>
        <row r="34072">
          <cell r="A34072">
            <v>1805100</v>
          </cell>
        </row>
        <row r="34073">
          <cell r="A34073">
            <v>1570654</v>
          </cell>
        </row>
        <row r="34074">
          <cell r="A34074">
            <v>1547263</v>
          </cell>
        </row>
        <row r="34075">
          <cell r="A34075">
            <v>1711360</v>
          </cell>
        </row>
        <row r="34076">
          <cell r="A34076">
            <v>1692830</v>
          </cell>
        </row>
        <row r="34077">
          <cell r="A34077">
            <v>1751625</v>
          </cell>
        </row>
        <row r="34078">
          <cell r="A34078">
            <v>1692797</v>
          </cell>
        </row>
        <row r="34079">
          <cell r="A34079">
            <v>1767713</v>
          </cell>
        </row>
        <row r="34080">
          <cell r="A34080">
            <v>1756409</v>
          </cell>
        </row>
        <row r="34081">
          <cell r="A34081">
            <v>1583304</v>
          </cell>
        </row>
        <row r="34082">
          <cell r="A34082">
            <v>1567909</v>
          </cell>
        </row>
        <row r="34083">
          <cell r="A34083">
            <v>1517301</v>
          </cell>
        </row>
        <row r="34084">
          <cell r="A34084">
            <v>1553909</v>
          </cell>
        </row>
        <row r="34085">
          <cell r="A34085">
            <v>1255217</v>
          </cell>
        </row>
        <row r="34086">
          <cell r="A34086">
            <v>1371939</v>
          </cell>
        </row>
        <row r="34087">
          <cell r="A34087">
            <v>1521875</v>
          </cell>
        </row>
        <row r="34088">
          <cell r="A34088">
            <v>1534858</v>
          </cell>
        </row>
        <row r="34089">
          <cell r="A34089">
            <v>1707489</v>
          </cell>
        </row>
        <row r="34090">
          <cell r="A34090">
            <v>1549257</v>
          </cell>
        </row>
        <row r="34091">
          <cell r="A34091">
            <v>1391657</v>
          </cell>
        </row>
        <row r="34092">
          <cell r="A34092">
            <v>1749465</v>
          </cell>
        </row>
        <row r="34093">
          <cell r="A34093">
            <v>1522692</v>
          </cell>
        </row>
        <row r="34094">
          <cell r="A34094">
            <v>1809142</v>
          </cell>
        </row>
        <row r="34095">
          <cell r="A34095">
            <v>1625034</v>
          </cell>
        </row>
        <row r="34096">
          <cell r="A34096">
            <v>1671742</v>
          </cell>
        </row>
        <row r="34097">
          <cell r="A34097">
            <v>1215212</v>
          </cell>
        </row>
        <row r="34098">
          <cell r="A34098">
            <v>1725207</v>
          </cell>
        </row>
        <row r="34099">
          <cell r="A34099">
            <v>1243076</v>
          </cell>
        </row>
        <row r="34100">
          <cell r="A34100">
            <v>1570631</v>
          </cell>
        </row>
        <row r="34101">
          <cell r="A34101">
            <v>1422938</v>
          </cell>
        </row>
        <row r="34102">
          <cell r="A34102">
            <v>1635161</v>
          </cell>
        </row>
        <row r="34103">
          <cell r="A34103">
            <v>1385000</v>
          </cell>
        </row>
        <row r="34104">
          <cell r="A34104">
            <v>1697308</v>
          </cell>
        </row>
        <row r="34105">
          <cell r="A34105">
            <v>269794</v>
          </cell>
        </row>
        <row r="34106">
          <cell r="A34106">
            <v>1517315</v>
          </cell>
        </row>
        <row r="34107">
          <cell r="A34107">
            <v>1517926</v>
          </cell>
        </row>
        <row r="34108">
          <cell r="A34108">
            <v>1530361</v>
          </cell>
        </row>
        <row r="34109">
          <cell r="A34109">
            <v>1765944</v>
          </cell>
        </row>
        <row r="34110">
          <cell r="A34110">
            <v>1769802</v>
          </cell>
        </row>
        <row r="34111">
          <cell r="A34111">
            <v>1680622</v>
          </cell>
        </row>
        <row r="34112">
          <cell r="A34112">
            <v>1456045</v>
          </cell>
        </row>
        <row r="34113">
          <cell r="A34113">
            <v>1714716</v>
          </cell>
        </row>
        <row r="34114">
          <cell r="A34114">
            <v>1558166</v>
          </cell>
        </row>
        <row r="34115">
          <cell r="A34115">
            <v>1697944</v>
          </cell>
        </row>
        <row r="34116">
          <cell r="A34116">
            <v>1635542</v>
          </cell>
        </row>
        <row r="34117">
          <cell r="A34117">
            <v>1635261</v>
          </cell>
        </row>
        <row r="34118">
          <cell r="A34118">
            <v>1690337</v>
          </cell>
        </row>
        <row r="34119">
          <cell r="A34119">
            <v>1554755</v>
          </cell>
        </row>
        <row r="34120">
          <cell r="A34120">
            <v>1563017</v>
          </cell>
        </row>
        <row r="34121">
          <cell r="A34121">
            <v>1553910</v>
          </cell>
        </row>
        <row r="34122">
          <cell r="A34122">
            <v>1720701</v>
          </cell>
        </row>
        <row r="34123">
          <cell r="A34123">
            <v>1636368</v>
          </cell>
        </row>
        <row r="34124">
          <cell r="A34124">
            <v>1574396</v>
          </cell>
        </row>
        <row r="34125">
          <cell r="A34125">
            <v>1591934</v>
          </cell>
        </row>
        <row r="34126">
          <cell r="A34126">
            <v>1444087</v>
          </cell>
        </row>
        <row r="34127">
          <cell r="A34127">
            <v>1686332</v>
          </cell>
        </row>
        <row r="34128">
          <cell r="A34128">
            <v>1814640</v>
          </cell>
        </row>
        <row r="34129">
          <cell r="A34129">
            <v>1416518</v>
          </cell>
        </row>
        <row r="34130">
          <cell r="A34130">
            <v>1623168</v>
          </cell>
        </row>
        <row r="34131">
          <cell r="A34131">
            <v>1681262</v>
          </cell>
        </row>
        <row r="34132">
          <cell r="A34132">
            <v>1525035</v>
          </cell>
        </row>
        <row r="34133">
          <cell r="A34133">
            <v>1668125</v>
          </cell>
        </row>
        <row r="34134">
          <cell r="A34134">
            <v>1392161</v>
          </cell>
        </row>
        <row r="34135">
          <cell r="A34135">
            <v>1440119</v>
          </cell>
        </row>
        <row r="34136">
          <cell r="A34136">
            <v>1710274</v>
          </cell>
        </row>
        <row r="34137">
          <cell r="A34137">
            <v>1371683</v>
          </cell>
        </row>
        <row r="34138">
          <cell r="A34138">
            <v>1245844</v>
          </cell>
        </row>
        <row r="34139">
          <cell r="A34139">
            <v>1515332</v>
          </cell>
        </row>
        <row r="34140">
          <cell r="A34140">
            <v>1440985</v>
          </cell>
        </row>
        <row r="34141">
          <cell r="A34141">
            <v>1436897</v>
          </cell>
        </row>
        <row r="34142">
          <cell r="A34142">
            <v>1356457</v>
          </cell>
        </row>
        <row r="34143">
          <cell r="A34143">
            <v>1273669</v>
          </cell>
        </row>
        <row r="34144">
          <cell r="A34144">
            <v>1692104</v>
          </cell>
        </row>
        <row r="34145">
          <cell r="A34145">
            <v>1622509</v>
          </cell>
        </row>
        <row r="34146">
          <cell r="A34146">
            <v>1622510</v>
          </cell>
        </row>
        <row r="34147">
          <cell r="A34147">
            <v>1683227</v>
          </cell>
        </row>
        <row r="34148">
          <cell r="A34148">
            <v>1673909</v>
          </cell>
        </row>
        <row r="34149">
          <cell r="A34149">
            <v>1669544</v>
          </cell>
        </row>
        <row r="34150">
          <cell r="A34150">
            <v>1657389</v>
          </cell>
        </row>
        <row r="34151">
          <cell r="A34151">
            <v>1395509</v>
          </cell>
        </row>
        <row r="34152">
          <cell r="A34152">
            <v>1686824</v>
          </cell>
        </row>
        <row r="34153">
          <cell r="A34153">
            <v>1647487</v>
          </cell>
        </row>
        <row r="34154">
          <cell r="A34154">
            <v>1753965</v>
          </cell>
        </row>
        <row r="34155">
          <cell r="A34155">
            <v>1184437</v>
          </cell>
        </row>
        <row r="34156">
          <cell r="A34156">
            <v>1181600</v>
          </cell>
        </row>
        <row r="34157">
          <cell r="A34157">
            <v>1571694</v>
          </cell>
        </row>
        <row r="34158">
          <cell r="A34158">
            <v>1582345</v>
          </cell>
        </row>
        <row r="34159">
          <cell r="A34159">
            <v>1664561</v>
          </cell>
        </row>
        <row r="34160">
          <cell r="A34160">
            <v>1614859</v>
          </cell>
        </row>
        <row r="34161">
          <cell r="A34161">
            <v>1266288</v>
          </cell>
        </row>
        <row r="34162">
          <cell r="A34162">
            <v>1255963</v>
          </cell>
        </row>
        <row r="34163">
          <cell r="A34163">
            <v>1500532</v>
          </cell>
        </row>
        <row r="34164">
          <cell r="A34164">
            <v>1440114</v>
          </cell>
        </row>
        <row r="34165">
          <cell r="A34165">
            <v>1792853</v>
          </cell>
        </row>
        <row r="34166">
          <cell r="A34166">
            <v>1256925</v>
          </cell>
        </row>
        <row r="34167">
          <cell r="A34167">
            <v>1246773</v>
          </cell>
        </row>
        <row r="34168">
          <cell r="A34168">
            <v>1547248</v>
          </cell>
        </row>
        <row r="34169">
          <cell r="A34169">
            <v>1745447</v>
          </cell>
        </row>
        <row r="34170">
          <cell r="A34170">
            <v>1198262</v>
          </cell>
        </row>
        <row r="34171">
          <cell r="A34171">
            <v>1362555</v>
          </cell>
        </row>
        <row r="34172">
          <cell r="A34172">
            <v>1647346</v>
          </cell>
        </row>
        <row r="34173">
          <cell r="A34173">
            <v>1668100</v>
          </cell>
        </row>
        <row r="34174">
          <cell r="A34174">
            <v>1792204</v>
          </cell>
        </row>
        <row r="34175">
          <cell r="A34175">
            <v>1378805</v>
          </cell>
        </row>
        <row r="34176">
          <cell r="A34176">
            <v>1377928</v>
          </cell>
        </row>
        <row r="34177">
          <cell r="A34177">
            <v>1455323</v>
          </cell>
        </row>
        <row r="34178">
          <cell r="A34178">
            <v>1366488</v>
          </cell>
        </row>
        <row r="34179">
          <cell r="A34179">
            <v>1809148</v>
          </cell>
        </row>
        <row r="34180">
          <cell r="A34180">
            <v>1255938</v>
          </cell>
        </row>
        <row r="34181">
          <cell r="A34181">
            <v>1253190</v>
          </cell>
        </row>
        <row r="34182">
          <cell r="A34182">
            <v>1363581</v>
          </cell>
        </row>
        <row r="34183">
          <cell r="A34183">
            <v>1435115</v>
          </cell>
        </row>
        <row r="34184">
          <cell r="A34184">
            <v>1681688</v>
          </cell>
        </row>
        <row r="34185">
          <cell r="A34185">
            <v>1625852</v>
          </cell>
        </row>
        <row r="34186">
          <cell r="A34186">
            <v>1426229</v>
          </cell>
        </row>
        <row r="34187">
          <cell r="A34187">
            <v>1558149</v>
          </cell>
        </row>
        <row r="34188">
          <cell r="A34188">
            <v>1743590</v>
          </cell>
        </row>
        <row r="34189">
          <cell r="A34189">
            <v>1537402</v>
          </cell>
        </row>
        <row r="34190">
          <cell r="A34190">
            <v>1595386</v>
          </cell>
        </row>
        <row r="34191">
          <cell r="A34191">
            <v>1741457</v>
          </cell>
        </row>
        <row r="34192">
          <cell r="A34192">
            <v>1503583</v>
          </cell>
        </row>
        <row r="34193">
          <cell r="A34193">
            <v>1519216</v>
          </cell>
        </row>
        <row r="34194">
          <cell r="A34194">
            <v>1595388</v>
          </cell>
        </row>
        <row r="34195">
          <cell r="A34195">
            <v>1784090</v>
          </cell>
        </row>
        <row r="34196">
          <cell r="A34196">
            <v>1398293</v>
          </cell>
        </row>
        <row r="34197">
          <cell r="A34197">
            <v>1441771</v>
          </cell>
        </row>
        <row r="34198">
          <cell r="A34198">
            <v>1381060</v>
          </cell>
        </row>
        <row r="34199">
          <cell r="A34199">
            <v>1580038</v>
          </cell>
        </row>
        <row r="34200">
          <cell r="A34200">
            <v>1423778</v>
          </cell>
        </row>
        <row r="34201">
          <cell r="A34201">
            <v>1667594</v>
          </cell>
        </row>
        <row r="34202">
          <cell r="A34202">
            <v>1665965</v>
          </cell>
        </row>
        <row r="34203">
          <cell r="A34203">
            <v>1720485</v>
          </cell>
        </row>
        <row r="34204">
          <cell r="A34204">
            <v>1387976</v>
          </cell>
        </row>
        <row r="34205">
          <cell r="A34205">
            <v>1382451</v>
          </cell>
        </row>
        <row r="34206">
          <cell r="A34206">
            <v>1593260</v>
          </cell>
        </row>
        <row r="34207">
          <cell r="A34207">
            <v>1504092</v>
          </cell>
        </row>
        <row r="34208">
          <cell r="A34208">
            <v>1498989</v>
          </cell>
        </row>
        <row r="34209">
          <cell r="A34209">
            <v>1443128</v>
          </cell>
        </row>
        <row r="34210">
          <cell r="A34210">
            <v>1425748</v>
          </cell>
        </row>
        <row r="34211">
          <cell r="A34211">
            <v>1715228</v>
          </cell>
        </row>
        <row r="34212">
          <cell r="A34212">
            <v>1655376</v>
          </cell>
        </row>
        <row r="34213">
          <cell r="A34213">
            <v>1546263</v>
          </cell>
        </row>
        <row r="34214">
          <cell r="A34214">
            <v>1393065</v>
          </cell>
        </row>
        <row r="34215">
          <cell r="A34215">
            <v>1757018</v>
          </cell>
        </row>
        <row r="34216">
          <cell r="A34216">
            <v>1428691</v>
          </cell>
        </row>
        <row r="34217">
          <cell r="A34217">
            <v>1719629</v>
          </cell>
        </row>
        <row r="34218">
          <cell r="A34218">
            <v>1396396</v>
          </cell>
        </row>
        <row r="34219">
          <cell r="A34219">
            <v>1791969</v>
          </cell>
        </row>
        <row r="34220">
          <cell r="A34220">
            <v>1634641</v>
          </cell>
        </row>
        <row r="34221">
          <cell r="A34221">
            <v>1733521</v>
          </cell>
        </row>
        <row r="34222">
          <cell r="A34222">
            <v>1640685</v>
          </cell>
        </row>
        <row r="34223">
          <cell r="A34223">
            <v>1490613</v>
          </cell>
        </row>
        <row r="34224">
          <cell r="A34224">
            <v>1602478</v>
          </cell>
        </row>
        <row r="34225">
          <cell r="A34225">
            <v>1697350</v>
          </cell>
        </row>
        <row r="34226">
          <cell r="A34226">
            <v>1720303</v>
          </cell>
        </row>
        <row r="34227">
          <cell r="A34227">
            <v>1396406</v>
          </cell>
        </row>
        <row r="34228">
          <cell r="A34228">
            <v>1807730</v>
          </cell>
        </row>
        <row r="34229">
          <cell r="A34229">
            <v>1504557</v>
          </cell>
        </row>
        <row r="34230">
          <cell r="A34230">
            <v>1730242</v>
          </cell>
        </row>
        <row r="34231">
          <cell r="A34231">
            <v>1756331</v>
          </cell>
        </row>
        <row r="34232">
          <cell r="A34232">
            <v>1732744</v>
          </cell>
        </row>
        <row r="34233">
          <cell r="A34233">
            <v>1464198</v>
          </cell>
        </row>
        <row r="34234">
          <cell r="A34234">
            <v>1493592</v>
          </cell>
        </row>
        <row r="34235">
          <cell r="A34235">
            <v>1621372</v>
          </cell>
        </row>
        <row r="34236">
          <cell r="A34236">
            <v>1540923</v>
          </cell>
        </row>
        <row r="34237">
          <cell r="A34237">
            <v>1683246</v>
          </cell>
        </row>
        <row r="34238">
          <cell r="A34238">
            <v>1635102</v>
          </cell>
        </row>
        <row r="34239">
          <cell r="A34239">
            <v>1523892</v>
          </cell>
        </row>
        <row r="34240">
          <cell r="A34240">
            <v>1461843</v>
          </cell>
        </row>
        <row r="34241">
          <cell r="A34241">
            <v>1602483</v>
          </cell>
        </row>
        <row r="34242">
          <cell r="A34242">
            <v>1825233</v>
          </cell>
        </row>
        <row r="34243">
          <cell r="A34243">
            <v>1546813</v>
          </cell>
        </row>
        <row r="34244">
          <cell r="A34244">
            <v>1606403</v>
          </cell>
        </row>
        <row r="34245">
          <cell r="A34245">
            <v>1557606</v>
          </cell>
        </row>
        <row r="34246">
          <cell r="A34246">
            <v>1591559</v>
          </cell>
        </row>
        <row r="34247">
          <cell r="A34247">
            <v>1588226</v>
          </cell>
        </row>
        <row r="34248">
          <cell r="A34248">
            <v>1615360</v>
          </cell>
        </row>
        <row r="34249">
          <cell r="A34249">
            <v>1645069</v>
          </cell>
        </row>
        <row r="34250">
          <cell r="A34250">
            <v>1634952</v>
          </cell>
        </row>
        <row r="34251">
          <cell r="A34251">
            <v>1552236</v>
          </cell>
        </row>
        <row r="34252">
          <cell r="A34252">
            <v>1668139</v>
          </cell>
        </row>
        <row r="34253">
          <cell r="A34253">
            <v>1558334</v>
          </cell>
        </row>
        <row r="34254">
          <cell r="A34254">
            <v>1701044</v>
          </cell>
        </row>
        <row r="34255">
          <cell r="A34255">
            <v>1554574</v>
          </cell>
        </row>
        <row r="34256">
          <cell r="A34256">
            <v>1687926</v>
          </cell>
        </row>
        <row r="34257">
          <cell r="A34257">
            <v>1623160</v>
          </cell>
        </row>
        <row r="34258">
          <cell r="A34258">
            <v>1654483</v>
          </cell>
        </row>
        <row r="34259">
          <cell r="A34259">
            <v>1523923</v>
          </cell>
        </row>
        <row r="34260">
          <cell r="A34260">
            <v>1527076</v>
          </cell>
        </row>
        <row r="34261">
          <cell r="A34261">
            <v>1608712</v>
          </cell>
        </row>
        <row r="34262">
          <cell r="A34262">
            <v>1553286</v>
          </cell>
        </row>
        <row r="34263">
          <cell r="A34263">
            <v>1550074</v>
          </cell>
        </row>
        <row r="34264">
          <cell r="A34264">
            <v>1548698</v>
          </cell>
        </row>
        <row r="34265">
          <cell r="A34265">
            <v>1671630</v>
          </cell>
        </row>
        <row r="34266">
          <cell r="A34266">
            <v>1581535</v>
          </cell>
        </row>
        <row r="34267">
          <cell r="A34267">
            <v>1775885</v>
          </cell>
        </row>
        <row r="34268">
          <cell r="A34268">
            <v>1371241</v>
          </cell>
        </row>
        <row r="34269">
          <cell r="A34269">
            <v>1535297</v>
          </cell>
        </row>
        <row r="34270">
          <cell r="A34270">
            <v>1781310</v>
          </cell>
        </row>
        <row r="34271">
          <cell r="A34271">
            <v>1793623</v>
          </cell>
        </row>
        <row r="34272">
          <cell r="A34272">
            <v>1661401</v>
          </cell>
        </row>
        <row r="34273">
          <cell r="A34273">
            <v>1517923</v>
          </cell>
        </row>
        <row r="34274">
          <cell r="A34274">
            <v>1655417</v>
          </cell>
        </row>
        <row r="34275">
          <cell r="A34275">
            <v>1645081</v>
          </cell>
        </row>
        <row r="34276">
          <cell r="A34276">
            <v>1546251</v>
          </cell>
        </row>
        <row r="34277">
          <cell r="A34277">
            <v>1794342</v>
          </cell>
        </row>
        <row r="34278">
          <cell r="A34278">
            <v>1799297</v>
          </cell>
        </row>
        <row r="34279">
          <cell r="A34279">
            <v>1634760</v>
          </cell>
        </row>
        <row r="34280">
          <cell r="A34280">
            <v>1732864</v>
          </cell>
        </row>
        <row r="34281">
          <cell r="A34281">
            <v>1712600</v>
          </cell>
        </row>
        <row r="34282">
          <cell r="A34282">
            <v>1796991</v>
          </cell>
        </row>
        <row r="34283">
          <cell r="A34283">
            <v>1517303</v>
          </cell>
        </row>
        <row r="34284">
          <cell r="A34284">
            <v>1371247</v>
          </cell>
        </row>
        <row r="34285">
          <cell r="A34285">
            <v>1498983</v>
          </cell>
        </row>
        <row r="34286">
          <cell r="A34286">
            <v>1800810</v>
          </cell>
        </row>
        <row r="34287">
          <cell r="A34287">
            <v>1629973</v>
          </cell>
        </row>
        <row r="34288">
          <cell r="A34288">
            <v>1582997</v>
          </cell>
        </row>
        <row r="34289">
          <cell r="A34289">
            <v>1742956</v>
          </cell>
        </row>
        <row r="34290">
          <cell r="A34290">
            <v>1430558</v>
          </cell>
        </row>
        <row r="34291">
          <cell r="A34291">
            <v>1371239</v>
          </cell>
        </row>
        <row r="34292">
          <cell r="A34292">
            <v>1417650</v>
          </cell>
        </row>
        <row r="34293">
          <cell r="A34293">
            <v>1781236</v>
          </cell>
        </row>
        <row r="34294">
          <cell r="A34294">
            <v>1629836</v>
          </cell>
        </row>
        <row r="34295">
          <cell r="A34295">
            <v>1558734</v>
          </cell>
        </row>
        <row r="34296">
          <cell r="A34296">
            <v>1562275</v>
          </cell>
        </row>
        <row r="34297">
          <cell r="A34297">
            <v>1741002</v>
          </cell>
        </row>
        <row r="34298">
          <cell r="A34298">
            <v>1629832</v>
          </cell>
        </row>
        <row r="34299">
          <cell r="A34299">
            <v>1708895</v>
          </cell>
        </row>
        <row r="34300">
          <cell r="A34300">
            <v>1562278</v>
          </cell>
        </row>
        <row r="34301">
          <cell r="A34301">
            <v>1668174</v>
          </cell>
        </row>
        <row r="34302">
          <cell r="A34302">
            <v>1796355</v>
          </cell>
        </row>
        <row r="34303">
          <cell r="A34303">
            <v>1739454</v>
          </cell>
        </row>
        <row r="34304">
          <cell r="A34304">
            <v>1570069</v>
          </cell>
        </row>
        <row r="34305">
          <cell r="A34305">
            <v>1799279</v>
          </cell>
        </row>
        <row r="34306">
          <cell r="A34306">
            <v>1719640</v>
          </cell>
        </row>
        <row r="34307">
          <cell r="A34307">
            <v>1562355</v>
          </cell>
        </row>
        <row r="34308">
          <cell r="A34308">
            <v>1595508</v>
          </cell>
        </row>
        <row r="34309">
          <cell r="A34309">
            <v>1550770</v>
          </cell>
        </row>
        <row r="34310">
          <cell r="A34310">
            <v>1689639</v>
          </cell>
        </row>
        <row r="34311">
          <cell r="A34311">
            <v>1686852</v>
          </cell>
        </row>
        <row r="34312">
          <cell r="A34312">
            <v>1575691</v>
          </cell>
        </row>
        <row r="34313">
          <cell r="A34313">
            <v>1725767</v>
          </cell>
        </row>
        <row r="34314">
          <cell r="A34314">
            <v>1588927</v>
          </cell>
        </row>
        <row r="34315">
          <cell r="A34315">
            <v>1585460</v>
          </cell>
        </row>
        <row r="34316">
          <cell r="A34316">
            <v>1575495</v>
          </cell>
        </row>
        <row r="34317">
          <cell r="A34317">
            <v>1579172</v>
          </cell>
        </row>
        <row r="34318">
          <cell r="A34318">
            <v>1605906</v>
          </cell>
        </row>
        <row r="34319">
          <cell r="A34319">
            <v>1620718</v>
          </cell>
        </row>
        <row r="34320">
          <cell r="A34320">
            <v>1578059</v>
          </cell>
        </row>
        <row r="34321">
          <cell r="A34321">
            <v>1640050</v>
          </cell>
        </row>
        <row r="34322">
          <cell r="A34322">
            <v>1624314</v>
          </cell>
        </row>
        <row r="34323">
          <cell r="A34323">
            <v>1607700</v>
          </cell>
        </row>
        <row r="34324">
          <cell r="A34324">
            <v>1588751</v>
          </cell>
        </row>
        <row r="34325">
          <cell r="A34325">
            <v>1661442</v>
          </cell>
        </row>
        <row r="34326">
          <cell r="A34326">
            <v>1589110</v>
          </cell>
        </row>
        <row r="34327">
          <cell r="A34327">
            <v>1625179</v>
          </cell>
        </row>
        <row r="34328">
          <cell r="A34328">
            <v>1720417</v>
          </cell>
        </row>
        <row r="34329">
          <cell r="A34329">
            <v>1589583</v>
          </cell>
        </row>
        <row r="34330">
          <cell r="A34330">
            <v>1647509</v>
          </cell>
        </row>
        <row r="34331">
          <cell r="A34331">
            <v>1610655</v>
          </cell>
        </row>
        <row r="34332">
          <cell r="A34332">
            <v>1609631</v>
          </cell>
        </row>
        <row r="34333">
          <cell r="A34333">
            <v>1718064</v>
          </cell>
        </row>
        <row r="34334">
          <cell r="A34334">
            <v>1676553</v>
          </cell>
        </row>
        <row r="34335">
          <cell r="A34335">
            <v>1733479</v>
          </cell>
        </row>
        <row r="34336">
          <cell r="A34336">
            <v>1670093</v>
          </cell>
        </row>
        <row r="34337">
          <cell r="A34337">
            <v>1630581</v>
          </cell>
        </row>
        <row r="34338">
          <cell r="A34338">
            <v>1773661</v>
          </cell>
        </row>
        <row r="34339">
          <cell r="A34339">
            <v>1655772</v>
          </cell>
        </row>
        <row r="34340">
          <cell r="A34340">
            <v>1637882</v>
          </cell>
        </row>
        <row r="34341">
          <cell r="A34341">
            <v>1666107</v>
          </cell>
        </row>
        <row r="34342">
          <cell r="A34342">
            <v>1639932</v>
          </cell>
        </row>
        <row r="34343">
          <cell r="A34343">
            <v>1769509</v>
          </cell>
        </row>
        <row r="34344">
          <cell r="A34344">
            <v>1693544</v>
          </cell>
        </row>
        <row r="34345">
          <cell r="A34345">
            <v>1711957</v>
          </cell>
        </row>
        <row r="34346">
          <cell r="A34346">
            <v>1656213</v>
          </cell>
        </row>
        <row r="34347">
          <cell r="A34347">
            <v>1752385</v>
          </cell>
        </row>
        <row r="34348">
          <cell r="A34348">
            <v>1752386</v>
          </cell>
        </row>
        <row r="34349">
          <cell r="A34349">
            <v>1651401</v>
          </cell>
        </row>
        <row r="34350">
          <cell r="A34350">
            <v>1699934</v>
          </cell>
        </row>
        <row r="34351">
          <cell r="A34351">
            <v>1655794</v>
          </cell>
        </row>
        <row r="34352">
          <cell r="A34352">
            <v>1656954</v>
          </cell>
        </row>
        <row r="34353">
          <cell r="A34353">
            <v>1726969</v>
          </cell>
        </row>
        <row r="34354">
          <cell r="A34354">
            <v>1709577</v>
          </cell>
        </row>
        <row r="34355">
          <cell r="A34355">
            <v>1708288</v>
          </cell>
        </row>
        <row r="34356">
          <cell r="A34356">
            <v>1682315</v>
          </cell>
        </row>
        <row r="34357">
          <cell r="A34357">
            <v>1800864</v>
          </cell>
        </row>
        <row r="34358">
          <cell r="A34358">
            <v>1665983</v>
          </cell>
        </row>
        <row r="34359">
          <cell r="A34359">
            <v>1665980</v>
          </cell>
        </row>
        <row r="34360">
          <cell r="A34360">
            <v>1665967</v>
          </cell>
        </row>
        <row r="34361">
          <cell r="A34361">
            <v>1665806</v>
          </cell>
        </row>
        <row r="34362">
          <cell r="A34362">
            <v>1665770</v>
          </cell>
        </row>
        <row r="34363">
          <cell r="A34363">
            <v>1665808</v>
          </cell>
        </row>
        <row r="34364">
          <cell r="A34364">
            <v>1665807</v>
          </cell>
        </row>
        <row r="34365">
          <cell r="A34365">
            <v>1681643</v>
          </cell>
        </row>
        <row r="34366">
          <cell r="A34366">
            <v>1663833</v>
          </cell>
        </row>
        <row r="34367">
          <cell r="A34367">
            <v>1664605</v>
          </cell>
        </row>
        <row r="34368">
          <cell r="A34368">
            <v>1663971</v>
          </cell>
        </row>
        <row r="34369">
          <cell r="A34369">
            <v>1756350</v>
          </cell>
        </row>
        <row r="34370">
          <cell r="A34370">
            <v>1675401</v>
          </cell>
        </row>
        <row r="34371">
          <cell r="A34371">
            <v>1664177</v>
          </cell>
        </row>
        <row r="34372">
          <cell r="A34372">
            <v>1694774</v>
          </cell>
        </row>
        <row r="34373">
          <cell r="A34373">
            <v>1664188</v>
          </cell>
        </row>
        <row r="34374">
          <cell r="A34374">
            <v>1671701</v>
          </cell>
        </row>
        <row r="34375">
          <cell r="A34375">
            <v>1664685</v>
          </cell>
        </row>
        <row r="34376">
          <cell r="A34376">
            <v>1665751</v>
          </cell>
        </row>
        <row r="34377">
          <cell r="A34377">
            <v>1666783</v>
          </cell>
        </row>
        <row r="34378">
          <cell r="A34378">
            <v>1667549</v>
          </cell>
        </row>
        <row r="34379">
          <cell r="A34379">
            <v>1671937</v>
          </cell>
        </row>
        <row r="34380">
          <cell r="A34380">
            <v>1782498</v>
          </cell>
        </row>
        <row r="34381">
          <cell r="A34381">
            <v>1671990</v>
          </cell>
        </row>
        <row r="34382">
          <cell r="A34382">
            <v>1675624</v>
          </cell>
        </row>
        <row r="34383">
          <cell r="A34383">
            <v>1676091</v>
          </cell>
        </row>
        <row r="34384">
          <cell r="A34384">
            <v>1738979</v>
          </cell>
        </row>
        <row r="34385">
          <cell r="A34385">
            <v>1707485</v>
          </cell>
        </row>
        <row r="34386">
          <cell r="A34386">
            <v>1676349</v>
          </cell>
        </row>
        <row r="34387">
          <cell r="A34387">
            <v>1676382</v>
          </cell>
        </row>
        <row r="34388">
          <cell r="A34388">
            <v>1676533</v>
          </cell>
        </row>
        <row r="34389">
          <cell r="A34389">
            <v>1677157</v>
          </cell>
        </row>
        <row r="34390">
          <cell r="A34390">
            <v>1678239</v>
          </cell>
        </row>
        <row r="34391">
          <cell r="A34391">
            <v>1678534</v>
          </cell>
        </row>
        <row r="34392">
          <cell r="A34392">
            <v>1711379</v>
          </cell>
        </row>
        <row r="34393">
          <cell r="A34393">
            <v>1680419</v>
          </cell>
        </row>
        <row r="34394">
          <cell r="A34394">
            <v>1683153</v>
          </cell>
        </row>
        <row r="34395">
          <cell r="A34395">
            <v>1683203</v>
          </cell>
        </row>
        <row r="34396">
          <cell r="A34396">
            <v>1686558</v>
          </cell>
        </row>
        <row r="34397">
          <cell r="A34397">
            <v>1708888</v>
          </cell>
        </row>
        <row r="34398">
          <cell r="A34398">
            <v>1757445</v>
          </cell>
        </row>
        <row r="34399">
          <cell r="A34399">
            <v>1686559</v>
          </cell>
        </row>
        <row r="34400">
          <cell r="A34400">
            <v>1698325</v>
          </cell>
        </row>
        <row r="34401">
          <cell r="A34401">
            <v>1691614</v>
          </cell>
        </row>
        <row r="34402">
          <cell r="A34402">
            <v>1805904</v>
          </cell>
        </row>
        <row r="34403">
          <cell r="A34403">
            <v>1762180</v>
          </cell>
        </row>
        <row r="34404">
          <cell r="A34404">
            <v>1691748</v>
          </cell>
        </row>
        <row r="34405">
          <cell r="A34405">
            <v>1693218</v>
          </cell>
        </row>
        <row r="34406">
          <cell r="A34406">
            <v>1696757</v>
          </cell>
        </row>
        <row r="34407">
          <cell r="A34407">
            <v>1809133</v>
          </cell>
        </row>
        <row r="34408">
          <cell r="A34408">
            <v>1777218</v>
          </cell>
        </row>
        <row r="34409">
          <cell r="A34409">
            <v>1708864</v>
          </cell>
        </row>
        <row r="34410">
          <cell r="A34410">
            <v>1717911</v>
          </cell>
        </row>
        <row r="34411">
          <cell r="A34411">
            <v>1733497</v>
          </cell>
        </row>
        <row r="34412">
          <cell r="A34412">
            <v>1709884</v>
          </cell>
        </row>
        <row r="34413">
          <cell r="A34413">
            <v>1712951</v>
          </cell>
        </row>
        <row r="34414">
          <cell r="A34414">
            <v>1713026</v>
          </cell>
        </row>
        <row r="34415">
          <cell r="A34415">
            <v>1769511</v>
          </cell>
        </row>
        <row r="34416">
          <cell r="A34416">
            <v>1713028</v>
          </cell>
        </row>
        <row r="34417">
          <cell r="A34417">
            <v>1713611</v>
          </cell>
        </row>
        <row r="34418">
          <cell r="A34418">
            <v>1632190</v>
          </cell>
        </row>
        <row r="34419">
          <cell r="A34419">
            <v>1812316</v>
          </cell>
        </row>
        <row r="34420">
          <cell r="A34420">
            <v>1725808</v>
          </cell>
        </row>
        <row r="34421">
          <cell r="A34421">
            <v>1725815</v>
          </cell>
        </row>
        <row r="34422">
          <cell r="A34422">
            <v>1725825</v>
          </cell>
        </row>
        <row r="34423">
          <cell r="A34423">
            <v>1727880</v>
          </cell>
        </row>
        <row r="34424">
          <cell r="A34424">
            <v>1728233</v>
          </cell>
        </row>
        <row r="34425">
          <cell r="A34425">
            <v>1739469</v>
          </cell>
        </row>
        <row r="34426">
          <cell r="A34426">
            <v>1728379</v>
          </cell>
        </row>
        <row r="34427">
          <cell r="A34427">
            <v>1748758</v>
          </cell>
        </row>
        <row r="34428">
          <cell r="A34428">
            <v>1729799</v>
          </cell>
        </row>
        <row r="34429">
          <cell r="A34429">
            <v>1808642</v>
          </cell>
        </row>
        <row r="34430">
          <cell r="A34430">
            <v>1738746</v>
          </cell>
        </row>
        <row r="34431">
          <cell r="A34431">
            <v>1742476</v>
          </cell>
        </row>
        <row r="34432">
          <cell r="A34432">
            <v>1742601</v>
          </cell>
        </row>
        <row r="34433">
          <cell r="A34433">
            <v>1742653</v>
          </cell>
        </row>
        <row r="34434">
          <cell r="A34434">
            <v>1742694</v>
          </cell>
        </row>
        <row r="34435">
          <cell r="A34435">
            <v>1742715</v>
          </cell>
        </row>
        <row r="34436">
          <cell r="A34436">
            <v>1747103</v>
          </cell>
        </row>
        <row r="34437">
          <cell r="A34437">
            <v>1747501</v>
          </cell>
        </row>
        <row r="34438">
          <cell r="A34438">
            <v>1748376</v>
          </cell>
        </row>
        <row r="34439">
          <cell r="A34439">
            <v>1752555</v>
          </cell>
        </row>
        <row r="34440">
          <cell r="A34440">
            <v>1817498</v>
          </cell>
        </row>
        <row r="34441">
          <cell r="A34441">
            <v>1755198</v>
          </cell>
        </row>
        <row r="34442">
          <cell r="A34442">
            <v>1761679</v>
          </cell>
        </row>
        <row r="34443">
          <cell r="A34443">
            <v>1761722</v>
          </cell>
        </row>
        <row r="34444">
          <cell r="A34444">
            <v>1761751</v>
          </cell>
        </row>
        <row r="34445">
          <cell r="A34445">
            <v>1785602</v>
          </cell>
        </row>
        <row r="34446">
          <cell r="A34446">
            <v>1770746</v>
          </cell>
        </row>
        <row r="34447">
          <cell r="A34447">
            <v>1593254</v>
          </cell>
        </row>
        <row r="34448">
          <cell r="A34448">
            <v>1782622</v>
          </cell>
        </row>
        <row r="34449">
          <cell r="A34449">
            <v>1638420</v>
          </cell>
        </row>
        <row r="34450">
          <cell r="A34450">
            <v>1785461</v>
          </cell>
        </row>
        <row r="34451">
          <cell r="A34451">
            <v>1785619</v>
          </cell>
        </row>
        <row r="34452">
          <cell r="A34452">
            <v>1785706</v>
          </cell>
        </row>
        <row r="34453">
          <cell r="A34453">
            <v>1785779</v>
          </cell>
        </row>
        <row r="34454">
          <cell r="A34454">
            <v>1806774</v>
          </cell>
        </row>
        <row r="34455">
          <cell r="A34455">
            <v>1817198</v>
          </cell>
        </row>
        <row r="34456">
          <cell r="A34456">
            <v>1817973</v>
          </cell>
        </row>
        <row r="34457">
          <cell r="A34457">
            <v>1824213</v>
          </cell>
        </row>
        <row r="34458">
          <cell r="A34458">
            <v>1824640</v>
          </cell>
        </row>
        <row r="34459">
          <cell r="A34459">
            <v>1824642</v>
          </cell>
        </row>
        <row r="34460">
          <cell r="A34460">
            <v>1824643</v>
          </cell>
        </row>
        <row r="34461">
          <cell r="A34461">
            <v>1824644</v>
          </cell>
        </row>
        <row r="34462">
          <cell r="A34462">
            <v>1630002</v>
          </cell>
        </row>
        <row r="34463">
          <cell r="A34463">
            <v>1825817</v>
          </cell>
        </row>
        <row r="34464">
          <cell r="A34464">
            <v>1825857</v>
          </cell>
        </row>
        <row r="34465">
          <cell r="A34465">
            <v>1699913</v>
          </cell>
        </row>
        <row r="34466">
          <cell r="A34466">
            <v>1634332</v>
          </cell>
        </row>
        <row r="34467">
          <cell r="A34467">
            <v>1392778</v>
          </cell>
        </row>
        <row r="34468">
          <cell r="A34468">
            <v>1575379</v>
          </cell>
        </row>
        <row r="34469">
          <cell r="A34469">
            <v>1630001</v>
          </cell>
        </row>
        <row r="34470">
          <cell r="A34470">
            <v>1675974</v>
          </cell>
        </row>
        <row r="34471">
          <cell r="A34471">
            <v>1676003</v>
          </cell>
        </row>
        <row r="34472">
          <cell r="A34472">
            <v>1668144</v>
          </cell>
        </row>
        <row r="34473">
          <cell r="A34473">
            <v>1708289</v>
          </cell>
        </row>
        <row r="34474">
          <cell r="A34474">
            <v>1799934</v>
          </cell>
        </row>
        <row r="34475">
          <cell r="A34475">
            <v>1799935</v>
          </cell>
        </row>
        <row r="34476">
          <cell r="A34476">
            <v>1371245</v>
          </cell>
        </row>
        <row r="34477">
          <cell r="A34477">
            <v>1634775</v>
          </cell>
        </row>
        <row r="34478">
          <cell r="A34478">
            <v>1511717</v>
          </cell>
        </row>
        <row r="34479">
          <cell r="A34479">
            <v>1761518</v>
          </cell>
        </row>
        <row r="34480">
          <cell r="A34480">
            <v>1769547</v>
          </cell>
        </row>
        <row r="34481">
          <cell r="A34481">
            <v>1206650</v>
          </cell>
        </row>
        <row r="34482">
          <cell r="A34482">
            <v>1817509</v>
          </cell>
        </row>
        <row r="34483">
          <cell r="A34483">
            <v>1195747</v>
          </cell>
        </row>
        <row r="34484">
          <cell r="A34484">
            <v>1719578</v>
          </cell>
        </row>
        <row r="34485">
          <cell r="A34485">
            <v>1202127</v>
          </cell>
        </row>
        <row r="34486">
          <cell r="A34486">
            <v>1660143</v>
          </cell>
        </row>
        <row r="34487">
          <cell r="A34487">
            <v>1464477</v>
          </cell>
        </row>
        <row r="34488">
          <cell r="A34488">
            <v>1704589</v>
          </cell>
        </row>
        <row r="34489">
          <cell r="A34489">
            <v>1382301</v>
          </cell>
        </row>
        <row r="34490">
          <cell r="A34490">
            <v>1645842</v>
          </cell>
        </row>
        <row r="34491">
          <cell r="A34491">
            <v>1510561</v>
          </cell>
        </row>
        <row r="34492">
          <cell r="A34492">
            <v>1596628</v>
          </cell>
        </row>
        <row r="34493">
          <cell r="A34493">
            <v>1370437</v>
          </cell>
        </row>
        <row r="34494">
          <cell r="A34494">
            <v>1732563</v>
          </cell>
        </row>
        <row r="34495">
          <cell r="A34495">
            <v>1517304</v>
          </cell>
        </row>
        <row r="34496">
          <cell r="A34496">
            <v>1819326</v>
          </cell>
        </row>
        <row r="34497">
          <cell r="A34497">
            <v>1462472</v>
          </cell>
        </row>
        <row r="34498">
          <cell r="A34498">
            <v>1494654</v>
          </cell>
        </row>
        <row r="34499">
          <cell r="A34499">
            <v>1624301</v>
          </cell>
        </row>
        <row r="34500">
          <cell r="A34500">
            <v>1566780</v>
          </cell>
        </row>
        <row r="34501">
          <cell r="A34501">
            <v>1720318</v>
          </cell>
        </row>
        <row r="34502">
          <cell r="A34502">
            <v>1717198</v>
          </cell>
        </row>
        <row r="34503">
          <cell r="A34503">
            <v>1568110</v>
          </cell>
        </row>
        <row r="34504">
          <cell r="A34504">
            <v>1392606</v>
          </cell>
        </row>
        <row r="34505">
          <cell r="A34505">
            <v>1545645</v>
          </cell>
        </row>
        <row r="34506">
          <cell r="A34506">
            <v>1778024</v>
          </cell>
        </row>
        <row r="34507">
          <cell r="A34507">
            <v>1370192</v>
          </cell>
        </row>
        <row r="34508">
          <cell r="A34508">
            <v>1369473</v>
          </cell>
        </row>
        <row r="34509">
          <cell r="A34509">
            <v>1655403</v>
          </cell>
        </row>
        <row r="34510">
          <cell r="A34510">
            <v>1731195</v>
          </cell>
        </row>
        <row r="34511">
          <cell r="A34511">
            <v>1695613</v>
          </cell>
        </row>
        <row r="34512">
          <cell r="A34512">
            <v>83280</v>
          </cell>
        </row>
        <row r="34513">
          <cell r="A34513">
            <v>1195060</v>
          </cell>
        </row>
        <row r="34514">
          <cell r="A34514">
            <v>1563544</v>
          </cell>
        </row>
        <row r="34515">
          <cell r="A34515">
            <v>1576876</v>
          </cell>
        </row>
        <row r="34516">
          <cell r="A34516">
            <v>1503160</v>
          </cell>
        </row>
        <row r="34517">
          <cell r="A34517">
            <v>1208415</v>
          </cell>
        </row>
        <row r="34518">
          <cell r="A34518">
            <v>1581492</v>
          </cell>
        </row>
        <row r="34519">
          <cell r="A34519">
            <v>1466257</v>
          </cell>
        </row>
        <row r="34520">
          <cell r="A34520">
            <v>1360621</v>
          </cell>
        </row>
        <row r="34521">
          <cell r="A34521">
            <v>1523866</v>
          </cell>
        </row>
        <row r="34522">
          <cell r="A34522">
            <v>1214711</v>
          </cell>
        </row>
        <row r="34523">
          <cell r="A34523">
            <v>1565692</v>
          </cell>
        </row>
        <row r="34524">
          <cell r="A34524">
            <v>1425752</v>
          </cell>
        </row>
        <row r="34525">
          <cell r="A34525">
            <v>68636</v>
          </cell>
        </row>
        <row r="34526">
          <cell r="A34526">
            <v>1552061</v>
          </cell>
        </row>
        <row r="34527">
          <cell r="A34527">
            <v>1735998</v>
          </cell>
        </row>
        <row r="34528">
          <cell r="A34528">
            <v>1427361</v>
          </cell>
        </row>
        <row r="34529">
          <cell r="A34529">
            <v>1655968</v>
          </cell>
        </row>
        <row r="34530">
          <cell r="A34530">
            <v>1541295</v>
          </cell>
        </row>
        <row r="34531">
          <cell r="A34531">
            <v>1737927</v>
          </cell>
        </row>
        <row r="34532">
          <cell r="A34532">
            <v>1635033</v>
          </cell>
        </row>
        <row r="34533">
          <cell r="A34533">
            <v>1488700</v>
          </cell>
        </row>
        <row r="34534">
          <cell r="A34534">
            <v>1234888</v>
          </cell>
        </row>
        <row r="34535">
          <cell r="A34535">
            <v>1771727</v>
          </cell>
        </row>
        <row r="34536">
          <cell r="A34536">
            <v>1423787</v>
          </cell>
        </row>
        <row r="34537">
          <cell r="A34537">
            <v>1777258</v>
          </cell>
        </row>
        <row r="34538">
          <cell r="A34538">
            <v>1812798</v>
          </cell>
        </row>
        <row r="34539">
          <cell r="A34539">
            <v>1784819</v>
          </cell>
        </row>
        <row r="34540">
          <cell r="A34540">
            <v>1580662</v>
          </cell>
        </row>
        <row r="34541">
          <cell r="A34541">
            <v>1634792</v>
          </cell>
        </row>
        <row r="34542">
          <cell r="A34542">
            <v>1664600</v>
          </cell>
        </row>
        <row r="34543">
          <cell r="A34543">
            <v>1671625</v>
          </cell>
        </row>
        <row r="34544">
          <cell r="A34544">
            <v>1707533</v>
          </cell>
        </row>
        <row r="34545">
          <cell r="A34545">
            <v>1254273</v>
          </cell>
        </row>
        <row r="34546">
          <cell r="A34546">
            <v>65784</v>
          </cell>
        </row>
        <row r="34547">
          <cell r="A34547">
            <v>1461192</v>
          </cell>
        </row>
        <row r="34548">
          <cell r="A34548">
            <v>1544396</v>
          </cell>
        </row>
        <row r="34549">
          <cell r="A34549">
            <v>1378804</v>
          </cell>
        </row>
        <row r="34550">
          <cell r="A34550">
            <v>1257126</v>
          </cell>
        </row>
        <row r="34551">
          <cell r="A34551">
            <v>1684584</v>
          </cell>
        </row>
        <row r="34552">
          <cell r="A34552">
            <v>1682259</v>
          </cell>
        </row>
        <row r="34553">
          <cell r="A34553">
            <v>1381055</v>
          </cell>
        </row>
        <row r="34554">
          <cell r="A34554">
            <v>1735927</v>
          </cell>
        </row>
        <row r="34555">
          <cell r="A34555">
            <v>1547073</v>
          </cell>
        </row>
        <row r="34556">
          <cell r="A34556">
            <v>1371457</v>
          </cell>
        </row>
        <row r="34557">
          <cell r="A34557">
            <v>1235375</v>
          </cell>
        </row>
        <row r="34558">
          <cell r="A34558">
            <v>1686314</v>
          </cell>
        </row>
        <row r="34559">
          <cell r="A34559">
            <v>1492979</v>
          </cell>
        </row>
        <row r="34560">
          <cell r="A34560">
            <v>1489354</v>
          </cell>
        </row>
        <row r="34561">
          <cell r="A34561">
            <v>1720338</v>
          </cell>
        </row>
        <row r="34562">
          <cell r="A34562">
            <v>1463025</v>
          </cell>
        </row>
        <row r="34563">
          <cell r="A34563">
            <v>1732329</v>
          </cell>
        </row>
        <row r="34564">
          <cell r="A34564">
            <v>1456861</v>
          </cell>
        </row>
        <row r="34565">
          <cell r="A34565">
            <v>1270897</v>
          </cell>
        </row>
        <row r="34566">
          <cell r="A34566">
            <v>1389867</v>
          </cell>
        </row>
        <row r="34567">
          <cell r="A34567">
            <v>1265119</v>
          </cell>
        </row>
        <row r="34568">
          <cell r="A34568">
            <v>1731804</v>
          </cell>
        </row>
        <row r="34569">
          <cell r="A34569">
            <v>1705309</v>
          </cell>
        </row>
        <row r="34570">
          <cell r="A34570">
            <v>1378384</v>
          </cell>
        </row>
        <row r="34571">
          <cell r="A34571">
            <v>1553365</v>
          </cell>
        </row>
        <row r="34572">
          <cell r="A34572">
            <v>1464172</v>
          </cell>
        </row>
        <row r="34573">
          <cell r="A34573">
            <v>1265102</v>
          </cell>
        </row>
        <row r="34574">
          <cell r="A34574">
            <v>1639947</v>
          </cell>
        </row>
        <row r="34575">
          <cell r="A34575">
            <v>1676560</v>
          </cell>
        </row>
        <row r="34576">
          <cell r="A34576">
            <v>1590720</v>
          </cell>
        </row>
        <row r="34577">
          <cell r="A34577">
            <v>1507632</v>
          </cell>
        </row>
        <row r="34578">
          <cell r="A34578">
            <v>1718103</v>
          </cell>
        </row>
        <row r="34579">
          <cell r="A34579">
            <v>1553923</v>
          </cell>
        </row>
        <row r="34580">
          <cell r="A34580">
            <v>1627381</v>
          </cell>
        </row>
        <row r="34581">
          <cell r="A34581">
            <v>1627382</v>
          </cell>
        </row>
        <row r="34582">
          <cell r="A34582">
            <v>1573241</v>
          </cell>
        </row>
        <row r="34583">
          <cell r="A34583">
            <v>1777248</v>
          </cell>
        </row>
        <row r="34584">
          <cell r="A34584">
            <v>1777220</v>
          </cell>
        </row>
        <row r="34585">
          <cell r="A34585">
            <v>1614342</v>
          </cell>
        </row>
        <row r="34586">
          <cell r="A34586">
            <v>1449266</v>
          </cell>
        </row>
        <row r="34587">
          <cell r="A34587">
            <v>1813452</v>
          </cell>
        </row>
        <row r="34588">
          <cell r="A34588">
            <v>1553267</v>
          </cell>
        </row>
        <row r="34589">
          <cell r="A34589">
            <v>1587172</v>
          </cell>
        </row>
        <row r="34590">
          <cell r="A34590">
            <v>1644294</v>
          </cell>
        </row>
        <row r="34591">
          <cell r="A34591">
            <v>1453625</v>
          </cell>
        </row>
        <row r="34592">
          <cell r="A34592">
            <v>1381934</v>
          </cell>
        </row>
        <row r="34593">
          <cell r="A34593">
            <v>1386195</v>
          </cell>
        </row>
        <row r="34594">
          <cell r="A34594">
            <v>1253711</v>
          </cell>
        </row>
        <row r="34595">
          <cell r="A34595">
            <v>1507635</v>
          </cell>
        </row>
        <row r="34596">
          <cell r="A34596">
            <v>1812811</v>
          </cell>
        </row>
        <row r="34597">
          <cell r="A34597">
            <v>1617101</v>
          </cell>
        </row>
        <row r="34598">
          <cell r="A34598">
            <v>1656537</v>
          </cell>
        </row>
        <row r="34599">
          <cell r="A34599">
            <v>1761805</v>
          </cell>
        </row>
        <row r="34600">
          <cell r="A34600">
            <v>1540345</v>
          </cell>
        </row>
        <row r="34601">
          <cell r="A34601">
            <v>1522736</v>
          </cell>
        </row>
        <row r="34602">
          <cell r="A34602">
            <v>1627378</v>
          </cell>
        </row>
        <row r="34603">
          <cell r="A34603">
            <v>1813966</v>
          </cell>
        </row>
        <row r="34604">
          <cell r="A34604">
            <v>1782502</v>
          </cell>
        </row>
        <row r="34605">
          <cell r="A34605">
            <v>1662279</v>
          </cell>
        </row>
        <row r="34606">
          <cell r="A34606">
            <v>1664254</v>
          </cell>
        </row>
        <row r="34607">
          <cell r="A34607">
            <v>1386231</v>
          </cell>
        </row>
        <row r="34608">
          <cell r="A34608">
            <v>1356920</v>
          </cell>
        </row>
        <row r="34609">
          <cell r="A34609">
            <v>1567258</v>
          </cell>
        </row>
        <row r="34610">
          <cell r="A34610">
            <v>1572856</v>
          </cell>
        </row>
        <row r="34611">
          <cell r="A34611">
            <v>1529615</v>
          </cell>
        </row>
        <row r="34612">
          <cell r="A34612">
            <v>1724570</v>
          </cell>
        </row>
        <row r="34613">
          <cell r="A34613">
            <v>1453553</v>
          </cell>
        </row>
        <row r="34614">
          <cell r="A34614">
            <v>1256897</v>
          </cell>
        </row>
        <row r="34615">
          <cell r="A34615">
            <v>1643725</v>
          </cell>
        </row>
        <row r="34616">
          <cell r="A34616">
            <v>1767714</v>
          </cell>
        </row>
        <row r="34617">
          <cell r="A34617">
            <v>1739477</v>
          </cell>
        </row>
        <row r="34618">
          <cell r="A34618">
            <v>1680322</v>
          </cell>
        </row>
        <row r="34619">
          <cell r="A34619">
            <v>1690933</v>
          </cell>
        </row>
        <row r="34620">
          <cell r="A34620">
            <v>1374935</v>
          </cell>
        </row>
        <row r="34621">
          <cell r="A34621">
            <v>1656520</v>
          </cell>
        </row>
        <row r="34622">
          <cell r="A34622">
            <v>1558320</v>
          </cell>
        </row>
        <row r="34623">
          <cell r="A34623">
            <v>1510075</v>
          </cell>
        </row>
        <row r="34624">
          <cell r="A34624">
            <v>1805908</v>
          </cell>
        </row>
        <row r="34625">
          <cell r="A34625">
            <v>1800833</v>
          </cell>
        </row>
        <row r="34626">
          <cell r="A34626">
            <v>1268851</v>
          </cell>
        </row>
        <row r="34627">
          <cell r="A34627">
            <v>1651626</v>
          </cell>
        </row>
        <row r="34628">
          <cell r="A34628">
            <v>1548923</v>
          </cell>
        </row>
        <row r="34629">
          <cell r="A34629">
            <v>1416536</v>
          </cell>
        </row>
        <row r="34630">
          <cell r="A34630">
            <v>1457854</v>
          </cell>
        </row>
        <row r="34631">
          <cell r="A34631">
            <v>1655392</v>
          </cell>
        </row>
        <row r="34632">
          <cell r="A34632">
            <v>1248089</v>
          </cell>
        </row>
        <row r="34633">
          <cell r="A34633">
            <v>1573242</v>
          </cell>
        </row>
        <row r="34634">
          <cell r="A34634">
            <v>1637828</v>
          </cell>
        </row>
        <row r="34635">
          <cell r="A34635">
            <v>1763599</v>
          </cell>
        </row>
        <row r="34636">
          <cell r="A34636">
            <v>1725766</v>
          </cell>
        </row>
        <row r="34637">
          <cell r="A34637">
            <v>1595472</v>
          </cell>
        </row>
        <row r="34638">
          <cell r="A34638">
            <v>1720403</v>
          </cell>
        </row>
        <row r="34639">
          <cell r="A34639">
            <v>1542561</v>
          </cell>
        </row>
        <row r="34640">
          <cell r="A34640">
            <v>1627407</v>
          </cell>
        </row>
        <row r="34641">
          <cell r="A34641">
            <v>1607672</v>
          </cell>
        </row>
        <row r="34642">
          <cell r="A34642">
            <v>1823930</v>
          </cell>
        </row>
        <row r="34643">
          <cell r="A34643">
            <v>1709597</v>
          </cell>
        </row>
        <row r="34644">
          <cell r="A34644">
            <v>1257036</v>
          </cell>
        </row>
        <row r="34645">
          <cell r="A34645">
            <v>260181</v>
          </cell>
        </row>
        <row r="34646">
          <cell r="A34646">
            <v>1462350</v>
          </cell>
        </row>
        <row r="34647">
          <cell r="A34647">
            <v>1573226</v>
          </cell>
        </row>
        <row r="34648">
          <cell r="A34648">
            <v>1257081</v>
          </cell>
        </row>
        <row r="34649">
          <cell r="A34649">
            <v>1422162</v>
          </cell>
        </row>
        <row r="34650">
          <cell r="A34650">
            <v>1508212</v>
          </cell>
        </row>
        <row r="34651">
          <cell r="A34651">
            <v>1570647</v>
          </cell>
        </row>
        <row r="34652">
          <cell r="A34652">
            <v>1627379</v>
          </cell>
        </row>
        <row r="34653">
          <cell r="A34653">
            <v>1416324</v>
          </cell>
        </row>
        <row r="34654">
          <cell r="A34654">
            <v>1732803</v>
          </cell>
        </row>
        <row r="34655">
          <cell r="A34655">
            <v>1260185</v>
          </cell>
        </row>
        <row r="34656">
          <cell r="A34656">
            <v>1389538</v>
          </cell>
        </row>
        <row r="34657">
          <cell r="A34657">
            <v>1633510</v>
          </cell>
        </row>
        <row r="34658">
          <cell r="A34658">
            <v>1570649</v>
          </cell>
        </row>
        <row r="34659">
          <cell r="A34659">
            <v>1697966</v>
          </cell>
        </row>
        <row r="34660">
          <cell r="A34660">
            <v>1812312</v>
          </cell>
        </row>
        <row r="34661">
          <cell r="A34661">
            <v>1425085</v>
          </cell>
        </row>
        <row r="34662">
          <cell r="A34662">
            <v>1770098</v>
          </cell>
        </row>
        <row r="34663">
          <cell r="A34663">
            <v>1523906</v>
          </cell>
        </row>
        <row r="34664">
          <cell r="A34664">
            <v>1361704</v>
          </cell>
        </row>
        <row r="34665">
          <cell r="A34665">
            <v>1101393</v>
          </cell>
        </row>
        <row r="34666">
          <cell r="A34666">
            <v>1653841</v>
          </cell>
        </row>
        <row r="34667">
          <cell r="A34667">
            <v>1668136</v>
          </cell>
        </row>
        <row r="34668">
          <cell r="A34668">
            <v>1377454</v>
          </cell>
        </row>
        <row r="34669">
          <cell r="A34669">
            <v>1557592</v>
          </cell>
        </row>
        <row r="34670">
          <cell r="A34670">
            <v>1637832</v>
          </cell>
        </row>
        <row r="34671">
          <cell r="A34671">
            <v>1717998</v>
          </cell>
        </row>
        <row r="34672">
          <cell r="A34672">
            <v>1724009</v>
          </cell>
        </row>
        <row r="34673">
          <cell r="A34673">
            <v>1687936</v>
          </cell>
        </row>
        <row r="34674">
          <cell r="A34674">
            <v>1769458</v>
          </cell>
        </row>
        <row r="34675">
          <cell r="A34675">
            <v>1643741</v>
          </cell>
        </row>
        <row r="34676">
          <cell r="A34676">
            <v>1702213</v>
          </cell>
        </row>
        <row r="34677">
          <cell r="A34677">
            <v>1807716</v>
          </cell>
        </row>
        <row r="34678">
          <cell r="A34678">
            <v>1591550</v>
          </cell>
        </row>
        <row r="34679">
          <cell r="A34679">
            <v>1683257</v>
          </cell>
        </row>
        <row r="34680">
          <cell r="A34680">
            <v>1560845</v>
          </cell>
        </row>
        <row r="34681">
          <cell r="A34681">
            <v>1437775</v>
          </cell>
        </row>
        <row r="34682">
          <cell r="A34682">
            <v>1435191</v>
          </cell>
        </row>
        <row r="34683">
          <cell r="A34683">
            <v>1602088</v>
          </cell>
        </row>
        <row r="34684">
          <cell r="A34684">
            <v>1512850</v>
          </cell>
        </row>
        <row r="34685">
          <cell r="A34685">
            <v>1271321</v>
          </cell>
        </row>
        <row r="34686">
          <cell r="A34686">
            <v>1623146</v>
          </cell>
        </row>
        <row r="34687">
          <cell r="A34687">
            <v>1711959</v>
          </cell>
        </row>
        <row r="34688">
          <cell r="A34688">
            <v>1628294</v>
          </cell>
        </row>
        <row r="34689">
          <cell r="A34689">
            <v>1531461</v>
          </cell>
        </row>
        <row r="34690">
          <cell r="A34690">
            <v>1382272</v>
          </cell>
        </row>
        <row r="34691">
          <cell r="A34691">
            <v>1382273</v>
          </cell>
        </row>
        <row r="34692">
          <cell r="A34692">
            <v>1632678</v>
          </cell>
        </row>
        <row r="34693">
          <cell r="A34693">
            <v>1545090</v>
          </cell>
        </row>
        <row r="34694">
          <cell r="A34694">
            <v>1621371</v>
          </cell>
        </row>
        <row r="34695">
          <cell r="A34695">
            <v>1550656</v>
          </cell>
        </row>
        <row r="34696">
          <cell r="A34696">
            <v>1735987</v>
          </cell>
        </row>
        <row r="34697">
          <cell r="A34697">
            <v>1654442</v>
          </cell>
        </row>
        <row r="34698">
          <cell r="A34698">
            <v>1587643</v>
          </cell>
        </row>
        <row r="34699">
          <cell r="A34699">
            <v>1681713</v>
          </cell>
        </row>
        <row r="34700">
          <cell r="A34700">
            <v>1357892</v>
          </cell>
        </row>
        <row r="34701">
          <cell r="A34701">
            <v>1464207</v>
          </cell>
        </row>
        <row r="34702">
          <cell r="A34702">
            <v>1788258</v>
          </cell>
        </row>
        <row r="34703">
          <cell r="A34703">
            <v>1637794</v>
          </cell>
        </row>
        <row r="34704">
          <cell r="A34704">
            <v>1514775</v>
          </cell>
        </row>
        <row r="34705">
          <cell r="A34705">
            <v>1500558</v>
          </cell>
        </row>
        <row r="34706">
          <cell r="A34706">
            <v>1583786</v>
          </cell>
        </row>
        <row r="34707">
          <cell r="A34707">
            <v>1358632</v>
          </cell>
        </row>
        <row r="34708">
          <cell r="A34708">
            <v>1262028</v>
          </cell>
        </row>
        <row r="34709">
          <cell r="A34709">
            <v>1465513</v>
          </cell>
        </row>
        <row r="34710">
          <cell r="A34710">
            <v>1175959</v>
          </cell>
        </row>
        <row r="34711">
          <cell r="A34711">
            <v>1606421</v>
          </cell>
        </row>
        <row r="34712">
          <cell r="A34712">
            <v>1647315</v>
          </cell>
        </row>
        <row r="34713">
          <cell r="A34713">
            <v>1605892</v>
          </cell>
        </row>
        <row r="34714">
          <cell r="A34714">
            <v>1596626</v>
          </cell>
        </row>
        <row r="34715">
          <cell r="A34715">
            <v>1270837</v>
          </cell>
        </row>
        <row r="34716">
          <cell r="A34716">
            <v>1357945</v>
          </cell>
        </row>
        <row r="34717">
          <cell r="A34717">
            <v>1513211</v>
          </cell>
        </row>
        <row r="34718">
          <cell r="A34718">
            <v>1451883</v>
          </cell>
        </row>
        <row r="34719">
          <cell r="A34719">
            <v>1252643</v>
          </cell>
        </row>
        <row r="34720">
          <cell r="A34720">
            <v>1633543</v>
          </cell>
        </row>
        <row r="34721">
          <cell r="A34721">
            <v>1452739</v>
          </cell>
        </row>
        <row r="34722">
          <cell r="A34722">
            <v>1429385</v>
          </cell>
        </row>
        <row r="34723">
          <cell r="A34723">
            <v>85753</v>
          </cell>
        </row>
        <row r="34724">
          <cell r="A34724">
            <v>1620057</v>
          </cell>
        </row>
        <row r="34725">
          <cell r="A34725">
            <v>1585402</v>
          </cell>
        </row>
        <row r="34726">
          <cell r="A34726">
            <v>1496526</v>
          </cell>
        </row>
        <row r="34727">
          <cell r="A34727">
            <v>1760883</v>
          </cell>
        </row>
        <row r="34728">
          <cell r="A34728">
            <v>1253710</v>
          </cell>
        </row>
        <row r="34729">
          <cell r="A34729">
            <v>1251052</v>
          </cell>
        </row>
        <row r="34730">
          <cell r="A34730">
            <v>1454764</v>
          </cell>
        </row>
        <row r="34731">
          <cell r="A34731">
            <v>1512840</v>
          </cell>
        </row>
        <row r="34732">
          <cell r="A34732">
            <v>1757004</v>
          </cell>
        </row>
        <row r="34733">
          <cell r="A34733">
            <v>1434736</v>
          </cell>
        </row>
        <row r="34734">
          <cell r="A34734">
            <v>1398205</v>
          </cell>
        </row>
        <row r="34735">
          <cell r="A34735">
            <v>1767896</v>
          </cell>
        </row>
        <row r="34736">
          <cell r="A34736">
            <v>1439289</v>
          </cell>
        </row>
        <row r="34737">
          <cell r="A34737">
            <v>1273625</v>
          </cell>
        </row>
        <row r="34738">
          <cell r="A34738">
            <v>1585132</v>
          </cell>
        </row>
        <row r="34739">
          <cell r="A34739">
            <v>1427349</v>
          </cell>
        </row>
        <row r="34740">
          <cell r="A34740">
            <v>1665570</v>
          </cell>
        </row>
        <row r="34741">
          <cell r="A34741">
            <v>1540474</v>
          </cell>
        </row>
        <row r="34742">
          <cell r="A34742">
            <v>1390928</v>
          </cell>
        </row>
        <row r="34743">
          <cell r="A34743">
            <v>1660112</v>
          </cell>
        </row>
        <row r="34744">
          <cell r="A34744">
            <v>1684573</v>
          </cell>
        </row>
        <row r="34745">
          <cell r="A34745">
            <v>1669547</v>
          </cell>
        </row>
        <row r="34746">
          <cell r="A34746">
            <v>1582214</v>
          </cell>
        </row>
        <row r="34747">
          <cell r="A34747">
            <v>1380757</v>
          </cell>
        </row>
        <row r="34748">
          <cell r="A34748">
            <v>1686244</v>
          </cell>
        </row>
        <row r="34749">
          <cell r="A34749">
            <v>1629958</v>
          </cell>
        </row>
        <row r="34750">
          <cell r="A34750">
            <v>1686299</v>
          </cell>
        </row>
        <row r="34751">
          <cell r="A34751">
            <v>1639263</v>
          </cell>
        </row>
        <row r="34752">
          <cell r="A34752">
            <v>1380313</v>
          </cell>
        </row>
        <row r="34753">
          <cell r="A34753">
            <v>1681702</v>
          </cell>
        </row>
        <row r="34754">
          <cell r="A34754">
            <v>1228479</v>
          </cell>
        </row>
        <row r="34755">
          <cell r="A34755">
            <v>1640052</v>
          </cell>
        </row>
        <row r="34756">
          <cell r="A34756">
            <v>66314</v>
          </cell>
        </row>
        <row r="34757">
          <cell r="A34757">
            <v>270199</v>
          </cell>
        </row>
        <row r="34758">
          <cell r="A34758">
            <v>1435659</v>
          </cell>
        </row>
        <row r="34759">
          <cell r="A34759">
            <v>1390813</v>
          </cell>
        </row>
        <row r="34760">
          <cell r="A34760">
            <v>1261588</v>
          </cell>
        </row>
        <row r="34761">
          <cell r="A34761">
            <v>1637767</v>
          </cell>
        </row>
        <row r="34762">
          <cell r="A34762">
            <v>1664285</v>
          </cell>
        </row>
        <row r="34763">
          <cell r="A34763">
            <v>1654472</v>
          </cell>
        </row>
        <row r="34764">
          <cell r="A34764">
            <v>1269718</v>
          </cell>
        </row>
        <row r="34765">
          <cell r="A34765">
            <v>1519945</v>
          </cell>
        </row>
        <row r="34766">
          <cell r="A34766">
            <v>1456707</v>
          </cell>
        </row>
        <row r="34767">
          <cell r="A34767">
            <v>1365461</v>
          </cell>
        </row>
        <row r="34768">
          <cell r="A34768">
            <v>265391</v>
          </cell>
        </row>
        <row r="34769">
          <cell r="A34769">
            <v>1374451</v>
          </cell>
        </row>
        <row r="34770">
          <cell r="A34770">
            <v>1462489</v>
          </cell>
        </row>
        <row r="34771">
          <cell r="A34771">
            <v>1560745</v>
          </cell>
        </row>
        <row r="34772">
          <cell r="A34772">
            <v>1608549</v>
          </cell>
        </row>
        <row r="34773">
          <cell r="A34773">
            <v>1804381</v>
          </cell>
        </row>
        <row r="34774">
          <cell r="A34774">
            <v>1737597</v>
          </cell>
        </row>
        <row r="34775">
          <cell r="A34775">
            <v>1254499</v>
          </cell>
        </row>
        <row r="34776">
          <cell r="A34776">
            <v>1204409</v>
          </cell>
        </row>
        <row r="34777">
          <cell r="A34777">
            <v>1142342</v>
          </cell>
        </row>
        <row r="34778">
          <cell r="A34778">
            <v>1536836</v>
          </cell>
        </row>
        <row r="34779">
          <cell r="A34779">
            <v>1552218</v>
          </cell>
        </row>
        <row r="34780">
          <cell r="A34780">
            <v>1524461</v>
          </cell>
        </row>
        <row r="34781">
          <cell r="A34781">
            <v>1462974</v>
          </cell>
        </row>
        <row r="34782">
          <cell r="A34782">
            <v>1601547</v>
          </cell>
        </row>
        <row r="34783">
          <cell r="A34783">
            <v>1506996</v>
          </cell>
        </row>
        <row r="34784">
          <cell r="A34784">
            <v>1720489</v>
          </cell>
        </row>
        <row r="34785">
          <cell r="A34785">
            <v>1800806</v>
          </cell>
        </row>
        <row r="34786">
          <cell r="A34786">
            <v>1634821</v>
          </cell>
        </row>
        <row r="34787">
          <cell r="A34787">
            <v>1272342</v>
          </cell>
        </row>
        <row r="34788">
          <cell r="A34788">
            <v>1436866</v>
          </cell>
        </row>
        <row r="34789">
          <cell r="A34789">
            <v>1549903</v>
          </cell>
        </row>
        <row r="34790">
          <cell r="A34790">
            <v>1490657</v>
          </cell>
        </row>
        <row r="34791">
          <cell r="A34791">
            <v>1359901</v>
          </cell>
        </row>
        <row r="34792">
          <cell r="A34792">
            <v>1243243</v>
          </cell>
        </row>
        <row r="34793">
          <cell r="A34793">
            <v>1361601</v>
          </cell>
        </row>
        <row r="34794">
          <cell r="A34794">
            <v>1428672</v>
          </cell>
        </row>
        <row r="34795">
          <cell r="A34795">
            <v>343073</v>
          </cell>
        </row>
        <row r="34796">
          <cell r="A34796">
            <v>1538045</v>
          </cell>
        </row>
        <row r="34797">
          <cell r="A34797">
            <v>1763610</v>
          </cell>
        </row>
        <row r="34798">
          <cell r="A34798">
            <v>1581500</v>
          </cell>
        </row>
        <row r="34799">
          <cell r="A34799">
            <v>1262580</v>
          </cell>
        </row>
        <row r="34800">
          <cell r="A34800">
            <v>1660098</v>
          </cell>
        </row>
        <row r="34801">
          <cell r="A34801">
            <v>1660711</v>
          </cell>
        </row>
        <row r="34802">
          <cell r="A34802">
            <v>1547306</v>
          </cell>
        </row>
        <row r="34803">
          <cell r="A34803">
            <v>1699201</v>
          </cell>
        </row>
        <row r="34804">
          <cell r="A34804">
            <v>1466262</v>
          </cell>
        </row>
        <row r="34805">
          <cell r="A34805">
            <v>1424012</v>
          </cell>
        </row>
        <row r="34806">
          <cell r="A34806">
            <v>1633920</v>
          </cell>
        </row>
        <row r="34807">
          <cell r="A34807">
            <v>1636949</v>
          </cell>
        </row>
        <row r="34808">
          <cell r="A34808">
            <v>1655371</v>
          </cell>
        </row>
        <row r="34809">
          <cell r="A34809">
            <v>1459322</v>
          </cell>
        </row>
        <row r="34810">
          <cell r="A34810">
            <v>1225547</v>
          </cell>
        </row>
        <row r="34811">
          <cell r="A34811">
            <v>1570639</v>
          </cell>
        </row>
        <row r="34812">
          <cell r="A34812">
            <v>1717165</v>
          </cell>
        </row>
        <row r="34813">
          <cell r="A34813">
            <v>1704056</v>
          </cell>
        </row>
        <row r="34814">
          <cell r="A34814">
            <v>1776410</v>
          </cell>
        </row>
        <row r="34815">
          <cell r="A34815">
            <v>1526056</v>
          </cell>
        </row>
        <row r="34816">
          <cell r="A34816">
            <v>1414914</v>
          </cell>
        </row>
        <row r="34817">
          <cell r="A34817">
            <v>1357767</v>
          </cell>
        </row>
        <row r="34818">
          <cell r="A34818">
            <v>1490067</v>
          </cell>
        </row>
        <row r="34819">
          <cell r="A34819">
            <v>1757641</v>
          </cell>
        </row>
        <row r="34820">
          <cell r="A34820">
            <v>1527534</v>
          </cell>
        </row>
        <row r="34821">
          <cell r="A34821">
            <v>1682309</v>
          </cell>
        </row>
        <row r="34822">
          <cell r="A34822">
            <v>1178881</v>
          </cell>
        </row>
        <row r="34823">
          <cell r="A34823">
            <v>1821372</v>
          </cell>
        </row>
        <row r="34824">
          <cell r="A34824">
            <v>1435390</v>
          </cell>
        </row>
        <row r="34825">
          <cell r="A34825">
            <v>1372847</v>
          </cell>
        </row>
        <row r="34826">
          <cell r="A34826">
            <v>1108453</v>
          </cell>
        </row>
        <row r="34827">
          <cell r="A34827">
            <v>1692120</v>
          </cell>
        </row>
        <row r="34828">
          <cell r="A34828">
            <v>1736488</v>
          </cell>
        </row>
        <row r="34829">
          <cell r="A34829">
            <v>1635752</v>
          </cell>
        </row>
        <row r="34830">
          <cell r="A34830">
            <v>1108168</v>
          </cell>
        </row>
        <row r="34831">
          <cell r="A34831">
            <v>1138968</v>
          </cell>
        </row>
        <row r="34832">
          <cell r="A34832">
            <v>1466938</v>
          </cell>
        </row>
        <row r="34833">
          <cell r="A34833">
            <v>1734014</v>
          </cell>
        </row>
        <row r="34834">
          <cell r="A34834">
            <v>1139973</v>
          </cell>
        </row>
        <row r="34835">
          <cell r="A34835">
            <v>1585469</v>
          </cell>
        </row>
        <row r="34836">
          <cell r="A34836">
            <v>1737898</v>
          </cell>
        </row>
        <row r="34837">
          <cell r="A34837">
            <v>1076551</v>
          </cell>
        </row>
        <row r="34838">
          <cell r="A34838">
            <v>1076531</v>
          </cell>
        </row>
        <row r="34839">
          <cell r="A34839">
            <v>1270240</v>
          </cell>
        </row>
        <row r="34840">
          <cell r="A34840">
            <v>1596594</v>
          </cell>
        </row>
        <row r="34841">
          <cell r="A34841">
            <v>1732299</v>
          </cell>
        </row>
        <row r="34842">
          <cell r="A34842">
            <v>1551810</v>
          </cell>
        </row>
        <row r="34843">
          <cell r="A34843">
            <v>1418310</v>
          </cell>
        </row>
        <row r="34844">
          <cell r="A34844">
            <v>1705575</v>
          </cell>
        </row>
        <row r="34845">
          <cell r="A34845">
            <v>1589622</v>
          </cell>
        </row>
        <row r="34846">
          <cell r="A34846">
            <v>1178957</v>
          </cell>
        </row>
        <row r="34847">
          <cell r="A34847">
            <v>1142271</v>
          </cell>
        </row>
        <row r="34848">
          <cell r="A34848">
            <v>1818845</v>
          </cell>
        </row>
        <row r="34849">
          <cell r="A34849">
            <v>1755968</v>
          </cell>
        </row>
        <row r="34850">
          <cell r="A34850">
            <v>1803100</v>
          </cell>
        </row>
        <row r="34851">
          <cell r="A34851">
            <v>1445852</v>
          </cell>
        </row>
        <row r="34852">
          <cell r="A34852">
            <v>1387062</v>
          </cell>
        </row>
        <row r="34853">
          <cell r="A34853">
            <v>1695601</v>
          </cell>
        </row>
        <row r="34854">
          <cell r="A34854">
            <v>1629867</v>
          </cell>
        </row>
        <row r="34855">
          <cell r="A34855">
            <v>1673643</v>
          </cell>
        </row>
        <row r="34856">
          <cell r="A34856">
            <v>1542909</v>
          </cell>
        </row>
        <row r="34857">
          <cell r="A34857">
            <v>1531336</v>
          </cell>
        </row>
        <row r="34858">
          <cell r="A34858">
            <v>1710225</v>
          </cell>
        </row>
        <row r="34859">
          <cell r="A34859">
            <v>1641374</v>
          </cell>
        </row>
        <row r="34860">
          <cell r="A34860">
            <v>1378298</v>
          </cell>
        </row>
        <row r="34861">
          <cell r="A34861">
            <v>1394566</v>
          </cell>
        </row>
        <row r="34862">
          <cell r="A34862">
            <v>1637840</v>
          </cell>
        </row>
        <row r="34863">
          <cell r="A34863">
            <v>1383010</v>
          </cell>
        </row>
        <row r="34864">
          <cell r="A34864">
            <v>1805762</v>
          </cell>
        </row>
        <row r="34865">
          <cell r="A34865">
            <v>1437773</v>
          </cell>
        </row>
        <row r="34866">
          <cell r="A34866">
            <v>1454332</v>
          </cell>
        </row>
        <row r="34867">
          <cell r="A34867">
            <v>1580718</v>
          </cell>
        </row>
        <row r="34868">
          <cell r="A34868">
            <v>1637893</v>
          </cell>
        </row>
        <row r="34869">
          <cell r="A34869">
            <v>1239787</v>
          </cell>
        </row>
        <row r="34870">
          <cell r="A34870">
            <v>1146788</v>
          </cell>
        </row>
        <row r="34871">
          <cell r="A34871">
            <v>1202184</v>
          </cell>
        </row>
        <row r="34872">
          <cell r="A34872">
            <v>1663567</v>
          </cell>
        </row>
        <row r="34873">
          <cell r="A34873">
            <v>1239669</v>
          </cell>
        </row>
        <row r="34874">
          <cell r="A34874">
            <v>1489441</v>
          </cell>
        </row>
        <row r="34875">
          <cell r="A34875">
            <v>1504990</v>
          </cell>
        </row>
        <row r="34876">
          <cell r="A34876">
            <v>1599687</v>
          </cell>
        </row>
        <row r="34877">
          <cell r="A34877">
            <v>1745516</v>
          </cell>
        </row>
        <row r="34878">
          <cell r="A34878">
            <v>1621349</v>
          </cell>
        </row>
        <row r="34879">
          <cell r="A34879">
            <v>1634790</v>
          </cell>
        </row>
        <row r="34880">
          <cell r="A34880">
            <v>1253733</v>
          </cell>
        </row>
        <row r="34881">
          <cell r="A34881">
            <v>1534876</v>
          </cell>
        </row>
        <row r="34882">
          <cell r="A34882">
            <v>1506023</v>
          </cell>
        </row>
        <row r="34883">
          <cell r="A34883">
            <v>269023</v>
          </cell>
        </row>
        <row r="34884">
          <cell r="A34884">
            <v>1580634</v>
          </cell>
        </row>
        <row r="34885">
          <cell r="A34885">
            <v>1570638</v>
          </cell>
        </row>
        <row r="34886">
          <cell r="A34886">
            <v>1559487</v>
          </cell>
        </row>
        <row r="34887">
          <cell r="A34887">
            <v>1701013</v>
          </cell>
        </row>
        <row r="34888">
          <cell r="A34888">
            <v>1554646</v>
          </cell>
        </row>
        <row r="34889">
          <cell r="A34889">
            <v>1182607</v>
          </cell>
        </row>
        <row r="34890">
          <cell r="A34890">
            <v>1251654</v>
          </cell>
        </row>
        <row r="34891">
          <cell r="A34891">
            <v>1427338</v>
          </cell>
        </row>
        <row r="34892">
          <cell r="A34892">
            <v>1563008</v>
          </cell>
        </row>
        <row r="34893">
          <cell r="A34893">
            <v>1502408</v>
          </cell>
        </row>
        <row r="34894">
          <cell r="A34894">
            <v>1679316</v>
          </cell>
        </row>
        <row r="34895">
          <cell r="A34895">
            <v>1608658</v>
          </cell>
        </row>
        <row r="34896">
          <cell r="A34896">
            <v>1701570</v>
          </cell>
        </row>
        <row r="34897">
          <cell r="A34897">
            <v>1639277</v>
          </cell>
        </row>
        <row r="34898">
          <cell r="A34898">
            <v>1416531</v>
          </cell>
        </row>
        <row r="34899">
          <cell r="A34899">
            <v>1415596</v>
          </cell>
        </row>
        <row r="34900">
          <cell r="A34900">
            <v>1582216</v>
          </cell>
        </row>
        <row r="34901">
          <cell r="A34901">
            <v>1754873</v>
          </cell>
        </row>
        <row r="34902">
          <cell r="A34902">
            <v>1363782</v>
          </cell>
        </row>
        <row r="34903">
          <cell r="A34903">
            <v>1813500</v>
          </cell>
        </row>
        <row r="34904">
          <cell r="A34904">
            <v>1606392</v>
          </cell>
        </row>
        <row r="34905">
          <cell r="A34905">
            <v>1603650</v>
          </cell>
        </row>
        <row r="34906">
          <cell r="A34906">
            <v>1613232</v>
          </cell>
        </row>
        <row r="34907">
          <cell r="A34907">
            <v>1561444</v>
          </cell>
        </row>
        <row r="34908">
          <cell r="A34908">
            <v>1628287</v>
          </cell>
        </row>
        <row r="34909">
          <cell r="A34909">
            <v>1809171</v>
          </cell>
        </row>
        <row r="34910">
          <cell r="A34910">
            <v>1239923</v>
          </cell>
        </row>
        <row r="34911">
          <cell r="A34911">
            <v>1619308</v>
          </cell>
        </row>
        <row r="34912">
          <cell r="A34912">
            <v>1686292</v>
          </cell>
        </row>
        <row r="34913">
          <cell r="A34913">
            <v>1611777</v>
          </cell>
        </row>
        <row r="34914">
          <cell r="A34914">
            <v>1611778</v>
          </cell>
        </row>
        <row r="34915">
          <cell r="A34915">
            <v>1566772</v>
          </cell>
        </row>
        <row r="34916">
          <cell r="A34916">
            <v>1539921</v>
          </cell>
        </row>
        <row r="34917">
          <cell r="A34917">
            <v>1239924</v>
          </cell>
        </row>
        <row r="34918">
          <cell r="A34918">
            <v>1694791</v>
          </cell>
        </row>
        <row r="34919">
          <cell r="A34919">
            <v>1445919</v>
          </cell>
        </row>
        <row r="34920">
          <cell r="A34920">
            <v>1383964</v>
          </cell>
        </row>
        <row r="34921">
          <cell r="A34921">
            <v>1251133</v>
          </cell>
        </row>
        <row r="34922">
          <cell r="A34922">
            <v>1634548</v>
          </cell>
        </row>
        <row r="34923">
          <cell r="A34923">
            <v>1767155</v>
          </cell>
        </row>
        <row r="34924">
          <cell r="A34924">
            <v>1387935</v>
          </cell>
        </row>
        <row r="34925">
          <cell r="A34925">
            <v>1373439</v>
          </cell>
        </row>
        <row r="34926">
          <cell r="A34926">
            <v>1374018</v>
          </cell>
        </row>
        <row r="34927">
          <cell r="A34927">
            <v>1140072</v>
          </cell>
        </row>
        <row r="34928">
          <cell r="A34928">
            <v>1747981</v>
          </cell>
        </row>
        <row r="34929">
          <cell r="A34929">
            <v>1620039</v>
          </cell>
        </row>
        <row r="34930">
          <cell r="A34930">
            <v>1640017</v>
          </cell>
        </row>
        <row r="34931">
          <cell r="A34931">
            <v>1580691</v>
          </cell>
        </row>
        <row r="34932">
          <cell r="A34932">
            <v>1558724</v>
          </cell>
        </row>
        <row r="34933">
          <cell r="A34933">
            <v>1662399</v>
          </cell>
        </row>
        <row r="34934">
          <cell r="A34934">
            <v>1582241</v>
          </cell>
        </row>
        <row r="34935">
          <cell r="A34935">
            <v>1395519</v>
          </cell>
        </row>
        <row r="34936">
          <cell r="A34936">
            <v>1691079</v>
          </cell>
        </row>
        <row r="34937">
          <cell r="A34937">
            <v>1799307</v>
          </cell>
        </row>
        <row r="34938">
          <cell r="A34938">
            <v>1658433</v>
          </cell>
        </row>
        <row r="34939">
          <cell r="A34939">
            <v>1672283</v>
          </cell>
        </row>
        <row r="34940">
          <cell r="A34940">
            <v>1514769</v>
          </cell>
        </row>
        <row r="34941">
          <cell r="A34941">
            <v>1556840</v>
          </cell>
        </row>
        <row r="34942">
          <cell r="A34942">
            <v>1825236</v>
          </cell>
        </row>
        <row r="34943">
          <cell r="A34943">
            <v>1724538</v>
          </cell>
        </row>
        <row r="34944">
          <cell r="A34944">
            <v>1753472</v>
          </cell>
        </row>
        <row r="34945">
          <cell r="A34945">
            <v>1542907</v>
          </cell>
        </row>
        <row r="34946">
          <cell r="A34946">
            <v>1569483</v>
          </cell>
        </row>
        <row r="34947">
          <cell r="A34947">
            <v>1132950</v>
          </cell>
        </row>
        <row r="34948">
          <cell r="A34948">
            <v>1461840</v>
          </cell>
        </row>
        <row r="34949">
          <cell r="A34949">
            <v>1574399</v>
          </cell>
        </row>
        <row r="34950">
          <cell r="A34950">
            <v>1366281</v>
          </cell>
        </row>
        <row r="34951">
          <cell r="A34951">
            <v>1241987</v>
          </cell>
        </row>
        <row r="34952">
          <cell r="A34952">
            <v>1593290</v>
          </cell>
        </row>
        <row r="34953">
          <cell r="A34953">
            <v>1823223</v>
          </cell>
        </row>
        <row r="34954">
          <cell r="A34954">
            <v>1707509</v>
          </cell>
        </row>
        <row r="34955">
          <cell r="A34955">
            <v>1542329</v>
          </cell>
        </row>
        <row r="34956">
          <cell r="A34956">
            <v>1596642</v>
          </cell>
        </row>
        <row r="34957">
          <cell r="A34957">
            <v>1628151</v>
          </cell>
        </row>
        <row r="34958">
          <cell r="A34958">
            <v>1653947</v>
          </cell>
        </row>
        <row r="34959">
          <cell r="A34959">
            <v>1769518</v>
          </cell>
        </row>
        <row r="34960">
          <cell r="A34960">
            <v>1812329</v>
          </cell>
        </row>
        <row r="34961">
          <cell r="A34961">
            <v>1754367</v>
          </cell>
        </row>
        <row r="34962">
          <cell r="A34962">
            <v>1558293</v>
          </cell>
        </row>
        <row r="34963">
          <cell r="A34963">
            <v>1736903</v>
          </cell>
        </row>
        <row r="34964">
          <cell r="A34964">
            <v>1607389</v>
          </cell>
        </row>
        <row r="34965">
          <cell r="A34965">
            <v>1588078</v>
          </cell>
        </row>
        <row r="34966">
          <cell r="A34966">
            <v>1459153</v>
          </cell>
        </row>
        <row r="34967">
          <cell r="A34967">
            <v>1695576</v>
          </cell>
        </row>
        <row r="34968">
          <cell r="A34968">
            <v>1712639</v>
          </cell>
        </row>
        <row r="34969">
          <cell r="A34969">
            <v>1239785</v>
          </cell>
        </row>
        <row r="34970">
          <cell r="A34970">
            <v>1699242</v>
          </cell>
        </row>
        <row r="34971">
          <cell r="A34971">
            <v>1430550</v>
          </cell>
        </row>
        <row r="34972">
          <cell r="A34972">
            <v>1647383</v>
          </cell>
        </row>
        <row r="34973">
          <cell r="A34973">
            <v>1607997</v>
          </cell>
        </row>
        <row r="34974">
          <cell r="A34974">
            <v>1772981</v>
          </cell>
        </row>
        <row r="34975">
          <cell r="A34975">
            <v>1254477</v>
          </cell>
        </row>
        <row r="34976">
          <cell r="A34976">
            <v>1736020</v>
          </cell>
        </row>
        <row r="34977">
          <cell r="A34977">
            <v>1733501</v>
          </cell>
        </row>
        <row r="34978">
          <cell r="A34978">
            <v>1466320</v>
          </cell>
        </row>
        <row r="34979">
          <cell r="A34979">
            <v>1414918</v>
          </cell>
        </row>
        <row r="34980">
          <cell r="A34980">
            <v>1630540</v>
          </cell>
        </row>
        <row r="34981">
          <cell r="A34981">
            <v>1674253</v>
          </cell>
        </row>
        <row r="34982">
          <cell r="A34982">
            <v>1695592</v>
          </cell>
        </row>
        <row r="34983">
          <cell r="A34983">
            <v>1600361</v>
          </cell>
        </row>
        <row r="34984">
          <cell r="A34984">
            <v>1801556</v>
          </cell>
        </row>
        <row r="34985">
          <cell r="A34985">
            <v>1062680</v>
          </cell>
        </row>
        <row r="34986">
          <cell r="A34986">
            <v>1621376</v>
          </cell>
        </row>
        <row r="34987">
          <cell r="A34987">
            <v>1625752</v>
          </cell>
        </row>
        <row r="34988">
          <cell r="A34988">
            <v>1614326</v>
          </cell>
        </row>
        <row r="34989">
          <cell r="A34989">
            <v>1255980</v>
          </cell>
        </row>
        <row r="34990">
          <cell r="A34990">
            <v>1247747</v>
          </cell>
        </row>
        <row r="34991">
          <cell r="A34991">
            <v>1366229</v>
          </cell>
        </row>
        <row r="34992">
          <cell r="A34992">
            <v>1466260</v>
          </cell>
        </row>
        <row r="34993">
          <cell r="A34993">
            <v>1540724</v>
          </cell>
        </row>
        <row r="34994">
          <cell r="A34994">
            <v>1637765</v>
          </cell>
        </row>
        <row r="34995">
          <cell r="A34995">
            <v>1812121</v>
          </cell>
        </row>
        <row r="34996">
          <cell r="A34996">
            <v>1769267</v>
          </cell>
        </row>
        <row r="34997">
          <cell r="A34997">
            <v>1633030</v>
          </cell>
        </row>
        <row r="34998">
          <cell r="A34998">
            <v>1766952</v>
          </cell>
        </row>
        <row r="34999">
          <cell r="A34999">
            <v>1734318</v>
          </cell>
        </row>
        <row r="35000">
          <cell r="A35000">
            <v>1542894</v>
          </cell>
        </row>
        <row r="35001">
          <cell r="A35001">
            <v>1390806</v>
          </cell>
        </row>
        <row r="35002">
          <cell r="A35002">
            <v>1503200</v>
          </cell>
        </row>
        <row r="35003">
          <cell r="A35003">
            <v>1509845</v>
          </cell>
        </row>
        <row r="35004">
          <cell r="A35004">
            <v>1731172</v>
          </cell>
        </row>
        <row r="35005">
          <cell r="A35005">
            <v>1428621</v>
          </cell>
        </row>
        <row r="35006">
          <cell r="A35006">
            <v>1731138</v>
          </cell>
        </row>
        <row r="35007">
          <cell r="A35007">
            <v>1518992</v>
          </cell>
        </row>
        <row r="35008">
          <cell r="A35008">
            <v>1664904</v>
          </cell>
        </row>
        <row r="35009">
          <cell r="A35009">
            <v>1732507</v>
          </cell>
        </row>
        <row r="35010">
          <cell r="A35010">
            <v>1617546</v>
          </cell>
        </row>
        <row r="35011">
          <cell r="A35011">
            <v>1636351</v>
          </cell>
        </row>
        <row r="35012">
          <cell r="A35012">
            <v>1562252</v>
          </cell>
        </row>
        <row r="35013">
          <cell r="A35013">
            <v>1566325</v>
          </cell>
        </row>
        <row r="35014">
          <cell r="A35014">
            <v>1672334</v>
          </cell>
        </row>
        <row r="35015">
          <cell r="A35015">
            <v>1554180</v>
          </cell>
        </row>
        <row r="35016">
          <cell r="A35016">
            <v>1543626</v>
          </cell>
        </row>
        <row r="35017">
          <cell r="A35017">
            <v>1573674</v>
          </cell>
        </row>
        <row r="35018">
          <cell r="A35018">
            <v>1732709</v>
          </cell>
        </row>
        <row r="35019">
          <cell r="A35019">
            <v>1383968</v>
          </cell>
        </row>
        <row r="35020">
          <cell r="A35020">
            <v>1241726</v>
          </cell>
        </row>
        <row r="35021">
          <cell r="A35021">
            <v>1507631</v>
          </cell>
        </row>
        <row r="35022">
          <cell r="A35022">
            <v>1398288</v>
          </cell>
        </row>
        <row r="35023">
          <cell r="A35023">
            <v>1752129</v>
          </cell>
        </row>
        <row r="35024">
          <cell r="A35024">
            <v>1248252</v>
          </cell>
        </row>
        <row r="35025">
          <cell r="A35025">
            <v>1821155</v>
          </cell>
        </row>
        <row r="35026">
          <cell r="A35026">
            <v>1574394</v>
          </cell>
        </row>
        <row r="35027">
          <cell r="A35027">
            <v>1425065</v>
          </cell>
        </row>
        <row r="35028">
          <cell r="A35028">
            <v>1107007</v>
          </cell>
        </row>
        <row r="35029">
          <cell r="A35029">
            <v>1635013</v>
          </cell>
        </row>
        <row r="35030">
          <cell r="A35030">
            <v>1777227</v>
          </cell>
        </row>
        <row r="35031">
          <cell r="A35031">
            <v>1678429</v>
          </cell>
        </row>
        <row r="35032">
          <cell r="A35032">
            <v>1662281</v>
          </cell>
        </row>
        <row r="35033">
          <cell r="A35033">
            <v>1720415</v>
          </cell>
        </row>
        <row r="35034">
          <cell r="A35034">
            <v>1384414</v>
          </cell>
        </row>
        <row r="35035">
          <cell r="A35035">
            <v>1660235</v>
          </cell>
        </row>
        <row r="35036">
          <cell r="A35036">
            <v>1564797</v>
          </cell>
        </row>
        <row r="35037">
          <cell r="A35037">
            <v>1743049</v>
          </cell>
        </row>
        <row r="35038">
          <cell r="A35038">
            <v>1699935</v>
          </cell>
        </row>
        <row r="35039">
          <cell r="A35039">
            <v>1686243</v>
          </cell>
        </row>
        <row r="35040">
          <cell r="A35040">
            <v>1374454</v>
          </cell>
        </row>
        <row r="35041">
          <cell r="A35041">
            <v>1454463</v>
          </cell>
        </row>
        <row r="35042">
          <cell r="A35042">
            <v>1465544</v>
          </cell>
        </row>
        <row r="35043">
          <cell r="A35043">
            <v>1658822</v>
          </cell>
        </row>
        <row r="35044">
          <cell r="A35044">
            <v>1704239</v>
          </cell>
        </row>
        <row r="35045">
          <cell r="A35045">
            <v>1802697</v>
          </cell>
        </row>
        <row r="35046">
          <cell r="A35046">
            <v>1548710</v>
          </cell>
        </row>
        <row r="35047">
          <cell r="A35047">
            <v>1360259</v>
          </cell>
        </row>
        <row r="35048">
          <cell r="A35048">
            <v>1396071</v>
          </cell>
        </row>
        <row r="35049">
          <cell r="A35049">
            <v>1389518</v>
          </cell>
        </row>
        <row r="35050">
          <cell r="A35050">
            <v>1372827</v>
          </cell>
        </row>
        <row r="35051">
          <cell r="A35051">
            <v>1389870</v>
          </cell>
        </row>
        <row r="35052">
          <cell r="A35052">
            <v>1383914</v>
          </cell>
        </row>
        <row r="35053">
          <cell r="A35053">
            <v>1651204</v>
          </cell>
        </row>
        <row r="35054">
          <cell r="A35054">
            <v>1774585</v>
          </cell>
        </row>
        <row r="35055">
          <cell r="A35055">
            <v>1631318</v>
          </cell>
        </row>
        <row r="35056">
          <cell r="A35056">
            <v>1614980</v>
          </cell>
        </row>
        <row r="35057">
          <cell r="A35057">
            <v>1559111</v>
          </cell>
        </row>
        <row r="35058">
          <cell r="A35058">
            <v>1536813</v>
          </cell>
        </row>
        <row r="35059">
          <cell r="A35059">
            <v>1647442</v>
          </cell>
        </row>
        <row r="35060">
          <cell r="A35060">
            <v>1716821</v>
          </cell>
        </row>
        <row r="35061">
          <cell r="A35061">
            <v>1567520</v>
          </cell>
        </row>
        <row r="35062">
          <cell r="A35062">
            <v>1572440</v>
          </cell>
        </row>
        <row r="35063">
          <cell r="A35063">
            <v>1743823</v>
          </cell>
        </row>
        <row r="35064">
          <cell r="A35064">
            <v>1706522</v>
          </cell>
        </row>
        <row r="35065">
          <cell r="A35065">
            <v>1626263</v>
          </cell>
        </row>
        <row r="35066">
          <cell r="A35066">
            <v>1637892</v>
          </cell>
        </row>
        <row r="35067">
          <cell r="A35067">
            <v>1499036</v>
          </cell>
        </row>
        <row r="35068">
          <cell r="A35068">
            <v>1547184</v>
          </cell>
        </row>
        <row r="35069">
          <cell r="A35069">
            <v>1648048</v>
          </cell>
        </row>
        <row r="35070">
          <cell r="A35070">
            <v>1599361</v>
          </cell>
        </row>
        <row r="35071">
          <cell r="A35071">
            <v>1553364</v>
          </cell>
        </row>
        <row r="35072">
          <cell r="A35072">
            <v>1573240</v>
          </cell>
        </row>
        <row r="35073">
          <cell r="A35073">
            <v>1591702</v>
          </cell>
        </row>
        <row r="35074">
          <cell r="A35074">
            <v>1625902</v>
          </cell>
        </row>
        <row r="35075">
          <cell r="A35075">
            <v>1570387</v>
          </cell>
        </row>
        <row r="35076">
          <cell r="A35076">
            <v>1617171</v>
          </cell>
        </row>
        <row r="35077">
          <cell r="A35077">
            <v>1725779</v>
          </cell>
        </row>
        <row r="35078">
          <cell r="A35078">
            <v>1512345</v>
          </cell>
        </row>
        <row r="35079">
          <cell r="A35079">
            <v>1755702</v>
          </cell>
        </row>
        <row r="35080">
          <cell r="A35080">
            <v>1616479</v>
          </cell>
        </row>
        <row r="35081">
          <cell r="A35081">
            <v>1568114</v>
          </cell>
        </row>
        <row r="35082">
          <cell r="A35082">
            <v>1669537</v>
          </cell>
        </row>
        <row r="35083">
          <cell r="A35083">
            <v>1704549</v>
          </cell>
        </row>
        <row r="35084">
          <cell r="A35084">
            <v>1760036</v>
          </cell>
        </row>
        <row r="35085">
          <cell r="A35085">
            <v>1616290</v>
          </cell>
        </row>
        <row r="35086">
          <cell r="A35086">
            <v>1527753</v>
          </cell>
        </row>
        <row r="35087">
          <cell r="A35087">
            <v>1522312</v>
          </cell>
        </row>
        <row r="35088">
          <cell r="A35088">
            <v>1653845</v>
          </cell>
        </row>
        <row r="35089">
          <cell r="A35089">
            <v>1664899</v>
          </cell>
        </row>
        <row r="35090">
          <cell r="A35090">
            <v>1621438</v>
          </cell>
        </row>
        <row r="35091">
          <cell r="A35091">
            <v>1570072</v>
          </cell>
        </row>
        <row r="35092">
          <cell r="A35092">
            <v>1770014</v>
          </cell>
        </row>
        <row r="35093">
          <cell r="A35093">
            <v>1681931</v>
          </cell>
        </row>
        <row r="35094">
          <cell r="A35094">
            <v>1796340</v>
          </cell>
        </row>
        <row r="35095">
          <cell r="A35095">
            <v>1675006</v>
          </cell>
        </row>
        <row r="35096">
          <cell r="A35096">
            <v>1600949</v>
          </cell>
        </row>
        <row r="35097">
          <cell r="A35097">
            <v>1653555</v>
          </cell>
        </row>
        <row r="35098">
          <cell r="A35098">
            <v>1688713</v>
          </cell>
        </row>
        <row r="35099">
          <cell r="A35099">
            <v>1653089</v>
          </cell>
        </row>
        <row r="35100">
          <cell r="A35100">
            <v>1625865</v>
          </cell>
        </row>
        <row r="35101">
          <cell r="A35101">
            <v>1804769</v>
          </cell>
        </row>
        <row r="35102">
          <cell r="A35102">
            <v>1720475</v>
          </cell>
        </row>
        <row r="35103">
          <cell r="A35103">
            <v>1609698</v>
          </cell>
        </row>
        <row r="35104">
          <cell r="A35104">
            <v>1653551</v>
          </cell>
        </row>
        <row r="35105">
          <cell r="A35105">
            <v>1662277</v>
          </cell>
        </row>
        <row r="35106">
          <cell r="A35106">
            <v>1756998</v>
          </cell>
        </row>
        <row r="35107">
          <cell r="A35107">
            <v>1662278</v>
          </cell>
        </row>
        <row r="35108">
          <cell r="A35108">
            <v>1662282</v>
          </cell>
        </row>
        <row r="35109">
          <cell r="A35109">
            <v>1662283</v>
          </cell>
        </row>
        <row r="35110">
          <cell r="A35110">
            <v>1662285</v>
          </cell>
        </row>
        <row r="35111">
          <cell r="A35111">
            <v>1720430</v>
          </cell>
        </row>
        <row r="35112">
          <cell r="A35112">
            <v>1662288</v>
          </cell>
        </row>
        <row r="35113">
          <cell r="A35113">
            <v>1662289</v>
          </cell>
        </row>
        <row r="35114">
          <cell r="A35114">
            <v>1662290</v>
          </cell>
        </row>
        <row r="35115">
          <cell r="A35115">
            <v>1662291</v>
          </cell>
        </row>
        <row r="35116">
          <cell r="A35116">
            <v>1662294</v>
          </cell>
        </row>
        <row r="35117">
          <cell r="A35117">
            <v>1662295</v>
          </cell>
        </row>
        <row r="35118">
          <cell r="A35118">
            <v>1662270</v>
          </cell>
        </row>
        <row r="35119">
          <cell r="A35119">
            <v>1662516</v>
          </cell>
        </row>
        <row r="35120">
          <cell r="A35120">
            <v>1662267</v>
          </cell>
        </row>
        <row r="35121">
          <cell r="A35121">
            <v>1744785</v>
          </cell>
        </row>
        <row r="35122">
          <cell r="A35122">
            <v>1662268</v>
          </cell>
        </row>
        <row r="35123">
          <cell r="A35123">
            <v>1662519</v>
          </cell>
        </row>
        <row r="35124">
          <cell r="A35124">
            <v>1662273</v>
          </cell>
        </row>
        <row r="35125">
          <cell r="A35125">
            <v>1662275</v>
          </cell>
        </row>
        <row r="35126">
          <cell r="A35126">
            <v>1662517</v>
          </cell>
        </row>
        <row r="35127">
          <cell r="A35127">
            <v>1662271</v>
          </cell>
        </row>
        <row r="35128">
          <cell r="A35128">
            <v>1662269</v>
          </cell>
        </row>
        <row r="35129">
          <cell r="A35129">
            <v>1686339</v>
          </cell>
        </row>
        <row r="35130">
          <cell r="A35130">
            <v>1733480</v>
          </cell>
        </row>
        <row r="35131">
          <cell r="A35131">
            <v>1694042</v>
          </cell>
        </row>
        <row r="35132">
          <cell r="A35132">
            <v>1671723</v>
          </cell>
        </row>
        <row r="35133">
          <cell r="A35133">
            <v>1687918</v>
          </cell>
        </row>
        <row r="35134">
          <cell r="A35134">
            <v>1696357</v>
          </cell>
        </row>
        <row r="35135">
          <cell r="A35135">
            <v>1690979</v>
          </cell>
        </row>
        <row r="35136">
          <cell r="A35136">
            <v>1603370</v>
          </cell>
        </row>
        <row r="35137">
          <cell r="A35137">
            <v>1672647</v>
          </cell>
        </row>
        <row r="35138">
          <cell r="A35138">
            <v>1672653</v>
          </cell>
        </row>
        <row r="35139">
          <cell r="A35139">
            <v>1672654</v>
          </cell>
        </row>
        <row r="35140">
          <cell r="A35140">
            <v>1673683</v>
          </cell>
        </row>
        <row r="35141">
          <cell r="A35141">
            <v>1672658</v>
          </cell>
        </row>
        <row r="35142">
          <cell r="A35142">
            <v>1672659</v>
          </cell>
        </row>
        <row r="35143">
          <cell r="A35143">
            <v>1771735</v>
          </cell>
        </row>
        <row r="35144">
          <cell r="A35144">
            <v>1672660</v>
          </cell>
        </row>
        <row r="35145">
          <cell r="A35145">
            <v>1672662</v>
          </cell>
        </row>
        <row r="35146">
          <cell r="A35146">
            <v>1672663</v>
          </cell>
        </row>
        <row r="35147">
          <cell r="A35147">
            <v>1690365</v>
          </cell>
        </row>
        <row r="35148">
          <cell r="A35148">
            <v>1672664</v>
          </cell>
        </row>
        <row r="35149">
          <cell r="A35149">
            <v>1672665</v>
          </cell>
        </row>
        <row r="35150">
          <cell r="A35150">
            <v>1672666</v>
          </cell>
        </row>
        <row r="35151">
          <cell r="A35151">
            <v>1711426</v>
          </cell>
        </row>
        <row r="35152">
          <cell r="A35152">
            <v>1805384</v>
          </cell>
        </row>
        <row r="35153">
          <cell r="A35153">
            <v>1672668</v>
          </cell>
        </row>
        <row r="35154">
          <cell r="A35154">
            <v>1672667</v>
          </cell>
        </row>
        <row r="35155">
          <cell r="A35155">
            <v>1695604</v>
          </cell>
        </row>
        <row r="35156">
          <cell r="A35156">
            <v>1690931</v>
          </cell>
        </row>
        <row r="35157">
          <cell r="A35157">
            <v>1677822</v>
          </cell>
        </row>
        <row r="35158">
          <cell r="A35158">
            <v>1677823</v>
          </cell>
        </row>
        <row r="35159">
          <cell r="A35159">
            <v>1697952</v>
          </cell>
        </row>
        <row r="35160">
          <cell r="A35160">
            <v>1688077</v>
          </cell>
        </row>
        <row r="35161">
          <cell r="A35161">
            <v>1680317</v>
          </cell>
        </row>
        <row r="35162">
          <cell r="A35162">
            <v>1680320</v>
          </cell>
        </row>
        <row r="35163">
          <cell r="A35163">
            <v>1710286</v>
          </cell>
        </row>
        <row r="35164">
          <cell r="A35164">
            <v>1683094</v>
          </cell>
        </row>
        <row r="35165">
          <cell r="A35165">
            <v>1743828</v>
          </cell>
        </row>
        <row r="35166">
          <cell r="A35166">
            <v>1684894</v>
          </cell>
        </row>
        <row r="35167">
          <cell r="A35167">
            <v>1698324</v>
          </cell>
        </row>
        <row r="35168">
          <cell r="A35168">
            <v>1720712</v>
          </cell>
        </row>
        <row r="35169">
          <cell r="A35169">
            <v>1718890</v>
          </cell>
        </row>
        <row r="35170">
          <cell r="A35170">
            <v>1711928</v>
          </cell>
        </row>
        <row r="35171">
          <cell r="A35171">
            <v>1758015</v>
          </cell>
        </row>
        <row r="35172">
          <cell r="A35172">
            <v>1729120</v>
          </cell>
        </row>
        <row r="35173">
          <cell r="A35173">
            <v>1718891</v>
          </cell>
        </row>
        <row r="35174">
          <cell r="A35174">
            <v>1766204</v>
          </cell>
        </row>
        <row r="35175">
          <cell r="A35175">
            <v>1752349</v>
          </cell>
        </row>
        <row r="35176">
          <cell r="A35176">
            <v>1752350</v>
          </cell>
        </row>
        <row r="35177">
          <cell r="A35177">
            <v>1730900</v>
          </cell>
        </row>
        <row r="35178">
          <cell r="A35178">
            <v>1800797</v>
          </cell>
        </row>
        <row r="35179">
          <cell r="A35179">
            <v>1802713</v>
          </cell>
        </row>
        <row r="35180">
          <cell r="A35180">
            <v>1746239</v>
          </cell>
        </row>
        <row r="35181">
          <cell r="A35181">
            <v>1747391</v>
          </cell>
        </row>
        <row r="35182">
          <cell r="A35182">
            <v>1778662</v>
          </cell>
        </row>
        <row r="35183">
          <cell r="A35183">
            <v>1793621</v>
          </cell>
        </row>
        <row r="35184">
          <cell r="A35184">
            <v>1759021</v>
          </cell>
        </row>
        <row r="35185">
          <cell r="A35185">
            <v>1797559</v>
          </cell>
        </row>
        <row r="35186">
          <cell r="A35186">
            <v>1731333</v>
          </cell>
        </row>
        <row r="35187">
          <cell r="A35187">
            <v>1728593</v>
          </cell>
        </row>
        <row r="35188">
          <cell r="A35188">
            <v>1800004</v>
          </cell>
        </row>
        <row r="35189">
          <cell r="A35189">
            <v>1800005</v>
          </cell>
        </row>
        <row r="35190">
          <cell r="A35190">
            <v>1816773</v>
          </cell>
        </row>
        <row r="35191">
          <cell r="A35191">
            <v>1743092</v>
          </cell>
        </row>
        <row r="35192">
          <cell r="A35192">
            <v>1734002</v>
          </cell>
        </row>
        <row r="35193">
          <cell r="A35193">
            <v>1805916</v>
          </cell>
        </row>
        <row r="35194">
          <cell r="A35194">
            <v>1765311</v>
          </cell>
        </row>
        <row r="35195">
          <cell r="A35195">
            <v>1785581</v>
          </cell>
        </row>
        <row r="35196">
          <cell r="A35196">
            <v>1738457</v>
          </cell>
        </row>
        <row r="35197">
          <cell r="A35197">
            <v>1769435</v>
          </cell>
        </row>
        <row r="35198">
          <cell r="A35198">
            <v>1799858</v>
          </cell>
        </row>
        <row r="35199">
          <cell r="A35199">
            <v>1781313</v>
          </cell>
        </row>
        <row r="35200">
          <cell r="A35200">
            <v>1746234</v>
          </cell>
        </row>
        <row r="35201">
          <cell r="A35201">
            <v>1797579</v>
          </cell>
        </row>
        <row r="35202">
          <cell r="A35202">
            <v>1755711</v>
          </cell>
        </row>
        <row r="35203">
          <cell r="A35203">
            <v>1805374</v>
          </cell>
        </row>
        <row r="35204">
          <cell r="A35204">
            <v>1778030</v>
          </cell>
        </row>
        <row r="35205">
          <cell r="A35205">
            <v>1786375</v>
          </cell>
        </row>
        <row r="35206">
          <cell r="A35206">
            <v>1783108</v>
          </cell>
        </row>
        <row r="35207">
          <cell r="A35207">
            <v>1769999</v>
          </cell>
        </row>
        <row r="35208">
          <cell r="A35208">
            <v>1800056</v>
          </cell>
        </row>
        <row r="35209">
          <cell r="A35209">
            <v>1800057</v>
          </cell>
        </row>
        <row r="35210">
          <cell r="A35210">
            <v>1790668</v>
          </cell>
        </row>
        <row r="35211">
          <cell r="A35211">
            <v>1805389</v>
          </cell>
        </row>
        <row r="35212">
          <cell r="A35212">
            <v>1801183</v>
          </cell>
        </row>
        <row r="35213">
          <cell r="A35213">
            <v>1801184</v>
          </cell>
        </row>
        <row r="35214">
          <cell r="A35214">
            <v>1808605</v>
          </cell>
        </row>
        <row r="35215">
          <cell r="A35215">
            <v>1814429</v>
          </cell>
        </row>
        <row r="35216">
          <cell r="A35216">
            <v>1663016</v>
          </cell>
        </row>
        <row r="35217">
          <cell r="A35217">
            <v>1792898</v>
          </cell>
        </row>
        <row r="35218">
          <cell r="A35218">
            <v>1756290</v>
          </cell>
        </row>
        <row r="35219">
          <cell r="A35219">
            <v>1517309</v>
          </cell>
        </row>
        <row r="35220">
          <cell r="A35220">
            <v>1565470</v>
          </cell>
        </row>
        <row r="35221">
          <cell r="A35221">
            <v>1662274</v>
          </cell>
        </row>
        <row r="35222">
          <cell r="A35222">
            <v>1662287</v>
          </cell>
        </row>
        <row r="35223">
          <cell r="A35223">
            <v>1605979</v>
          </cell>
        </row>
        <row r="35224">
          <cell r="A35224">
            <v>1572864</v>
          </cell>
        </row>
        <row r="35225">
          <cell r="A35225">
            <v>1548784</v>
          </cell>
        </row>
        <row r="35226">
          <cell r="A35226">
            <v>1764453</v>
          </cell>
        </row>
        <row r="35227">
          <cell r="A35227">
            <v>1399064</v>
          </cell>
        </row>
        <row r="35228">
          <cell r="A35228">
            <v>1762927</v>
          </cell>
        </row>
        <row r="35229">
          <cell r="A35229">
            <v>1526411</v>
          </cell>
        </row>
        <row r="35230">
          <cell r="A35230">
            <v>1570034</v>
          </cell>
        </row>
        <row r="35231">
          <cell r="A35231">
            <v>1774577</v>
          </cell>
        </row>
        <row r="35232">
          <cell r="A35232">
            <v>1522625</v>
          </cell>
        </row>
        <row r="35233">
          <cell r="A35233">
            <v>1662280</v>
          </cell>
        </row>
        <row r="35234">
          <cell r="A35234">
            <v>1544373</v>
          </cell>
        </row>
        <row r="35235">
          <cell r="A35235">
            <v>1377460</v>
          </cell>
        </row>
        <row r="35236">
          <cell r="A35236">
            <v>1355782</v>
          </cell>
        </row>
        <row r="35237">
          <cell r="A35237">
            <v>1271548</v>
          </cell>
        </row>
        <row r="35238">
          <cell r="A35238">
            <v>1714695</v>
          </cell>
        </row>
        <row r="35239">
          <cell r="A35239">
            <v>1390340</v>
          </cell>
        </row>
        <row r="35240">
          <cell r="A35240">
            <v>1752377</v>
          </cell>
        </row>
        <row r="35241">
          <cell r="A35241">
            <v>1752378</v>
          </cell>
        </row>
        <row r="35242">
          <cell r="A35242">
            <v>1508838</v>
          </cell>
        </row>
        <row r="35243">
          <cell r="A35243">
            <v>1725188</v>
          </cell>
        </row>
        <row r="35244">
          <cell r="A35244">
            <v>1492986</v>
          </cell>
        </row>
        <row r="35245">
          <cell r="A35245">
            <v>1562253</v>
          </cell>
        </row>
        <row r="35246">
          <cell r="A35246">
            <v>1583549</v>
          </cell>
        </row>
        <row r="35247">
          <cell r="A35247">
            <v>1546303</v>
          </cell>
        </row>
        <row r="35248">
          <cell r="A35248">
            <v>1257073</v>
          </cell>
        </row>
        <row r="35249">
          <cell r="A35249">
            <v>1669531</v>
          </cell>
        </row>
        <row r="35250">
          <cell r="A35250">
            <v>1384390</v>
          </cell>
        </row>
        <row r="35251">
          <cell r="A35251">
            <v>1636244</v>
          </cell>
        </row>
        <row r="35252">
          <cell r="A35252">
            <v>1725254</v>
          </cell>
        </row>
        <row r="35253">
          <cell r="A35253">
            <v>1723356</v>
          </cell>
        </row>
        <row r="35254">
          <cell r="A35254">
            <v>1374927</v>
          </cell>
        </row>
        <row r="35255">
          <cell r="A35255">
            <v>1657423</v>
          </cell>
        </row>
        <row r="35256">
          <cell r="A35256">
            <v>1647362</v>
          </cell>
        </row>
        <row r="35257">
          <cell r="A35257">
            <v>1752899</v>
          </cell>
        </row>
        <row r="35258">
          <cell r="A35258">
            <v>1653554</v>
          </cell>
        </row>
        <row r="35259">
          <cell r="A35259">
            <v>1655796</v>
          </cell>
        </row>
        <row r="35260">
          <cell r="A35260">
            <v>1438735</v>
          </cell>
        </row>
        <row r="35261">
          <cell r="A35261">
            <v>1805683</v>
          </cell>
        </row>
        <row r="35262">
          <cell r="A35262">
            <v>1585394</v>
          </cell>
        </row>
        <row r="35263">
          <cell r="A35263">
            <v>1720479</v>
          </cell>
        </row>
        <row r="35264">
          <cell r="A35264">
            <v>1545063</v>
          </cell>
        </row>
        <row r="35265">
          <cell r="A35265">
            <v>1774568</v>
          </cell>
        </row>
        <row r="35266">
          <cell r="A35266">
            <v>1711967</v>
          </cell>
        </row>
        <row r="35267">
          <cell r="A35267">
            <v>1498994</v>
          </cell>
        </row>
        <row r="35268">
          <cell r="A35268">
            <v>1489457</v>
          </cell>
        </row>
        <row r="35269">
          <cell r="A35269">
            <v>1670883</v>
          </cell>
        </row>
        <row r="35270">
          <cell r="A35270">
            <v>1593299</v>
          </cell>
        </row>
        <row r="35271">
          <cell r="A35271">
            <v>1545638</v>
          </cell>
        </row>
        <row r="35272">
          <cell r="A35272">
            <v>1810415</v>
          </cell>
        </row>
        <row r="35273">
          <cell r="A35273">
            <v>1736888</v>
          </cell>
        </row>
        <row r="35274">
          <cell r="A35274">
            <v>1625186</v>
          </cell>
        </row>
        <row r="35275">
          <cell r="A35275">
            <v>1766194</v>
          </cell>
        </row>
        <row r="35276">
          <cell r="A35276">
            <v>1816253</v>
          </cell>
        </row>
        <row r="35277">
          <cell r="A35277">
            <v>1775908</v>
          </cell>
        </row>
        <row r="35278">
          <cell r="A35278">
            <v>1658355</v>
          </cell>
        </row>
        <row r="35279">
          <cell r="A35279">
            <v>1689623</v>
          </cell>
        </row>
        <row r="35280">
          <cell r="A35280">
            <v>1642743</v>
          </cell>
        </row>
        <row r="35281">
          <cell r="A35281">
            <v>1711955</v>
          </cell>
        </row>
        <row r="35282">
          <cell r="A35282">
            <v>1651380</v>
          </cell>
        </row>
        <row r="35283">
          <cell r="A35283">
            <v>1273611</v>
          </cell>
        </row>
        <row r="35284">
          <cell r="A35284">
            <v>1460207</v>
          </cell>
        </row>
        <row r="35285">
          <cell r="A35285">
            <v>1725203</v>
          </cell>
        </row>
        <row r="35286">
          <cell r="A35286">
            <v>1767726</v>
          </cell>
        </row>
        <row r="35287">
          <cell r="A35287">
            <v>66783</v>
          </cell>
        </row>
        <row r="35288">
          <cell r="A35288">
            <v>1743815</v>
          </cell>
        </row>
        <row r="35289">
          <cell r="A35289">
            <v>1599365</v>
          </cell>
        </row>
        <row r="35290">
          <cell r="A35290">
            <v>1272983</v>
          </cell>
        </row>
        <row r="35291">
          <cell r="A35291">
            <v>1436932</v>
          </cell>
        </row>
        <row r="35292">
          <cell r="A35292">
            <v>1732810</v>
          </cell>
        </row>
        <row r="35293">
          <cell r="A35293">
            <v>1692680</v>
          </cell>
        </row>
        <row r="35294">
          <cell r="A35294">
            <v>1681692</v>
          </cell>
        </row>
        <row r="35295">
          <cell r="A35295">
            <v>1566289</v>
          </cell>
        </row>
        <row r="35296">
          <cell r="A35296">
            <v>1578779</v>
          </cell>
        </row>
        <row r="35297">
          <cell r="A35297">
            <v>1608583</v>
          </cell>
        </row>
        <row r="35298">
          <cell r="A35298">
            <v>1788973</v>
          </cell>
        </row>
        <row r="35299">
          <cell r="A35299">
            <v>1621543</v>
          </cell>
        </row>
        <row r="35300">
          <cell r="A35300">
            <v>1823553</v>
          </cell>
        </row>
        <row r="35301">
          <cell r="A35301">
            <v>1680637</v>
          </cell>
        </row>
        <row r="35302">
          <cell r="A35302">
            <v>1692679</v>
          </cell>
        </row>
        <row r="35303">
          <cell r="A35303">
            <v>1686319</v>
          </cell>
        </row>
        <row r="35304">
          <cell r="A35304">
            <v>1784182</v>
          </cell>
        </row>
        <row r="35305">
          <cell r="A35305">
            <v>1615351</v>
          </cell>
        </row>
        <row r="35306">
          <cell r="A35306">
            <v>1756310</v>
          </cell>
        </row>
        <row r="35307">
          <cell r="A35307">
            <v>1613781</v>
          </cell>
        </row>
        <row r="35308">
          <cell r="A35308">
            <v>1623169</v>
          </cell>
        </row>
        <row r="35309">
          <cell r="A35309">
            <v>1658356</v>
          </cell>
        </row>
        <row r="35310">
          <cell r="A35310">
            <v>1634778</v>
          </cell>
        </row>
        <row r="35311">
          <cell r="A35311">
            <v>1513718</v>
          </cell>
        </row>
        <row r="35312">
          <cell r="A35312">
            <v>1816254</v>
          </cell>
        </row>
        <row r="35313">
          <cell r="A35313">
            <v>1693547</v>
          </cell>
        </row>
        <row r="35314">
          <cell r="A35314">
            <v>1627368</v>
          </cell>
        </row>
        <row r="35315">
          <cell r="A35315">
            <v>1541070</v>
          </cell>
        </row>
        <row r="35316">
          <cell r="A35316">
            <v>1721370</v>
          </cell>
        </row>
        <row r="35317">
          <cell r="A35317">
            <v>1607693</v>
          </cell>
        </row>
        <row r="35318">
          <cell r="A35318">
            <v>1705649</v>
          </cell>
        </row>
        <row r="35319">
          <cell r="A35319">
            <v>1421349</v>
          </cell>
        </row>
        <row r="35320">
          <cell r="A35320">
            <v>1636356</v>
          </cell>
        </row>
        <row r="35321">
          <cell r="A35321">
            <v>1745985</v>
          </cell>
        </row>
        <row r="35322">
          <cell r="A35322">
            <v>1799844</v>
          </cell>
        </row>
        <row r="35323">
          <cell r="A35323">
            <v>1607692</v>
          </cell>
        </row>
        <row r="35324">
          <cell r="A35324">
            <v>1561146</v>
          </cell>
        </row>
        <row r="35325">
          <cell r="A35325">
            <v>1705121</v>
          </cell>
        </row>
        <row r="35326">
          <cell r="A35326">
            <v>1675428</v>
          </cell>
        </row>
        <row r="35327">
          <cell r="A35327">
            <v>1540355</v>
          </cell>
        </row>
        <row r="35328">
          <cell r="A35328">
            <v>1639200</v>
          </cell>
        </row>
        <row r="35329">
          <cell r="A35329">
            <v>1634493</v>
          </cell>
        </row>
        <row r="35330">
          <cell r="A35330">
            <v>1679993</v>
          </cell>
        </row>
        <row r="35331">
          <cell r="A35331">
            <v>1683229</v>
          </cell>
        </row>
        <row r="35332">
          <cell r="A35332">
            <v>1581495</v>
          </cell>
        </row>
        <row r="35333">
          <cell r="A35333">
            <v>1652318</v>
          </cell>
        </row>
        <row r="35334">
          <cell r="A35334">
            <v>1681859</v>
          </cell>
        </row>
        <row r="35335">
          <cell r="A35335">
            <v>1652311</v>
          </cell>
        </row>
        <row r="35336">
          <cell r="A35336">
            <v>1769483</v>
          </cell>
        </row>
        <row r="35337">
          <cell r="A35337">
            <v>1764474</v>
          </cell>
        </row>
        <row r="35338">
          <cell r="A35338">
            <v>1540321</v>
          </cell>
        </row>
        <row r="35339">
          <cell r="A35339">
            <v>1599681</v>
          </cell>
        </row>
        <row r="35340">
          <cell r="A35340">
            <v>1456721</v>
          </cell>
        </row>
        <row r="35341">
          <cell r="A35341">
            <v>1553281</v>
          </cell>
        </row>
        <row r="35342">
          <cell r="A35342">
            <v>1765341</v>
          </cell>
        </row>
        <row r="35343">
          <cell r="A35343">
            <v>1658378</v>
          </cell>
        </row>
        <row r="35344">
          <cell r="A35344">
            <v>1628974</v>
          </cell>
        </row>
        <row r="35345">
          <cell r="A35345">
            <v>1435958</v>
          </cell>
        </row>
        <row r="35346">
          <cell r="A35346">
            <v>1457848</v>
          </cell>
        </row>
        <row r="35347">
          <cell r="A35347">
            <v>1494098</v>
          </cell>
        </row>
        <row r="35348">
          <cell r="A35348">
            <v>1608597</v>
          </cell>
        </row>
        <row r="35349">
          <cell r="A35349">
            <v>1706507</v>
          </cell>
        </row>
        <row r="35350">
          <cell r="A35350">
            <v>1616816</v>
          </cell>
        </row>
        <row r="35351">
          <cell r="A35351">
            <v>1532364</v>
          </cell>
        </row>
        <row r="35352">
          <cell r="A35352">
            <v>1618844</v>
          </cell>
        </row>
        <row r="35353">
          <cell r="A35353">
            <v>1419981</v>
          </cell>
        </row>
        <row r="35354">
          <cell r="A35354">
            <v>1772995</v>
          </cell>
        </row>
        <row r="35355">
          <cell r="A35355">
            <v>1525609</v>
          </cell>
        </row>
        <row r="35356">
          <cell r="A35356">
            <v>1636917</v>
          </cell>
        </row>
        <row r="35357">
          <cell r="A35357">
            <v>1721844</v>
          </cell>
        </row>
        <row r="35358">
          <cell r="A35358">
            <v>1775931</v>
          </cell>
        </row>
        <row r="35359">
          <cell r="A35359">
            <v>1614351</v>
          </cell>
        </row>
        <row r="35360">
          <cell r="A35360">
            <v>1722486</v>
          </cell>
        </row>
        <row r="35361">
          <cell r="A35361">
            <v>1647424</v>
          </cell>
        </row>
        <row r="35362">
          <cell r="A35362">
            <v>1612705</v>
          </cell>
        </row>
        <row r="35363">
          <cell r="A35363">
            <v>1636409</v>
          </cell>
        </row>
        <row r="35364">
          <cell r="A35364">
            <v>1541456</v>
          </cell>
        </row>
        <row r="35365">
          <cell r="A35365">
            <v>1722504</v>
          </cell>
        </row>
        <row r="35366">
          <cell r="A35366">
            <v>1633436</v>
          </cell>
        </row>
        <row r="35367">
          <cell r="A35367">
            <v>1653953</v>
          </cell>
        </row>
        <row r="35368">
          <cell r="A35368">
            <v>1556730</v>
          </cell>
        </row>
        <row r="35369">
          <cell r="A35369">
            <v>1556739</v>
          </cell>
        </row>
        <row r="35370">
          <cell r="A35370">
            <v>1563257</v>
          </cell>
        </row>
        <row r="35371">
          <cell r="A35371">
            <v>1739709</v>
          </cell>
        </row>
        <row r="35372">
          <cell r="A35372">
            <v>1805395</v>
          </cell>
        </row>
        <row r="35373">
          <cell r="A35373">
            <v>1742400</v>
          </cell>
        </row>
        <row r="35374">
          <cell r="A35374">
            <v>1711956</v>
          </cell>
        </row>
        <row r="35375">
          <cell r="A35375">
            <v>1815680</v>
          </cell>
        </row>
        <row r="35376">
          <cell r="A35376">
            <v>1516978</v>
          </cell>
        </row>
        <row r="35377">
          <cell r="A35377">
            <v>1595455</v>
          </cell>
        </row>
        <row r="35378">
          <cell r="A35378">
            <v>1696359</v>
          </cell>
        </row>
        <row r="35379">
          <cell r="A35379">
            <v>1190687</v>
          </cell>
        </row>
        <row r="35380">
          <cell r="A35380">
            <v>1581517</v>
          </cell>
        </row>
        <row r="35381">
          <cell r="A35381">
            <v>1541035</v>
          </cell>
        </row>
        <row r="35382">
          <cell r="A35382">
            <v>1718860</v>
          </cell>
        </row>
        <row r="35383">
          <cell r="A35383">
            <v>1565443</v>
          </cell>
        </row>
        <row r="35384">
          <cell r="A35384">
            <v>1560832</v>
          </cell>
        </row>
        <row r="35385">
          <cell r="A35385">
            <v>1709483</v>
          </cell>
        </row>
        <row r="35386">
          <cell r="A35386">
            <v>1642751</v>
          </cell>
        </row>
        <row r="35387">
          <cell r="A35387">
            <v>1753032</v>
          </cell>
        </row>
        <row r="35388">
          <cell r="A35388">
            <v>1582971</v>
          </cell>
        </row>
        <row r="35389">
          <cell r="A35389">
            <v>1556916</v>
          </cell>
        </row>
        <row r="35390">
          <cell r="A35390">
            <v>1613775</v>
          </cell>
        </row>
        <row r="35391">
          <cell r="A35391">
            <v>1555701</v>
          </cell>
        </row>
        <row r="35392">
          <cell r="A35392">
            <v>1539919</v>
          </cell>
        </row>
        <row r="35393">
          <cell r="A35393">
            <v>1612068</v>
          </cell>
        </row>
        <row r="35394">
          <cell r="A35394">
            <v>1724031</v>
          </cell>
        </row>
        <row r="35395">
          <cell r="A35395">
            <v>1680641</v>
          </cell>
        </row>
        <row r="35396">
          <cell r="A35396">
            <v>1628920</v>
          </cell>
        </row>
        <row r="35397">
          <cell r="A35397">
            <v>1587179</v>
          </cell>
        </row>
        <row r="35398">
          <cell r="A35398">
            <v>1823905</v>
          </cell>
        </row>
        <row r="35399">
          <cell r="A35399">
            <v>1602637</v>
          </cell>
        </row>
        <row r="35400">
          <cell r="A35400">
            <v>1738961</v>
          </cell>
        </row>
        <row r="35401">
          <cell r="A35401">
            <v>1386700</v>
          </cell>
        </row>
        <row r="35402">
          <cell r="A35402">
            <v>1793611</v>
          </cell>
        </row>
        <row r="35403">
          <cell r="A35403">
            <v>1540331</v>
          </cell>
        </row>
        <row r="35404">
          <cell r="A35404">
            <v>1740408</v>
          </cell>
        </row>
        <row r="35405">
          <cell r="A35405">
            <v>1198510</v>
          </cell>
        </row>
        <row r="35406">
          <cell r="A35406">
            <v>1585923</v>
          </cell>
        </row>
        <row r="35407">
          <cell r="A35407">
            <v>1720426</v>
          </cell>
        </row>
        <row r="35408">
          <cell r="A35408">
            <v>1704076</v>
          </cell>
        </row>
        <row r="35409">
          <cell r="A35409">
            <v>1625755</v>
          </cell>
        </row>
        <row r="35410">
          <cell r="A35410">
            <v>1390802</v>
          </cell>
        </row>
        <row r="35411">
          <cell r="A35411">
            <v>1637824</v>
          </cell>
        </row>
        <row r="35412">
          <cell r="A35412">
            <v>1708884</v>
          </cell>
        </row>
        <row r="35413">
          <cell r="A35413">
            <v>1166769</v>
          </cell>
        </row>
        <row r="35414">
          <cell r="A35414">
            <v>1606411</v>
          </cell>
        </row>
        <row r="35415">
          <cell r="A35415">
            <v>1582969</v>
          </cell>
        </row>
        <row r="35416">
          <cell r="A35416">
            <v>1781843</v>
          </cell>
        </row>
        <row r="35417">
          <cell r="A35417">
            <v>1736603</v>
          </cell>
        </row>
        <row r="35418">
          <cell r="A35418">
            <v>1624284</v>
          </cell>
        </row>
        <row r="35419">
          <cell r="A35419">
            <v>1596613</v>
          </cell>
        </row>
        <row r="35420">
          <cell r="A35420">
            <v>1497177</v>
          </cell>
        </row>
        <row r="35421">
          <cell r="A35421">
            <v>1752814</v>
          </cell>
        </row>
        <row r="35422">
          <cell r="A35422">
            <v>1628661</v>
          </cell>
        </row>
        <row r="35423">
          <cell r="A35423">
            <v>1681547</v>
          </cell>
        </row>
        <row r="35424">
          <cell r="A35424">
            <v>1719651</v>
          </cell>
        </row>
        <row r="35425">
          <cell r="A35425">
            <v>1674201</v>
          </cell>
        </row>
        <row r="35426">
          <cell r="A35426">
            <v>1517725</v>
          </cell>
        </row>
        <row r="35427">
          <cell r="A35427">
            <v>1519940</v>
          </cell>
        </row>
        <row r="35428">
          <cell r="A35428">
            <v>1666073</v>
          </cell>
        </row>
        <row r="35429">
          <cell r="A35429">
            <v>1624916</v>
          </cell>
        </row>
        <row r="35430">
          <cell r="A35430">
            <v>1803071</v>
          </cell>
        </row>
        <row r="35431">
          <cell r="A35431">
            <v>1540342</v>
          </cell>
        </row>
        <row r="35432">
          <cell r="A35432">
            <v>1669526</v>
          </cell>
        </row>
        <row r="35433">
          <cell r="A35433">
            <v>1733565</v>
          </cell>
        </row>
        <row r="35434">
          <cell r="A35434">
            <v>1103971</v>
          </cell>
        </row>
        <row r="35435">
          <cell r="A35435">
            <v>1546319</v>
          </cell>
        </row>
        <row r="35436">
          <cell r="A35436">
            <v>1634676</v>
          </cell>
        </row>
        <row r="35437">
          <cell r="A35437">
            <v>1601557</v>
          </cell>
        </row>
        <row r="35438">
          <cell r="A35438">
            <v>1730954</v>
          </cell>
        </row>
        <row r="35439">
          <cell r="A35439">
            <v>1690329</v>
          </cell>
        </row>
        <row r="35440">
          <cell r="A35440">
            <v>1460763</v>
          </cell>
        </row>
        <row r="35441">
          <cell r="A35441">
            <v>1623368</v>
          </cell>
        </row>
        <row r="35442">
          <cell r="A35442">
            <v>1647580</v>
          </cell>
        </row>
        <row r="35443">
          <cell r="A35443">
            <v>1151150</v>
          </cell>
        </row>
        <row r="35444">
          <cell r="A35444">
            <v>1564648</v>
          </cell>
        </row>
        <row r="35445">
          <cell r="A35445">
            <v>1112628</v>
          </cell>
        </row>
        <row r="35446">
          <cell r="A35446">
            <v>1128535</v>
          </cell>
        </row>
        <row r="35447">
          <cell r="A35447">
            <v>1808633</v>
          </cell>
        </row>
        <row r="35448">
          <cell r="A35448">
            <v>1272996</v>
          </cell>
        </row>
        <row r="35449">
          <cell r="A35449">
            <v>1206563</v>
          </cell>
        </row>
        <row r="35450">
          <cell r="A35450">
            <v>1753015</v>
          </cell>
        </row>
        <row r="35451">
          <cell r="A35451">
            <v>1761522</v>
          </cell>
        </row>
        <row r="35452">
          <cell r="A35452">
            <v>1268852</v>
          </cell>
        </row>
        <row r="35453">
          <cell r="A35453">
            <v>1251226</v>
          </cell>
        </row>
        <row r="35454">
          <cell r="A35454">
            <v>1719622</v>
          </cell>
        </row>
        <row r="35455">
          <cell r="A35455">
            <v>1438737</v>
          </cell>
        </row>
        <row r="35456">
          <cell r="A35456">
            <v>1736851</v>
          </cell>
        </row>
        <row r="35457">
          <cell r="A35457">
            <v>1672328</v>
          </cell>
        </row>
        <row r="35458">
          <cell r="A35458">
            <v>1745443</v>
          </cell>
        </row>
        <row r="35459">
          <cell r="A35459">
            <v>1808625</v>
          </cell>
        </row>
        <row r="35460">
          <cell r="A35460">
            <v>1603346</v>
          </cell>
        </row>
        <row r="35461">
          <cell r="A35461">
            <v>1606407</v>
          </cell>
        </row>
        <row r="35462">
          <cell r="A35462">
            <v>1642747</v>
          </cell>
        </row>
        <row r="35463">
          <cell r="A35463">
            <v>1539910</v>
          </cell>
        </row>
        <row r="35464">
          <cell r="A35464">
            <v>1546800</v>
          </cell>
        </row>
        <row r="35465">
          <cell r="A35465">
            <v>1630888</v>
          </cell>
        </row>
        <row r="35466">
          <cell r="A35466">
            <v>1530060</v>
          </cell>
        </row>
        <row r="35467">
          <cell r="A35467">
            <v>1686940</v>
          </cell>
        </row>
        <row r="35468">
          <cell r="A35468">
            <v>1691054</v>
          </cell>
        </row>
        <row r="35469">
          <cell r="A35469">
            <v>1579577</v>
          </cell>
        </row>
        <row r="35470">
          <cell r="A35470">
            <v>1689620</v>
          </cell>
        </row>
        <row r="35471">
          <cell r="A35471">
            <v>1390365</v>
          </cell>
        </row>
        <row r="35472">
          <cell r="A35472">
            <v>1766212</v>
          </cell>
        </row>
        <row r="35473">
          <cell r="A35473">
            <v>1662422</v>
          </cell>
        </row>
        <row r="35474">
          <cell r="A35474">
            <v>1819327</v>
          </cell>
        </row>
        <row r="35475">
          <cell r="A35475">
            <v>1577758</v>
          </cell>
        </row>
        <row r="35476">
          <cell r="A35476">
            <v>1582251</v>
          </cell>
        </row>
        <row r="35477">
          <cell r="A35477">
            <v>1512346</v>
          </cell>
        </row>
        <row r="35478">
          <cell r="A35478">
            <v>1640363</v>
          </cell>
        </row>
        <row r="35479">
          <cell r="A35479">
            <v>1563030</v>
          </cell>
        </row>
        <row r="35480">
          <cell r="A35480">
            <v>1648777</v>
          </cell>
        </row>
        <row r="35481">
          <cell r="A35481">
            <v>1623117</v>
          </cell>
        </row>
        <row r="35482">
          <cell r="A35482">
            <v>1566303</v>
          </cell>
        </row>
        <row r="35483">
          <cell r="A35483">
            <v>1654435</v>
          </cell>
        </row>
        <row r="35484">
          <cell r="A35484">
            <v>1583566</v>
          </cell>
        </row>
        <row r="35485">
          <cell r="A35485">
            <v>1771377</v>
          </cell>
        </row>
        <row r="35486">
          <cell r="A35486">
            <v>1612731</v>
          </cell>
        </row>
        <row r="35487">
          <cell r="A35487">
            <v>1661440</v>
          </cell>
        </row>
        <row r="35488">
          <cell r="A35488">
            <v>1641966</v>
          </cell>
        </row>
        <row r="35489">
          <cell r="A35489">
            <v>1624311</v>
          </cell>
        </row>
        <row r="35490">
          <cell r="A35490">
            <v>1677842</v>
          </cell>
        </row>
        <row r="35491">
          <cell r="A35491">
            <v>1799840</v>
          </cell>
        </row>
        <row r="35492">
          <cell r="A35492">
            <v>1421342</v>
          </cell>
        </row>
        <row r="35493">
          <cell r="A35493">
            <v>1609696</v>
          </cell>
        </row>
        <row r="35494">
          <cell r="A35494">
            <v>1693523</v>
          </cell>
        </row>
        <row r="35495">
          <cell r="A35495">
            <v>1800828</v>
          </cell>
        </row>
        <row r="35496">
          <cell r="A35496">
            <v>1707523</v>
          </cell>
        </row>
        <row r="35497">
          <cell r="A35497">
            <v>1743050</v>
          </cell>
        </row>
        <row r="35498">
          <cell r="A35498">
            <v>1821394</v>
          </cell>
        </row>
        <row r="35499">
          <cell r="A35499">
            <v>1705559</v>
          </cell>
        </row>
        <row r="35500">
          <cell r="A35500">
            <v>1724562</v>
          </cell>
        </row>
        <row r="35501">
          <cell r="A35501">
            <v>1742303</v>
          </cell>
        </row>
        <row r="35502">
          <cell r="A35502">
            <v>1769528</v>
          </cell>
        </row>
        <row r="35503">
          <cell r="A35503">
            <v>1663020</v>
          </cell>
        </row>
        <row r="35504">
          <cell r="A35504">
            <v>1799821</v>
          </cell>
        </row>
        <row r="35505">
          <cell r="A35505">
            <v>1648743</v>
          </cell>
        </row>
        <row r="35506">
          <cell r="A35506">
            <v>1748009</v>
          </cell>
        </row>
        <row r="35507">
          <cell r="A35507">
            <v>1760475</v>
          </cell>
        </row>
        <row r="35508">
          <cell r="A35508">
            <v>1732859</v>
          </cell>
        </row>
        <row r="35509">
          <cell r="A35509">
            <v>1658179</v>
          </cell>
        </row>
        <row r="35510">
          <cell r="A35510">
            <v>1661960</v>
          </cell>
        </row>
        <row r="35511">
          <cell r="A35511">
            <v>1653552</v>
          </cell>
        </row>
        <row r="35512">
          <cell r="A35512">
            <v>1745465</v>
          </cell>
        </row>
        <row r="35513">
          <cell r="A35513">
            <v>1821374</v>
          </cell>
        </row>
        <row r="35514">
          <cell r="A35514">
            <v>1770676</v>
          </cell>
        </row>
        <row r="35515">
          <cell r="A35515">
            <v>1773635</v>
          </cell>
        </row>
        <row r="35516">
          <cell r="A35516">
            <v>1708270</v>
          </cell>
        </row>
        <row r="35517">
          <cell r="A35517">
            <v>1809138</v>
          </cell>
        </row>
        <row r="35518">
          <cell r="A35518">
            <v>1707096</v>
          </cell>
        </row>
        <row r="35519">
          <cell r="A35519">
            <v>1707094</v>
          </cell>
        </row>
        <row r="35520">
          <cell r="A35520">
            <v>1707097</v>
          </cell>
        </row>
        <row r="35521">
          <cell r="A35521">
            <v>1739480</v>
          </cell>
        </row>
        <row r="35522">
          <cell r="A35522">
            <v>1781868</v>
          </cell>
        </row>
        <row r="35523">
          <cell r="A35523">
            <v>1728905</v>
          </cell>
        </row>
        <row r="35524">
          <cell r="A35524">
            <v>1765318</v>
          </cell>
        </row>
        <row r="35525">
          <cell r="A35525">
            <v>1770015</v>
          </cell>
        </row>
        <row r="35526">
          <cell r="A35526">
            <v>1787167</v>
          </cell>
        </row>
        <row r="35527">
          <cell r="A35527">
            <v>1770011</v>
          </cell>
        </row>
        <row r="35528">
          <cell r="A35528">
            <v>1799908</v>
          </cell>
        </row>
        <row r="35529">
          <cell r="A35529">
            <v>1799909</v>
          </cell>
        </row>
        <row r="35530">
          <cell r="A35530">
            <v>1628906</v>
          </cell>
        </row>
        <row r="35531">
          <cell r="A35531">
            <v>1585921</v>
          </cell>
        </row>
        <row r="35532">
          <cell r="A35532">
            <v>1654456</v>
          </cell>
        </row>
        <row r="35533">
          <cell r="A35533">
            <v>1755704</v>
          </cell>
        </row>
        <row r="35534">
          <cell r="A35534">
            <v>1510550</v>
          </cell>
        </row>
        <row r="35535">
          <cell r="A35535">
            <v>1687903</v>
          </cell>
        </row>
        <row r="35536">
          <cell r="A35536">
            <v>1627353</v>
          </cell>
        </row>
        <row r="35537">
          <cell r="A35537">
            <v>1636329</v>
          </cell>
        </row>
        <row r="35538">
          <cell r="A35538">
            <v>1732854</v>
          </cell>
        </row>
        <row r="35539">
          <cell r="A35539">
            <v>1698697</v>
          </cell>
        </row>
        <row r="35540">
          <cell r="A35540">
            <v>1681681</v>
          </cell>
        </row>
        <row r="35541">
          <cell r="A35541">
            <v>1673644</v>
          </cell>
        </row>
        <row r="35542">
          <cell r="A35542">
            <v>1602481</v>
          </cell>
        </row>
        <row r="35543">
          <cell r="A35543">
            <v>1705585</v>
          </cell>
        </row>
        <row r="35544">
          <cell r="A35544">
            <v>1663536</v>
          </cell>
        </row>
        <row r="35545">
          <cell r="A35545">
            <v>1813968</v>
          </cell>
        </row>
        <row r="35546">
          <cell r="A35546">
            <v>1587617</v>
          </cell>
        </row>
        <row r="35547">
          <cell r="A35547">
            <v>1618299</v>
          </cell>
        </row>
        <row r="35548">
          <cell r="A35548">
            <v>1754197</v>
          </cell>
        </row>
        <row r="35549">
          <cell r="A35549">
            <v>1441798</v>
          </cell>
        </row>
        <row r="35550">
          <cell r="A35550">
            <v>1775069</v>
          </cell>
        </row>
        <row r="35551">
          <cell r="A35551">
            <v>1823507</v>
          </cell>
        </row>
        <row r="35552">
          <cell r="A35552">
            <v>1677869</v>
          </cell>
        </row>
        <row r="35553">
          <cell r="A35553">
            <v>1445066</v>
          </cell>
        </row>
        <row r="35554">
          <cell r="A35554">
            <v>1616028</v>
          </cell>
        </row>
        <row r="35555">
          <cell r="A35555">
            <v>1576764</v>
          </cell>
        </row>
        <row r="35556">
          <cell r="A35556">
            <v>1743564</v>
          </cell>
        </row>
        <row r="35557">
          <cell r="A35557">
            <v>1792845</v>
          </cell>
        </row>
        <row r="35558">
          <cell r="A35558">
            <v>1668183</v>
          </cell>
        </row>
        <row r="35559">
          <cell r="A35559">
            <v>1599667</v>
          </cell>
        </row>
        <row r="35560">
          <cell r="A35560">
            <v>1707529</v>
          </cell>
        </row>
        <row r="35561">
          <cell r="A35561">
            <v>1394717</v>
          </cell>
        </row>
        <row r="35562">
          <cell r="A35562">
            <v>1681976</v>
          </cell>
        </row>
        <row r="35563">
          <cell r="A35563">
            <v>1681979</v>
          </cell>
        </row>
        <row r="35564">
          <cell r="A35564">
            <v>1624072</v>
          </cell>
        </row>
        <row r="35565">
          <cell r="A35565">
            <v>1770090</v>
          </cell>
        </row>
        <row r="35566">
          <cell r="A35566">
            <v>1637782</v>
          </cell>
        </row>
        <row r="35567">
          <cell r="A35567">
            <v>1570005</v>
          </cell>
        </row>
        <row r="35568">
          <cell r="A35568">
            <v>1664857</v>
          </cell>
        </row>
        <row r="35569">
          <cell r="A35569">
            <v>1444066</v>
          </cell>
        </row>
        <row r="35570">
          <cell r="A35570">
            <v>1641981</v>
          </cell>
        </row>
        <row r="35571">
          <cell r="A35571">
            <v>1651409</v>
          </cell>
        </row>
        <row r="35572">
          <cell r="A35572">
            <v>1593872</v>
          </cell>
        </row>
        <row r="35573">
          <cell r="A35573">
            <v>1457843</v>
          </cell>
        </row>
        <row r="35574">
          <cell r="A35574">
            <v>1668094</v>
          </cell>
        </row>
        <row r="35575">
          <cell r="A35575">
            <v>1625776</v>
          </cell>
        </row>
        <row r="35576">
          <cell r="A35576">
            <v>1641392</v>
          </cell>
        </row>
        <row r="35577">
          <cell r="A35577">
            <v>1568943</v>
          </cell>
        </row>
        <row r="35578">
          <cell r="A35578">
            <v>1690376</v>
          </cell>
        </row>
        <row r="35579">
          <cell r="A35579">
            <v>1642704</v>
          </cell>
        </row>
        <row r="35580">
          <cell r="A35580">
            <v>1800089</v>
          </cell>
        </row>
        <row r="35581">
          <cell r="A35581">
            <v>1800090</v>
          </cell>
        </row>
        <row r="35582">
          <cell r="A35582">
            <v>1823561</v>
          </cell>
        </row>
        <row r="35583">
          <cell r="A35583">
            <v>1643623</v>
          </cell>
        </row>
        <row r="35584">
          <cell r="A35584">
            <v>1443155</v>
          </cell>
        </row>
        <row r="35585">
          <cell r="A35585">
            <v>1819330</v>
          </cell>
        </row>
        <row r="35586">
          <cell r="A35586">
            <v>1580048</v>
          </cell>
        </row>
        <row r="35587">
          <cell r="A35587">
            <v>1541312</v>
          </cell>
        </row>
        <row r="35588">
          <cell r="A35588">
            <v>1725768</v>
          </cell>
        </row>
        <row r="35589">
          <cell r="A35589">
            <v>1680639</v>
          </cell>
        </row>
        <row r="35590">
          <cell r="A35590">
            <v>1748010</v>
          </cell>
        </row>
        <row r="35591">
          <cell r="A35591">
            <v>1717689</v>
          </cell>
        </row>
        <row r="35592">
          <cell r="A35592">
            <v>1776422</v>
          </cell>
        </row>
        <row r="35593">
          <cell r="A35593">
            <v>1641372</v>
          </cell>
        </row>
        <row r="35594">
          <cell r="A35594">
            <v>1677850</v>
          </cell>
        </row>
        <row r="35595">
          <cell r="A35595">
            <v>1736906</v>
          </cell>
        </row>
        <row r="35596">
          <cell r="A35596">
            <v>1718047</v>
          </cell>
        </row>
        <row r="35597">
          <cell r="A35597">
            <v>1527715</v>
          </cell>
        </row>
        <row r="35598">
          <cell r="A35598">
            <v>1396013</v>
          </cell>
        </row>
        <row r="35599">
          <cell r="A35599">
            <v>1691045</v>
          </cell>
        </row>
        <row r="35600">
          <cell r="A35600">
            <v>1747362</v>
          </cell>
        </row>
        <row r="35601">
          <cell r="A35601">
            <v>1656550</v>
          </cell>
        </row>
        <row r="35602">
          <cell r="A35602">
            <v>1560178</v>
          </cell>
        </row>
        <row r="35603">
          <cell r="A35603">
            <v>1550053</v>
          </cell>
        </row>
        <row r="35604">
          <cell r="A35604">
            <v>1683266</v>
          </cell>
        </row>
        <row r="35605">
          <cell r="A35605">
            <v>1641330</v>
          </cell>
        </row>
        <row r="35606">
          <cell r="A35606">
            <v>1641389</v>
          </cell>
        </row>
        <row r="35607">
          <cell r="A35607">
            <v>1535856</v>
          </cell>
        </row>
        <row r="35608">
          <cell r="A35608">
            <v>1778644</v>
          </cell>
        </row>
        <row r="35609">
          <cell r="A35609">
            <v>1607690</v>
          </cell>
        </row>
        <row r="35610">
          <cell r="A35610">
            <v>1636345</v>
          </cell>
        </row>
        <row r="35611">
          <cell r="A35611">
            <v>1756385</v>
          </cell>
        </row>
        <row r="35612">
          <cell r="A35612">
            <v>1715200</v>
          </cell>
        </row>
        <row r="35613">
          <cell r="A35613">
            <v>1681722</v>
          </cell>
        </row>
        <row r="35614">
          <cell r="A35614">
            <v>1565446</v>
          </cell>
        </row>
        <row r="35615">
          <cell r="A35615">
            <v>1812326</v>
          </cell>
        </row>
        <row r="35616">
          <cell r="A35616">
            <v>1728069</v>
          </cell>
        </row>
        <row r="35617">
          <cell r="A35617">
            <v>1622513</v>
          </cell>
        </row>
        <row r="35618">
          <cell r="A35618">
            <v>1589640</v>
          </cell>
        </row>
        <row r="35619">
          <cell r="A35619">
            <v>1693279</v>
          </cell>
        </row>
        <row r="35620">
          <cell r="A35620">
            <v>1225925</v>
          </cell>
        </row>
        <row r="35621">
          <cell r="A35621">
            <v>1629987</v>
          </cell>
        </row>
        <row r="35622">
          <cell r="A35622">
            <v>1729121</v>
          </cell>
        </row>
        <row r="35623">
          <cell r="A35623">
            <v>1687912</v>
          </cell>
        </row>
        <row r="35624">
          <cell r="A35624">
            <v>66747</v>
          </cell>
        </row>
        <row r="35625">
          <cell r="A35625">
            <v>1724544</v>
          </cell>
        </row>
        <row r="35626">
          <cell r="A35626">
            <v>1735412</v>
          </cell>
        </row>
        <row r="35627">
          <cell r="A35627">
            <v>1647339</v>
          </cell>
        </row>
        <row r="35628">
          <cell r="A35628">
            <v>1637826</v>
          </cell>
        </row>
        <row r="35629">
          <cell r="A35629">
            <v>1788978</v>
          </cell>
        </row>
        <row r="35630">
          <cell r="A35630">
            <v>1721369</v>
          </cell>
        </row>
        <row r="35631">
          <cell r="A35631">
            <v>1812302</v>
          </cell>
        </row>
        <row r="35632">
          <cell r="A35632">
            <v>1613192</v>
          </cell>
        </row>
        <row r="35633">
          <cell r="A35633">
            <v>1613779</v>
          </cell>
        </row>
        <row r="35634">
          <cell r="A35634">
            <v>1689634</v>
          </cell>
        </row>
        <row r="35635">
          <cell r="A35635">
            <v>1634277</v>
          </cell>
        </row>
        <row r="35636">
          <cell r="A35636">
            <v>1658405</v>
          </cell>
        </row>
        <row r="35637">
          <cell r="A35637">
            <v>1774623</v>
          </cell>
        </row>
        <row r="35638">
          <cell r="A35638">
            <v>1209296</v>
          </cell>
        </row>
        <row r="35639">
          <cell r="A35639">
            <v>1385291</v>
          </cell>
        </row>
        <row r="35640">
          <cell r="A35640">
            <v>1738422</v>
          </cell>
        </row>
        <row r="35641">
          <cell r="A35641">
            <v>1667267</v>
          </cell>
        </row>
        <row r="35642">
          <cell r="A35642">
            <v>1262154</v>
          </cell>
        </row>
        <row r="35643">
          <cell r="A35643">
            <v>1718057</v>
          </cell>
        </row>
        <row r="35644">
          <cell r="A35644">
            <v>1557587</v>
          </cell>
        </row>
        <row r="35645">
          <cell r="A35645">
            <v>1637762</v>
          </cell>
        </row>
        <row r="35646">
          <cell r="A35646">
            <v>1656526</v>
          </cell>
        </row>
        <row r="35647">
          <cell r="A35647">
            <v>1636210</v>
          </cell>
        </row>
        <row r="35648">
          <cell r="A35648">
            <v>1626581</v>
          </cell>
        </row>
        <row r="35649">
          <cell r="A35649">
            <v>1743586</v>
          </cell>
        </row>
        <row r="35650">
          <cell r="A35650">
            <v>1715199</v>
          </cell>
        </row>
        <row r="35651">
          <cell r="A35651">
            <v>1714657</v>
          </cell>
        </row>
        <row r="35652">
          <cell r="A35652">
            <v>1802691</v>
          </cell>
        </row>
        <row r="35653">
          <cell r="A35653">
            <v>1600791</v>
          </cell>
        </row>
        <row r="35654">
          <cell r="A35654">
            <v>1465574</v>
          </cell>
        </row>
        <row r="35655">
          <cell r="A35655">
            <v>1658455</v>
          </cell>
        </row>
        <row r="35656">
          <cell r="A35656">
            <v>1799258</v>
          </cell>
        </row>
        <row r="35657">
          <cell r="A35657">
            <v>1558814</v>
          </cell>
        </row>
        <row r="35658">
          <cell r="A35658">
            <v>1552868</v>
          </cell>
        </row>
        <row r="35659">
          <cell r="A35659">
            <v>1548517</v>
          </cell>
        </row>
        <row r="35660">
          <cell r="A35660">
            <v>1552854</v>
          </cell>
        </row>
        <row r="35661">
          <cell r="A35661">
            <v>1648738</v>
          </cell>
        </row>
        <row r="35662">
          <cell r="A35662">
            <v>1552963</v>
          </cell>
        </row>
        <row r="35663">
          <cell r="A35663">
            <v>1549476</v>
          </cell>
        </row>
        <row r="35664">
          <cell r="A35664">
            <v>1552838</v>
          </cell>
        </row>
        <row r="35665">
          <cell r="A35665">
            <v>1648094</v>
          </cell>
        </row>
        <row r="35666">
          <cell r="A35666">
            <v>1680620</v>
          </cell>
        </row>
        <row r="35667">
          <cell r="A35667">
            <v>1716414</v>
          </cell>
        </row>
        <row r="35668">
          <cell r="A35668">
            <v>1506072</v>
          </cell>
        </row>
        <row r="35669">
          <cell r="A35669">
            <v>1681776</v>
          </cell>
        </row>
        <row r="35670">
          <cell r="A35670">
            <v>1675369</v>
          </cell>
        </row>
        <row r="35671">
          <cell r="A35671">
            <v>1703377</v>
          </cell>
        </row>
        <row r="35672">
          <cell r="A35672">
            <v>1655421</v>
          </cell>
        </row>
        <row r="35673">
          <cell r="A35673">
            <v>1686224</v>
          </cell>
        </row>
        <row r="35674">
          <cell r="A35674">
            <v>1648768</v>
          </cell>
        </row>
        <row r="35675">
          <cell r="A35675">
            <v>1756377</v>
          </cell>
        </row>
        <row r="35676">
          <cell r="A35676">
            <v>1688690</v>
          </cell>
        </row>
        <row r="35677">
          <cell r="A35677">
            <v>1671665</v>
          </cell>
        </row>
        <row r="35678">
          <cell r="A35678">
            <v>1808650</v>
          </cell>
        </row>
        <row r="35679">
          <cell r="A35679">
            <v>1639256</v>
          </cell>
        </row>
        <row r="35680">
          <cell r="A35680">
            <v>1441799</v>
          </cell>
        </row>
        <row r="35681">
          <cell r="A35681">
            <v>1633425</v>
          </cell>
        </row>
        <row r="35682">
          <cell r="A35682">
            <v>1580060</v>
          </cell>
        </row>
        <row r="35683">
          <cell r="A35683">
            <v>1647563</v>
          </cell>
        </row>
        <row r="35684">
          <cell r="A35684">
            <v>1729693</v>
          </cell>
        </row>
        <row r="35685">
          <cell r="A35685">
            <v>1713017</v>
          </cell>
        </row>
        <row r="35686">
          <cell r="A35686">
            <v>1775082</v>
          </cell>
        </row>
        <row r="35687">
          <cell r="A35687">
            <v>1819322</v>
          </cell>
        </row>
        <row r="35688">
          <cell r="A35688">
            <v>1687924</v>
          </cell>
        </row>
        <row r="35689">
          <cell r="A35689">
            <v>1667425</v>
          </cell>
        </row>
        <row r="35690">
          <cell r="A35690">
            <v>1730923</v>
          </cell>
        </row>
        <row r="35691">
          <cell r="A35691">
            <v>1629916</v>
          </cell>
        </row>
        <row r="35692">
          <cell r="A35692">
            <v>1652319</v>
          </cell>
        </row>
        <row r="35693">
          <cell r="A35693">
            <v>1760855</v>
          </cell>
        </row>
        <row r="35694">
          <cell r="A35694">
            <v>1542560</v>
          </cell>
        </row>
        <row r="35695">
          <cell r="A35695">
            <v>1542261</v>
          </cell>
        </row>
        <row r="35696">
          <cell r="A35696">
            <v>1695590</v>
          </cell>
        </row>
        <row r="35697">
          <cell r="A35697">
            <v>1674171</v>
          </cell>
        </row>
        <row r="35698">
          <cell r="A35698">
            <v>1666090</v>
          </cell>
        </row>
        <row r="35699">
          <cell r="A35699">
            <v>1711430</v>
          </cell>
        </row>
        <row r="35700">
          <cell r="A35700">
            <v>1779783</v>
          </cell>
        </row>
        <row r="35701">
          <cell r="A35701">
            <v>1681775</v>
          </cell>
        </row>
        <row r="35702">
          <cell r="A35702">
            <v>1668857</v>
          </cell>
        </row>
        <row r="35703">
          <cell r="A35703">
            <v>1668173</v>
          </cell>
        </row>
        <row r="35704">
          <cell r="A35704">
            <v>1653843</v>
          </cell>
        </row>
        <row r="35705">
          <cell r="A35705">
            <v>1681852</v>
          </cell>
        </row>
        <row r="35706">
          <cell r="A35706">
            <v>1627369</v>
          </cell>
        </row>
        <row r="35707">
          <cell r="A35707">
            <v>1725307</v>
          </cell>
        </row>
        <row r="35708">
          <cell r="A35708">
            <v>1557568</v>
          </cell>
        </row>
        <row r="35709">
          <cell r="A35709">
            <v>1680628</v>
          </cell>
        </row>
        <row r="35710">
          <cell r="A35710">
            <v>1641328</v>
          </cell>
        </row>
        <row r="35711">
          <cell r="A35711">
            <v>1536783</v>
          </cell>
        </row>
        <row r="35712">
          <cell r="A35712">
            <v>1726328</v>
          </cell>
        </row>
        <row r="35713">
          <cell r="A35713">
            <v>1683251</v>
          </cell>
        </row>
        <row r="35714">
          <cell r="A35714">
            <v>1558327</v>
          </cell>
        </row>
        <row r="35715">
          <cell r="A35715">
            <v>1789002</v>
          </cell>
        </row>
        <row r="35716">
          <cell r="A35716">
            <v>1608676</v>
          </cell>
        </row>
        <row r="35717">
          <cell r="A35717">
            <v>1637813</v>
          </cell>
        </row>
        <row r="35718">
          <cell r="A35718">
            <v>1598051</v>
          </cell>
        </row>
        <row r="35719">
          <cell r="A35719">
            <v>1417644</v>
          </cell>
        </row>
        <row r="35720">
          <cell r="A35720">
            <v>1651212</v>
          </cell>
        </row>
        <row r="35721">
          <cell r="A35721">
            <v>1626313</v>
          </cell>
        </row>
        <row r="35722">
          <cell r="A35722">
            <v>1631254</v>
          </cell>
        </row>
        <row r="35723">
          <cell r="A35723">
            <v>1565455</v>
          </cell>
        </row>
        <row r="35724">
          <cell r="A35724">
            <v>1765302</v>
          </cell>
        </row>
        <row r="35725">
          <cell r="A35725">
            <v>1558288</v>
          </cell>
        </row>
        <row r="35726">
          <cell r="A35726">
            <v>1725211</v>
          </cell>
        </row>
        <row r="35727">
          <cell r="A35727">
            <v>1793593</v>
          </cell>
        </row>
        <row r="35728">
          <cell r="A35728">
            <v>1790693</v>
          </cell>
        </row>
        <row r="35729">
          <cell r="A35729">
            <v>1641316</v>
          </cell>
        </row>
        <row r="35730">
          <cell r="A35730">
            <v>1566283</v>
          </cell>
        </row>
        <row r="35731">
          <cell r="A35731">
            <v>1668809</v>
          </cell>
        </row>
        <row r="35732">
          <cell r="A35732">
            <v>1803090</v>
          </cell>
        </row>
        <row r="35733">
          <cell r="A35733">
            <v>1701567</v>
          </cell>
        </row>
        <row r="35734">
          <cell r="A35734">
            <v>1788985</v>
          </cell>
        </row>
        <row r="35735">
          <cell r="A35735">
            <v>1766960</v>
          </cell>
        </row>
        <row r="35736">
          <cell r="A35736">
            <v>1766958</v>
          </cell>
        </row>
        <row r="35737">
          <cell r="A35737">
            <v>1602083</v>
          </cell>
        </row>
        <row r="35738">
          <cell r="A35738">
            <v>1600802</v>
          </cell>
        </row>
        <row r="35739">
          <cell r="A35739">
            <v>1819978</v>
          </cell>
        </row>
        <row r="35740">
          <cell r="A35740">
            <v>1491830</v>
          </cell>
        </row>
        <row r="35741">
          <cell r="A35741">
            <v>1552871</v>
          </cell>
        </row>
        <row r="35742">
          <cell r="A35742">
            <v>1660163</v>
          </cell>
        </row>
        <row r="35743">
          <cell r="A35743">
            <v>1732806</v>
          </cell>
        </row>
        <row r="35744">
          <cell r="A35744">
            <v>1664349</v>
          </cell>
        </row>
        <row r="35745">
          <cell r="A35745">
            <v>1739840</v>
          </cell>
        </row>
        <row r="35746">
          <cell r="A35746">
            <v>1717948</v>
          </cell>
        </row>
        <row r="35747">
          <cell r="A35747">
            <v>1525622</v>
          </cell>
        </row>
        <row r="35748">
          <cell r="A35748">
            <v>1690359</v>
          </cell>
        </row>
        <row r="35749">
          <cell r="A35749">
            <v>1725744</v>
          </cell>
        </row>
        <row r="35750">
          <cell r="A35750">
            <v>1701051</v>
          </cell>
        </row>
        <row r="35751">
          <cell r="A35751">
            <v>1701043</v>
          </cell>
        </row>
        <row r="35752">
          <cell r="A35752">
            <v>1558726</v>
          </cell>
        </row>
        <row r="35753">
          <cell r="A35753">
            <v>1697948</v>
          </cell>
        </row>
        <row r="35754">
          <cell r="A35754">
            <v>1718889</v>
          </cell>
        </row>
        <row r="35755">
          <cell r="A35755">
            <v>1727505</v>
          </cell>
        </row>
        <row r="35756">
          <cell r="A35756">
            <v>1674992</v>
          </cell>
        </row>
        <row r="35757">
          <cell r="A35757">
            <v>1547215</v>
          </cell>
        </row>
        <row r="35758">
          <cell r="A35758">
            <v>1648081</v>
          </cell>
        </row>
        <row r="35759">
          <cell r="A35759">
            <v>1681732</v>
          </cell>
        </row>
        <row r="35760">
          <cell r="A35760">
            <v>1671699</v>
          </cell>
        </row>
        <row r="35761">
          <cell r="A35761">
            <v>1792858</v>
          </cell>
        </row>
        <row r="35762">
          <cell r="A35762">
            <v>1637899</v>
          </cell>
        </row>
        <row r="35763">
          <cell r="A35763">
            <v>1807723</v>
          </cell>
        </row>
        <row r="35764">
          <cell r="A35764">
            <v>1769432</v>
          </cell>
        </row>
        <row r="35765">
          <cell r="A35765">
            <v>1674935</v>
          </cell>
        </row>
        <row r="35766">
          <cell r="A35766">
            <v>1398284</v>
          </cell>
        </row>
        <row r="35767">
          <cell r="A35767">
            <v>1577048</v>
          </cell>
        </row>
        <row r="35768">
          <cell r="A35768">
            <v>1723364</v>
          </cell>
        </row>
        <row r="35769">
          <cell r="A35769">
            <v>1626611</v>
          </cell>
        </row>
        <row r="35770">
          <cell r="A35770">
            <v>1503133</v>
          </cell>
        </row>
        <row r="35771">
          <cell r="A35771">
            <v>1494779</v>
          </cell>
        </row>
        <row r="35772">
          <cell r="A35772">
            <v>1587621</v>
          </cell>
        </row>
        <row r="35773">
          <cell r="A35773">
            <v>1686897</v>
          </cell>
        </row>
        <row r="35774">
          <cell r="A35774">
            <v>1428695</v>
          </cell>
        </row>
        <row r="35775">
          <cell r="A35775">
            <v>1686889</v>
          </cell>
        </row>
        <row r="35776">
          <cell r="A35776">
            <v>1761527</v>
          </cell>
        </row>
        <row r="35777">
          <cell r="A35777">
            <v>1592103</v>
          </cell>
        </row>
        <row r="35778">
          <cell r="A35778">
            <v>1394751</v>
          </cell>
        </row>
        <row r="35779">
          <cell r="A35779">
            <v>1551180</v>
          </cell>
        </row>
        <row r="35780">
          <cell r="A35780">
            <v>1668824</v>
          </cell>
        </row>
        <row r="35781">
          <cell r="A35781">
            <v>1710300</v>
          </cell>
        </row>
        <row r="35782">
          <cell r="A35782">
            <v>1498982</v>
          </cell>
        </row>
        <row r="35783">
          <cell r="A35783">
            <v>1713238</v>
          </cell>
        </row>
        <row r="35784">
          <cell r="A35784">
            <v>1809174</v>
          </cell>
        </row>
        <row r="35785">
          <cell r="A35785">
            <v>1387055</v>
          </cell>
        </row>
        <row r="35786">
          <cell r="A35786">
            <v>1745445</v>
          </cell>
        </row>
        <row r="35787">
          <cell r="A35787">
            <v>1422304</v>
          </cell>
        </row>
        <row r="35788">
          <cell r="A35788">
            <v>1745517</v>
          </cell>
        </row>
        <row r="35789">
          <cell r="A35789">
            <v>1600778</v>
          </cell>
        </row>
        <row r="35790">
          <cell r="A35790">
            <v>1572257</v>
          </cell>
        </row>
        <row r="35791">
          <cell r="A35791">
            <v>1774627</v>
          </cell>
        </row>
        <row r="35792">
          <cell r="A35792">
            <v>1686836</v>
          </cell>
        </row>
        <row r="35793">
          <cell r="A35793">
            <v>1734999</v>
          </cell>
        </row>
        <row r="35794">
          <cell r="A35794">
            <v>1681659</v>
          </cell>
        </row>
        <row r="35795">
          <cell r="A35795">
            <v>1660151</v>
          </cell>
        </row>
        <row r="35796">
          <cell r="A35796">
            <v>1394768</v>
          </cell>
        </row>
        <row r="35797">
          <cell r="A35797">
            <v>1394748</v>
          </cell>
        </row>
        <row r="35798">
          <cell r="A35798">
            <v>1394758</v>
          </cell>
        </row>
        <row r="35799">
          <cell r="A35799">
            <v>1552012</v>
          </cell>
        </row>
        <row r="35800">
          <cell r="A35800">
            <v>1440996</v>
          </cell>
        </row>
        <row r="35801">
          <cell r="A35801">
            <v>1656951</v>
          </cell>
        </row>
        <row r="35802">
          <cell r="A35802">
            <v>1810408</v>
          </cell>
        </row>
        <row r="35803">
          <cell r="A35803">
            <v>1681645</v>
          </cell>
        </row>
        <row r="35804">
          <cell r="A35804">
            <v>1613197</v>
          </cell>
        </row>
        <row r="35805">
          <cell r="A35805">
            <v>1800799</v>
          </cell>
        </row>
        <row r="35806">
          <cell r="A35806">
            <v>1553757</v>
          </cell>
        </row>
        <row r="35807">
          <cell r="A35807">
            <v>1748687</v>
          </cell>
        </row>
        <row r="35808">
          <cell r="A35808">
            <v>1781239</v>
          </cell>
        </row>
        <row r="35809">
          <cell r="A35809">
            <v>1611942</v>
          </cell>
        </row>
        <row r="35810">
          <cell r="A35810">
            <v>1637829</v>
          </cell>
        </row>
        <row r="35811">
          <cell r="A35811">
            <v>1394773</v>
          </cell>
        </row>
        <row r="35812">
          <cell r="A35812">
            <v>1420699</v>
          </cell>
        </row>
        <row r="35813">
          <cell r="A35813">
            <v>1550061</v>
          </cell>
        </row>
        <row r="35814">
          <cell r="A35814">
            <v>1813370</v>
          </cell>
        </row>
        <row r="35815">
          <cell r="A35815">
            <v>1217281</v>
          </cell>
        </row>
        <row r="35816">
          <cell r="A35816">
            <v>1789910</v>
          </cell>
        </row>
        <row r="35817">
          <cell r="A35817">
            <v>1799423</v>
          </cell>
        </row>
        <row r="35818">
          <cell r="A35818">
            <v>1394763</v>
          </cell>
        </row>
        <row r="35819">
          <cell r="A35819">
            <v>1781246</v>
          </cell>
        </row>
        <row r="35820">
          <cell r="A35820">
            <v>1709603</v>
          </cell>
        </row>
        <row r="35821">
          <cell r="A35821">
            <v>1565445</v>
          </cell>
        </row>
        <row r="35822">
          <cell r="A35822">
            <v>1394766</v>
          </cell>
        </row>
        <row r="35823">
          <cell r="A35823">
            <v>1460178</v>
          </cell>
        </row>
        <row r="35824">
          <cell r="A35824">
            <v>1785612</v>
          </cell>
        </row>
        <row r="35825">
          <cell r="A35825">
            <v>1532395</v>
          </cell>
        </row>
        <row r="35826">
          <cell r="A35826">
            <v>1570669</v>
          </cell>
        </row>
        <row r="35827">
          <cell r="A35827">
            <v>1491824</v>
          </cell>
        </row>
        <row r="35828">
          <cell r="A35828">
            <v>1689621</v>
          </cell>
        </row>
        <row r="35829">
          <cell r="A35829">
            <v>1513224</v>
          </cell>
        </row>
        <row r="35830">
          <cell r="A35830">
            <v>1636197</v>
          </cell>
        </row>
        <row r="35831">
          <cell r="A35831">
            <v>1720313</v>
          </cell>
        </row>
        <row r="35832">
          <cell r="A35832">
            <v>1752897</v>
          </cell>
        </row>
        <row r="35833">
          <cell r="A35833">
            <v>1741452</v>
          </cell>
        </row>
        <row r="35834">
          <cell r="A35834">
            <v>1681857</v>
          </cell>
        </row>
        <row r="35835">
          <cell r="A35835">
            <v>1654446</v>
          </cell>
        </row>
        <row r="35836">
          <cell r="A35836">
            <v>1711441</v>
          </cell>
        </row>
        <row r="35837">
          <cell r="A35837">
            <v>1581537</v>
          </cell>
        </row>
        <row r="35838">
          <cell r="A35838">
            <v>1552033</v>
          </cell>
        </row>
        <row r="35839">
          <cell r="A35839">
            <v>1565457</v>
          </cell>
        </row>
        <row r="35840">
          <cell r="A35840">
            <v>1457212</v>
          </cell>
        </row>
        <row r="35841">
          <cell r="A35841">
            <v>1462973</v>
          </cell>
        </row>
        <row r="35842">
          <cell r="A35842">
            <v>1805365</v>
          </cell>
        </row>
        <row r="35843">
          <cell r="A35843">
            <v>1464857</v>
          </cell>
        </row>
        <row r="35844">
          <cell r="A35844">
            <v>1644364</v>
          </cell>
        </row>
        <row r="35845">
          <cell r="A35845">
            <v>1464195</v>
          </cell>
        </row>
        <row r="35846">
          <cell r="A35846">
            <v>1700709</v>
          </cell>
        </row>
        <row r="35847">
          <cell r="A35847">
            <v>1702564</v>
          </cell>
        </row>
        <row r="35848">
          <cell r="A35848">
            <v>1655748</v>
          </cell>
        </row>
        <row r="35849">
          <cell r="A35849">
            <v>1653933</v>
          </cell>
        </row>
        <row r="35850">
          <cell r="A35850">
            <v>1689611</v>
          </cell>
        </row>
        <row r="35851">
          <cell r="A35851">
            <v>1711442</v>
          </cell>
        </row>
        <row r="35852">
          <cell r="A35852">
            <v>1449262</v>
          </cell>
        </row>
        <row r="35853">
          <cell r="A35853">
            <v>1740414</v>
          </cell>
        </row>
        <row r="35854">
          <cell r="A35854">
            <v>1793616</v>
          </cell>
        </row>
        <row r="35855">
          <cell r="A35855">
            <v>1631260</v>
          </cell>
        </row>
        <row r="35856">
          <cell r="A35856">
            <v>1815145</v>
          </cell>
        </row>
        <row r="35857">
          <cell r="A35857">
            <v>1602477</v>
          </cell>
        </row>
        <row r="35858">
          <cell r="A35858">
            <v>1771385</v>
          </cell>
        </row>
        <row r="35859">
          <cell r="A35859">
            <v>1636208</v>
          </cell>
        </row>
        <row r="35860">
          <cell r="A35860">
            <v>1638510</v>
          </cell>
        </row>
        <row r="35861">
          <cell r="A35861">
            <v>1572255</v>
          </cell>
        </row>
        <row r="35862">
          <cell r="A35862">
            <v>1572239</v>
          </cell>
        </row>
        <row r="35863">
          <cell r="A35863">
            <v>1578770</v>
          </cell>
        </row>
        <row r="35864">
          <cell r="A35864">
            <v>1617088</v>
          </cell>
        </row>
        <row r="35865">
          <cell r="A35865">
            <v>1804793</v>
          </cell>
        </row>
        <row r="35866">
          <cell r="A35866">
            <v>1803096</v>
          </cell>
        </row>
        <row r="35867">
          <cell r="A35867">
            <v>1491272</v>
          </cell>
        </row>
        <row r="35868">
          <cell r="A35868">
            <v>1571692</v>
          </cell>
        </row>
        <row r="35869">
          <cell r="A35869">
            <v>1540080</v>
          </cell>
        </row>
        <row r="35870">
          <cell r="A35870">
            <v>1816249</v>
          </cell>
        </row>
        <row r="35871">
          <cell r="A35871">
            <v>1613217</v>
          </cell>
        </row>
        <row r="35872">
          <cell r="A35872">
            <v>1824446</v>
          </cell>
        </row>
        <row r="35873">
          <cell r="A35873">
            <v>1792927</v>
          </cell>
        </row>
        <row r="35874">
          <cell r="A35874">
            <v>1553815</v>
          </cell>
        </row>
        <row r="35875">
          <cell r="A35875">
            <v>1643671</v>
          </cell>
        </row>
        <row r="35876">
          <cell r="A35876">
            <v>1667919</v>
          </cell>
        </row>
        <row r="35877">
          <cell r="A35877">
            <v>1686857</v>
          </cell>
        </row>
        <row r="35878">
          <cell r="A35878">
            <v>1762147</v>
          </cell>
        </row>
        <row r="35879">
          <cell r="A35879">
            <v>1578161</v>
          </cell>
        </row>
        <row r="35880">
          <cell r="A35880">
            <v>1718863</v>
          </cell>
        </row>
        <row r="35881">
          <cell r="A35881">
            <v>1540344</v>
          </cell>
        </row>
        <row r="35882">
          <cell r="A35882">
            <v>1730935</v>
          </cell>
        </row>
        <row r="35883">
          <cell r="A35883">
            <v>1581528</v>
          </cell>
        </row>
        <row r="35884">
          <cell r="A35884">
            <v>1729699</v>
          </cell>
        </row>
        <row r="35885">
          <cell r="A35885">
            <v>1728097</v>
          </cell>
        </row>
        <row r="35886">
          <cell r="A35886">
            <v>1762897</v>
          </cell>
        </row>
        <row r="35887">
          <cell r="A35887">
            <v>1645864</v>
          </cell>
        </row>
        <row r="35888">
          <cell r="A35888">
            <v>1387960</v>
          </cell>
        </row>
        <row r="35889">
          <cell r="A35889">
            <v>1562270</v>
          </cell>
        </row>
        <row r="35890">
          <cell r="A35890">
            <v>1614315</v>
          </cell>
        </row>
        <row r="35891">
          <cell r="A35891">
            <v>1558725</v>
          </cell>
        </row>
        <row r="35892">
          <cell r="A35892">
            <v>1564688</v>
          </cell>
        </row>
        <row r="35893">
          <cell r="A35893">
            <v>1647466</v>
          </cell>
        </row>
        <row r="35894">
          <cell r="A35894">
            <v>1537130</v>
          </cell>
        </row>
        <row r="35895">
          <cell r="A35895">
            <v>1689624</v>
          </cell>
        </row>
        <row r="35896">
          <cell r="A35896">
            <v>1445052</v>
          </cell>
        </row>
        <row r="35897">
          <cell r="A35897">
            <v>1499006</v>
          </cell>
        </row>
        <row r="35898">
          <cell r="A35898">
            <v>1435153</v>
          </cell>
        </row>
        <row r="35899">
          <cell r="A35899">
            <v>1456717</v>
          </cell>
        </row>
        <row r="35900">
          <cell r="A35900">
            <v>1380362</v>
          </cell>
        </row>
        <row r="35901">
          <cell r="A35901">
            <v>1556426</v>
          </cell>
        </row>
        <row r="35902">
          <cell r="A35902">
            <v>1389565</v>
          </cell>
        </row>
        <row r="35903">
          <cell r="A35903">
            <v>1527072</v>
          </cell>
        </row>
        <row r="35904">
          <cell r="A35904">
            <v>1638460</v>
          </cell>
        </row>
        <row r="35905">
          <cell r="A35905">
            <v>1560187</v>
          </cell>
        </row>
        <row r="35906">
          <cell r="A35906">
            <v>1510562</v>
          </cell>
        </row>
        <row r="35907">
          <cell r="A35907">
            <v>1825232</v>
          </cell>
        </row>
        <row r="35908">
          <cell r="A35908">
            <v>1460175</v>
          </cell>
        </row>
        <row r="35909">
          <cell r="A35909">
            <v>1566086</v>
          </cell>
        </row>
        <row r="35910">
          <cell r="A35910">
            <v>1496192</v>
          </cell>
        </row>
        <row r="35911">
          <cell r="A35911">
            <v>1537043</v>
          </cell>
        </row>
        <row r="35912">
          <cell r="A35912">
            <v>1794343</v>
          </cell>
        </row>
        <row r="35913">
          <cell r="A35913">
            <v>1680630</v>
          </cell>
        </row>
        <row r="35914">
          <cell r="A35914">
            <v>1570682</v>
          </cell>
        </row>
        <row r="35915">
          <cell r="A35915">
            <v>1637799</v>
          </cell>
        </row>
        <row r="35916">
          <cell r="A35916">
            <v>1579335</v>
          </cell>
        </row>
        <row r="35917">
          <cell r="A35917">
            <v>1617668</v>
          </cell>
        </row>
        <row r="35918">
          <cell r="A35918">
            <v>1551981</v>
          </cell>
        </row>
        <row r="35919">
          <cell r="A35919">
            <v>1516982</v>
          </cell>
        </row>
        <row r="35920">
          <cell r="A35920">
            <v>1796976</v>
          </cell>
        </row>
        <row r="35921">
          <cell r="A35921">
            <v>1651651</v>
          </cell>
        </row>
        <row r="35922">
          <cell r="A35922">
            <v>1543017</v>
          </cell>
        </row>
        <row r="35923">
          <cell r="A35923">
            <v>1546331</v>
          </cell>
        </row>
        <row r="35924">
          <cell r="A35924">
            <v>1536705</v>
          </cell>
        </row>
        <row r="35925">
          <cell r="A35925">
            <v>1640647</v>
          </cell>
        </row>
        <row r="35926">
          <cell r="A35926">
            <v>1682311</v>
          </cell>
        </row>
        <row r="35927">
          <cell r="A35927">
            <v>1600364</v>
          </cell>
        </row>
        <row r="35928">
          <cell r="A35928">
            <v>1746812</v>
          </cell>
        </row>
        <row r="35929">
          <cell r="A35929">
            <v>1811006</v>
          </cell>
        </row>
        <row r="35930">
          <cell r="A35930">
            <v>1636407</v>
          </cell>
        </row>
        <row r="35931">
          <cell r="A35931">
            <v>1550396</v>
          </cell>
        </row>
        <row r="35932">
          <cell r="A35932">
            <v>1550399</v>
          </cell>
        </row>
        <row r="35933">
          <cell r="A35933">
            <v>1522444</v>
          </cell>
        </row>
        <row r="35934">
          <cell r="A35934">
            <v>1639217</v>
          </cell>
        </row>
        <row r="35935">
          <cell r="A35935">
            <v>1656206</v>
          </cell>
        </row>
        <row r="35936">
          <cell r="A35936">
            <v>1602876</v>
          </cell>
        </row>
        <row r="35937">
          <cell r="A35937">
            <v>1550419</v>
          </cell>
        </row>
        <row r="35938">
          <cell r="A35938">
            <v>1547245</v>
          </cell>
        </row>
        <row r="35939">
          <cell r="A35939">
            <v>1733998</v>
          </cell>
        </row>
        <row r="35940">
          <cell r="A35940">
            <v>1652922</v>
          </cell>
        </row>
        <row r="35941">
          <cell r="A35941">
            <v>1574930</v>
          </cell>
        </row>
        <row r="35942">
          <cell r="A35942">
            <v>1753469</v>
          </cell>
        </row>
        <row r="35943">
          <cell r="A35943">
            <v>1755709</v>
          </cell>
        </row>
        <row r="35944">
          <cell r="A35944">
            <v>1663009</v>
          </cell>
        </row>
        <row r="35945">
          <cell r="A35945">
            <v>1693516</v>
          </cell>
        </row>
        <row r="35946">
          <cell r="A35946">
            <v>1712599</v>
          </cell>
        </row>
        <row r="35947">
          <cell r="A35947">
            <v>1769529</v>
          </cell>
        </row>
        <row r="35948">
          <cell r="A35948">
            <v>1794350</v>
          </cell>
        </row>
        <row r="35949">
          <cell r="A35949">
            <v>1769485</v>
          </cell>
        </row>
        <row r="35950">
          <cell r="A35950">
            <v>1748702</v>
          </cell>
        </row>
        <row r="35951">
          <cell r="A35951">
            <v>1744453</v>
          </cell>
        </row>
        <row r="35952">
          <cell r="A35952">
            <v>1797567</v>
          </cell>
        </row>
        <row r="35953">
          <cell r="A35953">
            <v>1755947</v>
          </cell>
        </row>
        <row r="35954">
          <cell r="A35954">
            <v>1709585</v>
          </cell>
        </row>
        <row r="35955">
          <cell r="A35955">
            <v>1790721</v>
          </cell>
        </row>
        <row r="35956">
          <cell r="A35956">
            <v>1811903</v>
          </cell>
        </row>
        <row r="35957">
          <cell r="A35957">
            <v>1790661</v>
          </cell>
        </row>
        <row r="35958">
          <cell r="A35958">
            <v>1717207</v>
          </cell>
        </row>
        <row r="35959">
          <cell r="A35959">
            <v>1823913</v>
          </cell>
        </row>
        <row r="35960">
          <cell r="A35960">
            <v>1825686</v>
          </cell>
        </row>
        <row r="35961">
          <cell r="A35961">
            <v>1825098</v>
          </cell>
        </row>
        <row r="35962">
          <cell r="A35962">
            <v>1639999</v>
          </cell>
        </row>
        <row r="35963">
          <cell r="A35963">
            <v>1641387</v>
          </cell>
        </row>
        <row r="35964">
          <cell r="A35964">
            <v>1805918</v>
          </cell>
        </row>
        <row r="35965">
          <cell r="A35965">
            <v>1638507</v>
          </cell>
        </row>
        <row r="35966">
          <cell r="A35966">
            <v>1718033</v>
          </cell>
        </row>
        <row r="35967">
          <cell r="A35967">
            <v>1805367</v>
          </cell>
        </row>
        <row r="35968">
          <cell r="A35968">
            <v>1575401</v>
          </cell>
        </row>
        <row r="35969">
          <cell r="A35969">
            <v>1495445</v>
          </cell>
        </row>
        <row r="35970">
          <cell r="A35970">
            <v>1713787</v>
          </cell>
        </row>
        <row r="35971">
          <cell r="A35971">
            <v>1461826</v>
          </cell>
        </row>
        <row r="35972">
          <cell r="A35972">
            <v>1209295</v>
          </cell>
        </row>
        <row r="35973">
          <cell r="A35973">
            <v>1748741</v>
          </cell>
        </row>
        <row r="35974">
          <cell r="A35974">
            <v>1762890</v>
          </cell>
        </row>
        <row r="35975">
          <cell r="A35975">
            <v>1766754</v>
          </cell>
        </row>
        <row r="35976">
          <cell r="A35976">
            <v>1638455</v>
          </cell>
        </row>
        <row r="35977">
          <cell r="A35977">
            <v>1640702</v>
          </cell>
        </row>
        <row r="35978">
          <cell r="A35978">
            <v>1748753</v>
          </cell>
        </row>
        <row r="35979">
          <cell r="A35979">
            <v>1808584</v>
          </cell>
        </row>
        <row r="35980">
          <cell r="A35980">
            <v>1669519</v>
          </cell>
        </row>
        <row r="35981">
          <cell r="A35981">
            <v>1504993</v>
          </cell>
        </row>
        <row r="35982">
          <cell r="A35982">
            <v>1641391</v>
          </cell>
        </row>
        <row r="35983">
          <cell r="A35983">
            <v>1537955</v>
          </cell>
        </row>
        <row r="35984">
          <cell r="A35984">
            <v>1781269</v>
          </cell>
        </row>
        <row r="35985">
          <cell r="A35985">
            <v>1775905</v>
          </cell>
        </row>
        <row r="35986">
          <cell r="A35986">
            <v>1499021</v>
          </cell>
        </row>
        <row r="35987">
          <cell r="A35987">
            <v>1530789</v>
          </cell>
        </row>
        <row r="35988">
          <cell r="A35988">
            <v>1802665</v>
          </cell>
        </row>
        <row r="35989">
          <cell r="A35989">
            <v>1498981</v>
          </cell>
        </row>
        <row r="35990">
          <cell r="A35990">
            <v>1771375</v>
          </cell>
        </row>
        <row r="35991">
          <cell r="A35991">
            <v>1259476</v>
          </cell>
        </row>
        <row r="35992">
          <cell r="A35992">
            <v>1360969</v>
          </cell>
        </row>
        <row r="35993">
          <cell r="A35993">
            <v>1778039</v>
          </cell>
        </row>
        <row r="35994">
          <cell r="A35994">
            <v>1543817</v>
          </cell>
        </row>
        <row r="35995">
          <cell r="A35995">
            <v>1563581</v>
          </cell>
        </row>
        <row r="35996">
          <cell r="A35996">
            <v>1634712</v>
          </cell>
        </row>
        <row r="35997">
          <cell r="A35997">
            <v>1504088</v>
          </cell>
        </row>
        <row r="35998">
          <cell r="A35998">
            <v>1527746</v>
          </cell>
        </row>
        <row r="35999">
          <cell r="A35999">
            <v>1507016</v>
          </cell>
        </row>
        <row r="36000">
          <cell r="A36000">
            <v>1627376</v>
          </cell>
        </row>
        <row r="36001">
          <cell r="A36001">
            <v>1398290</v>
          </cell>
        </row>
        <row r="36002">
          <cell r="A36002">
            <v>1462493</v>
          </cell>
        </row>
        <row r="36003">
          <cell r="A36003">
            <v>1747380</v>
          </cell>
        </row>
        <row r="36004">
          <cell r="A36004">
            <v>1613689</v>
          </cell>
        </row>
        <row r="36005">
          <cell r="A36005">
            <v>1256979</v>
          </cell>
        </row>
        <row r="36006">
          <cell r="A36006">
            <v>1368225</v>
          </cell>
        </row>
        <row r="36007">
          <cell r="A36007">
            <v>1817467</v>
          </cell>
        </row>
        <row r="36008">
          <cell r="A36008">
            <v>1625751</v>
          </cell>
        </row>
        <row r="36009">
          <cell r="A36009">
            <v>1762153</v>
          </cell>
        </row>
        <row r="36010">
          <cell r="A36010">
            <v>1556842</v>
          </cell>
        </row>
        <row r="36011">
          <cell r="A36011">
            <v>1507013</v>
          </cell>
        </row>
        <row r="36012">
          <cell r="A36012">
            <v>1639979</v>
          </cell>
        </row>
        <row r="36013">
          <cell r="A36013">
            <v>1681704</v>
          </cell>
        </row>
        <row r="36014">
          <cell r="A36014">
            <v>1725789</v>
          </cell>
        </row>
        <row r="36015">
          <cell r="A36015">
            <v>1585396</v>
          </cell>
        </row>
        <row r="36016">
          <cell r="A36016">
            <v>1636910</v>
          </cell>
        </row>
        <row r="36017">
          <cell r="A36017">
            <v>1625837</v>
          </cell>
        </row>
        <row r="36018">
          <cell r="A36018">
            <v>1735404</v>
          </cell>
        </row>
        <row r="36019">
          <cell r="A36019">
            <v>1790446</v>
          </cell>
        </row>
        <row r="36020">
          <cell r="A36020">
            <v>1641951</v>
          </cell>
        </row>
        <row r="36021">
          <cell r="A36021">
            <v>1678398</v>
          </cell>
        </row>
        <row r="36022">
          <cell r="A36022">
            <v>1627152</v>
          </cell>
        </row>
        <row r="36023">
          <cell r="A36023">
            <v>1778647</v>
          </cell>
        </row>
        <row r="36024">
          <cell r="A36024">
            <v>1755653</v>
          </cell>
        </row>
        <row r="36025">
          <cell r="A36025">
            <v>1718037</v>
          </cell>
        </row>
        <row r="36026">
          <cell r="A36026">
            <v>1760043</v>
          </cell>
        </row>
        <row r="36027">
          <cell r="A36027">
            <v>1806541</v>
          </cell>
        </row>
        <row r="36028">
          <cell r="A36028">
            <v>1784789</v>
          </cell>
        </row>
        <row r="36029">
          <cell r="A36029">
            <v>1543402</v>
          </cell>
        </row>
        <row r="36030">
          <cell r="A36030">
            <v>1515794</v>
          </cell>
        </row>
        <row r="36031">
          <cell r="A36031">
            <v>1688683</v>
          </cell>
        </row>
        <row r="36032">
          <cell r="A36032">
            <v>1362737</v>
          </cell>
        </row>
        <row r="36033">
          <cell r="A36033">
            <v>1647368</v>
          </cell>
        </row>
        <row r="36034">
          <cell r="A36034">
            <v>1756351</v>
          </cell>
        </row>
        <row r="36035">
          <cell r="A36035">
            <v>1714985</v>
          </cell>
        </row>
        <row r="36036">
          <cell r="A36036">
            <v>1438759</v>
          </cell>
        </row>
        <row r="36037">
          <cell r="A36037">
            <v>1703348</v>
          </cell>
        </row>
        <row r="36038">
          <cell r="A36038">
            <v>1579325</v>
          </cell>
        </row>
        <row r="36039">
          <cell r="A36039">
            <v>1523888</v>
          </cell>
        </row>
        <row r="36040">
          <cell r="A36040">
            <v>1645839</v>
          </cell>
        </row>
        <row r="36041">
          <cell r="A36041">
            <v>1623631</v>
          </cell>
        </row>
        <row r="36042">
          <cell r="A36042">
            <v>1697333</v>
          </cell>
        </row>
        <row r="36043">
          <cell r="A36043">
            <v>1678432</v>
          </cell>
        </row>
        <row r="36044">
          <cell r="A36044">
            <v>1724553</v>
          </cell>
        </row>
        <row r="36045">
          <cell r="A36045">
            <v>1706515</v>
          </cell>
        </row>
        <row r="36046">
          <cell r="A36046">
            <v>1738954</v>
          </cell>
        </row>
        <row r="36047">
          <cell r="A36047">
            <v>1647327</v>
          </cell>
        </row>
        <row r="36048">
          <cell r="A36048">
            <v>1582990</v>
          </cell>
        </row>
        <row r="36049">
          <cell r="A36049">
            <v>1582991</v>
          </cell>
        </row>
        <row r="36050">
          <cell r="A36050">
            <v>1521905</v>
          </cell>
        </row>
        <row r="36051">
          <cell r="A36051">
            <v>1610639</v>
          </cell>
        </row>
        <row r="36052">
          <cell r="A36052">
            <v>1725249</v>
          </cell>
        </row>
        <row r="36053">
          <cell r="A36053">
            <v>1375425</v>
          </cell>
        </row>
        <row r="36054">
          <cell r="A36054">
            <v>1815163</v>
          </cell>
        </row>
        <row r="36055">
          <cell r="A36055">
            <v>1747374</v>
          </cell>
        </row>
        <row r="36056">
          <cell r="A36056">
            <v>1714691</v>
          </cell>
        </row>
        <row r="36057">
          <cell r="A36057">
            <v>1457860</v>
          </cell>
        </row>
        <row r="36058">
          <cell r="A36058">
            <v>1465587</v>
          </cell>
        </row>
        <row r="36059">
          <cell r="A36059">
            <v>1707496</v>
          </cell>
        </row>
        <row r="36060">
          <cell r="A36060">
            <v>1627927</v>
          </cell>
        </row>
        <row r="36061">
          <cell r="A36061">
            <v>1574397</v>
          </cell>
        </row>
        <row r="36062">
          <cell r="A36062">
            <v>1542881</v>
          </cell>
        </row>
        <row r="36063">
          <cell r="A36063">
            <v>1606384</v>
          </cell>
        </row>
        <row r="36064">
          <cell r="A36064">
            <v>1562180</v>
          </cell>
        </row>
        <row r="36065">
          <cell r="A36065">
            <v>1572859</v>
          </cell>
        </row>
        <row r="36066">
          <cell r="A36066">
            <v>1804193</v>
          </cell>
        </row>
        <row r="36067">
          <cell r="A36067">
            <v>1527740</v>
          </cell>
        </row>
        <row r="36068">
          <cell r="A36068">
            <v>1664253</v>
          </cell>
        </row>
        <row r="36069">
          <cell r="A36069">
            <v>1599688</v>
          </cell>
        </row>
        <row r="36070">
          <cell r="A36070">
            <v>1515348</v>
          </cell>
        </row>
        <row r="36071">
          <cell r="A36071">
            <v>1513652</v>
          </cell>
        </row>
        <row r="36072">
          <cell r="A36072">
            <v>1616485</v>
          </cell>
        </row>
        <row r="36073">
          <cell r="A36073">
            <v>1686859</v>
          </cell>
        </row>
        <row r="36074">
          <cell r="A36074">
            <v>1725212</v>
          </cell>
        </row>
        <row r="36075">
          <cell r="A36075">
            <v>1536687</v>
          </cell>
        </row>
        <row r="36076">
          <cell r="A36076">
            <v>1595445</v>
          </cell>
        </row>
        <row r="36077">
          <cell r="A36077">
            <v>1551628</v>
          </cell>
        </row>
        <row r="36078">
          <cell r="A36078">
            <v>1778654</v>
          </cell>
        </row>
        <row r="36079">
          <cell r="A36079">
            <v>1600362</v>
          </cell>
        </row>
        <row r="36080">
          <cell r="A36080">
            <v>1652275</v>
          </cell>
        </row>
        <row r="36081">
          <cell r="A36081">
            <v>1625754</v>
          </cell>
        </row>
        <row r="36082">
          <cell r="A36082">
            <v>1721849</v>
          </cell>
        </row>
        <row r="36083">
          <cell r="A36083">
            <v>1690991</v>
          </cell>
        </row>
        <row r="36084">
          <cell r="A36084">
            <v>1650530</v>
          </cell>
        </row>
        <row r="36085">
          <cell r="A36085">
            <v>1728085</v>
          </cell>
        </row>
        <row r="36086">
          <cell r="A36086">
            <v>1502401</v>
          </cell>
        </row>
        <row r="36087">
          <cell r="A36087">
            <v>1762040</v>
          </cell>
        </row>
        <row r="36088">
          <cell r="A36088">
            <v>1650533</v>
          </cell>
        </row>
        <row r="36089">
          <cell r="A36089">
            <v>1625026</v>
          </cell>
        </row>
        <row r="36090">
          <cell r="A36090">
            <v>1793635</v>
          </cell>
        </row>
        <row r="36091">
          <cell r="A36091">
            <v>1664891</v>
          </cell>
        </row>
        <row r="36092">
          <cell r="A36092">
            <v>1543511</v>
          </cell>
        </row>
        <row r="36093">
          <cell r="A36093">
            <v>1494091</v>
          </cell>
        </row>
        <row r="36094">
          <cell r="A36094">
            <v>1659550</v>
          </cell>
        </row>
        <row r="36095">
          <cell r="A36095">
            <v>1754203</v>
          </cell>
        </row>
        <row r="36096">
          <cell r="A36096">
            <v>1762919</v>
          </cell>
        </row>
        <row r="36097">
          <cell r="A36097">
            <v>1510557</v>
          </cell>
        </row>
        <row r="36098">
          <cell r="A36098">
            <v>1395510</v>
          </cell>
        </row>
        <row r="36099">
          <cell r="A36099">
            <v>1714989</v>
          </cell>
        </row>
        <row r="36100">
          <cell r="A36100">
            <v>1660170</v>
          </cell>
        </row>
        <row r="36101">
          <cell r="A36101">
            <v>1561134</v>
          </cell>
        </row>
        <row r="36102">
          <cell r="A36102">
            <v>1520705</v>
          </cell>
        </row>
        <row r="36103">
          <cell r="A36103">
            <v>1578785</v>
          </cell>
        </row>
        <row r="36104">
          <cell r="A36104">
            <v>1396376</v>
          </cell>
        </row>
        <row r="36105">
          <cell r="A36105">
            <v>1640694</v>
          </cell>
        </row>
        <row r="36106">
          <cell r="A36106">
            <v>1556841</v>
          </cell>
        </row>
        <row r="36107">
          <cell r="A36107">
            <v>1720490</v>
          </cell>
        </row>
        <row r="36108">
          <cell r="A36108">
            <v>1644360</v>
          </cell>
        </row>
        <row r="36109">
          <cell r="A36109">
            <v>1814646</v>
          </cell>
        </row>
        <row r="36110">
          <cell r="A36110">
            <v>1653861</v>
          </cell>
        </row>
        <row r="36111">
          <cell r="A36111">
            <v>1647558</v>
          </cell>
        </row>
        <row r="36112">
          <cell r="A36112">
            <v>1686228</v>
          </cell>
        </row>
        <row r="36113">
          <cell r="A36113">
            <v>1726962</v>
          </cell>
        </row>
        <row r="36114">
          <cell r="A36114">
            <v>1425739</v>
          </cell>
        </row>
        <row r="36115">
          <cell r="A36115">
            <v>1608599</v>
          </cell>
        </row>
        <row r="36116">
          <cell r="A36116">
            <v>1608600</v>
          </cell>
        </row>
        <row r="36117">
          <cell r="A36117">
            <v>1816332</v>
          </cell>
        </row>
        <row r="36118">
          <cell r="A36118">
            <v>1798318</v>
          </cell>
        </row>
        <row r="36119">
          <cell r="A36119">
            <v>1625182</v>
          </cell>
        </row>
        <row r="36120">
          <cell r="A36120">
            <v>1606416</v>
          </cell>
        </row>
        <row r="36121">
          <cell r="A36121">
            <v>1790448</v>
          </cell>
        </row>
        <row r="36122">
          <cell r="A36122">
            <v>1714991</v>
          </cell>
        </row>
        <row r="36123">
          <cell r="A36123">
            <v>1825672</v>
          </cell>
        </row>
        <row r="36124">
          <cell r="A36124">
            <v>1549036</v>
          </cell>
        </row>
        <row r="36125">
          <cell r="A36125">
            <v>1600782</v>
          </cell>
        </row>
        <row r="36126">
          <cell r="A36126">
            <v>1601550</v>
          </cell>
        </row>
        <row r="36127">
          <cell r="A36127">
            <v>1558285</v>
          </cell>
        </row>
        <row r="36128">
          <cell r="A36128">
            <v>1711407</v>
          </cell>
        </row>
        <row r="36129">
          <cell r="A36129">
            <v>1679229</v>
          </cell>
        </row>
        <row r="36130">
          <cell r="A36130">
            <v>1531937</v>
          </cell>
        </row>
        <row r="36131">
          <cell r="A36131">
            <v>1584332</v>
          </cell>
        </row>
        <row r="36132">
          <cell r="A36132">
            <v>1428680</v>
          </cell>
        </row>
        <row r="36133">
          <cell r="A36133">
            <v>1672303</v>
          </cell>
        </row>
        <row r="36134">
          <cell r="A36134">
            <v>1638465</v>
          </cell>
        </row>
        <row r="36135">
          <cell r="A36135">
            <v>1551532</v>
          </cell>
        </row>
        <row r="36136">
          <cell r="A36136">
            <v>1563010</v>
          </cell>
        </row>
        <row r="36137">
          <cell r="A36137">
            <v>1701553</v>
          </cell>
        </row>
        <row r="36138">
          <cell r="A36138">
            <v>1711941</v>
          </cell>
        </row>
        <row r="36139">
          <cell r="A36139">
            <v>1759050</v>
          </cell>
        </row>
        <row r="36140">
          <cell r="A36140">
            <v>1539123</v>
          </cell>
        </row>
        <row r="36141">
          <cell r="A36141">
            <v>1441802</v>
          </cell>
        </row>
        <row r="36142">
          <cell r="A36142">
            <v>1639240</v>
          </cell>
        </row>
        <row r="36143">
          <cell r="A36143">
            <v>1543996</v>
          </cell>
        </row>
        <row r="36144">
          <cell r="A36144">
            <v>1664287</v>
          </cell>
        </row>
        <row r="36145">
          <cell r="A36145">
            <v>1654481</v>
          </cell>
        </row>
        <row r="36146">
          <cell r="A36146">
            <v>1757468</v>
          </cell>
        </row>
        <row r="36147">
          <cell r="A36147">
            <v>1647554</v>
          </cell>
        </row>
        <row r="36148">
          <cell r="A36148">
            <v>1677900</v>
          </cell>
        </row>
        <row r="36149">
          <cell r="A36149">
            <v>1656522</v>
          </cell>
        </row>
        <row r="36150">
          <cell r="A36150">
            <v>1647393</v>
          </cell>
        </row>
        <row r="36151">
          <cell r="A36151">
            <v>1749777</v>
          </cell>
        </row>
        <row r="36152">
          <cell r="A36152">
            <v>1790449</v>
          </cell>
        </row>
        <row r="36153">
          <cell r="A36153">
            <v>1804777</v>
          </cell>
        </row>
        <row r="36154">
          <cell r="A36154">
            <v>1813426</v>
          </cell>
        </row>
        <row r="36155">
          <cell r="A36155">
            <v>1809147</v>
          </cell>
        </row>
        <row r="36156">
          <cell r="A36156">
            <v>1686845</v>
          </cell>
        </row>
        <row r="36157">
          <cell r="A36157">
            <v>1515362</v>
          </cell>
        </row>
        <row r="36158">
          <cell r="A36158">
            <v>1761492</v>
          </cell>
        </row>
        <row r="36159">
          <cell r="A36159">
            <v>1697360</v>
          </cell>
        </row>
        <row r="36160">
          <cell r="A36160">
            <v>1771200</v>
          </cell>
        </row>
        <row r="36161">
          <cell r="A36161">
            <v>1817492</v>
          </cell>
        </row>
        <row r="36162">
          <cell r="A36162">
            <v>1534360</v>
          </cell>
        </row>
        <row r="36163">
          <cell r="A36163">
            <v>1711366</v>
          </cell>
        </row>
        <row r="36164">
          <cell r="A36164">
            <v>1651172</v>
          </cell>
        </row>
        <row r="36165">
          <cell r="A36165">
            <v>1771722</v>
          </cell>
        </row>
        <row r="36166">
          <cell r="A36166">
            <v>1797564</v>
          </cell>
        </row>
        <row r="36167">
          <cell r="A36167">
            <v>1757017</v>
          </cell>
        </row>
        <row r="36168">
          <cell r="A36168">
            <v>1634542</v>
          </cell>
        </row>
        <row r="36169">
          <cell r="A36169">
            <v>1691469</v>
          </cell>
        </row>
        <row r="36170">
          <cell r="A36170">
            <v>1502810</v>
          </cell>
        </row>
        <row r="36171">
          <cell r="A36171">
            <v>1587186</v>
          </cell>
        </row>
        <row r="36172">
          <cell r="A36172">
            <v>1375742</v>
          </cell>
        </row>
        <row r="36173">
          <cell r="A36173">
            <v>1637845</v>
          </cell>
        </row>
        <row r="36174">
          <cell r="A36174">
            <v>1749793</v>
          </cell>
        </row>
        <row r="36175">
          <cell r="A36175">
            <v>1569629</v>
          </cell>
        </row>
        <row r="36176">
          <cell r="A36176">
            <v>1558308</v>
          </cell>
        </row>
        <row r="36177">
          <cell r="A36177">
            <v>1788185</v>
          </cell>
        </row>
        <row r="36178">
          <cell r="A36178">
            <v>1704572</v>
          </cell>
        </row>
        <row r="36179">
          <cell r="A36179">
            <v>1642765</v>
          </cell>
        </row>
        <row r="36180">
          <cell r="A36180">
            <v>1629991</v>
          </cell>
        </row>
        <row r="36181">
          <cell r="A36181">
            <v>1799867</v>
          </cell>
        </row>
        <row r="36182">
          <cell r="A36182">
            <v>1799954</v>
          </cell>
        </row>
        <row r="36183">
          <cell r="A36183">
            <v>1799955</v>
          </cell>
        </row>
        <row r="36184">
          <cell r="A36184">
            <v>1594261</v>
          </cell>
        </row>
        <row r="36185">
          <cell r="A36185">
            <v>1416533</v>
          </cell>
        </row>
        <row r="36186">
          <cell r="A36186">
            <v>1579409</v>
          </cell>
        </row>
        <row r="36187">
          <cell r="A36187">
            <v>1270333</v>
          </cell>
        </row>
        <row r="36188">
          <cell r="A36188">
            <v>1794676</v>
          </cell>
        </row>
        <row r="36189">
          <cell r="A36189">
            <v>1715214</v>
          </cell>
        </row>
        <row r="36190">
          <cell r="A36190">
            <v>1751245</v>
          </cell>
        </row>
        <row r="36191">
          <cell r="A36191">
            <v>1441389</v>
          </cell>
        </row>
        <row r="36192">
          <cell r="A36192">
            <v>1636252</v>
          </cell>
        </row>
        <row r="36193">
          <cell r="A36193">
            <v>1649887</v>
          </cell>
        </row>
        <row r="36194">
          <cell r="A36194">
            <v>1599809</v>
          </cell>
        </row>
        <row r="36195">
          <cell r="A36195">
            <v>1770034</v>
          </cell>
        </row>
        <row r="36196">
          <cell r="A36196">
            <v>1549470</v>
          </cell>
        </row>
        <row r="36197">
          <cell r="A36197">
            <v>1805594</v>
          </cell>
        </row>
        <row r="36198">
          <cell r="A36198">
            <v>1715989</v>
          </cell>
        </row>
        <row r="36199">
          <cell r="A36199">
            <v>1546264</v>
          </cell>
        </row>
        <row r="36200">
          <cell r="A36200">
            <v>1561138</v>
          </cell>
        </row>
        <row r="36201">
          <cell r="A36201">
            <v>1711420</v>
          </cell>
        </row>
        <row r="36202">
          <cell r="A36202">
            <v>1569786</v>
          </cell>
        </row>
        <row r="36203">
          <cell r="A36203">
            <v>1724018</v>
          </cell>
        </row>
        <row r="36204">
          <cell r="A36204">
            <v>1668119</v>
          </cell>
        </row>
        <row r="36205">
          <cell r="A36205">
            <v>1656508</v>
          </cell>
        </row>
        <row r="36206">
          <cell r="A36206">
            <v>1430116</v>
          </cell>
        </row>
        <row r="36207">
          <cell r="A36207">
            <v>1526412</v>
          </cell>
        </row>
        <row r="36208">
          <cell r="A36208">
            <v>1779210</v>
          </cell>
        </row>
        <row r="36209">
          <cell r="A36209">
            <v>1731299</v>
          </cell>
        </row>
        <row r="36210">
          <cell r="A36210">
            <v>1590524</v>
          </cell>
        </row>
        <row r="36211">
          <cell r="A36211">
            <v>1696331</v>
          </cell>
        </row>
        <row r="36212">
          <cell r="A36212">
            <v>1715812</v>
          </cell>
        </row>
        <row r="36213">
          <cell r="A36213">
            <v>1443138</v>
          </cell>
        </row>
        <row r="36214">
          <cell r="A36214">
            <v>1422699</v>
          </cell>
        </row>
        <row r="36215">
          <cell r="A36215">
            <v>1543502</v>
          </cell>
        </row>
        <row r="36216">
          <cell r="A36216">
            <v>1792036</v>
          </cell>
        </row>
        <row r="36217">
          <cell r="A36217">
            <v>1587633</v>
          </cell>
        </row>
        <row r="36218">
          <cell r="A36218">
            <v>1550743</v>
          </cell>
        </row>
        <row r="36219">
          <cell r="A36219">
            <v>1799818</v>
          </cell>
        </row>
        <row r="36220">
          <cell r="A36220">
            <v>1723382</v>
          </cell>
        </row>
        <row r="36221">
          <cell r="A36221">
            <v>1792026</v>
          </cell>
        </row>
        <row r="36222">
          <cell r="A36222">
            <v>1550901</v>
          </cell>
        </row>
        <row r="36223">
          <cell r="A36223">
            <v>1543692</v>
          </cell>
        </row>
        <row r="36224">
          <cell r="A36224">
            <v>1551136</v>
          </cell>
        </row>
        <row r="36225">
          <cell r="A36225">
            <v>1784218</v>
          </cell>
        </row>
        <row r="36226">
          <cell r="A36226">
            <v>1570053</v>
          </cell>
        </row>
        <row r="36227">
          <cell r="A36227">
            <v>1682267</v>
          </cell>
        </row>
        <row r="36228">
          <cell r="A36228">
            <v>1610642</v>
          </cell>
        </row>
        <row r="36229">
          <cell r="A36229">
            <v>1808596</v>
          </cell>
        </row>
        <row r="36230">
          <cell r="A36230">
            <v>1770052</v>
          </cell>
        </row>
        <row r="36231">
          <cell r="A36231">
            <v>1522466</v>
          </cell>
        </row>
        <row r="36232">
          <cell r="A36232">
            <v>1784095</v>
          </cell>
        </row>
        <row r="36233">
          <cell r="A36233">
            <v>1544406</v>
          </cell>
        </row>
        <row r="36234">
          <cell r="A36234">
            <v>1559546</v>
          </cell>
        </row>
        <row r="36235">
          <cell r="A36235">
            <v>1648093</v>
          </cell>
        </row>
        <row r="36236">
          <cell r="A36236">
            <v>1600601</v>
          </cell>
        </row>
        <row r="36237">
          <cell r="A36237">
            <v>1756308</v>
          </cell>
        </row>
        <row r="36238">
          <cell r="A36238">
            <v>1566788</v>
          </cell>
        </row>
        <row r="36239">
          <cell r="A36239">
            <v>1600619</v>
          </cell>
        </row>
        <row r="36240">
          <cell r="A36240">
            <v>1603380</v>
          </cell>
        </row>
        <row r="36241">
          <cell r="A36241">
            <v>1600503</v>
          </cell>
        </row>
        <row r="36242">
          <cell r="A36242">
            <v>1570066</v>
          </cell>
        </row>
        <row r="36243">
          <cell r="A36243">
            <v>1567284</v>
          </cell>
        </row>
        <row r="36244">
          <cell r="A36244">
            <v>1660756</v>
          </cell>
        </row>
        <row r="36245">
          <cell r="A36245">
            <v>1660762</v>
          </cell>
        </row>
        <row r="36246">
          <cell r="A36246">
            <v>1646436</v>
          </cell>
        </row>
        <row r="36247">
          <cell r="A36247">
            <v>1600666</v>
          </cell>
        </row>
        <row r="36248">
          <cell r="A36248">
            <v>1587192</v>
          </cell>
        </row>
        <row r="36249">
          <cell r="A36249">
            <v>1600457</v>
          </cell>
        </row>
        <row r="36250">
          <cell r="A36250">
            <v>1600524</v>
          </cell>
        </row>
        <row r="36251">
          <cell r="A36251">
            <v>1733512</v>
          </cell>
        </row>
        <row r="36252">
          <cell r="A36252">
            <v>1657394</v>
          </cell>
        </row>
        <row r="36253">
          <cell r="A36253">
            <v>1603387</v>
          </cell>
        </row>
        <row r="36254">
          <cell r="A36254">
            <v>1600257</v>
          </cell>
        </row>
        <row r="36255">
          <cell r="A36255">
            <v>1755690</v>
          </cell>
        </row>
        <row r="36256">
          <cell r="A36256">
            <v>1556277</v>
          </cell>
        </row>
        <row r="36257">
          <cell r="A36257">
            <v>1563035</v>
          </cell>
        </row>
        <row r="36258">
          <cell r="A36258">
            <v>1600379</v>
          </cell>
        </row>
        <row r="36259">
          <cell r="A36259">
            <v>1600393</v>
          </cell>
        </row>
        <row r="36260">
          <cell r="A36260">
            <v>1735982</v>
          </cell>
        </row>
        <row r="36261">
          <cell r="A36261">
            <v>1574024</v>
          </cell>
        </row>
        <row r="36262">
          <cell r="A36262">
            <v>1580081</v>
          </cell>
        </row>
        <row r="36263">
          <cell r="A36263">
            <v>1631791</v>
          </cell>
        </row>
        <row r="36264">
          <cell r="A36264">
            <v>1770681</v>
          </cell>
        </row>
        <row r="36265">
          <cell r="A36265">
            <v>1600237</v>
          </cell>
        </row>
        <row r="36266">
          <cell r="A36266">
            <v>1671666</v>
          </cell>
        </row>
        <row r="36267">
          <cell r="A36267">
            <v>1625078</v>
          </cell>
        </row>
        <row r="36268">
          <cell r="A36268">
            <v>1621141</v>
          </cell>
        </row>
        <row r="36269">
          <cell r="A36269">
            <v>1697363</v>
          </cell>
        </row>
        <row r="36270">
          <cell r="A36270">
            <v>1621188</v>
          </cell>
        </row>
        <row r="36271">
          <cell r="A36271">
            <v>1627944</v>
          </cell>
        </row>
        <row r="36272">
          <cell r="A36272">
            <v>1651214</v>
          </cell>
        </row>
        <row r="36273">
          <cell r="A36273">
            <v>1678435</v>
          </cell>
        </row>
        <row r="36274">
          <cell r="A36274">
            <v>1782478</v>
          </cell>
        </row>
        <row r="36275">
          <cell r="A36275">
            <v>1755680</v>
          </cell>
        </row>
        <row r="36276">
          <cell r="A36276">
            <v>1675989</v>
          </cell>
        </row>
        <row r="36277">
          <cell r="A36277">
            <v>1703383</v>
          </cell>
        </row>
        <row r="36278">
          <cell r="A36278">
            <v>1658139</v>
          </cell>
        </row>
        <row r="36279">
          <cell r="A36279">
            <v>1689644</v>
          </cell>
        </row>
        <row r="36280">
          <cell r="A36280">
            <v>1696355</v>
          </cell>
        </row>
        <row r="36281">
          <cell r="A36281">
            <v>1699238</v>
          </cell>
        </row>
        <row r="36282">
          <cell r="A36282">
            <v>1766977</v>
          </cell>
        </row>
        <row r="36283">
          <cell r="A36283">
            <v>1811932</v>
          </cell>
        </row>
        <row r="36284">
          <cell r="A36284">
            <v>1724007</v>
          </cell>
        </row>
        <row r="36285">
          <cell r="A36285">
            <v>1708878</v>
          </cell>
        </row>
        <row r="36286">
          <cell r="A36286">
            <v>1690352</v>
          </cell>
        </row>
        <row r="36287">
          <cell r="A36287">
            <v>1744372</v>
          </cell>
        </row>
        <row r="36288">
          <cell r="A36288">
            <v>1686870</v>
          </cell>
        </row>
        <row r="36289">
          <cell r="A36289">
            <v>1823498</v>
          </cell>
        </row>
        <row r="36290">
          <cell r="A36290">
            <v>1750936</v>
          </cell>
        </row>
        <row r="36291">
          <cell r="A36291">
            <v>1673313</v>
          </cell>
        </row>
        <row r="36292">
          <cell r="A36292">
            <v>1681744</v>
          </cell>
        </row>
        <row r="36293">
          <cell r="A36293">
            <v>1745432</v>
          </cell>
        </row>
        <row r="36294">
          <cell r="A36294">
            <v>1714968</v>
          </cell>
        </row>
        <row r="36295">
          <cell r="A36295">
            <v>1714974</v>
          </cell>
        </row>
        <row r="36296">
          <cell r="A36296">
            <v>1714975</v>
          </cell>
        </row>
        <row r="36297">
          <cell r="A36297">
            <v>1714976</v>
          </cell>
        </row>
        <row r="36298">
          <cell r="A36298">
            <v>1714977</v>
          </cell>
        </row>
        <row r="36299">
          <cell r="A36299">
            <v>1714978</v>
          </cell>
        </row>
        <row r="36300">
          <cell r="A36300">
            <v>1714979</v>
          </cell>
        </row>
        <row r="36301">
          <cell r="A36301">
            <v>1714980</v>
          </cell>
        </row>
        <row r="36302">
          <cell r="A36302">
            <v>1714983</v>
          </cell>
        </row>
        <row r="36303">
          <cell r="A36303">
            <v>1714984</v>
          </cell>
        </row>
        <row r="36304">
          <cell r="A36304">
            <v>1714986</v>
          </cell>
        </row>
        <row r="36305">
          <cell r="A36305">
            <v>1714987</v>
          </cell>
        </row>
        <row r="36306">
          <cell r="A36306">
            <v>1742304</v>
          </cell>
        </row>
        <row r="36307">
          <cell r="A36307">
            <v>1714988</v>
          </cell>
        </row>
        <row r="36308">
          <cell r="A36308">
            <v>1714981</v>
          </cell>
        </row>
        <row r="36309">
          <cell r="A36309">
            <v>1714994</v>
          </cell>
        </row>
        <row r="36310">
          <cell r="A36310">
            <v>1714992</v>
          </cell>
        </row>
        <row r="36311">
          <cell r="A36311">
            <v>1714993</v>
          </cell>
        </row>
        <row r="36312">
          <cell r="A36312">
            <v>1717100</v>
          </cell>
        </row>
        <row r="36313">
          <cell r="A36313">
            <v>1770658</v>
          </cell>
        </row>
        <row r="36314">
          <cell r="A36314">
            <v>1754187</v>
          </cell>
        </row>
        <row r="36315">
          <cell r="A36315">
            <v>1723965</v>
          </cell>
        </row>
        <row r="36316">
          <cell r="A36316">
            <v>1725600</v>
          </cell>
        </row>
        <row r="36317">
          <cell r="A36317">
            <v>1731317</v>
          </cell>
        </row>
        <row r="36318">
          <cell r="A36318">
            <v>1734135</v>
          </cell>
        </row>
        <row r="36319">
          <cell r="A36319">
            <v>1734400</v>
          </cell>
        </row>
        <row r="36320">
          <cell r="A36320">
            <v>1775899</v>
          </cell>
        </row>
        <row r="36321">
          <cell r="A36321">
            <v>1734248</v>
          </cell>
        </row>
        <row r="36322">
          <cell r="A36322">
            <v>1734415</v>
          </cell>
        </row>
        <row r="36323">
          <cell r="A36323">
            <v>1742278</v>
          </cell>
        </row>
        <row r="36324">
          <cell r="A36324">
            <v>1734661</v>
          </cell>
        </row>
        <row r="36325">
          <cell r="A36325">
            <v>1735097</v>
          </cell>
        </row>
        <row r="36326">
          <cell r="A36326">
            <v>1779225</v>
          </cell>
        </row>
        <row r="36327">
          <cell r="A36327">
            <v>1813416</v>
          </cell>
        </row>
        <row r="36328">
          <cell r="A36328">
            <v>1744542</v>
          </cell>
        </row>
        <row r="36329">
          <cell r="A36329">
            <v>1744543</v>
          </cell>
        </row>
        <row r="36330">
          <cell r="A36330">
            <v>1769456</v>
          </cell>
        </row>
        <row r="36331">
          <cell r="A36331">
            <v>1757005</v>
          </cell>
        </row>
        <row r="36332">
          <cell r="A36332">
            <v>1812290</v>
          </cell>
        </row>
        <row r="36333">
          <cell r="A36333">
            <v>1765132</v>
          </cell>
        </row>
        <row r="36334">
          <cell r="A36334">
            <v>1775879</v>
          </cell>
        </row>
        <row r="36335">
          <cell r="A36335">
            <v>1776173</v>
          </cell>
        </row>
        <row r="36336">
          <cell r="A36336">
            <v>1776125</v>
          </cell>
        </row>
        <row r="36337">
          <cell r="A36337">
            <v>1776522</v>
          </cell>
        </row>
        <row r="36338">
          <cell r="A36338">
            <v>1776461</v>
          </cell>
        </row>
        <row r="36339">
          <cell r="A36339">
            <v>1776523</v>
          </cell>
        </row>
        <row r="36340">
          <cell r="A36340">
            <v>1776492</v>
          </cell>
        </row>
        <row r="36341">
          <cell r="A36341">
            <v>1776525</v>
          </cell>
        </row>
        <row r="36342">
          <cell r="A36342">
            <v>1776526</v>
          </cell>
        </row>
        <row r="36343">
          <cell r="A36343">
            <v>1776563</v>
          </cell>
        </row>
        <row r="36344">
          <cell r="A36344">
            <v>1776586</v>
          </cell>
        </row>
        <row r="36345">
          <cell r="A36345">
            <v>1788110</v>
          </cell>
        </row>
        <row r="36346">
          <cell r="A36346">
            <v>1790366</v>
          </cell>
        </row>
        <row r="36347">
          <cell r="A36347">
            <v>1802433</v>
          </cell>
        </row>
        <row r="36348">
          <cell r="A36348">
            <v>1817499</v>
          </cell>
        </row>
        <row r="36349">
          <cell r="A36349">
            <v>1810690</v>
          </cell>
        </row>
        <row r="36350">
          <cell r="A36350">
            <v>1810696</v>
          </cell>
        </row>
        <row r="36351">
          <cell r="A36351">
            <v>1816142</v>
          </cell>
        </row>
        <row r="36352">
          <cell r="A36352">
            <v>1816169</v>
          </cell>
        </row>
        <row r="36353">
          <cell r="A36353">
            <v>1816281</v>
          </cell>
        </row>
        <row r="36354">
          <cell r="A36354">
            <v>1818141</v>
          </cell>
        </row>
        <row r="36355">
          <cell r="A36355">
            <v>1821412</v>
          </cell>
        </row>
        <row r="36356">
          <cell r="A36356">
            <v>1824317</v>
          </cell>
        </row>
        <row r="36357">
          <cell r="A36357">
            <v>1825454</v>
          </cell>
        </row>
        <row r="36358">
          <cell r="A36358">
            <v>1788960</v>
          </cell>
        </row>
        <row r="36359">
          <cell r="A36359">
            <v>1714990</v>
          </cell>
        </row>
        <row r="36360">
          <cell r="A36360">
            <v>1779243</v>
          </cell>
        </row>
        <row r="36361">
          <cell r="A36361">
            <v>1714982</v>
          </cell>
        </row>
        <row r="36362">
          <cell r="A36362">
            <v>1580714</v>
          </cell>
        </row>
        <row r="36363">
          <cell r="A36363">
            <v>1372855</v>
          </cell>
        </row>
        <row r="36364">
          <cell r="A36364">
            <v>1527730</v>
          </cell>
        </row>
        <row r="36365">
          <cell r="A36365">
            <v>1588221</v>
          </cell>
        </row>
        <row r="36366">
          <cell r="A36366">
            <v>1556829</v>
          </cell>
        </row>
        <row r="36367">
          <cell r="A36367">
            <v>1625437</v>
          </cell>
        </row>
        <row r="36368">
          <cell r="A36368">
            <v>1722532</v>
          </cell>
        </row>
        <row r="36369">
          <cell r="A36369">
            <v>1580702</v>
          </cell>
        </row>
        <row r="36370">
          <cell r="A36370">
            <v>1727525</v>
          </cell>
        </row>
        <row r="36371">
          <cell r="A36371">
            <v>1527743</v>
          </cell>
        </row>
        <row r="36372">
          <cell r="A36372">
            <v>1551191</v>
          </cell>
        </row>
        <row r="36373">
          <cell r="A36373">
            <v>1626580</v>
          </cell>
        </row>
        <row r="36374">
          <cell r="A36374">
            <v>1695573</v>
          </cell>
        </row>
        <row r="36375">
          <cell r="A36375">
            <v>1778062</v>
          </cell>
        </row>
        <row r="36376">
          <cell r="A36376">
            <v>1627364</v>
          </cell>
        </row>
        <row r="36377">
          <cell r="A36377">
            <v>1580631</v>
          </cell>
        </row>
        <row r="36378">
          <cell r="A36378">
            <v>1519946</v>
          </cell>
        </row>
        <row r="36379">
          <cell r="A36379">
            <v>1691031</v>
          </cell>
        </row>
        <row r="36380">
          <cell r="A36380">
            <v>1690350</v>
          </cell>
        </row>
        <row r="36381">
          <cell r="A36381">
            <v>1790445</v>
          </cell>
        </row>
        <row r="36382">
          <cell r="A36382">
            <v>1746827</v>
          </cell>
        </row>
        <row r="36383">
          <cell r="A36383">
            <v>1779234</v>
          </cell>
        </row>
        <row r="36384">
          <cell r="A36384">
            <v>1682328</v>
          </cell>
        </row>
        <row r="36385">
          <cell r="A36385">
            <v>1695582</v>
          </cell>
        </row>
        <row r="36386">
          <cell r="A36386">
            <v>1558284</v>
          </cell>
        </row>
        <row r="36387">
          <cell r="A36387">
            <v>1450118</v>
          </cell>
        </row>
        <row r="36388">
          <cell r="A36388">
            <v>1711418</v>
          </cell>
        </row>
        <row r="36389">
          <cell r="A36389">
            <v>1635501</v>
          </cell>
        </row>
        <row r="36390">
          <cell r="A36390">
            <v>1657435</v>
          </cell>
        </row>
        <row r="36391">
          <cell r="A36391">
            <v>1681779</v>
          </cell>
        </row>
        <row r="36392">
          <cell r="A36392">
            <v>1358634</v>
          </cell>
        </row>
        <row r="36393">
          <cell r="A36393">
            <v>1670106</v>
          </cell>
        </row>
        <row r="36394">
          <cell r="A36394">
            <v>1639989</v>
          </cell>
        </row>
        <row r="36395">
          <cell r="A36395">
            <v>1725276</v>
          </cell>
        </row>
        <row r="36396">
          <cell r="A36396">
            <v>1608678</v>
          </cell>
        </row>
        <row r="36397">
          <cell r="A36397">
            <v>1720467</v>
          </cell>
        </row>
        <row r="36398">
          <cell r="A36398">
            <v>1374463</v>
          </cell>
        </row>
        <row r="36399">
          <cell r="A36399">
            <v>1452518</v>
          </cell>
        </row>
        <row r="36400">
          <cell r="A36400">
            <v>1552905</v>
          </cell>
        </row>
        <row r="36401">
          <cell r="A36401">
            <v>1552909</v>
          </cell>
        </row>
        <row r="36402">
          <cell r="A36402">
            <v>1681648</v>
          </cell>
        </row>
        <row r="36403">
          <cell r="A36403">
            <v>1423786</v>
          </cell>
        </row>
        <row r="36404">
          <cell r="A36404">
            <v>1807107</v>
          </cell>
        </row>
        <row r="36405">
          <cell r="A36405">
            <v>1797566</v>
          </cell>
        </row>
        <row r="36406">
          <cell r="A36406">
            <v>1537972</v>
          </cell>
        </row>
        <row r="36407">
          <cell r="A36407">
            <v>1602485</v>
          </cell>
        </row>
        <row r="36408">
          <cell r="A36408">
            <v>1792053</v>
          </cell>
        </row>
        <row r="36409">
          <cell r="A36409">
            <v>1701049</v>
          </cell>
        </row>
        <row r="36410">
          <cell r="A36410">
            <v>1622512</v>
          </cell>
        </row>
        <row r="36411">
          <cell r="A36411">
            <v>1450112</v>
          </cell>
        </row>
        <row r="36412">
          <cell r="A36412">
            <v>1680001</v>
          </cell>
        </row>
        <row r="36413">
          <cell r="A36413">
            <v>1714740</v>
          </cell>
        </row>
        <row r="36414">
          <cell r="A36414">
            <v>1558132</v>
          </cell>
        </row>
        <row r="36415">
          <cell r="A36415">
            <v>1774616</v>
          </cell>
        </row>
        <row r="36416">
          <cell r="A36416">
            <v>1635514</v>
          </cell>
        </row>
        <row r="36417">
          <cell r="A36417">
            <v>1218965</v>
          </cell>
        </row>
        <row r="36418">
          <cell r="A36418">
            <v>1746853</v>
          </cell>
        </row>
        <row r="36419">
          <cell r="A36419">
            <v>1629907</v>
          </cell>
        </row>
        <row r="36420">
          <cell r="A36420">
            <v>1774562</v>
          </cell>
        </row>
        <row r="36421">
          <cell r="A36421">
            <v>1762170</v>
          </cell>
        </row>
        <row r="36422">
          <cell r="A36422">
            <v>1760024</v>
          </cell>
        </row>
        <row r="36423">
          <cell r="A36423">
            <v>1758316</v>
          </cell>
        </row>
        <row r="36424">
          <cell r="A36424">
            <v>1226769</v>
          </cell>
        </row>
        <row r="36425">
          <cell r="A36425">
            <v>1696330</v>
          </cell>
        </row>
        <row r="36426">
          <cell r="A36426">
            <v>1628963</v>
          </cell>
        </row>
        <row r="36427">
          <cell r="A36427">
            <v>1631322</v>
          </cell>
        </row>
        <row r="36428">
          <cell r="A36428">
            <v>1700986</v>
          </cell>
        </row>
        <row r="36429">
          <cell r="A36429">
            <v>1417673</v>
          </cell>
        </row>
        <row r="36430">
          <cell r="A36430">
            <v>1725283</v>
          </cell>
        </row>
        <row r="36431">
          <cell r="A36431">
            <v>1391725</v>
          </cell>
        </row>
        <row r="36432">
          <cell r="A36432">
            <v>1597194</v>
          </cell>
        </row>
        <row r="36433">
          <cell r="A36433">
            <v>1664345</v>
          </cell>
        </row>
        <row r="36434">
          <cell r="A36434">
            <v>1230206</v>
          </cell>
        </row>
        <row r="36435">
          <cell r="A36435">
            <v>1645858</v>
          </cell>
        </row>
        <row r="36436">
          <cell r="A36436">
            <v>1573237</v>
          </cell>
        </row>
        <row r="36437">
          <cell r="A36437">
            <v>1629859</v>
          </cell>
        </row>
        <row r="36438">
          <cell r="A36438">
            <v>1811898</v>
          </cell>
        </row>
        <row r="36439">
          <cell r="A36439">
            <v>1595429</v>
          </cell>
        </row>
        <row r="36440">
          <cell r="A36440">
            <v>1811011</v>
          </cell>
        </row>
        <row r="36441">
          <cell r="A36441">
            <v>1725197</v>
          </cell>
        </row>
        <row r="36442">
          <cell r="A36442">
            <v>1808591</v>
          </cell>
        </row>
        <row r="36443">
          <cell r="A36443">
            <v>1493573</v>
          </cell>
        </row>
        <row r="36444">
          <cell r="A36444">
            <v>1627396</v>
          </cell>
        </row>
        <row r="36445">
          <cell r="A36445">
            <v>1737352</v>
          </cell>
        </row>
        <row r="36446">
          <cell r="A36446">
            <v>1454258</v>
          </cell>
        </row>
        <row r="36447">
          <cell r="A36447">
            <v>1378801</v>
          </cell>
        </row>
        <row r="36448">
          <cell r="A36448">
            <v>1647503</v>
          </cell>
        </row>
        <row r="36449">
          <cell r="A36449">
            <v>1653923</v>
          </cell>
        </row>
        <row r="36450">
          <cell r="A36450">
            <v>1793614</v>
          </cell>
        </row>
        <row r="36451">
          <cell r="A36451">
            <v>1416972</v>
          </cell>
        </row>
        <row r="36452">
          <cell r="A36452">
            <v>1394595</v>
          </cell>
        </row>
        <row r="36453">
          <cell r="A36453">
            <v>1366925</v>
          </cell>
        </row>
        <row r="36454">
          <cell r="A36454">
            <v>1501942</v>
          </cell>
        </row>
        <row r="36455">
          <cell r="A36455">
            <v>1637860</v>
          </cell>
        </row>
        <row r="36456">
          <cell r="A36456">
            <v>1759514</v>
          </cell>
        </row>
        <row r="36457">
          <cell r="A36457">
            <v>1506593</v>
          </cell>
        </row>
        <row r="36458">
          <cell r="A36458">
            <v>1800023</v>
          </cell>
        </row>
        <row r="36459">
          <cell r="A36459">
            <v>1800024</v>
          </cell>
        </row>
        <row r="36460">
          <cell r="A36460">
            <v>1505000</v>
          </cell>
        </row>
        <row r="36461">
          <cell r="A36461">
            <v>1425740</v>
          </cell>
        </row>
        <row r="36462">
          <cell r="A36462">
            <v>1654874</v>
          </cell>
        </row>
        <row r="36463">
          <cell r="A36463">
            <v>1580065</v>
          </cell>
        </row>
        <row r="36464">
          <cell r="A36464">
            <v>1748003</v>
          </cell>
        </row>
        <row r="36465">
          <cell r="A36465">
            <v>1680631</v>
          </cell>
        </row>
        <row r="36466">
          <cell r="A36466">
            <v>1757457</v>
          </cell>
        </row>
        <row r="36467">
          <cell r="A36467">
            <v>1633422</v>
          </cell>
        </row>
        <row r="36468">
          <cell r="A36468">
            <v>1681065</v>
          </cell>
        </row>
        <row r="36469">
          <cell r="A36469">
            <v>1812810</v>
          </cell>
        </row>
        <row r="36470">
          <cell r="A36470">
            <v>1686253</v>
          </cell>
        </row>
        <row r="36471">
          <cell r="A36471">
            <v>1562268</v>
          </cell>
        </row>
        <row r="36472">
          <cell r="A36472">
            <v>1613774</v>
          </cell>
        </row>
        <row r="36473">
          <cell r="A36473">
            <v>289680</v>
          </cell>
        </row>
        <row r="36474">
          <cell r="A36474">
            <v>1823534</v>
          </cell>
        </row>
        <row r="36475">
          <cell r="A36475">
            <v>1365416</v>
          </cell>
        </row>
        <row r="36476">
          <cell r="A36476">
            <v>1371266</v>
          </cell>
        </row>
        <row r="36477">
          <cell r="A36477">
            <v>1446277</v>
          </cell>
        </row>
        <row r="36478">
          <cell r="A36478">
            <v>1625779</v>
          </cell>
        </row>
        <row r="36479">
          <cell r="A36479">
            <v>1553927</v>
          </cell>
        </row>
        <row r="36480">
          <cell r="A36480">
            <v>1725216</v>
          </cell>
        </row>
        <row r="36481">
          <cell r="A36481">
            <v>1583553</v>
          </cell>
        </row>
        <row r="36482">
          <cell r="A36482">
            <v>1583554</v>
          </cell>
        </row>
        <row r="36483">
          <cell r="A36483">
            <v>1683240</v>
          </cell>
        </row>
        <row r="36484">
          <cell r="A36484">
            <v>1715239</v>
          </cell>
        </row>
        <row r="36485">
          <cell r="A36485">
            <v>1545555</v>
          </cell>
        </row>
        <row r="36486">
          <cell r="A36486">
            <v>1602462</v>
          </cell>
        </row>
        <row r="36487">
          <cell r="A36487">
            <v>1633410</v>
          </cell>
        </row>
        <row r="36488">
          <cell r="A36488">
            <v>1231784</v>
          </cell>
        </row>
        <row r="36489">
          <cell r="A36489">
            <v>66781</v>
          </cell>
        </row>
        <row r="36490">
          <cell r="A36490">
            <v>1491263</v>
          </cell>
        </row>
        <row r="36491">
          <cell r="A36491">
            <v>1421874</v>
          </cell>
        </row>
        <row r="36492">
          <cell r="A36492">
            <v>1579334</v>
          </cell>
        </row>
        <row r="36493">
          <cell r="A36493">
            <v>1664224</v>
          </cell>
        </row>
        <row r="36494">
          <cell r="A36494">
            <v>1640680</v>
          </cell>
        </row>
        <row r="36495">
          <cell r="A36495">
            <v>1659537</v>
          </cell>
        </row>
        <row r="36496">
          <cell r="A36496">
            <v>1658133</v>
          </cell>
        </row>
        <row r="36497">
          <cell r="A36497">
            <v>1642700</v>
          </cell>
        </row>
        <row r="36498">
          <cell r="A36498">
            <v>1381886</v>
          </cell>
        </row>
        <row r="36499">
          <cell r="A36499">
            <v>1386184</v>
          </cell>
        </row>
        <row r="36500">
          <cell r="A36500">
            <v>1650501</v>
          </cell>
        </row>
        <row r="36501">
          <cell r="A36501">
            <v>1797609</v>
          </cell>
        </row>
        <row r="36502">
          <cell r="A36502">
            <v>1613204</v>
          </cell>
        </row>
        <row r="36503">
          <cell r="A36503">
            <v>1799265</v>
          </cell>
        </row>
        <row r="36504">
          <cell r="A36504">
            <v>1636923</v>
          </cell>
        </row>
        <row r="36505">
          <cell r="A36505">
            <v>1773645</v>
          </cell>
        </row>
        <row r="36506">
          <cell r="A36506">
            <v>1790690</v>
          </cell>
        </row>
        <row r="36507">
          <cell r="A36507">
            <v>1653944</v>
          </cell>
        </row>
        <row r="36508">
          <cell r="A36508">
            <v>1549035</v>
          </cell>
        </row>
        <row r="36509">
          <cell r="A36509">
            <v>1658859</v>
          </cell>
        </row>
        <row r="36510">
          <cell r="A36510">
            <v>1766208</v>
          </cell>
        </row>
        <row r="36511">
          <cell r="A36511">
            <v>1638416</v>
          </cell>
        </row>
        <row r="36512">
          <cell r="A36512">
            <v>1725253</v>
          </cell>
        </row>
        <row r="36513">
          <cell r="A36513">
            <v>1647478</v>
          </cell>
        </row>
        <row r="36514">
          <cell r="A36514">
            <v>1777256</v>
          </cell>
        </row>
        <row r="36515">
          <cell r="A36515">
            <v>1634822</v>
          </cell>
        </row>
        <row r="36516">
          <cell r="A36516">
            <v>1640671</v>
          </cell>
        </row>
        <row r="36517">
          <cell r="A36517">
            <v>1802657</v>
          </cell>
        </row>
        <row r="36518">
          <cell r="A36518">
            <v>1596643</v>
          </cell>
        </row>
        <row r="36519">
          <cell r="A36519">
            <v>1686882</v>
          </cell>
        </row>
        <row r="36520">
          <cell r="A36520">
            <v>1527068</v>
          </cell>
        </row>
        <row r="36521">
          <cell r="A36521">
            <v>1704587</v>
          </cell>
        </row>
        <row r="36522">
          <cell r="A36522">
            <v>1510552</v>
          </cell>
        </row>
        <row r="36523">
          <cell r="A36523">
            <v>1797600</v>
          </cell>
        </row>
        <row r="36524">
          <cell r="A36524">
            <v>1786374</v>
          </cell>
        </row>
        <row r="36525">
          <cell r="A36525">
            <v>1590153</v>
          </cell>
        </row>
        <row r="36526">
          <cell r="A36526">
            <v>1781306</v>
          </cell>
        </row>
        <row r="36527">
          <cell r="A36527">
            <v>1809543</v>
          </cell>
        </row>
        <row r="36528">
          <cell r="A36528">
            <v>1809544</v>
          </cell>
        </row>
        <row r="36529">
          <cell r="A36529">
            <v>1532975</v>
          </cell>
        </row>
        <row r="36530">
          <cell r="A36530">
            <v>1634770</v>
          </cell>
        </row>
        <row r="36531">
          <cell r="A36531">
            <v>1568763</v>
          </cell>
        </row>
        <row r="36532">
          <cell r="A36532">
            <v>1630502</v>
          </cell>
        </row>
        <row r="36533">
          <cell r="A36533">
            <v>1510573</v>
          </cell>
        </row>
        <row r="36534">
          <cell r="A36534">
            <v>1652927</v>
          </cell>
        </row>
        <row r="36535">
          <cell r="A36535">
            <v>1779805</v>
          </cell>
        </row>
        <row r="36536">
          <cell r="A36536">
            <v>1625928</v>
          </cell>
        </row>
        <row r="36537">
          <cell r="A36537">
            <v>1586309</v>
          </cell>
        </row>
        <row r="36538">
          <cell r="A36538">
            <v>1747379</v>
          </cell>
        </row>
        <row r="36539">
          <cell r="A36539">
            <v>1722514</v>
          </cell>
        </row>
        <row r="36540">
          <cell r="A36540">
            <v>1793634</v>
          </cell>
        </row>
        <row r="36541">
          <cell r="A36541">
            <v>1612067</v>
          </cell>
        </row>
        <row r="36542">
          <cell r="A36542">
            <v>1633530</v>
          </cell>
        </row>
        <row r="36543">
          <cell r="A36543">
            <v>1756288</v>
          </cell>
        </row>
        <row r="36544">
          <cell r="A36544">
            <v>1714650</v>
          </cell>
        </row>
        <row r="36545">
          <cell r="A36545">
            <v>1761498</v>
          </cell>
        </row>
        <row r="36546">
          <cell r="A36546">
            <v>1680645</v>
          </cell>
        </row>
        <row r="36547">
          <cell r="A36547">
            <v>1678383</v>
          </cell>
        </row>
        <row r="36548">
          <cell r="A36548">
            <v>1617123</v>
          </cell>
        </row>
        <row r="36549">
          <cell r="A36549">
            <v>1728114</v>
          </cell>
        </row>
        <row r="36550">
          <cell r="A36550">
            <v>1229208</v>
          </cell>
        </row>
        <row r="36551">
          <cell r="A36551">
            <v>1430060</v>
          </cell>
        </row>
        <row r="36552">
          <cell r="A36552">
            <v>1756267</v>
          </cell>
        </row>
        <row r="36553">
          <cell r="A36553">
            <v>1538809</v>
          </cell>
        </row>
        <row r="36554">
          <cell r="A36554">
            <v>1580704</v>
          </cell>
        </row>
        <row r="36555">
          <cell r="A36555">
            <v>1625787</v>
          </cell>
        </row>
        <row r="36556">
          <cell r="A36556">
            <v>1713231</v>
          </cell>
        </row>
        <row r="36557">
          <cell r="A36557">
            <v>1655416</v>
          </cell>
        </row>
        <row r="36558">
          <cell r="A36558">
            <v>1630501</v>
          </cell>
        </row>
        <row r="36559">
          <cell r="A36559">
            <v>1632689</v>
          </cell>
        </row>
        <row r="36560">
          <cell r="A36560">
            <v>1634734</v>
          </cell>
        </row>
        <row r="36561">
          <cell r="A36561">
            <v>1639206</v>
          </cell>
        </row>
        <row r="36562">
          <cell r="A36562">
            <v>1795030</v>
          </cell>
        </row>
        <row r="36563">
          <cell r="A36563">
            <v>1535854</v>
          </cell>
        </row>
        <row r="36564">
          <cell r="A36564">
            <v>1563579</v>
          </cell>
        </row>
        <row r="36565">
          <cell r="A36565">
            <v>1466585</v>
          </cell>
        </row>
        <row r="36566">
          <cell r="A36566">
            <v>1396385</v>
          </cell>
        </row>
        <row r="36567">
          <cell r="A36567">
            <v>1741035</v>
          </cell>
        </row>
        <row r="36568">
          <cell r="A36568">
            <v>1814629</v>
          </cell>
        </row>
        <row r="36569">
          <cell r="A36569">
            <v>1629847</v>
          </cell>
        </row>
        <row r="36570">
          <cell r="A36570">
            <v>1694046</v>
          </cell>
        </row>
        <row r="36571">
          <cell r="A36571">
            <v>1680612</v>
          </cell>
        </row>
        <row r="36572">
          <cell r="A36572">
            <v>1733995</v>
          </cell>
        </row>
        <row r="36573">
          <cell r="A36573">
            <v>1650458</v>
          </cell>
        </row>
        <row r="36574">
          <cell r="A36574">
            <v>1559728</v>
          </cell>
        </row>
        <row r="36575">
          <cell r="A36575">
            <v>1639969</v>
          </cell>
        </row>
        <row r="36576">
          <cell r="A36576">
            <v>1664321</v>
          </cell>
        </row>
        <row r="36577">
          <cell r="A36577">
            <v>1755698</v>
          </cell>
        </row>
        <row r="36578">
          <cell r="A36578">
            <v>1617566</v>
          </cell>
        </row>
        <row r="36579">
          <cell r="A36579">
            <v>1805925</v>
          </cell>
        </row>
        <row r="36580">
          <cell r="A36580">
            <v>1696333</v>
          </cell>
        </row>
        <row r="36581">
          <cell r="A36581">
            <v>1492465</v>
          </cell>
        </row>
        <row r="36582">
          <cell r="A36582">
            <v>1657412</v>
          </cell>
        </row>
        <row r="36583">
          <cell r="A36583">
            <v>1609538</v>
          </cell>
        </row>
        <row r="36584">
          <cell r="A36584">
            <v>1777250</v>
          </cell>
        </row>
        <row r="36585">
          <cell r="A36585">
            <v>1645063</v>
          </cell>
        </row>
        <row r="36586">
          <cell r="A36586">
            <v>1540926</v>
          </cell>
        </row>
        <row r="36587">
          <cell r="A36587">
            <v>1636321</v>
          </cell>
        </row>
        <row r="36588">
          <cell r="A36588">
            <v>1668143</v>
          </cell>
        </row>
        <row r="36589">
          <cell r="A36589">
            <v>1686280</v>
          </cell>
        </row>
        <row r="36590">
          <cell r="A36590">
            <v>1653909</v>
          </cell>
        </row>
        <row r="36591">
          <cell r="A36591">
            <v>1674188</v>
          </cell>
        </row>
        <row r="36592">
          <cell r="A36592">
            <v>1510571</v>
          </cell>
        </row>
        <row r="36593">
          <cell r="A36593">
            <v>1809172</v>
          </cell>
        </row>
        <row r="36594">
          <cell r="A36594">
            <v>1635214</v>
          </cell>
        </row>
        <row r="36595">
          <cell r="A36595">
            <v>1704548</v>
          </cell>
        </row>
        <row r="36596">
          <cell r="A36596">
            <v>1637900</v>
          </cell>
        </row>
        <row r="36597">
          <cell r="A36597">
            <v>1758954</v>
          </cell>
        </row>
        <row r="36598">
          <cell r="A36598">
            <v>1434761</v>
          </cell>
        </row>
        <row r="36599">
          <cell r="A36599">
            <v>1726931</v>
          </cell>
        </row>
        <row r="36600">
          <cell r="A36600">
            <v>1780395</v>
          </cell>
        </row>
        <row r="36601">
          <cell r="A36601">
            <v>1648059</v>
          </cell>
        </row>
        <row r="36602">
          <cell r="A36602">
            <v>1699207</v>
          </cell>
        </row>
        <row r="36603">
          <cell r="A36603">
            <v>1654466</v>
          </cell>
        </row>
        <row r="36604">
          <cell r="A36604">
            <v>1817479</v>
          </cell>
        </row>
        <row r="36605">
          <cell r="A36605">
            <v>1726294</v>
          </cell>
        </row>
        <row r="36606">
          <cell r="A36606">
            <v>1565449</v>
          </cell>
        </row>
        <row r="36607">
          <cell r="A36607">
            <v>1670097</v>
          </cell>
        </row>
        <row r="36608">
          <cell r="A36608">
            <v>1613226</v>
          </cell>
        </row>
        <row r="36609">
          <cell r="A36609">
            <v>1641972</v>
          </cell>
        </row>
        <row r="36610">
          <cell r="A36610">
            <v>1697339</v>
          </cell>
        </row>
        <row r="36611">
          <cell r="A36611">
            <v>1686840</v>
          </cell>
        </row>
        <row r="36612">
          <cell r="A36612">
            <v>1725199</v>
          </cell>
        </row>
        <row r="36613">
          <cell r="A36613">
            <v>1546815</v>
          </cell>
        </row>
        <row r="36614">
          <cell r="A36614">
            <v>1613776</v>
          </cell>
        </row>
        <row r="36615">
          <cell r="A36615">
            <v>1539790</v>
          </cell>
        </row>
        <row r="36616">
          <cell r="A36616">
            <v>1630493</v>
          </cell>
        </row>
        <row r="36617">
          <cell r="A36617">
            <v>1686850</v>
          </cell>
        </row>
        <row r="36618">
          <cell r="A36618">
            <v>1534432</v>
          </cell>
        </row>
        <row r="36619">
          <cell r="A36619">
            <v>1614856</v>
          </cell>
        </row>
        <row r="36620">
          <cell r="A36620">
            <v>1271842</v>
          </cell>
        </row>
        <row r="36621">
          <cell r="A36621">
            <v>1599367</v>
          </cell>
        </row>
        <row r="36622">
          <cell r="A36622">
            <v>1384429</v>
          </cell>
        </row>
        <row r="36623">
          <cell r="A36623">
            <v>1683269</v>
          </cell>
        </row>
        <row r="36624">
          <cell r="A36624">
            <v>1535244</v>
          </cell>
        </row>
        <row r="36625">
          <cell r="A36625">
            <v>1629837</v>
          </cell>
        </row>
        <row r="36626">
          <cell r="A36626">
            <v>1792033</v>
          </cell>
        </row>
        <row r="36627">
          <cell r="A36627">
            <v>1762904</v>
          </cell>
        </row>
        <row r="36628">
          <cell r="A36628">
            <v>1625773</v>
          </cell>
        </row>
        <row r="36629">
          <cell r="A36629">
            <v>1647432</v>
          </cell>
        </row>
        <row r="36630">
          <cell r="A36630">
            <v>1697343</v>
          </cell>
        </row>
        <row r="36631">
          <cell r="A36631">
            <v>1811677</v>
          </cell>
        </row>
        <row r="36632">
          <cell r="A36632">
            <v>1737889</v>
          </cell>
        </row>
        <row r="36633">
          <cell r="A36633">
            <v>1690316</v>
          </cell>
        </row>
        <row r="36634">
          <cell r="A36634">
            <v>1726963</v>
          </cell>
        </row>
        <row r="36635">
          <cell r="A36635">
            <v>1658465</v>
          </cell>
        </row>
        <row r="36636">
          <cell r="A36636">
            <v>1525053</v>
          </cell>
        </row>
        <row r="36637">
          <cell r="A36637">
            <v>1375431</v>
          </cell>
        </row>
        <row r="36638">
          <cell r="A36638">
            <v>1737897</v>
          </cell>
        </row>
        <row r="36639">
          <cell r="A36639">
            <v>1737918</v>
          </cell>
        </row>
        <row r="36640">
          <cell r="A36640">
            <v>1767723</v>
          </cell>
        </row>
        <row r="36641">
          <cell r="A36641">
            <v>1634926</v>
          </cell>
        </row>
        <row r="36642">
          <cell r="A36642">
            <v>1639229</v>
          </cell>
        </row>
        <row r="36643">
          <cell r="A36643">
            <v>1593275</v>
          </cell>
        </row>
        <row r="36644">
          <cell r="A36644">
            <v>1736881</v>
          </cell>
        </row>
        <row r="36645">
          <cell r="A36645">
            <v>1698652</v>
          </cell>
        </row>
        <row r="36646">
          <cell r="A36646">
            <v>1725240</v>
          </cell>
        </row>
        <row r="36647">
          <cell r="A36647">
            <v>1639957</v>
          </cell>
        </row>
        <row r="36648">
          <cell r="A36648">
            <v>1677113</v>
          </cell>
        </row>
        <row r="36649">
          <cell r="A36649">
            <v>1784070</v>
          </cell>
        </row>
        <row r="36650">
          <cell r="A36650">
            <v>1747989</v>
          </cell>
        </row>
        <row r="36651">
          <cell r="A36651">
            <v>1766182</v>
          </cell>
        </row>
        <row r="36652">
          <cell r="A36652">
            <v>1628905</v>
          </cell>
        </row>
        <row r="36653">
          <cell r="A36653">
            <v>1631265</v>
          </cell>
        </row>
        <row r="36654">
          <cell r="A36654">
            <v>1725201</v>
          </cell>
        </row>
        <row r="36655">
          <cell r="A36655">
            <v>1799847</v>
          </cell>
        </row>
        <row r="36656">
          <cell r="A36656">
            <v>1736476</v>
          </cell>
        </row>
        <row r="36657">
          <cell r="A36657">
            <v>1456712</v>
          </cell>
        </row>
        <row r="36658">
          <cell r="A36658">
            <v>1609859</v>
          </cell>
        </row>
        <row r="36659">
          <cell r="A36659">
            <v>1564746</v>
          </cell>
        </row>
        <row r="36660">
          <cell r="A36660">
            <v>1438761</v>
          </cell>
        </row>
        <row r="36661">
          <cell r="A36661">
            <v>1602480</v>
          </cell>
        </row>
        <row r="36662">
          <cell r="A36662">
            <v>1808622</v>
          </cell>
        </row>
        <row r="36663">
          <cell r="A36663">
            <v>1760876</v>
          </cell>
        </row>
        <row r="36664">
          <cell r="A36664">
            <v>1645068</v>
          </cell>
        </row>
        <row r="36665">
          <cell r="A36665">
            <v>1620714</v>
          </cell>
        </row>
        <row r="36666">
          <cell r="A36666">
            <v>1596639</v>
          </cell>
        </row>
        <row r="36667">
          <cell r="A36667">
            <v>1637894</v>
          </cell>
        </row>
        <row r="36668">
          <cell r="A36668">
            <v>1636332</v>
          </cell>
        </row>
        <row r="36669">
          <cell r="A36669">
            <v>1643700</v>
          </cell>
        </row>
        <row r="36670">
          <cell r="A36670">
            <v>1817846</v>
          </cell>
        </row>
        <row r="36671">
          <cell r="A36671">
            <v>1656913</v>
          </cell>
        </row>
        <row r="36672">
          <cell r="A36672">
            <v>1580706</v>
          </cell>
        </row>
        <row r="36673">
          <cell r="A36673">
            <v>1657381</v>
          </cell>
        </row>
        <row r="36674">
          <cell r="A36674">
            <v>1231022</v>
          </cell>
        </row>
        <row r="36675">
          <cell r="A36675">
            <v>1720344</v>
          </cell>
        </row>
        <row r="36676">
          <cell r="A36676">
            <v>1717185</v>
          </cell>
        </row>
        <row r="36677">
          <cell r="A36677">
            <v>1625804</v>
          </cell>
        </row>
        <row r="36678">
          <cell r="A36678">
            <v>1782481</v>
          </cell>
        </row>
        <row r="36679">
          <cell r="A36679">
            <v>1739816</v>
          </cell>
        </row>
        <row r="36680">
          <cell r="A36680">
            <v>1265094</v>
          </cell>
        </row>
        <row r="36681">
          <cell r="A36681">
            <v>1661373</v>
          </cell>
        </row>
        <row r="36682">
          <cell r="A36682">
            <v>1784816</v>
          </cell>
        </row>
        <row r="36683">
          <cell r="A36683">
            <v>1668840</v>
          </cell>
        </row>
        <row r="36684">
          <cell r="A36684">
            <v>1707483</v>
          </cell>
        </row>
        <row r="36685">
          <cell r="A36685">
            <v>1714696</v>
          </cell>
        </row>
        <row r="36686">
          <cell r="A36686">
            <v>1388475</v>
          </cell>
        </row>
        <row r="36687">
          <cell r="A36687">
            <v>1723361</v>
          </cell>
        </row>
        <row r="36688">
          <cell r="A36688">
            <v>1730964</v>
          </cell>
        </row>
        <row r="36689">
          <cell r="A36689">
            <v>1706475</v>
          </cell>
        </row>
        <row r="36690">
          <cell r="A36690">
            <v>1253708</v>
          </cell>
        </row>
        <row r="36691">
          <cell r="A36691">
            <v>1803636</v>
          </cell>
        </row>
        <row r="36692">
          <cell r="A36692">
            <v>1720276</v>
          </cell>
        </row>
        <row r="36693">
          <cell r="A36693">
            <v>1799848</v>
          </cell>
        </row>
        <row r="36694">
          <cell r="A36694">
            <v>1556826</v>
          </cell>
        </row>
        <row r="36695">
          <cell r="A36695">
            <v>1784805</v>
          </cell>
        </row>
        <row r="36696">
          <cell r="A36696">
            <v>1504970</v>
          </cell>
        </row>
        <row r="36697">
          <cell r="A36697">
            <v>1741022</v>
          </cell>
        </row>
        <row r="36698">
          <cell r="A36698">
            <v>1766953</v>
          </cell>
        </row>
        <row r="36699">
          <cell r="A36699">
            <v>1718916</v>
          </cell>
        </row>
        <row r="36700">
          <cell r="A36700">
            <v>1704547</v>
          </cell>
        </row>
        <row r="36701">
          <cell r="A36701">
            <v>1658823</v>
          </cell>
        </row>
        <row r="36702">
          <cell r="A36702">
            <v>1612059</v>
          </cell>
        </row>
        <row r="36703">
          <cell r="A36703">
            <v>1391635</v>
          </cell>
        </row>
        <row r="36704">
          <cell r="A36704">
            <v>1697973</v>
          </cell>
        </row>
        <row r="36705">
          <cell r="A36705">
            <v>1525041</v>
          </cell>
        </row>
        <row r="36706">
          <cell r="A36706">
            <v>1618066</v>
          </cell>
        </row>
        <row r="36707">
          <cell r="A36707">
            <v>1734006</v>
          </cell>
        </row>
        <row r="36708">
          <cell r="A36708">
            <v>1748770</v>
          </cell>
        </row>
        <row r="36709">
          <cell r="A36709">
            <v>1792870</v>
          </cell>
        </row>
        <row r="36710">
          <cell r="A36710">
            <v>1636976</v>
          </cell>
        </row>
        <row r="36711">
          <cell r="A36711">
            <v>1580640</v>
          </cell>
        </row>
        <row r="36712">
          <cell r="A36712">
            <v>1636339</v>
          </cell>
        </row>
        <row r="36713">
          <cell r="A36713">
            <v>1699244</v>
          </cell>
        </row>
        <row r="36714">
          <cell r="A36714">
            <v>1617542</v>
          </cell>
        </row>
        <row r="36715">
          <cell r="A36715">
            <v>1638468</v>
          </cell>
        </row>
        <row r="36716">
          <cell r="A36716">
            <v>1608726</v>
          </cell>
        </row>
        <row r="36717">
          <cell r="A36717">
            <v>1558257</v>
          </cell>
        </row>
        <row r="36718">
          <cell r="A36718">
            <v>1689599</v>
          </cell>
        </row>
        <row r="36719">
          <cell r="A36719">
            <v>1819344</v>
          </cell>
        </row>
        <row r="36720">
          <cell r="A36720">
            <v>1732831</v>
          </cell>
        </row>
        <row r="36721">
          <cell r="A36721">
            <v>1634333</v>
          </cell>
        </row>
        <row r="36722">
          <cell r="A36722">
            <v>1603381</v>
          </cell>
        </row>
        <row r="36723">
          <cell r="A36723">
            <v>1711450</v>
          </cell>
        </row>
        <row r="36724">
          <cell r="A36724">
            <v>1718081</v>
          </cell>
        </row>
        <row r="36725">
          <cell r="A36725">
            <v>1491244</v>
          </cell>
        </row>
        <row r="36726">
          <cell r="A36726">
            <v>1645872</v>
          </cell>
        </row>
        <row r="36727">
          <cell r="A36727">
            <v>1560195</v>
          </cell>
        </row>
        <row r="36728">
          <cell r="A36728">
            <v>1578776</v>
          </cell>
        </row>
        <row r="36729">
          <cell r="A36729">
            <v>1686841</v>
          </cell>
        </row>
        <row r="36730">
          <cell r="A36730">
            <v>1499015</v>
          </cell>
        </row>
        <row r="36731">
          <cell r="A36731">
            <v>1724026</v>
          </cell>
        </row>
        <row r="36732">
          <cell r="A36732">
            <v>1494096</v>
          </cell>
        </row>
        <row r="36733">
          <cell r="A36733">
            <v>1645123</v>
          </cell>
        </row>
        <row r="36734">
          <cell r="A36734">
            <v>1726921</v>
          </cell>
        </row>
        <row r="36735">
          <cell r="A36735">
            <v>1245239</v>
          </cell>
        </row>
        <row r="36736">
          <cell r="A36736">
            <v>1705625</v>
          </cell>
        </row>
        <row r="36737">
          <cell r="A36737">
            <v>1609535</v>
          </cell>
        </row>
        <row r="36738">
          <cell r="A36738">
            <v>1702212</v>
          </cell>
        </row>
        <row r="36739">
          <cell r="A36739">
            <v>1702696</v>
          </cell>
        </row>
        <row r="36740">
          <cell r="A36740">
            <v>1551581</v>
          </cell>
        </row>
        <row r="36741">
          <cell r="A36741">
            <v>1551631</v>
          </cell>
        </row>
        <row r="36742">
          <cell r="A36742">
            <v>1811645</v>
          </cell>
        </row>
        <row r="36743">
          <cell r="A36743">
            <v>1421939</v>
          </cell>
        </row>
        <row r="36744">
          <cell r="A36744">
            <v>1599340</v>
          </cell>
        </row>
        <row r="36745">
          <cell r="A36745">
            <v>1621787</v>
          </cell>
        </row>
        <row r="36746">
          <cell r="A36746">
            <v>1667426</v>
          </cell>
        </row>
        <row r="36747">
          <cell r="A36747">
            <v>1201177</v>
          </cell>
        </row>
        <row r="36748">
          <cell r="A36748">
            <v>1132014</v>
          </cell>
        </row>
        <row r="36749">
          <cell r="A36749">
            <v>1612069</v>
          </cell>
        </row>
        <row r="36750">
          <cell r="A36750">
            <v>1727518</v>
          </cell>
        </row>
        <row r="36751">
          <cell r="A36751">
            <v>1627406</v>
          </cell>
        </row>
        <row r="36752">
          <cell r="A36752">
            <v>1499611</v>
          </cell>
        </row>
        <row r="36753">
          <cell r="A36753">
            <v>1631851</v>
          </cell>
        </row>
        <row r="36754">
          <cell r="A36754">
            <v>1588905</v>
          </cell>
        </row>
        <row r="36755">
          <cell r="A36755">
            <v>1636397</v>
          </cell>
        </row>
        <row r="36756">
          <cell r="A36756">
            <v>1763600</v>
          </cell>
        </row>
        <row r="36757">
          <cell r="A36757">
            <v>1605895</v>
          </cell>
        </row>
        <row r="36758">
          <cell r="A36758">
            <v>1717981</v>
          </cell>
        </row>
        <row r="36759">
          <cell r="A36759">
            <v>1805931</v>
          </cell>
        </row>
        <row r="36760">
          <cell r="A36760">
            <v>1686248</v>
          </cell>
        </row>
        <row r="36761">
          <cell r="A36761">
            <v>1501031</v>
          </cell>
        </row>
        <row r="36762">
          <cell r="A36762">
            <v>1671992</v>
          </cell>
        </row>
        <row r="36763">
          <cell r="A36763">
            <v>1628925</v>
          </cell>
        </row>
        <row r="36764">
          <cell r="A36764">
            <v>1759007</v>
          </cell>
        </row>
        <row r="36765">
          <cell r="A36765">
            <v>1492463</v>
          </cell>
        </row>
        <row r="36766">
          <cell r="A36766">
            <v>1655399</v>
          </cell>
        </row>
        <row r="36767">
          <cell r="A36767">
            <v>1637770</v>
          </cell>
        </row>
        <row r="36768">
          <cell r="A36768">
            <v>1757015</v>
          </cell>
        </row>
        <row r="36769">
          <cell r="A36769">
            <v>1587140</v>
          </cell>
        </row>
        <row r="36770">
          <cell r="A36770">
            <v>1634925</v>
          </cell>
        </row>
        <row r="36771">
          <cell r="A36771">
            <v>1550943</v>
          </cell>
        </row>
        <row r="36772">
          <cell r="A36772">
            <v>1800793</v>
          </cell>
        </row>
        <row r="36773">
          <cell r="A36773">
            <v>1726321</v>
          </cell>
        </row>
        <row r="36774">
          <cell r="A36774">
            <v>1591558</v>
          </cell>
        </row>
        <row r="36775">
          <cell r="A36775">
            <v>1812285</v>
          </cell>
        </row>
        <row r="36776">
          <cell r="A36776">
            <v>1726306</v>
          </cell>
        </row>
        <row r="36777">
          <cell r="A36777">
            <v>1540931</v>
          </cell>
        </row>
        <row r="36778">
          <cell r="A36778">
            <v>1421850</v>
          </cell>
        </row>
        <row r="36779">
          <cell r="A36779">
            <v>1811933</v>
          </cell>
        </row>
        <row r="36780">
          <cell r="A36780">
            <v>1648752</v>
          </cell>
        </row>
        <row r="36781">
          <cell r="A36781">
            <v>1707525</v>
          </cell>
        </row>
        <row r="36782">
          <cell r="A36782">
            <v>1805387</v>
          </cell>
        </row>
        <row r="36783">
          <cell r="A36783">
            <v>1598056</v>
          </cell>
        </row>
        <row r="36784">
          <cell r="A36784">
            <v>1721861</v>
          </cell>
        </row>
        <row r="36785">
          <cell r="A36785">
            <v>1737899</v>
          </cell>
        </row>
        <row r="36786">
          <cell r="A36786">
            <v>1653851</v>
          </cell>
        </row>
        <row r="36787">
          <cell r="A36787">
            <v>1719497</v>
          </cell>
        </row>
        <row r="36788">
          <cell r="A36788">
            <v>1625775</v>
          </cell>
        </row>
        <row r="36789">
          <cell r="A36789">
            <v>1491265</v>
          </cell>
        </row>
        <row r="36790">
          <cell r="A36790">
            <v>1503594</v>
          </cell>
        </row>
        <row r="36791">
          <cell r="A36791">
            <v>1792888</v>
          </cell>
        </row>
        <row r="36792">
          <cell r="A36792">
            <v>1651599</v>
          </cell>
        </row>
        <row r="36793">
          <cell r="A36793">
            <v>1515790</v>
          </cell>
        </row>
        <row r="36794">
          <cell r="A36794">
            <v>1630512</v>
          </cell>
        </row>
        <row r="36795">
          <cell r="A36795">
            <v>1736901</v>
          </cell>
        </row>
        <row r="36796">
          <cell r="A36796">
            <v>1629962</v>
          </cell>
        </row>
        <row r="36797">
          <cell r="A36797">
            <v>1490083</v>
          </cell>
        </row>
        <row r="36798">
          <cell r="A36798">
            <v>1614360</v>
          </cell>
        </row>
        <row r="36799">
          <cell r="A36799">
            <v>1751649</v>
          </cell>
        </row>
        <row r="36800">
          <cell r="A36800">
            <v>1590712</v>
          </cell>
        </row>
        <row r="36801">
          <cell r="A36801">
            <v>1792032</v>
          </cell>
        </row>
        <row r="36802">
          <cell r="A36802">
            <v>1656910</v>
          </cell>
        </row>
        <row r="36803">
          <cell r="A36803">
            <v>1397270</v>
          </cell>
        </row>
        <row r="36804">
          <cell r="A36804">
            <v>1816248</v>
          </cell>
        </row>
        <row r="36805">
          <cell r="A36805">
            <v>1671696</v>
          </cell>
        </row>
        <row r="36806">
          <cell r="A36806">
            <v>1661385</v>
          </cell>
        </row>
        <row r="36807">
          <cell r="A36807">
            <v>1493009</v>
          </cell>
        </row>
        <row r="36808">
          <cell r="A36808">
            <v>1415585</v>
          </cell>
        </row>
        <row r="36809">
          <cell r="A36809">
            <v>1376110</v>
          </cell>
        </row>
        <row r="36810">
          <cell r="A36810">
            <v>1435551</v>
          </cell>
        </row>
        <row r="36811">
          <cell r="A36811">
            <v>1503146</v>
          </cell>
        </row>
        <row r="36812">
          <cell r="A36812">
            <v>1570684</v>
          </cell>
        </row>
        <row r="36813">
          <cell r="A36813">
            <v>1823502</v>
          </cell>
        </row>
        <row r="36814">
          <cell r="A36814">
            <v>281474</v>
          </cell>
        </row>
        <row r="36815">
          <cell r="A36815">
            <v>1613751</v>
          </cell>
        </row>
        <row r="36816">
          <cell r="A36816">
            <v>1584352</v>
          </cell>
        </row>
        <row r="36817">
          <cell r="A36817">
            <v>1580722</v>
          </cell>
        </row>
        <row r="36818">
          <cell r="A36818">
            <v>1553275</v>
          </cell>
        </row>
        <row r="36819">
          <cell r="A36819">
            <v>1648766</v>
          </cell>
        </row>
        <row r="36820">
          <cell r="A36820">
            <v>1428710</v>
          </cell>
        </row>
        <row r="36821">
          <cell r="A36821">
            <v>1588906</v>
          </cell>
        </row>
        <row r="36822">
          <cell r="A36822">
            <v>1365475</v>
          </cell>
        </row>
        <row r="36823">
          <cell r="A36823">
            <v>1747992</v>
          </cell>
        </row>
        <row r="36824">
          <cell r="A36824">
            <v>1742302</v>
          </cell>
        </row>
        <row r="36825">
          <cell r="A36825">
            <v>1633529</v>
          </cell>
        </row>
        <row r="36826">
          <cell r="A36826">
            <v>1719686</v>
          </cell>
        </row>
        <row r="36827">
          <cell r="A36827">
            <v>1681763</v>
          </cell>
        </row>
        <row r="36828">
          <cell r="A36828">
            <v>1696345</v>
          </cell>
        </row>
        <row r="36829">
          <cell r="A36829">
            <v>1395625</v>
          </cell>
        </row>
        <row r="36830">
          <cell r="A36830">
            <v>1425758</v>
          </cell>
        </row>
        <row r="36831">
          <cell r="A36831">
            <v>1639950</v>
          </cell>
        </row>
        <row r="36832">
          <cell r="A36832">
            <v>1192246</v>
          </cell>
        </row>
        <row r="36833">
          <cell r="A36833">
            <v>1592111</v>
          </cell>
        </row>
        <row r="36834">
          <cell r="A36834">
            <v>1440988</v>
          </cell>
        </row>
        <row r="36835">
          <cell r="A36835">
            <v>1497506</v>
          </cell>
        </row>
        <row r="36836">
          <cell r="A36836">
            <v>1759511</v>
          </cell>
        </row>
        <row r="36837">
          <cell r="A36837">
            <v>1580059</v>
          </cell>
        </row>
        <row r="36838">
          <cell r="A36838">
            <v>1654851</v>
          </cell>
        </row>
        <row r="36839">
          <cell r="A36839">
            <v>1700980</v>
          </cell>
        </row>
        <row r="36840">
          <cell r="A36840">
            <v>1770053</v>
          </cell>
        </row>
        <row r="36841">
          <cell r="A36841">
            <v>1817861</v>
          </cell>
        </row>
        <row r="36842">
          <cell r="A36842">
            <v>352116</v>
          </cell>
        </row>
        <row r="36843">
          <cell r="A36843">
            <v>1687866</v>
          </cell>
        </row>
        <row r="36844">
          <cell r="A36844">
            <v>1638406</v>
          </cell>
        </row>
        <row r="36845">
          <cell r="A36845">
            <v>1679333</v>
          </cell>
        </row>
        <row r="36846">
          <cell r="A36846">
            <v>1813412</v>
          </cell>
        </row>
        <row r="36847">
          <cell r="A36847">
            <v>1799990</v>
          </cell>
        </row>
        <row r="36848">
          <cell r="A36848">
            <v>1799991</v>
          </cell>
        </row>
        <row r="36849">
          <cell r="A36849">
            <v>1731357</v>
          </cell>
        </row>
        <row r="36850">
          <cell r="A36850">
            <v>1633573</v>
          </cell>
        </row>
        <row r="36851">
          <cell r="A36851">
            <v>1490702</v>
          </cell>
        </row>
        <row r="36852">
          <cell r="A36852">
            <v>1430567</v>
          </cell>
        </row>
        <row r="36853">
          <cell r="A36853">
            <v>1817512</v>
          </cell>
        </row>
        <row r="36854">
          <cell r="A36854">
            <v>1191235</v>
          </cell>
        </row>
        <row r="36855">
          <cell r="A36855">
            <v>1418235</v>
          </cell>
        </row>
        <row r="36856">
          <cell r="A36856">
            <v>1493567</v>
          </cell>
        </row>
        <row r="36857">
          <cell r="A36857">
            <v>1689619</v>
          </cell>
        </row>
        <row r="36858">
          <cell r="A36858">
            <v>1528196</v>
          </cell>
        </row>
        <row r="36859">
          <cell r="A36859">
            <v>1568104</v>
          </cell>
        </row>
        <row r="36860">
          <cell r="A36860">
            <v>1664266</v>
          </cell>
        </row>
        <row r="36861">
          <cell r="A36861">
            <v>1435945</v>
          </cell>
        </row>
        <row r="36862">
          <cell r="A36862">
            <v>1662412</v>
          </cell>
        </row>
        <row r="36863">
          <cell r="A36863">
            <v>1644362</v>
          </cell>
        </row>
        <row r="36864">
          <cell r="A36864">
            <v>1647531</v>
          </cell>
        </row>
        <row r="36865">
          <cell r="A36865">
            <v>1515795</v>
          </cell>
        </row>
        <row r="36866">
          <cell r="A36866">
            <v>1782466</v>
          </cell>
        </row>
        <row r="36867">
          <cell r="A36867">
            <v>1626607</v>
          </cell>
        </row>
        <row r="36868">
          <cell r="A36868">
            <v>1587170</v>
          </cell>
        </row>
        <row r="36869">
          <cell r="A36869">
            <v>1546305</v>
          </cell>
        </row>
        <row r="36870">
          <cell r="A36870">
            <v>1563585</v>
          </cell>
        </row>
        <row r="36871">
          <cell r="A36871">
            <v>1787192</v>
          </cell>
        </row>
        <row r="36872">
          <cell r="A36872">
            <v>1361354</v>
          </cell>
        </row>
        <row r="36873">
          <cell r="A36873">
            <v>1507641</v>
          </cell>
        </row>
        <row r="36874">
          <cell r="A36874">
            <v>1543425</v>
          </cell>
        </row>
        <row r="36875">
          <cell r="A36875">
            <v>1634936</v>
          </cell>
        </row>
        <row r="36876">
          <cell r="A36876">
            <v>1381890</v>
          </cell>
        </row>
        <row r="36877">
          <cell r="A36877">
            <v>1719618</v>
          </cell>
        </row>
        <row r="36878">
          <cell r="A36878">
            <v>1787170</v>
          </cell>
        </row>
        <row r="36879">
          <cell r="A36879">
            <v>1756345</v>
          </cell>
        </row>
        <row r="36880">
          <cell r="A36880">
            <v>1684565</v>
          </cell>
        </row>
        <row r="36881">
          <cell r="A36881">
            <v>1726954</v>
          </cell>
        </row>
        <row r="36882">
          <cell r="A36882">
            <v>1823503</v>
          </cell>
        </row>
        <row r="36883">
          <cell r="A36883">
            <v>1625041</v>
          </cell>
        </row>
        <row r="36884">
          <cell r="A36884">
            <v>1808632</v>
          </cell>
        </row>
        <row r="36885">
          <cell r="A36885">
            <v>1679977</v>
          </cell>
        </row>
        <row r="36886">
          <cell r="A36886">
            <v>1519950</v>
          </cell>
        </row>
        <row r="36887">
          <cell r="A36887">
            <v>1660117</v>
          </cell>
        </row>
        <row r="36888">
          <cell r="A36888">
            <v>1605996</v>
          </cell>
        </row>
        <row r="36889">
          <cell r="A36889">
            <v>1605701</v>
          </cell>
        </row>
        <row r="36890">
          <cell r="A36890">
            <v>1773637</v>
          </cell>
        </row>
        <row r="36891">
          <cell r="A36891">
            <v>1635155</v>
          </cell>
        </row>
        <row r="36892">
          <cell r="A36892">
            <v>1635515</v>
          </cell>
        </row>
        <row r="36893">
          <cell r="A36893">
            <v>1617094</v>
          </cell>
        </row>
        <row r="36894">
          <cell r="A36894">
            <v>1457272</v>
          </cell>
        </row>
        <row r="36895">
          <cell r="A36895">
            <v>1629623</v>
          </cell>
        </row>
        <row r="36896">
          <cell r="A36896">
            <v>1711391</v>
          </cell>
        </row>
        <row r="36897">
          <cell r="A36897">
            <v>1554570</v>
          </cell>
        </row>
        <row r="36898">
          <cell r="A36898">
            <v>1536310</v>
          </cell>
        </row>
        <row r="36899">
          <cell r="A36899">
            <v>1799356</v>
          </cell>
        </row>
        <row r="36900">
          <cell r="A36900">
            <v>1546638</v>
          </cell>
        </row>
        <row r="36901">
          <cell r="A36901">
            <v>1587120</v>
          </cell>
        </row>
        <row r="36902">
          <cell r="A36902">
            <v>1132001</v>
          </cell>
        </row>
        <row r="36903">
          <cell r="A36903">
            <v>1726311</v>
          </cell>
        </row>
        <row r="36904">
          <cell r="A36904">
            <v>1176548</v>
          </cell>
        </row>
        <row r="36905">
          <cell r="A36905">
            <v>1239164</v>
          </cell>
        </row>
        <row r="36906">
          <cell r="A36906">
            <v>1130326</v>
          </cell>
        </row>
        <row r="36907">
          <cell r="A36907">
            <v>1138869</v>
          </cell>
        </row>
        <row r="36908">
          <cell r="A36908">
            <v>1453660</v>
          </cell>
        </row>
        <row r="36909">
          <cell r="A36909">
            <v>1678396</v>
          </cell>
        </row>
        <row r="36910">
          <cell r="A36910">
            <v>1779771</v>
          </cell>
        </row>
        <row r="36911">
          <cell r="A36911">
            <v>1699938</v>
          </cell>
        </row>
        <row r="36912">
          <cell r="A36912">
            <v>1736907</v>
          </cell>
        </row>
        <row r="36913">
          <cell r="A36913">
            <v>1520691</v>
          </cell>
        </row>
        <row r="36914">
          <cell r="A36914">
            <v>1797572</v>
          </cell>
        </row>
        <row r="36915">
          <cell r="A36915">
            <v>1772984</v>
          </cell>
        </row>
        <row r="36916">
          <cell r="A36916">
            <v>1734532</v>
          </cell>
        </row>
        <row r="36917">
          <cell r="A36917">
            <v>1569598</v>
          </cell>
        </row>
        <row r="36918">
          <cell r="A36918">
            <v>1582960</v>
          </cell>
        </row>
        <row r="36919">
          <cell r="A36919">
            <v>1553288</v>
          </cell>
        </row>
        <row r="36920">
          <cell r="A36920">
            <v>1724036</v>
          </cell>
        </row>
        <row r="36921">
          <cell r="A36921">
            <v>1770697</v>
          </cell>
        </row>
        <row r="36922">
          <cell r="A36922">
            <v>1648770</v>
          </cell>
        </row>
        <row r="36923">
          <cell r="A36923">
            <v>1435561</v>
          </cell>
        </row>
        <row r="36924">
          <cell r="A36924">
            <v>1781267</v>
          </cell>
        </row>
        <row r="36925">
          <cell r="A36925">
            <v>1453646</v>
          </cell>
        </row>
        <row r="36926">
          <cell r="A36926">
            <v>1813372</v>
          </cell>
        </row>
        <row r="36927">
          <cell r="A36927">
            <v>1686223</v>
          </cell>
        </row>
        <row r="36928">
          <cell r="A36928">
            <v>1674287</v>
          </cell>
        </row>
        <row r="36929">
          <cell r="A36929">
            <v>1638433</v>
          </cell>
        </row>
        <row r="36930">
          <cell r="A36930">
            <v>1647498</v>
          </cell>
        </row>
        <row r="36931">
          <cell r="A36931">
            <v>1564104</v>
          </cell>
        </row>
        <row r="36932">
          <cell r="A36932">
            <v>1437769</v>
          </cell>
        </row>
        <row r="36933">
          <cell r="A36933">
            <v>1659502</v>
          </cell>
        </row>
        <row r="36934">
          <cell r="A36934">
            <v>1569545</v>
          </cell>
        </row>
        <row r="36935">
          <cell r="A36935">
            <v>1565514</v>
          </cell>
        </row>
        <row r="36936">
          <cell r="A36936">
            <v>1519228</v>
          </cell>
        </row>
        <row r="36937">
          <cell r="A36937">
            <v>1643698</v>
          </cell>
        </row>
        <row r="36938">
          <cell r="A36938">
            <v>1612681</v>
          </cell>
        </row>
        <row r="36939">
          <cell r="A36939">
            <v>1188394</v>
          </cell>
        </row>
        <row r="36940">
          <cell r="A36940">
            <v>1396398</v>
          </cell>
        </row>
        <row r="36941">
          <cell r="A36941">
            <v>1499045</v>
          </cell>
        </row>
        <row r="36942">
          <cell r="A36942">
            <v>1606988</v>
          </cell>
        </row>
        <row r="36943">
          <cell r="A36943">
            <v>1632709</v>
          </cell>
        </row>
        <row r="36944">
          <cell r="A36944">
            <v>1608684</v>
          </cell>
        </row>
        <row r="36945">
          <cell r="A36945">
            <v>1637780</v>
          </cell>
        </row>
        <row r="36946">
          <cell r="A36946">
            <v>1621335</v>
          </cell>
        </row>
        <row r="36947">
          <cell r="A36947">
            <v>1536857</v>
          </cell>
        </row>
        <row r="36948">
          <cell r="A36948">
            <v>1701014</v>
          </cell>
        </row>
        <row r="36949">
          <cell r="A36949">
            <v>1678424</v>
          </cell>
        </row>
        <row r="36950">
          <cell r="A36950">
            <v>1675429</v>
          </cell>
        </row>
        <row r="36951">
          <cell r="A36951">
            <v>1779765</v>
          </cell>
        </row>
        <row r="36952">
          <cell r="A36952">
            <v>1550933</v>
          </cell>
        </row>
        <row r="36953">
          <cell r="A36953">
            <v>1608699</v>
          </cell>
        </row>
        <row r="36954">
          <cell r="A36954">
            <v>1711431</v>
          </cell>
        </row>
        <row r="36955">
          <cell r="A36955">
            <v>1625042</v>
          </cell>
        </row>
        <row r="36956">
          <cell r="A36956">
            <v>1824461</v>
          </cell>
        </row>
        <row r="36957">
          <cell r="A36957">
            <v>1621354</v>
          </cell>
        </row>
        <row r="36958">
          <cell r="A36958">
            <v>1614878</v>
          </cell>
        </row>
        <row r="36959">
          <cell r="A36959">
            <v>1674979</v>
          </cell>
        </row>
        <row r="36960">
          <cell r="A36960">
            <v>1623154</v>
          </cell>
        </row>
        <row r="36961">
          <cell r="A36961">
            <v>1700979</v>
          </cell>
        </row>
        <row r="36962">
          <cell r="A36962">
            <v>1563574</v>
          </cell>
        </row>
        <row r="36963">
          <cell r="A36963">
            <v>1677866</v>
          </cell>
        </row>
        <row r="36964">
          <cell r="A36964">
            <v>1774602</v>
          </cell>
        </row>
        <row r="36965">
          <cell r="A36965">
            <v>1732298</v>
          </cell>
        </row>
        <row r="36966">
          <cell r="A36966">
            <v>1746849</v>
          </cell>
        </row>
        <row r="36967">
          <cell r="A36967">
            <v>1638483</v>
          </cell>
        </row>
        <row r="36968">
          <cell r="A36968">
            <v>1266285</v>
          </cell>
        </row>
        <row r="36969">
          <cell r="A36969">
            <v>1494107</v>
          </cell>
        </row>
        <row r="36970">
          <cell r="A36970">
            <v>1801836</v>
          </cell>
        </row>
        <row r="36971">
          <cell r="A36971">
            <v>1658235</v>
          </cell>
        </row>
        <row r="36972">
          <cell r="A36972">
            <v>1437752</v>
          </cell>
        </row>
        <row r="36973">
          <cell r="A36973">
            <v>1799896</v>
          </cell>
        </row>
        <row r="36974">
          <cell r="A36974">
            <v>1799897</v>
          </cell>
        </row>
        <row r="36975">
          <cell r="A36975">
            <v>1756280</v>
          </cell>
        </row>
        <row r="36976">
          <cell r="A36976">
            <v>1114195</v>
          </cell>
        </row>
        <row r="36977">
          <cell r="A36977">
            <v>1114268</v>
          </cell>
        </row>
        <row r="36978">
          <cell r="A36978">
            <v>1114419</v>
          </cell>
        </row>
        <row r="36979">
          <cell r="A36979">
            <v>1726310</v>
          </cell>
        </row>
        <row r="36980">
          <cell r="A36980">
            <v>1681655</v>
          </cell>
        </row>
        <row r="36981">
          <cell r="A36981">
            <v>1257156</v>
          </cell>
        </row>
        <row r="36982">
          <cell r="A36982">
            <v>1641343</v>
          </cell>
        </row>
        <row r="36983">
          <cell r="A36983">
            <v>1719597</v>
          </cell>
        </row>
        <row r="36984">
          <cell r="A36984">
            <v>1461819</v>
          </cell>
        </row>
        <row r="36985">
          <cell r="A36985">
            <v>1808594</v>
          </cell>
        </row>
        <row r="36986">
          <cell r="A36986">
            <v>1742445</v>
          </cell>
        </row>
        <row r="36987">
          <cell r="A36987">
            <v>1170885</v>
          </cell>
        </row>
        <row r="36988">
          <cell r="A36988">
            <v>1696364</v>
          </cell>
        </row>
        <row r="36989">
          <cell r="A36989">
            <v>1172308</v>
          </cell>
        </row>
        <row r="36990">
          <cell r="A36990">
            <v>1672274</v>
          </cell>
        </row>
        <row r="36991">
          <cell r="A36991">
            <v>1426225</v>
          </cell>
        </row>
        <row r="36992">
          <cell r="A36992">
            <v>1698669</v>
          </cell>
        </row>
        <row r="36993">
          <cell r="A36993">
            <v>1207098</v>
          </cell>
        </row>
        <row r="36994">
          <cell r="A36994">
            <v>1389858</v>
          </cell>
        </row>
        <row r="36995">
          <cell r="A36995">
            <v>1570615</v>
          </cell>
        </row>
        <row r="36996">
          <cell r="A36996">
            <v>1534353</v>
          </cell>
        </row>
        <row r="36997">
          <cell r="A36997">
            <v>1701031</v>
          </cell>
        </row>
        <row r="36998">
          <cell r="A36998">
            <v>1771388</v>
          </cell>
        </row>
        <row r="36999">
          <cell r="A36999">
            <v>1558127</v>
          </cell>
        </row>
        <row r="37000">
          <cell r="A37000">
            <v>1575402</v>
          </cell>
        </row>
        <row r="37001">
          <cell r="A37001">
            <v>1491240</v>
          </cell>
        </row>
        <row r="37002">
          <cell r="A37002">
            <v>1504969</v>
          </cell>
        </row>
        <row r="37003">
          <cell r="A37003">
            <v>1665549</v>
          </cell>
        </row>
        <row r="37004">
          <cell r="A37004">
            <v>1692108</v>
          </cell>
        </row>
        <row r="37005">
          <cell r="A37005">
            <v>1387949</v>
          </cell>
        </row>
        <row r="37006">
          <cell r="A37006">
            <v>1563549</v>
          </cell>
        </row>
        <row r="37007">
          <cell r="A37007">
            <v>1234830</v>
          </cell>
        </row>
        <row r="37008">
          <cell r="A37008">
            <v>1560833</v>
          </cell>
        </row>
        <row r="37009">
          <cell r="A37009">
            <v>1687896</v>
          </cell>
        </row>
        <row r="37010">
          <cell r="A37010">
            <v>1373559</v>
          </cell>
        </row>
        <row r="37011">
          <cell r="A37011">
            <v>1355307</v>
          </cell>
        </row>
        <row r="37012">
          <cell r="A37012">
            <v>1700981</v>
          </cell>
        </row>
        <row r="37013">
          <cell r="A37013">
            <v>1602077</v>
          </cell>
        </row>
        <row r="37014">
          <cell r="A37014">
            <v>1392191</v>
          </cell>
        </row>
        <row r="37015">
          <cell r="A37015">
            <v>1591652</v>
          </cell>
        </row>
        <row r="37016">
          <cell r="A37016">
            <v>1436873</v>
          </cell>
        </row>
        <row r="37017">
          <cell r="A37017">
            <v>1631857</v>
          </cell>
        </row>
        <row r="37018">
          <cell r="A37018">
            <v>1645107</v>
          </cell>
        </row>
        <row r="37019">
          <cell r="A37019">
            <v>1379204</v>
          </cell>
        </row>
        <row r="37020">
          <cell r="A37020">
            <v>1416529</v>
          </cell>
        </row>
        <row r="37021">
          <cell r="A37021">
            <v>1639937</v>
          </cell>
        </row>
        <row r="37022">
          <cell r="A37022">
            <v>1592106</v>
          </cell>
        </row>
        <row r="37023">
          <cell r="A37023">
            <v>1446671</v>
          </cell>
        </row>
        <row r="37024">
          <cell r="A37024">
            <v>1811911</v>
          </cell>
        </row>
        <row r="37025">
          <cell r="A37025">
            <v>1553914</v>
          </cell>
        </row>
        <row r="37026">
          <cell r="A37026">
            <v>1683267</v>
          </cell>
        </row>
        <row r="37027">
          <cell r="A37027">
            <v>1376892</v>
          </cell>
        </row>
        <row r="37028">
          <cell r="A37028">
            <v>1620684</v>
          </cell>
        </row>
        <row r="37029">
          <cell r="A37029">
            <v>1697325</v>
          </cell>
        </row>
        <row r="37030">
          <cell r="A37030">
            <v>1453657</v>
          </cell>
        </row>
        <row r="37031">
          <cell r="A37031">
            <v>1738965</v>
          </cell>
        </row>
        <row r="37032">
          <cell r="A37032">
            <v>1558290</v>
          </cell>
        </row>
        <row r="37033">
          <cell r="A37033">
            <v>1725260</v>
          </cell>
        </row>
        <row r="37034">
          <cell r="A37034">
            <v>1421359</v>
          </cell>
        </row>
        <row r="37035">
          <cell r="A37035">
            <v>1691503</v>
          </cell>
        </row>
        <row r="37036">
          <cell r="A37036">
            <v>1690953</v>
          </cell>
        </row>
        <row r="37037">
          <cell r="A37037">
            <v>1817866</v>
          </cell>
        </row>
        <row r="37038">
          <cell r="A37038">
            <v>1496843</v>
          </cell>
        </row>
        <row r="37039">
          <cell r="A37039">
            <v>1608689</v>
          </cell>
        </row>
        <row r="37040">
          <cell r="A37040">
            <v>1537971</v>
          </cell>
        </row>
        <row r="37041">
          <cell r="A37041">
            <v>1599682</v>
          </cell>
        </row>
        <row r="37042">
          <cell r="A37042">
            <v>1550649</v>
          </cell>
        </row>
        <row r="37043">
          <cell r="A37043">
            <v>1541081</v>
          </cell>
        </row>
        <row r="37044">
          <cell r="A37044">
            <v>1713237</v>
          </cell>
        </row>
        <row r="37045">
          <cell r="A37045">
            <v>1587169</v>
          </cell>
        </row>
        <row r="37046">
          <cell r="A37046">
            <v>1530058</v>
          </cell>
        </row>
        <row r="37047">
          <cell r="A37047">
            <v>1724556</v>
          </cell>
        </row>
        <row r="37048">
          <cell r="A37048">
            <v>1523909</v>
          </cell>
        </row>
        <row r="37049">
          <cell r="A37049">
            <v>1817491</v>
          </cell>
        </row>
        <row r="37050">
          <cell r="A37050">
            <v>1466321</v>
          </cell>
        </row>
        <row r="37051">
          <cell r="A37051">
            <v>1454826</v>
          </cell>
        </row>
        <row r="37052">
          <cell r="A37052">
            <v>1599691</v>
          </cell>
        </row>
        <row r="37053">
          <cell r="A37053">
            <v>1765328</v>
          </cell>
        </row>
        <row r="37054">
          <cell r="A37054">
            <v>1789916</v>
          </cell>
        </row>
        <row r="37055">
          <cell r="A37055">
            <v>1547468</v>
          </cell>
        </row>
        <row r="37056">
          <cell r="A37056">
            <v>1535857</v>
          </cell>
        </row>
        <row r="37057">
          <cell r="A37057">
            <v>1570048</v>
          </cell>
        </row>
        <row r="37058">
          <cell r="A37058">
            <v>1770668</v>
          </cell>
        </row>
        <row r="37059">
          <cell r="A37059">
            <v>1626609</v>
          </cell>
        </row>
        <row r="37060">
          <cell r="A37060">
            <v>1514161</v>
          </cell>
        </row>
        <row r="37061">
          <cell r="A37061">
            <v>1556850</v>
          </cell>
        </row>
        <row r="37062">
          <cell r="A37062">
            <v>1770660</v>
          </cell>
        </row>
        <row r="37063">
          <cell r="A37063">
            <v>1770086</v>
          </cell>
        </row>
        <row r="37064">
          <cell r="A37064">
            <v>1580303</v>
          </cell>
        </row>
        <row r="37065">
          <cell r="A37065">
            <v>1712637</v>
          </cell>
        </row>
        <row r="37066">
          <cell r="A37066">
            <v>1625750</v>
          </cell>
        </row>
        <row r="37067">
          <cell r="A37067">
            <v>1658817</v>
          </cell>
        </row>
        <row r="37068">
          <cell r="A37068">
            <v>1645866</v>
          </cell>
        </row>
        <row r="37069">
          <cell r="A37069">
            <v>1606420</v>
          </cell>
        </row>
        <row r="37070">
          <cell r="A37070">
            <v>1561758</v>
          </cell>
        </row>
        <row r="37071">
          <cell r="A37071">
            <v>1563583</v>
          </cell>
        </row>
        <row r="37072">
          <cell r="A37072">
            <v>1711358</v>
          </cell>
        </row>
        <row r="37073">
          <cell r="A37073">
            <v>1536335</v>
          </cell>
        </row>
        <row r="37074">
          <cell r="A37074">
            <v>1641997</v>
          </cell>
        </row>
        <row r="37075">
          <cell r="A37075">
            <v>1550076</v>
          </cell>
        </row>
        <row r="37076">
          <cell r="A37076">
            <v>1549582</v>
          </cell>
        </row>
        <row r="37077">
          <cell r="A37077">
            <v>1596650</v>
          </cell>
        </row>
        <row r="37078">
          <cell r="A37078">
            <v>1733506</v>
          </cell>
        </row>
        <row r="37079">
          <cell r="A37079">
            <v>1550071</v>
          </cell>
        </row>
        <row r="37080">
          <cell r="A37080">
            <v>1658782</v>
          </cell>
        </row>
        <row r="37081">
          <cell r="A37081">
            <v>1541603</v>
          </cell>
        </row>
        <row r="37082">
          <cell r="A37082">
            <v>1541587</v>
          </cell>
        </row>
        <row r="37083">
          <cell r="A37083">
            <v>1613233</v>
          </cell>
        </row>
        <row r="37084">
          <cell r="A37084">
            <v>1654430</v>
          </cell>
        </row>
        <row r="37085">
          <cell r="A37085">
            <v>1719610</v>
          </cell>
        </row>
        <row r="37086">
          <cell r="A37086">
            <v>1639248</v>
          </cell>
        </row>
        <row r="37087">
          <cell r="A37087">
            <v>1699220</v>
          </cell>
        </row>
        <row r="37088">
          <cell r="A37088">
            <v>1719689</v>
          </cell>
        </row>
        <row r="37089">
          <cell r="A37089">
            <v>1575414</v>
          </cell>
        </row>
        <row r="37090">
          <cell r="A37090">
            <v>1719500</v>
          </cell>
        </row>
        <row r="37091">
          <cell r="A37091">
            <v>1565465</v>
          </cell>
        </row>
        <row r="37092">
          <cell r="A37092">
            <v>1590161</v>
          </cell>
        </row>
        <row r="37093">
          <cell r="A37093">
            <v>1677797</v>
          </cell>
        </row>
        <row r="37094">
          <cell r="A37094">
            <v>1613791</v>
          </cell>
        </row>
        <row r="37095">
          <cell r="A37095">
            <v>1570077</v>
          </cell>
        </row>
        <row r="37096">
          <cell r="A37096">
            <v>1674958</v>
          </cell>
        </row>
        <row r="37097">
          <cell r="A37097">
            <v>1784153</v>
          </cell>
        </row>
        <row r="37098">
          <cell r="A37098">
            <v>1804789</v>
          </cell>
        </row>
        <row r="37099">
          <cell r="A37099">
            <v>1635229</v>
          </cell>
        </row>
        <row r="37100">
          <cell r="A37100">
            <v>1703340</v>
          </cell>
        </row>
        <row r="37101">
          <cell r="A37101">
            <v>1723383</v>
          </cell>
        </row>
        <row r="37102">
          <cell r="A37102">
            <v>1732704</v>
          </cell>
        </row>
        <row r="37103">
          <cell r="A37103">
            <v>1651141</v>
          </cell>
        </row>
        <row r="37104">
          <cell r="A37104">
            <v>1732813</v>
          </cell>
        </row>
        <row r="37105">
          <cell r="A37105">
            <v>1599379</v>
          </cell>
        </row>
        <row r="37106">
          <cell r="A37106">
            <v>1681715</v>
          </cell>
        </row>
        <row r="37107">
          <cell r="A37107">
            <v>1772360</v>
          </cell>
        </row>
        <row r="37108">
          <cell r="A37108">
            <v>1809155</v>
          </cell>
        </row>
        <row r="37109">
          <cell r="A37109">
            <v>1627398</v>
          </cell>
        </row>
        <row r="37110">
          <cell r="A37110">
            <v>1625869</v>
          </cell>
        </row>
        <row r="37111">
          <cell r="A37111">
            <v>1620749</v>
          </cell>
        </row>
        <row r="37112">
          <cell r="A37112">
            <v>1697965</v>
          </cell>
        </row>
        <row r="37113">
          <cell r="A37113">
            <v>1638476</v>
          </cell>
        </row>
        <row r="37114">
          <cell r="A37114">
            <v>1738448</v>
          </cell>
        </row>
        <row r="37115">
          <cell r="A37115">
            <v>1668833</v>
          </cell>
        </row>
        <row r="37116">
          <cell r="A37116">
            <v>1808629</v>
          </cell>
        </row>
        <row r="37117">
          <cell r="A37117">
            <v>1823897</v>
          </cell>
        </row>
        <row r="37118">
          <cell r="A37118">
            <v>1678409</v>
          </cell>
        </row>
        <row r="37119">
          <cell r="A37119">
            <v>1686885</v>
          </cell>
        </row>
        <row r="37120">
          <cell r="A37120">
            <v>1761483</v>
          </cell>
        </row>
        <row r="37121">
          <cell r="A37121">
            <v>1756417</v>
          </cell>
        </row>
        <row r="37122">
          <cell r="A37122">
            <v>1681726</v>
          </cell>
        </row>
        <row r="37123">
          <cell r="A37123">
            <v>1790667</v>
          </cell>
        </row>
        <row r="37124">
          <cell r="A37124">
            <v>1757471</v>
          </cell>
        </row>
        <row r="37125">
          <cell r="A37125">
            <v>1715799</v>
          </cell>
        </row>
        <row r="37126">
          <cell r="A37126">
            <v>1726923</v>
          </cell>
        </row>
        <row r="37127">
          <cell r="A37127">
            <v>1693526</v>
          </cell>
        </row>
        <row r="37128">
          <cell r="A37128">
            <v>1701550</v>
          </cell>
        </row>
        <row r="37129">
          <cell r="A37129">
            <v>1706499</v>
          </cell>
        </row>
        <row r="37130">
          <cell r="A37130">
            <v>1707486</v>
          </cell>
        </row>
        <row r="37131">
          <cell r="A37131">
            <v>1762136</v>
          </cell>
        </row>
        <row r="37132">
          <cell r="A37132">
            <v>1725291</v>
          </cell>
        </row>
        <row r="37133">
          <cell r="A37133">
            <v>1796995</v>
          </cell>
        </row>
        <row r="37134">
          <cell r="A37134">
            <v>1781855</v>
          </cell>
        </row>
        <row r="37135">
          <cell r="A37135">
            <v>1731342</v>
          </cell>
        </row>
        <row r="37136">
          <cell r="A37136">
            <v>1770042</v>
          </cell>
        </row>
        <row r="37137">
          <cell r="A37137">
            <v>1541293</v>
          </cell>
        </row>
        <row r="37138">
          <cell r="A37138">
            <v>1766945</v>
          </cell>
        </row>
        <row r="37139">
          <cell r="A37139">
            <v>1720449</v>
          </cell>
        </row>
        <row r="37140">
          <cell r="A37140">
            <v>1778058</v>
          </cell>
        </row>
        <row r="37141">
          <cell r="A37141">
            <v>1817504</v>
          </cell>
        </row>
        <row r="37142">
          <cell r="A37142">
            <v>1749771</v>
          </cell>
        </row>
        <row r="37143">
          <cell r="A37143">
            <v>1766193</v>
          </cell>
        </row>
        <row r="37144">
          <cell r="A37144">
            <v>1796349</v>
          </cell>
        </row>
        <row r="37145">
          <cell r="A37145">
            <v>1811638</v>
          </cell>
        </row>
        <row r="37146">
          <cell r="A37146">
            <v>1752365</v>
          </cell>
        </row>
        <row r="37147">
          <cell r="A37147">
            <v>1752366</v>
          </cell>
        </row>
        <row r="37148">
          <cell r="A37148">
            <v>1815689</v>
          </cell>
        </row>
        <row r="37149">
          <cell r="A37149">
            <v>1800798</v>
          </cell>
        </row>
        <row r="37150">
          <cell r="A37150">
            <v>1809161</v>
          </cell>
        </row>
        <row r="37151">
          <cell r="A37151">
            <v>1803092</v>
          </cell>
        </row>
        <row r="37152">
          <cell r="A37152">
            <v>1815673</v>
          </cell>
        </row>
        <row r="37153">
          <cell r="A37153">
            <v>1635549</v>
          </cell>
        </row>
        <row r="37154">
          <cell r="A37154">
            <v>1819325</v>
          </cell>
        </row>
        <row r="37155">
          <cell r="A37155">
            <v>1811692</v>
          </cell>
        </row>
        <row r="37156">
          <cell r="A37156">
            <v>1811653</v>
          </cell>
        </row>
        <row r="37157">
          <cell r="A37157">
            <v>1811652</v>
          </cell>
        </row>
        <row r="37158">
          <cell r="A37158">
            <v>1811658</v>
          </cell>
        </row>
        <row r="37159">
          <cell r="A37159">
            <v>1811656</v>
          </cell>
        </row>
        <row r="37160">
          <cell r="A37160">
            <v>1811664</v>
          </cell>
        </row>
        <row r="37161">
          <cell r="A37161">
            <v>1811691</v>
          </cell>
        </row>
        <row r="37162">
          <cell r="A37162">
            <v>1811701</v>
          </cell>
        </row>
        <row r="37163">
          <cell r="A37163">
            <v>1811665</v>
          </cell>
        </row>
        <row r="37164">
          <cell r="A37164">
            <v>1811667</v>
          </cell>
        </row>
        <row r="37165">
          <cell r="A37165">
            <v>1811715</v>
          </cell>
        </row>
        <row r="37166">
          <cell r="A37166">
            <v>1811700</v>
          </cell>
        </row>
        <row r="37167">
          <cell r="A37167">
            <v>1811681</v>
          </cell>
        </row>
        <row r="37168">
          <cell r="A37168">
            <v>1811657</v>
          </cell>
        </row>
        <row r="37169">
          <cell r="A37169">
            <v>1811635</v>
          </cell>
        </row>
        <row r="37170">
          <cell r="A37170">
            <v>1811687</v>
          </cell>
        </row>
        <row r="37171">
          <cell r="A37171">
            <v>1811651</v>
          </cell>
        </row>
        <row r="37172">
          <cell r="A37172">
            <v>1811666</v>
          </cell>
        </row>
        <row r="37173">
          <cell r="A37173">
            <v>1811686</v>
          </cell>
        </row>
        <row r="37174">
          <cell r="A37174">
            <v>1811699</v>
          </cell>
        </row>
        <row r="37175">
          <cell r="A37175">
            <v>1811640</v>
          </cell>
        </row>
        <row r="37176">
          <cell r="A37176">
            <v>1811698</v>
          </cell>
        </row>
        <row r="37177">
          <cell r="A37177">
            <v>1811654</v>
          </cell>
        </row>
        <row r="37178">
          <cell r="A37178">
            <v>1811668</v>
          </cell>
        </row>
        <row r="37179">
          <cell r="A37179">
            <v>1821156</v>
          </cell>
        </row>
        <row r="37180">
          <cell r="A37180">
            <v>1559183</v>
          </cell>
        </row>
        <row r="37181">
          <cell r="A37181">
            <v>1465563</v>
          </cell>
        </row>
        <row r="37182">
          <cell r="A37182">
            <v>1736896</v>
          </cell>
        </row>
        <row r="37183">
          <cell r="A37183">
            <v>1645831</v>
          </cell>
        </row>
        <row r="37184">
          <cell r="A37184">
            <v>1549488</v>
          </cell>
        </row>
        <row r="37185">
          <cell r="A37185">
            <v>1600794</v>
          </cell>
        </row>
        <row r="37186">
          <cell r="A37186">
            <v>1616468</v>
          </cell>
        </row>
        <row r="37187">
          <cell r="A37187">
            <v>1732726</v>
          </cell>
        </row>
        <row r="37188">
          <cell r="A37188">
            <v>1522610</v>
          </cell>
        </row>
        <row r="37189">
          <cell r="A37189">
            <v>1718023</v>
          </cell>
        </row>
        <row r="37190">
          <cell r="A37190">
            <v>1428699</v>
          </cell>
        </row>
        <row r="37191">
          <cell r="A37191">
            <v>1803648</v>
          </cell>
        </row>
        <row r="37192">
          <cell r="A37192">
            <v>1648763</v>
          </cell>
        </row>
        <row r="37193">
          <cell r="A37193">
            <v>1697331</v>
          </cell>
        </row>
        <row r="37194">
          <cell r="A37194">
            <v>1711921</v>
          </cell>
        </row>
        <row r="37195">
          <cell r="A37195">
            <v>1698701</v>
          </cell>
        </row>
        <row r="37196">
          <cell r="A37196">
            <v>1679307</v>
          </cell>
        </row>
        <row r="37197">
          <cell r="A37197">
            <v>1609837</v>
          </cell>
        </row>
        <row r="37198">
          <cell r="A37198">
            <v>1781862</v>
          </cell>
        </row>
        <row r="37199">
          <cell r="A37199">
            <v>1608660</v>
          </cell>
        </row>
        <row r="37200">
          <cell r="A37200">
            <v>1756264</v>
          </cell>
        </row>
        <row r="37201">
          <cell r="A37201">
            <v>1195710</v>
          </cell>
        </row>
        <row r="37202">
          <cell r="A37202">
            <v>1199296</v>
          </cell>
        </row>
        <row r="37203">
          <cell r="A37203">
            <v>1638443</v>
          </cell>
        </row>
        <row r="37204">
          <cell r="A37204">
            <v>1653919</v>
          </cell>
        </row>
        <row r="37205">
          <cell r="A37205">
            <v>1756312</v>
          </cell>
        </row>
        <row r="37206">
          <cell r="A37206">
            <v>1686306</v>
          </cell>
        </row>
        <row r="37207">
          <cell r="A37207">
            <v>1425713</v>
          </cell>
        </row>
        <row r="37208">
          <cell r="A37208">
            <v>1567278</v>
          </cell>
        </row>
        <row r="37209">
          <cell r="A37209">
            <v>1465584</v>
          </cell>
        </row>
        <row r="37210">
          <cell r="A37210">
            <v>1542411</v>
          </cell>
        </row>
        <row r="37211">
          <cell r="A37211">
            <v>1580738</v>
          </cell>
        </row>
        <row r="37212">
          <cell r="A37212">
            <v>74810</v>
          </cell>
        </row>
        <row r="37213">
          <cell r="A37213">
            <v>1599012</v>
          </cell>
        </row>
        <row r="37214">
          <cell r="A37214">
            <v>1649297</v>
          </cell>
        </row>
        <row r="37215">
          <cell r="A37215">
            <v>1636355</v>
          </cell>
        </row>
        <row r="37216">
          <cell r="A37216">
            <v>1733488</v>
          </cell>
        </row>
        <row r="37217">
          <cell r="A37217">
            <v>241145</v>
          </cell>
        </row>
        <row r="37218">
          <cell r="A37218">
            <v>1819341</v>
          </cell>
        </row>
        <row r="37219">
          <cell r="A37219">
            <v>1655410</v>
          </cell>
        </row>
        <row r="37220">
          <cell r="A37220">
            <v>1384195</v>
          </cell>
        </row>
        <row r="37221">
          <cell r="A37221">
            <v>1487016</v>
          </cell>
        </row>
        <row r="37222">
          <cell r="A37222">
            <v>1688113</v>
          </cell>
        </row>
        <row r="37223">
          <cell r="A37223">
            <v>1775923</v>
          </cell>
        </row>
        <row r="37224">
          <cell r="A37224">
            <v>1641971</v>
          </cell>
        </row>
        <row r="37225">
          <cell r="A37225">
            <v>1425070</v>
          </cell>
        </row>
        <row r="37226">
          <cell r="A37226">
            <v>1490088</v>
          </cell>
        </row>
        <row r="37227">
          <cell r="A37227">
            <v>1540937</v>
          </cell>
        </row>
        <row r="37228">
          <cell r="A37228">
            <v>1727104</v>
          </cell>
        </row>
        <row r="37229">
          <cell r="A37229">
            <v>1752964</v>
          </cell>
        </row>
        <row r="37230">
          <cell r="A37230">
            <v>1583649</v>
          </cell>
        </row>
        <row r="37231">
          <cell r="A37231">
            <v>1755659</v>
          </cell>
        </row>
        <row r="37232">
          <cell r="A37232">
            <v>1542918</v>
          </cell>
        </row>
        <row r="37233">
          <cell r="A37233">
            <v>1548218</v>
          </cell>
        </row>
        <row r="37234">
          <cell r="A37234">
            <v>1726693</v>
          </cell>
        </row>
        <row r="37235">
          <cell r="A37235">
            <v>1653940</v>
          </cell>
        </row>
        <row r="37236">
          <cell r="A37236">
            <v>1825676</v>
          </cell>
        </row>
        <row r="37237">
          <cell r="A37237">
            <v>1593765</v>
          </cell>
        </row>
        <row r="37238">
          <cell r="A37238">
            <v>1188478</v>
          </cell>
        </row>
        <row r="37239">
          <cell r="A37239">
            <v>1206054</v>
          </cell>
        </row>
        <row r="37240">
          <cell r="A37240">
            <v>1747972</v>
          </cell>
        </row>
        <row r="37241">
          <cell r="A37241">
            <v>1716410</v>
          </cell>
        </row>
        <row r="37242">
          <cell r="A37242">
            <v>1192180</v>
          </cell>
        </row>
        <row r="37243">
          <cell r="A37243">
            <v>1671702</v>
          </cell>
        </row>
        <row r="37244">
          <cell r="A37244">
            <v>1702580</v>
          </cell>
        </row>
        <row r="37245">
          <cell r="A37245">
            <v>1714707</v>
          </cell>
        </row>
        <row r="37246">
          <cell r="A37246">
            <v>1802714</v>
          </cell>
        </row>
        <row r="37247">
          <cell r="A37247">
            <v>1702560</v>
          </cell>
        </row>
        <row r="37248">
          <cell r="A37248">
            <v>1799289</v>
          </cell>
        </row>
        <row r="37249">
          <cell r="A37249">
            <v>1663007</v>
          </cell>
        </row>
        <row r="37250">
          <cell r="A37250">
            <v>1723469</v>
          </cell>
        </row>
        <row r="37251">
          <cell r="A37251">
            <v>1731789</v>
          </cell>
        </row>
        <row r="37252">
          <cell r="A37252">
            <v>1625879</v>
          </cell>
        </row>
        <row r="37253">
          <cell r="A37253">
            <v>1716632</v>
          </cell>
        </row>
        <row r="37254">
          <cell r="A37254">
            <v>1775067</v>
          </cell>
        </row>
        <row r="37255">
          <cell r="A37255">
            <v>1724313</v>
          </cell>
        </row>
        <row r="37256">
          <cell r="A37256">
            <v>1621330</v>
          </cell>
        </row>
        <row r="37257">
          <cell r="A37257">
            <v>1654478</v>
          </cell>
        </row>
        <row r="37258">
          <cell r="A37258">
            <v>1629924</v>
          </cell>
        </row>
        <row r="37259">
          <cell r="A37259">
            <v>1736473</v>
          </cell>
        </row>
        <row r="37260">
          <cell r="A37260">
            <v>1728565</v>
          </cell>
        </row>
        <row r="37261">
          <cell r="A37261">
            <v>1585360</v>
          </cell>
        </row>
        <row r="37262">
          <cell r="A37262">
            <v>1784190</v>
          </cell>
        </row>
        <row r="37263">
          <cell r="A37263">
            <v>1620623</v>
          </cell>
        </row>
        <row r="37264">
          <cell r="A37264">
            <v>1568085</v>
          </cell>
        </row>
        <row r="37265">
          <cell r="A37265">
            <v>1719603</v>
          </cell>
        </row>
        <row r="37266">
          <cell r="A37266">
            <v>1435538</v>
          </cell>
        </row>
        <row r="37267">
          <cell r="A37267">
            <v>1430061</v>
          </cell>
        </row>
        <row r="37268">
          <cell r="A37268">
            <v>1258078</v>
          </cell>
        </row>
        <row r="37269">
          <cell r="A37269">
            <v>1453647</v>
          </cell>
        </row>
        <row r="37270">
          <cell r="A37270">
            <v>1458470</v>
          </cell>
        </row>
        <row r="37271">
          <cell r="A37271">
            <v>1512843</v>
          </cell>
        </row>
        <row r="37272">
          <cell r="A37272">
            <v>1436904</v>
          </cell>
        </row>
        <row r="37273">
          <cell r="A37273">
            <v>1516329</v>
          </cell>
        </row>
        <row r="37274">
          <cell r="A37274">
            <v>1534392</v>
          </cell>
        </row>
        <row r="37275">
          <cell r="A37275">
            <v>1504977</v>
          </cell>
        </row>
        <row r="37276">
          <cell r="A37276">
            <v>1397252</v>
          </cell>
        </row>
        <row r="37277">
          <cell r="A37277">
            <v>1454315</v>
          </cell>
        </row>
        <row r="37278">
          <cell r="A37278">
            <v>1441788</v>
          </cell>
        </row>
        <row r="37279">
          <cell r="A37279">
            <v>1394276</v>
          </cell>
        </row>
        <row r="37280">
          <cell r="A37280">
            <v>1450106</v>
          </cell>
        </row>
        <row r="37281">
          <cell r="A37281">
            <v>1466287</v>
          </cell>
        </row>
        <row r="37282">
          <cell r="A37282">
            <v>1564720</v>
          </cell>
        </row>
        <row r="37283">
          <cell r="A37283">
            <v>1271556</v>
          </cell>
        </row>
        <row r="37284">
          <cell r="A37284">
            <v>1551187</v>
          </cell>
        </row>
        <row r="37285">
          <cell r="A37285">
            <v>1566759</v>
          </cell>
        </row>
        <row r="37286">
          <cell r="A37286">
            <v>1491253</v>
          </cell>
        </row>
        <row r="37287">
          <cell r="A37287">
            <v>1255915</v>
          </cell>
        </row>
        <row r="37288">
          <cell r="A37288">
            <v>1450105</v>
          </cell>
        </row>
        <row r="37289">
          <cell r="A37289">
            <v>1435146</v>
          </cell>
        </row>
        <row r="37290">
          <cell r="A37290">
            <v>1435544</v>
          </cell>
        </row>
        <row r="37291">
          <cell r="A37291">
            <v>1456050</v>
          </cell>
        </row>
        <row r="37292">
          <cell r="A37292">
            <v>1688675</v>
          </cell>
        </row>
        <row r="37293">
          <cell r="A37293">
            <v>1500126</v>
          </cell>
        </row>
        <row r="37294">
          <cell r="A37294">
            <v>1551184</v>
          </cell>
        </row>
        <row r="37295">
          <cell r="A37295">
            <v>1602865</v>
          </cell>
        </row>
        <row r="37296">
          <cell r="A37296">
            <v>1394278</v>
          </cell>
        </row>
        <row r="37297">
          <cell r="A37297">
            <v>1449250</v>
          </cell>
        </row>
        <row r="37298">
          <cell r="A37298">
            <v>1253704</v>
          </cell>
        </row>
        <row r="37299">
          <cell r="A37299">
            <v>1422306</v>
          </cell>
        </row>
        <row r="37300">
          <cell r="A37300">
            <v>1381604</v>
          </cell>
        </row>
        <row r="37301">
          <cell r="A37301">
            <v>1500539</v>
          </cell>
        </row>
        <row r="37302">
          <cell r="A37302">
            <v>1382458</v>
          </cell>
        </row>
        <row r="37303">
          <cell r="A37303">
            <v>1513214</v>
          </cell>
        </row>
        <row r="37304">
          <cell r="A37304">
            <v>1558230</v>
          </cell>
        </row>
        <row r="37305">
          <cell r="A37305">
            <v>1486960</v>
          </cell>
        </row>
        <row r="37306">
          <cell r="A37306">
            <v>1394289</v>
          </cell>
        </row>
        <row r="37307">
          <cell r="A37307">
            <v>1456713</v>
          </cell>
        </row>
        <row r="37308">
          <cell r="A37308">
            <v>1395529</v>
          </cell>
        </row>
        <row r="37309">
          <cell r="A37309">
            <v>1455324</v>
          </cell>
        </row>
        <row r="37310">
          <cell r="A37310">
            <v>1560840</v>
          </cell>
        </row>
        <row r="37311">
          <cell r="A37311">
            <v>1394275</v>
          </cell>
        </row>
        <row r="37312">
          <cell r="A37312">
            <v>1464841</v>
          </cell>
        </row>
        <row r="37313">
          <cell r="A37313">
            <v>1562255</v>
          </cell>
        </row>
        <row r="37314">
          <cell r="A37314">
            <v>1464181</v>
          </cell>
        </row>
        <row r="37315">
          <cell r="A37315">
            <v>1445838</v>
          </cell>
        </row>
        <row r="37316">
          <cell r="A37316">
            <v>1460774</v>
          </cell>
        </row>
        <row r="37317">
          <cell r="A37317">
            <v>1752381</v>
          </cell>
        </row>
        <row r="37318">
          <cell r="A37318">
            <v>1752382</v>
          </cell>
        </row>
        <row r="37319">
          <cell r="A37319">
            <v>1239781</v>
          </cell>
        </row>
        <row r="37320">
          <cell r="A37320">
            <v>1088314</v>
          </cell>
        </row>
        <row r="37321">
          <cell r="A37321">
            <v>1075336</v>
          </cell>
        </row>
        <row r="37322">
          <cell r="A37322">
            <v>1663286</v>
          </cell>
        </row>
        <row r="37323">
          <cell r="A37323">
            <v>1558065</v>
          </cell>
        </row>
        <row r="37324">
          <cell r="A37324">
            <v>1076002</v>
          </cell>
        </row>
        <row r="37325">
          <cell r="A37325">
            <v>1062806</v>
          </cell>
        </row>
        <row r="37326">
          <cell r="A37326">
            <v>1633420</v>
          </cell>
        </row>
        <row r="37327">
          <cell r="A37327">
            <v>1502110</v>
          </cell>
        </row>
        <row r="37328">
          <cell r="A37328">
            <v>1452513</v>
          </cell>
        </row>
        <row r="37329">
          <cell r="A37329">
            <v>1751626</v>
          </cell>
        </row>
        <row r="37330">
          <cell r="A37330">
            <v>1267437</v>
          </cell>
        </row>
        <row r="37331">
          <cell r="A37331">
            <v>1381889</v>
          </cell>
        </row>
        <row r="37332">
          <cell r="A37332">
            <v>1640072</v>
          </cell>
        </row>
        <row r="37333">
          <cell r="A37333">
            <v>1543273</v>
          </cell>
        </row>
        <row r="37334">
          <cell r="A37334">
            <v>1716412</v>
          </cell>
        </row>
        <row r="37335">
          <cell r="A37335">
            <v>1527058</v>
          </cell>
        </row>
        <row r="37336">
          <cell r="A37336">
            <v>1580695</v>
          </cell>
        </row>
        <row r="37337">
          <cell r="A37337">
            <v>1393486</v>
          </cell>
        </row>
        <row r="37338">
          <cell r="A37338">
            <v>1628139</v>
          </cell>
        </row>
        <row r="37339">
          <cell r="A37339">
            <v>1799885</v>
          </cell>
        </row>
        <row r="37340">
          <cell r="A37340">
            <v>1556837</v>
          </cell>
        </row>
        <row r="37341">
          <cell r="A37341">
            <v>1680644</v>
          </cell>
        </row>
        <row r="37342">
          <cell r="A37342">
            <v>1545628</v>
          </cell>
        </row>
        <row r="37343">
          <cell r="A37343">
            <v>1595439</v>
          </cell>
        </row>
        <row r="37344">
          <cell r="A37344">
            <v>1421866</v>
          </cell>
        </row>
        <row r="37345">
          <cell r="A37345">
            <v>1496839</v>
          </cell>
        </row>
        <row r="37346">
          <cell r="A37346">
            <v>1556863</v>
          </cell>
        </row>
        <row r="37347">
          <cell r="A37347">
            <v>1819988</v>
          </cell>
        </row>
        <row r="37348">
          <cell r="A37348">
            <v>1789907</v>
          </cell>
        </row>
        <row r="37349">
          <cell r="A37349">
            <v>1702581</v>
          </cell>
        </row>
        <row r="37350">
          <cell r="A37350">
            <v>1625935</v>
          </cell>
        </row>
        <row r="37351">
          <cell r="A37351">
            <v>1653952</v>
          </cell>
        </row>
        <row r="37352">
          <cell r="A37352">
            <v>1510527</v>
          </cell>
        </row>
        <row r="37353">
          <cell r="A37353">
            <v>1382457</v>
          </cell>
        </row>
        <row r="37354">
          <cell r="A37354">
            <v>1455332</v>
          </cell>
        </row>
        <row r="37355">
          <cell r="A37355">
            <v>1553260</v>
          </cell>
        </row>
        <row r="37356">
          <cell r="A37356">
            <v>1464847</v>
          </cell>
        </row>
        <row r="37357">
          <cell r="A37357">
            <v>1720435</v>
          </cell>
        </row>
        <row r="37358">
          <cell r="A37358">
            <v>1599675</v>
          </cell>
        </row>
        <row r="37359">
          <cell r="A37359">
            <v>1633535</v>
          </cell>
        </row>
        <row r="37360">
          <cell r="A37360">
            <v>1651192</v>
          </cell>
        </row>
        <row r="37361">
          <cell r="A37361">
            <v>1395534</v>
          </cell>
        </row>
        <row r="37362">
          <cell r="A37362">
            <v>1549475</v>
          </cell>
        </row>
        <row r="37363">
          <cell r="A37363">
            <v>1607010</v>
          </cell>
        </row>
        <row r="37364">
          <cell r="A37364">
            <v>1634316</v>
          </cell>
        </row>
        <row r="37365">
          <cell r="A37365">
            <v>1548716</v>
          </cell>
        </row>
        <row r="37366">
          <cell r="A37366">
            <v>1567268</v>
          </cell>
        </row>
        <row r="37367">
          <cell r="A37367">
            <v>1636968</v>
          </cell>
        </row>
        <row r="37368">
          <cell r="A37368">
            <v>1449260</v>
          </cell>
        </row>
        <row r="37369">
          <cell r="A37369">
            <v>1454809</v>
          </cell>
        </row>
        <row r="37370">
          <cell r="A37370">
            <v>1544386</v>
          </cell>
        </row>
        <row r="37371">
          <cell r="A37371">
            <v>1543838</v>
          </cell>
        </row>
        <row r="37372">
          <cell r="A37372">
            <v>1586301</v>
          </cell>
        </row>
        <row r="37373">
          <cell r="A37373">
            <v>1634639</v>
          </cell>
        </row>
        <row r="37374">
          <cell r="A37374">
            <v>1645136</v>
          </cell>
        </row>
        <row r="37375">
          <cell r="A37375">
            <v>1592108</v>
          </cell>
        </row>
        <row r="37376">
          <cell r="A37376">
            <v>1643760</v>
          </cell>
        </row>
        <row r="37377">
          <cell r="A37377">
            <v>1382465</v>
          </cell>
        </row>
        <row r="37378">
          <cell r="A37378">
            <v>1520695</v>
          </cell>
        </row>
        <row r="37379">
          <cell r="A37379">
            <v>1569711</v>
          </cell>
        </row>
        <row r="37380">
          <cell r="A37380">
            <v>1450945</v>
          </cell>
        </row>
        <row r="37381">
          <cell r="A37381">
            <v>1556418</v>
          </cell>
        </row>
        <row r="37382">
          <cell r="A37382">
            <v>1588909</v>
          </cell>
        </row>
        <row r="37383">
          <cell r="A37383">
            <v>1487049</v>
          </cell>
        </row>
        <row r="37384">
          <cell r="A37384">
            <v>1575394</v>
          </cell>
        </row>
        <row r="37385">
          <cell r="A37385">
            <v>1584346</v>
          </cell>
        </row>
        <row r="37386">
          <cell r="A37386">
            <v>1520693</v>
          </cell>
        </row>
        <row r="37387">
          <cell r="A37387">
            <v>1435138</v>
          </cell>
        </row>
        <row r="37388">
          <cell r="A37388">
            <v>1532884</v>
          </cell>
        </row>
        <row r="37389">
          <cell r="A37389">
            <v>1618848</v>
          </cell>
        </row>
        <row r="37390">
          <cell r="A37390">
            <v>1674219</v>
          </cell>
        </row>
        <row r="37391">
          <cell r="A37391">
            <v>1587160</v>
          </cell>
        </row>
        <row r="37392">
          <cell r="A37392">
            <v>1389562</v>
          </cell>
        </row>
        <row r="37393">
          <cell r="A37393">
            <v>1750934</v>
          </cell>
        </row>
        <row r="37394">
          <cell r="A37394">
            <v>1617554</v>
          </cell>
        </row>
        <row r="37395">
          <cell r="A37395">
            <v>1603373</v>
          </cell>
        </row>
        <row r="37396">
          <cell r="A37396">
            <v>1634643</v>
          </cell>
        </row>
        <row r="37397">
          <cell r="A37397">
            <v>1722534</v>
          </cell>
        </row>
        <row r="37398">
          <cell r="A37398">
            <v>1559117</v>
          </cell>
        </row>
        <row r="37399">
          <cell r="A37399">
            <v>1514146</v>
          </cell>
        </row>
        <row r="37400">
          <cell r="A37400">
            <v>1702198</v>
          </cell>
        </row>
        <row r="37401">
          <cell r="A37401">
            <v>1573236</v>
          </cell>
        </row>
        <row r="37402">
          <cell r="A37402">
            <v>1549478</v>
          </cell>
        </row>
        <row r="37403">
          <cell r="A37403">
            <v>1570667</v>
          </cell>
        </row>
        <row r="37404">
          <cell r="A37404">
            <v>1563558</v>
          </cell>
        </row>
        <row r="37405">
          <cell r="A37405">
            <v>1450939</v>
          </cell>
        </row>
        <row r="37406">
          <cell r="A37406">
            <v>1486971</v>
          </cell>
        </row>
        <row r="37407">
          <cell r="A37407">
            <v>1573232</v>
          </cell>
        </row>
        <row r="37408">
          <cell r="A37408">
            <v>1488195</v>
          </cell>
        </row>
        <row r="37409">
          <cell r="A37409">
            <v>1637847</v>
          </cell>
        </row>
        <row r="37410">
          <cell r="A37410">
            <v>1463458</v>
          </cell>
        </row>
        <row r="37411">
          <cell r="A37411">
            <v>1435548</v>
          </cell>
        </row>
        <row r="37412">
          <cell r="A37412">
            <v>1491261</v>
          </cell>
        </row>
        <row r="37413">
          <cell r="A37413">
            <v>1466650</v>
          </cell>
        </row>
        <row r="37414">
          <cell r="A37414">
            <v>1394578</v>
          </cell>
        </row>
        <row r="37415">
          <cell r="A37415">
            <v>1438226</v>
          </cell>
        </row>
        <row r="37416">
          <cell r="A37416">
            <v>1567271</v>
          </cell>
        </row>
        <row r="37417">
          <cell r="A37417">
            <v>1627366</v>
          </cell>
        </row>
        <row r="37418">
          <cell r="A37418">
            <v>1585124</v>
          </cell>
        </row>
        <row r="37419">
          <cell r="A37419">
            <v>1634830</v>
          </cell>
        </row>
        <row r="37420">
          <cell r="A37420">
            <v>1450946</v>
          </cell>
        </row>
        <row r="37421">
          <cell r="A37421">
            <v>1449263</v>
          </cell>
        </row>
        <row r="37422">
          <cell r="A37422">
            <v>1599358</v>
          </cell>
        </row>
        <row r="37423">
          <cell r="A37423">
            <v>1625802</v>
          </cell>
        </row>
        <row r="37424">
          <cell r="A37424">
            <v>1558280</v>
          </cell>
        </row>
        <row r="37425">
          <cell r="A37425">
            <v>1614339</v>
          </cell>
        </row>
        <row r="37426">
          <cell r="A37426">
            <v>1532886</v>
          </cell>
        </row>
        <row r="37427">
          <cell r="A37427">
            <v>1578782</v>
          </cell>
        </row>
        <row r="37428">
          <cell r="A37428">
            <v>1571103</v>
          </cell>
        </row>
        <row r="37429">
          <cell r="A37429">
            <v>1450115</v>
          </cell>
        </row>
        <row r="37430">
          <cell r="A37430">
            <v>1450116</v>
          </cell>
        </row>
        <row r="37431">
          <cell r="A37431">
            <v>1583550</v>
          </cell>
        </row>
        <row r="37432">
          <cell r="A37432">
            <v>1569713</v>
          </cell>
        </row>
        <row r="37433">
          <cell r="A37433">
            <v>1545632</v>
          </cell>
        </row>
        <row r="37434">
          <cell r="A37434">
            <v>1543844</v>
          </cell>
        </row>
        <row r="37435">
          <cell r="A37435">
            <v>1718862</v>
          </cell>
        </row>
        <row r="37436">
          <cell r="A37436">
            <v>1585381</v>
          </cell>
        </row>
        <row r="37437">
          <cell r="A37437">
            <v>1702231</v>
          </cell>
        </row>
        <row r="37438">
          <cell r="A37438">
            <v>1522808</v>
          </cell>
        </row>
        <row r="37439">
          <cell r="A37439">
            <v>1454815</v>
          </cell>
        </row>
        <row r="37440">
          <cell r="A37440">
            <v>1487027</v>
          </cell>
        </row>
        <row r="37441">
          <cell r="A37441">
            <v>1457859</v>
          </cell>
        </row>
        <row r="37442">
          <cell r="A37442">
            <v>1451820</v>
          </cell>
        </row>
        <row r="37443">
          <cell r="A37443">
            <v>1570664</v>
          </cell>
        </row>
        <row r="37444">
          <cell r="A37444">
            <v>1420683</v>
          </cell>
        </row>
        <row r="37445">
          <cell r="A37445">
            <v>1620669</v>
          </cell>
        </row>
        <row r="37446">
          <cell r="A37446">
            <v>1384006</v>
          </cell>
        </row>
        <row r="37447">
          <cell r="A37447">
            <v>1635281</v>
          </cell>
        </row>
        <row r="37448">
          <cell r="A37448">
            <v>1419454</v>
          </cell>
        </row>
        <row r="37449">
          <cell r="A37449">
            <v>1522621</v>
          </cell>
        </row>
        <row r="37450">
          <cell r="A37450">
            <v>1582978</v>
          </cell>
        </row>
        <row r="37451">
          <cell r="A37451">
            <v>1555691</v>
          </cell>
        </row>
        <row r="37452">
          <cell r="A37452">
            <v>1429251</v>
          </cell>
        </row>
        <row r="37453">
          <cell r="A37453">
            <v>1417657</v>
          </cell>
        </row>
        <row r="37454">
          <cell r="A37454">
            <v>1392173</v>
          </cell>
        </row>
        <row r="37455">
          <cell r="A37455">
            <v>1731776</v>
          </cell>
        </row>
        <row r="37456">
          <cell r="A37456">
            <v>1706520</v>
          </cell>
        </row>
        <row r="37457">
          <cell r="A37457">
            <v>1650498</v>
          </cell>
        </row>
        <row r="37458">
          <cell r="A37458">
            <v>1587162</v>
          </cell>
        </row>
        <row r="37459">
          <cell r="A37459">
            <v>1416979</v>
          </cell>
        </row>
        <row r="37460">
          <cell r="A37460">
            <v>1453662</v>
          </cell>
        </row>
        <row r="37461">
          <cell r="A37461">
            <v>1561749</v>
          </cell>
        </row>
        <row r="37462">
          <cell r="A37462">
            <v>1464855</v>
          </cell>
        </row>
        <row r="37463">
          <cell r="A37463">
            <v>1559735</v>
          </cell>
        </row>
        <row r="37464">
          <cell r="A37464">
            <v>1422312</v>
          </cell>
        </row>
        <row r="37465">
          <cell r="A37465">
            <v>1650462</v>
          </cell>
        </row>
        <row r="37466">
          <cell r="A37466">
            <v>1362553</v>
          </cell>
        </row>
        <row r="37467">
          <cell r="A37467">
            <v>1540919</v>
          </cell>
        </row>
        <row r="37468">
          <cell r="A37468">
            <v>1558826</v>
          </cell>
        </row>
        <row r="37469">
          <cell r="A37469">
            <v>1635500</v>
          </cell>
        </row>
        <row r="37470">
          <cell r="A37470">
            <v>1425110</v>
          </cell>
        </row>
        <row r="37471">
          <cell r="A37471">
            <v>1466951</v>
          </cell>
        </row>
        <row r="37472">
          <cell r="A37472">
            <v>1385622</v>
          </cell>
        </row>
        <row r="37473">
          <cell r="A37473">
            <v>1702577</v>
          </cell>
        </row>
        <row r="37474">
          <cell r="A37474">
            <v>1584360</v>
          </cell>
        </row>
        <row r="37475">
          <cell r="A37475">
            <v>1446669</v>
          </cell>
        </row>
        <row r="37476">
          <cell r="A37476">
            <v>1496187</v>
          </cell>
        </row>
        <row r="37477">
          <cell r="A37477">
            <v>1525618</v>
          </cell>
        </row>
        <row r="37478">
          <cell r="A37478">
            <v>1634640</v>
          </cell>
        </row>
        <row r="37479">
          <cell r="A37479">
            <v>1454329</v>
          </cell>
        </row>
        <row r="37480">
          <cell r="A37480">
            <v>1568770</v>
          </cell>
        </row>
        <row r="37481">
          <cell r="A37481">
            <v>1643625</v>
          </cell>
        </row>
        <row r="37482">
          <cell r="A37482">
            <v>1425747</v>
          </cell>
        </row>
        <row r="37483">
          <cell r="A37483">
            <v>1553264</v>
          </cell>
        </row>
        <row r="37484">
          <cell r="A37484">
            <v>1393489</v>
          </cell>
        </row>
        <row r="37485">
          <cell r="A37485">
            <v>1568097</v>
          </cell>
        </row>
        <row r="37486">
          <cell r="A37486">
            <v>1555694</v>
          </cell>
        </row>
        <row r="37487">
          <cell r="A37487">
            <v>1463455</v>
          </cell>
        </row>
        <row r="37488">
          <cell r="A37488">
            <v>1496831</v>
          </cell>
        </row>
        <row r="37489">
          <cell r="A37489">
            <v>1536328</v>
          </cell>
        </row>
        <row r="37490">
          <cell r="A37490">
            <v>1504549</v>
          </cell>
        </row>
        <row r="37491">
          <cell r="A37491">
            <v>1438754</v>
          </cell>
        </row>
        <row r="37492">
          <cell r="A37492">
            <v>1440125</v>
          </cell>
        </row>
        <row r="37493">
          <cell r="A37493">
            <v>1501938</v>
          </cell>
        </row>
        <row r="37494">
          <cell r="A37494">
            <v>1525044</v>
          </cell>
        </row>
        <row r="37495">
          <cell r="A37495">
            <v>1634481</v>
          </cell>
        </row>
        <row r="37496">
          <cell r="A37496">
            <v>1568095</v>
          </cell>
        </row>
        <row r="37497">
          <cell r="A37497">
            <v>1499605</v>
          </cell>
        </row>
        <row r="37498">
          <cell r="A37498">
            <v>1634315</v>
          </cell>
        </row>
        <row r="37499">
          <cell r="A37499">
            <v>1395620</v>
          </cell>
        </row>
        <row r="37500">
          <cell r="A37500">
            <v>1545079</v>
          </cell>
        </row>
        <row r="37501">
          <cell r="A37501">
            <v>1444074</v>
          </cell>
        </row>
        <row r="37502">
          <cell r="A37502">
            <v>1507647</v>
          </cell>
        </row>
        <row r="37503">
          <cell r="A37503">
            <v>1383452</v>
          </cell>
        </row>
        <row r="37504">
          <cell r="A37504">
            <v>1598050</v>
          </cell>
        </row>
        <row r="37505">
          <cell r="A37505">
            <v>1555696</v>
          </cell>
        </row>
        <row r="37506">
          <cell r="A37506">
            <v>1466308</v>
          </cell>
        </row>
        <row r="37507">
          <cell r="A37507">
            <v>1492999</v>
          </cell>
        </row>
        <row r="37508">
          <cell r="A37508">
            <v>1456055</v>
          </cell>
        </row>
        <row r="37509">
          <cell r="A37509">
            <v>1636914</v>
          </cell>
        </row>
        <row r="37510">
          <cell r="A37510">
            <v>1457273</v>
          </cell>
        </row>
        <row r="37511">
          <cell r="A37511">
            <v>1582986</v>
          </cell>
        </row>
        <row r="37512">
          <cell r="A37512">
            <v>1459324</v>
          </cell>
        </row>
        <row r="37513">
          <cell r="A37513">
            <v>1668816</v>
          </cell>
        </row>
        <row r="37514">
          <cell r="A37514">
            <v>1426734</v>
          </cell>
        </row>
        <row r="37515">
          <cell r="A37515">
            <v>1464186</v>
          </cell>
        </row>
        <row r="37516">
          <cell r="A37516">
            <v>1466305</v>
          </cell>
        </row>
        <row r="37517">
          <cell r="A37517">
            <v>1608652</v>
          </cell>
        </row>
        <row r="37518">
          <cell r="A37518">
            <v>1540330</v>
          </cell>
        </row>
        <row r="37519">
          <cell r="A37519">
            <v>1450114</v>
          </cell>
        </row>
        <row r="37520">
          <cell r="A37520">
            <v>1634550</v>
          </cell>
        </row>
        <row r="37521">
          <cell r="A37521">
            <v>1530050</v>
          </cell>
        </row>
        <row r="37522">
          <cell r="A37522">
            <v>1500133</v>
          </cell>
        </row>
        <row r="37523">
          <cell r="A37523">
            <v>1534408</v>
          </cell>
        </row>
        <row r="37524">
          <cell r="A37524">
            <v>1488704</v>
          </cell>
        </row>
        <row r="37525">
          <cell r="A37525">
            <v>1588214</v>
          </cell>
        </row>
        <row r="37526">
          <cell r="A37526">
            <v>1567272</v>
          </cell>
        </row>
        <row r="37527">
          <cell r="A37527">
            <v>1609854</v>
          </cell>
        </row>
        <row r="37528">
          <cell r="A37528">
            <v>1449265</v>
          </cell>
        </row>
        <row r="37529">
          <cell r="A37529">
            <v>1566763</v>
          </cell>
        </row>
        <row r="37530">
          <cell r="A37530">
            <v>1500542</v>
          </cell>
        </row>
        <row r="37531">
          <cell r="A37531">
            <v>1449256</v>
          </cell>
        </row>
        <row r="37532">
          <cell r="A37532">
            <v>1394287</v>
          </cell>
        </row>
        <row r="37533">
          <cell r="A37533">
            <v>1507643</v>
          </cell>
        </row>
        <row r="37534">
          <cell r="A37534">
            <v>1454807</v>
          </cell>
        </row>
        <row r="37535">
          <cell r="A37535">
            <v>1592756</v>
          </cell>
        </row>
        <row r="37536">
          <cell r="A37536">
            <v>1499598</v>
          </cell>
        </row>
        <row r="37537">
          <cell r="A37537">
            <v>1488702</v>
          </cell>
        </row>
        <row r="37538">
          <cell r="A37538">
            <v>1555690</v>
          </cell>
        </row>
        <row r="37539">
          <cell r="A37539">
            <v>1610634</v>
          </cell>
        </row>
        <row r="37540">
          <cell r="A37540">
            <v>1394288</v>
          </cell>
        </row>
        <row r="37541">
          <cell r="A37541">
            <v>1509852</v>
          </cell>
        </row>
        <row r="37542">
          <cell r="A37542">
            <v>1420672</v>
          </cell>
        </row>
        <row r="37543">
          <cell r="A37543">
            <v>1537539</v>
          </cell>
        </row>
        <row r="37544">
          <cell r="A37544">
            <v>1585125</v>
          </cell>
        </row>
        <row r="37545">
          <cell r="A37545">
            <v>1623626</v>
          </cell>
        </row>
        <row r="37546">
          <cell r="A37546">
            <v>1632674</v>
          </cell>
        </row>
        <row r="37547">
          <cell r="A37547">
            <v>1533352</v>
          </cell>
        </row>
        <row r="37548">
          <cell r="A37548">
            <v>1571099</v>
          </cell>
        </row>
        <row r="37549">
          <cell r="A37549">
            <v>1457275</v>
          </cell>
        </row>
        <row r="37550">
          <cell r="A37550">
            <v>1683275</v>
          </cell>
        </row>
        <row r="37551">
          <cell r="A37551">
            <v>1738438</v>
          </cell>
        </row>
        <row r="37552">
          <cell r="A37552">
            <v>1583551</v>
          </cell>
        </row>
        <row r="37553">
          <cell r="A37553">
            <v>1581509</v>
          </cell>
        </row>
        <row r="37554">
          <cell r="A37554">
            <v>1569710</v>
          </cell>
        </row>
        <row r="37555">
          <cell r="A37555">
            <v>1661363</v>
          </cell>
        </row>
        <row r="37556">
          <cell r="A37556">
            <v>1581511</v>
          </cell>
        </row>
        <row r="37557">
          <cell r="A37557">
            <v>1582982</v>
          </cell>
        </row>
        <row r="37558">
          <cell r="A37558">
            <v>1416971</v>
          </cell>
        </row>
        <row r="37559">
          <cell r="A37559">
            <v>1617552</v>
          </cell>
        </row>
        <row r="37560">
          <cell r="A37560">
            <v>1736898</v>
          </cell>
        </row>
        <row r="37561">
          <cell r="A37561">
            <v>1540916</v>
          </cell>
        </row>
        <row r="37562">
          <cell r="A37562">
            <v>1518528</v>
          </cell>
        </row>
        <row r="37563">
          <cell r="A37563">
            <v>1500545</v>
          </cell>
        </row>
        <row r="37564">
          <cell r="A37564">
            <v>1572880</v>
          </cell>
        </row>
        <row r="37565">
          <cell r="A37565">
            <v>1583547</v>
          </cell>
        </row>
        <row r="37566">
          <cell r="A37566">
            <v>1580688</v>
          </cell>
        </row>
        <row r="37567">
          <cell r="A37567">
            <v>1420671</v>
          </cell>
        </row>
        <row r="37568">
          <cell r="A37568">
            <v>1609846</v>
          </cell>
        </row>
        <row r="37569">
          <cell r="A37569">
            <v>1440122</v>
          </cell>
        </row>
        <row r="37570">
          <cell r="A37570">
            <v>1620681</v>
          </cell>
        </row>
        <row r="37571">
          <cell r="A37571">
            <v>1381904</v>
          </cell>
        </row>
        <row r="37572">
          <cell r="A37572">
            <v>1465566</v>
          </cell>
        </row>
        <row r="37573">
          <cell r="A37573">
            <v>1427356</v>
          </cell>
        </row>
        <row r="37574">
          <cell r="A37574">
            <v>1385618</v>
          </cell>
        </row>
        <row r="37575">
          <cell r="A37575">
            <v>1582979</v>
          </cell>
        </row>
        <row r="37576">
          <cell r="A37576">
            <v>1584344</v>
          </cell>
        </row>
        <row r="37577">
          <cell r="A37577">
            <v>1384450</v>
          </cell>
        </row>
        <row r="37578">
          <cell r="A37578">
            <v>1436925</v>
          </cell>
        </row>
        <row r="37579">
          <cell r="A37579">
            <v>1456054</v>
          </cell>
        </row>
        <row r="37580">
          <cell r="A37580">
            <v>1501030</v>
          </cell>
        </row>
        <row r="37581">
          <cell r="A37581">
            <v>1416978</v>
          </cell>
        </row>
        <row r="37582">
          <cell r="A37582">
            <v>1509855</v>
          </cell>
        </row>
        <row r="37583">
          <cell r="A37583">
            <v>1566769</v>
          </cell>
        </row>
        <row r="37584">
          <cell r="A37584">
            <v>1438753</v>
          </cell>
        </row>
        <row r="37585">
          <cell r="A37585">
            <v>1496835</v>
          </cell>
        </row>
        <row r="37586">
          <cell r="A37586">
            <v>1527064</v>
          </cell>
        </row>
        <row r="37587">
          <cell r="A37587">
            <v>1571102</v>
          </cell>
        </row>
        <row r="37588">
          <cell r="A37588">
            <v>1803076</v>
          </cell>
        </row>
        <row r="37589">
          <cell r="A37589">
            <v>1381618</v>
          </cell>
        </row>
        <row r="37590">
          <cell r="A37590">
            <v>1487038</v>
          </cell>
        </row>
        <row r="37591">
          <cell r="A37591">
            <v>1637858</v>
          </cell>
        </row>
        <row r="37592">
          <cell r="A37592">
            <v>1450122</v>
          </cell>
        </row>
        <row r="37593">
          <cell r="A37593">
            <v>1702571</v>
          </cell>
        </row>
        <row r="37594">
          <cell r="A37594">
            <v>1761516</v>
          </cell>
        </row>
        <row r="37595">
          <cell r="A37595">
            <v>1660691</v>
          </cell>
        </row>
        <row r="37596">
          <cell r="A37596">
            <v>1716626</v>
          </cell>
        </row>
        <row r="37597">
          <cell r="A37597">
            <v>1825674</v>
          </cell>
        </row>
        <row r="37598">
          <cell r="A37598">
            <v>1714689</v>
          </cell>
        </row>
        <row r="37599">
          <cell r="A37599">
            <v>1748729</v>
          </cell>
        </row>
        <row r="37600">
          <cell r="A37600">
            <v>1455329</v>
          </cell>
        </row>
        <row r="37601">
          <cell r="A37601">
            <v>1732753</v>
          </cell>
        </row>
        <row r="37602">
          <cell r="A37602">
            <v>1562698</v>
          </cell>
        </row>
        <row r="37603">
          <cell r="A37603">
            <v>1700480</v>
          </cell>
        </row>
        <row r="37604">
          <cell r="A37604">
            <v>1682729</v>
          </cell>
        </row>
        <row r="37605">
          <cell r="A37605">
            <v>1541048</v>
          </cell>
        </row>
        <row r="37606">
          <cell r="A37606">
            <v>1700455</v>
          </cell>
        </row>
        <row r="37607">
          <cell r="A37607">
            <v>1700456</v>
          </cell>
        </row>
        <row r="37608">
          <cell r="A37608">
            <v>1700481</v>
          </cell>
        </row>
        <row r="37609">
          <cell r="A37609">
            <v>1381562</v>
          </cell>
        </row>
        <row r="37610">
          <cell r="A37610">
            <v>1700482</v>
          </cell>
        </row>
        <row r="37611">
          <cell r="A37611">
            <v>1823518</v>
          </cell>
        </row>
        <row r="37612">
          <cell r="A37612">
            <v>1700472</v>
          </cell>
        </row>
        <row r="37613">
          <cell r="A37613">
            <v>1672285</v>
          </cell>
        </row>
        <row r="37614">
          <cell r="A37614">
            <v>1813377</v>
          </cell>
        </row>
        <row r="37615">
          <cell r="A37615">
            <v>1700484</v>
          </cell>
        </row>
        <row r="37616">
          <cell r="A37616">
            <v>1563531</v>
          </cell>
        </row>
        <row r="37617">
          <cell r="A37617">
            <v>1700476</v>
          </cell>
        </row>
        <row r="37618">
          <cell r="A37618">
            <v>1700464</v>
          </cell>
        </row>
        <row r="37619">
          <cell r="A37619">
            <v>1435940</v>
          </cell>
        </row>
        <row r="37620">
          <cell r="A37620">
            <v>1700487</v>
          </cell>
        </row>
        <row r="37621">
          <cell r="A37621">
            <v>1700477</v>
          </cell>
        </row>
        <row r="37622">
          <cell r="A37622">
            <v>1643678</v>
          </cell>
        </row>
        <row r="37623">
          <cell r="A37623">
            <v>1371114</v>
          </cell>
        </row>
        <row r="37624">
          <cell r="A37624">
            <v>1700465</v>
          </cell>
        </row>
        <row r="37625">
          <cell r="A37625">
            <v>1700466</v>
          </cell>
        </row>
        <row r="37626">
          <cell r="A37626">
            <v>1625080</v>
          </cell>
        </row>
        <row r="37627">
          <cell r="A37627">
            <v>1453462</v>
          </cell>
        </row>
        <row r="37628">
          <cell r="A37628">
            <v>1700489</v>
          </cell>
        </row>
        <row r="37629">
          <cell r="A37629">
            <v>1774565</v>
          </cell>
        </row>
        <row r="37630">
          <cell r="A37630">
            <v>1670902</v>
          </cell>
        </row>
        <row r="37631">
          <cell r="A37631">
            <v>1568093</v>
          </cell>
        </row>
        <row r="37632">
          <cell r="A37632">
            <v>1559035</v>
          </cell>
        </row>
        <row r="37633">
          <cell r="A37633">
            <v>1636946</v>
          </cell>
        </row>
        <row r="37634">
          <cell r="A37634">
            <v>1499567</v>
          </cell>
        </row>
        <row r="37635">
          <cell r="A37635">
            <v>1492340</v>
          </cell>
        </row>
        <row r="37636">
          <cell r="A37636">
            <v>1428207</v>
          </cell>
        </row>
        <row r="37637">
          <cell r="A37637">
            <v>1437817</v>
          </cell>
        </row>
        <row r="37638">
          <cell r="A37638">
            <v>1602860</v>
          </cell>
        </row>
        <row r="37639">
          <cell r="A37639">
            <v>1573690</v>
          </cell>
        </row>
        <row r="37640">
          <cell r="A37640">
            <v>1512852</v>
          </cell>
        </row>
        <row r="37641">
          <cell r="A37641">
            <v>1593877</v>
          </cell>
        </row>
        <row r="37642">
          <cell r="A37642">
            <v>1663550</v>
          </cell>
        </row>
        <row r="37643">
          <cell r="A37643">
            <v>1662404</v>
          </cell>
        </row>
        <row r="37644">
          <cell r="A37644">
            <v>1585122</v>
          </cell>
        </row>
        <row r="37645">
          <cell r="A37645">
            <v>1393488</v>
          </cell>
        </row>
        <row r="37646">
          <cell r="A37646">
            <v>1563018</v>
          </cell>
        </row>
        <row r="37647">
          <cell r="A37647">
            <v>1466954</v>
          </cell>
        </row>
        <row r="37648">
          <cell r="A37648">
            <v>1378818</v>
          </cell>
        </row>
        <row r="37649">
          <cell r="A37649">
            <v>1511174</v>
          </cell>
        </row>
        <row r="37650">
          <cell r="A37650">
            <v>1660150</v>
          </cell>
        </row>
        <row r="37651">
          <cell r="A37651">
            <v>1720494</v>
          </cell>
        </row>
        <row r="37652">
          <cell r="A37652">
            <v>1614334</v>
          </cell>
        </row>
        <row r="37653">
          <cell r="A37653">
            <v>1492458</v>
          </cell>
        </row>
        <row r="37654">
          <cell r="A37654">
            <v>1804780</v>
          </cell>
        </row>
        <row r="37655">
          <cell r="A37655">
            <v>1648064</v>
          </cell>
        </row>
        <row r="37656">
          <cell r="A37656">
            <v>1677821</v>
          </cell>
        </row>
        <row r="37657">
          <cell r="A37657">
            <v>1745610</v>
          </cell>
        </row>
        <row r="37658">
          <cell r="A37658">
            <v>1802681</v>
          </cell>
        </row>
        <row r="37659">
          <cell r="A37659">
            <v>1559120</v>
          </cell>
        </row>
        <row r="37660">
          <cell r="A37660">
            <v>1645138</v>
          </cell>
        </row>
        <row r="37661">
          <cell r="A37661">
            <v>1387072</v>
          </cell>
        </row>
        <row r="37662">
          <cell r="A37662">
            <v>1395535</v>
          </cell>
        </row>
        <row r="37663">
          <cell r="A37663">
            <v>1551626</v>
          </cell>
        </row>
        <row r="37664">
          <cell r="A37664">
            <v>1520689</v>
          </cell>
        </row>
        <row r="37665">
          <cell r="A37665">
            <v>1464849</v>
          </cell>
        </row>
        <row r="37666">
          <cell r="A37666">
            <v>1569624</v>
          </cell>
        </row>
        <row r="37667">
          <cell r="A37667">
            <v>1753468</v>
          </cell>
        </row>
        <row r="37668">
          <cell r="A37668">
            <v>1593876</v>
          </cell>
        </row>
        <row r="37669">
          <cell r="A37669">
            <v>1420679</v>
          </cell>
        </row>
        <row r="37670">
          <cell r="A37670">
            <v>1811914</v>
          </cell>
        </row>
        <row r="37671">
          <cell r="A37671">
            <v>1450944</v>
          </cell>
        </row>
        <row r="37672">
          <cell r="A37672">
            <v>1586305</v>
          </cell>
        </row>
        <row r="37673">
          <cell r="A37673">
            <v>1690951</v>
          </cell>
        </row>
        <row r="37674">
          <cell r="A37674">
            <v>1390858</v>
          </cell>
        </row>
        <row r="37675">
          <cell r="A37675">
            <v>1522622</v>
          </cell>
        </row>
        <row r="37676">
          <cell r="A37676">
            <v>1633536</v>
          </cell>
        </row>
        <row r="37677">
          <cell r="A37677">
            <v>1725259</v>
          </cell>
        </row>
        <row r="37678">
          <cell r="A37678">
            <v>1564092</v>
          </cell>
        </row>
        <row r="37679">
          <cell r="A37679">
            <v>1633428</v>
          </cell>
        </row>
        <row r="37680">
          <cell r="A37680">
            <v>1573231</v>
          </cell>
        </row>
        <row r="37681">
          <cell r="A37681">
            <v>1567267</v>
          </cell>
        </row>
        <row r="37682">
          <cell r="A37682">
            <v>1646422</v>
          </cell>
        </row>
        <row r="37683">
          <cell r="A37683">
            <v>1743822</v>
          </cell>
        </row>
        <row r="37684">
          <cell r="A37684">
            <v>1427355</v>
          </cell>
        </row>
        <row r="37685">
          <cell r="A37685">
            <v>1383450</v>
          </cell>
        </row>
        <row r="37686">
          <cell r="A37686">
            <v>1636231</v>
          </cell>
        </row>
        <row r="37687">
          <cell r="A37687">
            <v>1612058</v>
          </cell>
        </row>
        <row r="37688">
          <cell r="A37688">
            <v>1754190</v>
          </cell>
        </row>
        <row r="37689">
          <cell r="A37689">
            <v>1392186</v>
          </cell>
        </row>
        <row r="37690">
          <cell r="A37690">
            <v>1582976</v>
          </cell>
        </row>
        <row r="37691">
          <cell r="A37691">
            <v>1782505</v>
          </cell>
        </row>
        <row r="37692">
          <cell r="A37692">
            <v>1734519</v>
          </cell>
        </row>
        <row r="37693">
          <cell r="A37693">
            <v>1585118</v>
          </cell>
        </row>
        <row r="37694">
          <cell r="A37694">
            <v>1546268</v>
          </cell>
        </row>
        <row r="37695">
          <cell r="A37695">
            <v>1793598</v>
          </cell>
        </row>
        <row r="37696">
          <cell r="A37696">
            <v>1635280</v>
          </cell>
        </row>
        <row r="37697">
          <cell r="A37697">
            <v>1670092</v>
          </cell>
        </row>
        <row r="37698">
          <cell r="A37698">
            <v>1601555</v>
          </cell>
        </row>
        <row r="37699">
          <cell r="A37699">
            <v>1430066</v>
          </cell>
        </row>
        <row r="37700">
          <cell r="A37700">
            <v>1438751</v>
          </cell>
        </row>
        <row r="37701">
          <cell r="A37701">
            <v>1720493</v>
          </cell>
        </row>
        <row r="37702">
          <cell r="A37702">
            <v>1756363</v>
          </cell>
        </row>
        <row r="37703">
          <cell r="A37703">
            <v>1737886</v>
          </cell>
        </row>
        <row r="37704">
          <cell r="A37704">
            <v>1759028</v>
          </cell>
        </row>
        <row r="37705">
          <cell r="A37705">
            <v>1588903</v>
          </cell>
        </row>
        <row r="37706">
          <cell r="A37706">
            <v>1428201</v>
          </cell>
        </row>
        <row r="37707">
          <cell r="A37707">
            <v>1570670</v>
          </cell>
        </row>
        <row r="37708">
          <cell r="A37708">
            <v>1543840</v>
          </cell>
        </row>
        <row r="37709">
          <cell r="A37709">
            <v>1466955</v>
          </cell>
        </row>
        <row r="37710">
          <cell r="A37710">
            <v>1548718</v>
          </cell>
        </row>
        <row r="37711">
          <cell r="A37711">
            <v>1452527</v>
          </cell>
        </row>
        <row r="37712">
          <cell r="A37712">
            <v>1671646</v>
          </cell>
        </row>
        <row r="37713">
          <cell r="A37713">
            <v>1547760</v>
          </cell>
        </row>
        <row r="37714">
          <cell r="A37714">
            <v>1632676</v>
          </cell>
        </row>
        <row r="37715">
          <cell r="A37715">
            <v>1799404</v>
          </cell>
        </row>
        <row r="37716">
          <cell r="A37716">
            <v>1394290</v>
          </cell>
        </row>
        <row r="37717">
          <cell r="A37717">
            <v>1608651</v>
          </cell>
        </row>
        <row r="37718">
          <cell r="A37718">
            <v>1559119</v>
          </cell>
        </row>
        <row r="37719">
          <cell r="A37719">
            <v>1428204</v>
          </cell>
        </row>
        <row r="37720">
          <cell r="A37720">
            <v>1694036</v>
          </cell>
        </row>
        <row r="37721">
          <cell r="A37721">
            <v>1547758</v>
          </cell>
        </row>
        <row r="37722">
          <cell r="A37722">
            <v>1507645</v>
          </cell>
        </row>
        <row r="37723">
          <cell r="A37723">
            <v>1706513</v>
          </cell>
        </row>
        <row r="37724">
          <cell r="A37724">
            <v>1420695</v>
          </cell>
        </row>
        <row r="37725">
          <cell r="A37725">
            <v>1600350</v>
          </cell>
        </row>
        <row r="37726">
          <cell r="A37726">
            <v>1612712</v>
          </cell>
        </row>
        <row r="37727">
          <cell r="A37727">
            <v>1607002</v>
          </cell>
        </row>
        <row r="37728">
          <cell r="A37728">
            <v>1416977</v>
          </cell>
        </row>
        <row r="37729">
          <cell r="A37729">
            <v>1512209</v>
          </cell>
        </row>
        <row r="37730">
          <cell r="A37730">
            <v>1624300</v>
          </cell>
        </row>
        <row r="37731">
          <cell r="A37731">
            <v>1525045</v>
          </cell>
        </row>
        <row r="37732">
          <cell r="A37732">
            <v>1783113</v>
          </cell>
        </row>
        <row r="37733">
          <cell r="A37733">
            <v>1618847</v>
          </cell>
        </row>
        <row r="37734">
          <cell r="A37734">
            <v>1547759</v>
          </cell>
        </row>
        <row r="37735">
          <cell r="A37735">
            <v>1779797</v>
          </cell>
        </row>
        <row r="37736">
          <cell r="A37736">
            <v>1662993</v>
          </cell>
        </row>
        <row r="37737">
          <cell r="A37737">
            <v>1395619</v>
          </cell>
        </row>
        <row r="37738">
          <cell r="A37738">
            <v>1387079</v>
          </cell>
        </row>
        <row r="37739">
          <cell r="A37739">
            <v>1443144</v>
          </cell>
        </row>
        <row r="37740">
          <cell r="A37740">
            <v>1634488</v>
          </cell>
        </row>
        <row r="37741">
          <cell r="A37741">
            <v>1507644</v>
          </cell>
        </row>
        <row r="37742">
          <cell r="A37742">
            <v>1530049</v>
          </cell>
        </row>
        <row r="37743">
          <cell r="A37743">
            <v>1500544</v>
          </cell>
        </row>
        <row r="37744">
          <cell r="A37744">
            <v>1656924</v>
          </cell>
        </row>
        <row r="37745">
          <cell r="A37745">
            <v>1631312</v>
          </cell>
        </row>
        <row r="37746">
          <cell r="A37746">
            <v>1732307</v>
          </cell>
        </row>
        <row r="37747">
          <cell r="A37747">
            <v>1394564</v>
          </cell>
        </row>
        <row r="37748">
          <cell r="A37748">
            <v>1702718</v>
          </cell>
        </row>
        <row r="37749">
          <cell r="A37749">
            <v>1506068</v>
          </cell>
        </row>
        <row r="37750">
          <cell r="A37750">
            <v>1649276</v>
          </cell>
        </row>
        <row r="37751">
          <cell r="A37751">
            <v>1594635</v>
          </cell>
        </row>
        <row r="37752">
          <cell r="A37752">
            <v>1464184</v>
          </cell>
        </row>
        <row r="37753">
          <cell r="A37753">
            <v>1780396</v>
          </cell>
        </row>
        <row r="37754">
          <cell r="A37754">
            <v>1640641</v>
          </cell>
        </row>
        <row r="37755">
          <cell r="A37755">
            <v>1777219</v>
          </cell>
        </row>
        <row r="37756">
          <cell r="A37756">
            <v>1562264</v>
          </cell>
        </row>
        <row r="37757">
          <cell r="A37757">
            <v>1572865</v>
          </cell>
        </row>
        <row r="37758">
          <cell r="A37758">
            <v>1556429</v>
          </cell>
        </row>
        <row r="37759">
          <cell r="A37759">
            <v>1488705</v>
          </cell>
        </row>
        <row r="37760">
          <cell r="A37760">
            <v>1516975</v>
          </cell>
        </row>
        <row r="37761">
          <cell r="A37761">
            <v>1761478</v>
          </cell>
        </row>
        <row r="37762">
          <cell r="A37762">
            <v>1386730</v>
          </cell>
        </row>
        <row r="37763">
          <cell r="A37763">
            <v>1533917</v>
          </cell>
        </row>
        <row r="37764">
          <cell r="A37764">
            <v>1435161</v>
          </cell>
        </row>
        <row r="37765">
          <cell r="A37765">
            <v>1643668</v>
          </cell>
        </row>
        <row r="37766">
          <cell r="A37766">
            <v>1457861</v>
          </cell>
        </row>
        <row r="37767">
          <cell r="A37767">
            <v>1626616</v>
          </cell>
        </row>
        <row r="37768">
          <cell r="A37768">
            <v>1752399</v>
          </cell>
        </row>
        <row r="37769">
          <cell r="A37769">
            <v>1752400</v>
          </cell>
        </row>
        <row r="37770">
          <cell r="A37770">
            <v>1656548</v>
          </cell>
        </row>
        <row r="37771">
          <cell r="A37771">
            <v>1623153</v>
          </cell>
        </row>
        <row r="37772">
          <cell r="A37772">
            <v>1674919</v>
          </cell>
        </row>
        <row r="37773">
          <cell r="A37773">
            <v>1792863</v>
          </cell>
        </row>
        <row r="37774">
          <cell r="A37774">
            <v>1756373</v>
          </cell>
        </row>
        <row r="37775">
          <cell r="A37775">
            <v>1752339</v>
          </cell>
        </row>
        <row r="37776">
          <cell r="A37776">
            <v>1608655</v>
          </cell>
        </row>
        <row r="37777">
          <cell r="A37777">
            <v>1679336</v>
          </cell>
        </row>
        <row r="37778">
          <cell r="A37778">
            <v>1496833</v>
          </cell>
        </row>
        <row r="37779">
          <cell r="A37779">
            <v>1648056</v>
          </cell>
        </row>
        <row r="37780">
          <cell r="A37780">
            <v>1534873</v>
          </cell>
        </row>
        <row r="37781">
          <cell r="A37781">
            <v>1695600</v>
          </cell>
        </row>
        <row r="37782">
          <cell r="A37782">
            <v>1769490</v>
          </cell>
        </row>
        <row r="37783">
          <cell r="A37783">
            <v>1790942</v>
          </cell>
        </row>
        <row r="37784">
          <cell r="A37784">
            <v>1707544</v>
          </cell>
        </row>
        <row r="37785">
          <cell r="A37785">
            <v>1464840</v>
          </cell>
        </row>
        <row r="37786">
          <cell r="A37786">
            <v>1506576</v>
          </cell>
        </row>
        <row r="37787">
          <cell r="A37787">
            <v>1647547</v>
          </cell>
        </row>
        <row r="37788">
          <cell r="A37788">
            <v>1572502</v>
          </cell>
        </row>
        <row r="37789">
          <cell r="A37789">
            <v>1643663</v>
          </cell>
        </row>
        <row r="37790">
          <cell r="A37790">
            <v>1700490</v>
          </cell>
        </row>
        <row r="37791">
          <cell r="A37791">
            <v>1648039</v>
          </cell>
        </row>
        <row r="37792">
          <cell r="A37792">
            <v>1419444</v>
          </cell>
        </row>
        <row r="37793">
          <cell r="A37793">
            <v>1643624</v>
          </cell>
        </row>
        <row r="37794">
          <cell r="A37794">
            <v>1558715</v>
          </cell>
        </row>
        <row r="37795">
          <cell r="A37795">
            <v>1532389</v>
          </cell>
        </row>
        <row r="37796">
          <cell r="A37796">
            <v>1780408</v>
          </cell>
        </row>
        <row r="37797">
          <cell r="A37797">
            <v>1507646</v>
          </cell>
        </row>
        <row r="37798">
          <cell r="A37798">
            <v>1639253</v>
          </cell>
        </row>
        <row r="37799">
          <cell r="A37799">
            <v>1496180</v>
          </cell>
        </row>
        <row r="37800">
          <cell r="A37800">
            <v>1555695</v>
          </cell>
        </row>
        <row r="37801">
          <cell r="A37801">
            <v>1582983</v>
          </cell>
        </row>
        <row r="37802">
          <cell r="A37802">
            <v>1740434</v>
          </cell>
        </row>
        <row r="37803">
          <cell r="A37803">
            <v>1635099</v>
          </cell>
        </row>
        <row r="37804">
          <cell r="A37804">
            <v>1466648</v>
          </cell>
        </row>
        <row r="37805">
          <cell r="A37805">
            <v>1656925</v>
          </cell>
        </row>
        <row r="37806">
          <cell r="A37806">
            <v>1582985</v>
          </cell>
        </row>
        <row r="37807">
          <cell r="A37807">
            <v>1633534</v>
          </cell>
        </row>
        <row r="37808">
          <cell r="A37808">
            <v>1686304</v>
          </cell>
        </row>
        <row r="37809">
          <cell r="A37809">
            <v>1533350</v>
          </cell>
        </row>
        <row r="37810">
          <cell r="A37810">
            <v>1652954</v>
          </cell>
        </row>
        <row r="37811">
          <cell r="A37811">
            <v>1582984</v>
          </cell>
        </row>
        <row r="37812">
          <cell r="A37812">
            <v>1204616</v>
          </cell>
        </row>
        <row r="37813">
          <cell r="A37813">
            <v>1190747</v>
          </cell>
        </row>
        <row r="37814">
          <cell r="A37814">
            <v>1438757</v>
          </cell>
        </row>
        <row r="37815">
          <cell r="A37815">
            <v>1809745</v>
          </cell>
        </row>
        <row r="37816">
          <cell r="A37816">
            <v>1724299</v>
          </cell>
        </row>
        <row r="37817">
          <cell r="A37817">
            <v>1104061</v>
          </cell>
        </row>
        <row r="37818">
          <cell r="A37818">
            <v>1452517</v>
          </cell>
        </row>
        <row r="37819">
          <cell r="A37819">
            <v>1708883</v>
          </cell>
        </row>
        <row r="37820">
          <cell r="A37820">
            <v>1464850</v>
          </cell>
        </row>
        <row r="37821">
          <cell r="A37821">
            <v>1466289</v>
          </cell>
        </row>
        <row r="37822">
          <cell r="A37822">
            <v>1558709</v>
          </cell>
        </row>
        <row r="37823">
          <cell r="A37823">
            <v>1705597</v>
          </cell>
        </row>
        <row r="37824">
          <cell r="A37824">
            <v>1634642</v>
          </cell>
        </row>
        <row r="37825">
          <cell r="A37825">
            <v>1691477</v>
          </cell>
        </row>
        <row r="37826">
          <cell r="A37826">
            <v>1624297</v>
          </cell>
        </row>
        <row r="37827">
          <cell r="A37827">
            <v>1626621</v>
          </cell>
        </row>
        <row r="37828">
          <cell r="A37828">
            <v>1564716</v>
          </cell>
        </row>
        <row r="37829">
          <cell r="A37829">
            <v>1732867</v>
          </cell>
        </row>
        <row r="37830">
          <cell r="A37830">
            <v>1557350</v>
          </cell>
        </row>
        <row r="37831">
          <cell r="A37831">
            <v>1532393</v>
          </cell>
        </row>
        <row r="37832">
          <cell r="A37832">
            <v>1702192</v>
          </cell>
        </row>
        <row r="37833">
          <cell r="A37833">
            <v>1773022</v>
          </cell>
        </row>
        <row r="37834">
          <cell r="A37834">
            <v>1266279</v>
          </cell>
        </row>
        <row r="37835">
          <cell r="A37835">
            <v>1613782</v>
          </cell>
        </row>
        <row r="37836">
          <cell r="A37836">
            <v>1151106</v>
          </cell>
        </row>
        <row r="37837">
          <cell r="A37837">
            <v>1141666</v>
          </cell>
        </row>
        <row r="37838">
          <cell r="A37838">
            <v>1614309</v>
          </cell>
        </row>
        <row r="37839">
          <cell r="A37839">
            <v>1419464</v>
          </cell>
        </row>
        <row r="37840">
          <cell r="A37840">
            <v>1583249</v>
          </cell>
        </row>
        <row r="37841">
          <cell r="A37841">
            <v>1376107</v>
          </cell>
        </row>
        <row r="37842">
          <cell r="A37842">
            <v>1819331</v>
          </cell>
        </row>
        <row r="37843">
          <cell r="A37843">
            <v>1544381</v>
          </cell>
        </row>
        <row r="37844">
          <cell r="A37844">
            <v>1682261</v>
          </cell>
        </row>
        <row r="37845">
          <cell r="A37845">
            <v>1633540</v>
          </cell>
        </row>
        <row r="37846">
          <cell r="A37846">
            <v>1803103</v>
          </cell>
        </row>
        <row r="37847">
          <cell r="A37847">
            <v>1781871</v>
          </cell>
        </row>
        <row r="37848">
          <cell r="A37848">
            <v>1634319</v>
          </cell>
        </row>
        <row r="37849">
          <cell r="A37849">
            <v>1640040</v>
          </cell>
        </row>
        <row r="37850">
          <cell r="A37850">
            <v>1527054</v>
          </cell>
        </row>
        <row r="37851">
          <cell r="A37851">
            <v>1756360</v>
          </cell>
        </row>
        <row r="37852">
          <cell r="A37852">
            <v>1710269</v>
          </cell>
        </row>
        <row r="37853">
          <cell r="A37853">
            <v>1690968</v>
          </cell>
        </row>
        <row r="37854">
          <cell r="A37854">
            <v>1634547</v>
          </cell>
        </row>
        <row r="37855">
          <cell r="A37855">
            <v>1593265</v>
          </cell>
        </row>
        <row r="37856">
          <cell r="A37856">
            <v>1801539</v>
          </cell>
        </row>
        <row r="37857">
          <cell r="A37857">
            <v>1547750</v>
          </cell>
        </row>
        <row r="37858">
          <cell r="A37858">
            <v>1702706</v>
          </cell>
        </row>
        <row r="37859">
          <cell r="A37859">
            <v>1796342</v>
          </cell>
        </row>
        <row r="37860">
          <cell r="A37860">
            <v>1609517</v>
          </cell>
        </row>
        <row r="37861">
          <cell r="A37861">
            <v>1631313</v>
          </cell>
        </row>
        <row r="37862">
          <cell r="A37862">
            <v>1387078</v>
          </cell>
        </row>
        <row r="37863">
          <cell r="A37863">
            <v>1746843</v>
          </cell>
        </row>
        <row r="37864">
          <cell r="A37864">
            <v>1610633</v>
          </cell>
        </row>
        <row r="37865">
          <cell r="A37865">
            <v>1647351</v>
          </cell>
        </row>
        <row r="37866">
          <cell r="A37866">
            <v>1582974</v>
          </cell>
        </row>
        <row r="37867">
          <cell r="A37867">
            <v>1586299</v>
          </cell>
        </row>
        <row r="37868">
          <cell r="A37868">
            <v>1435956</v>
          </cell>
        </row>
        <row r="37869">
          <cell r="A37869">
            <v>1609845</v>
          </cell>
        </row>
        <row r="37870">
          <cell r="A37870">
            <v>1390353</v>
          </cell>
        </row>
        <row r="37871">
          <cell r="A37871">
            <v>1394593</v>
          </cell>
        </row>
        <row r="37872">
          <cell r="A37872">
            <v>1729732</v>
          </cell>
        </row>
        <row r="37873">
          <cell r="A37873">
            <v>1630514</v>
          </cell>
        </row>
        <row r="37874">
          <cell r="A37874">
            <v>1386210</v>
          </cell>
        </row>
        <row r="37875">
          <cell r="A37875">
            <v>1381892</v>
          </cell>
        </row>
        <row r="37876">
          <cell r="A37876">
            <v>1651169</v>
          </cell>
        </row>
        <row r="37877">
          <cell r="A37877">
            <v>1386206</v>
          </cell>
        </row>
        <row r="37878">
          <cell r="A37878">
            <v>1556833</v>
          </cell>
        </row>
        <row r="37879">
          <cell r="A37879">
            <v>1741447</v>
          </cell>
        </row>
        <row r="37880">
          <cell r="A37880">
            <v>1789013</v>
          </cell>
        </row>
        <row r="37881">
          <cell r="A37881">
            <v>1568092</v>
          </cell>
        </row>
        <row r="37882">
          <cell r="A37882">
            <v>1393481</v>
          </cell>
        </row>
        <row r="37883">
          <cell r="A37883">
            <v>1671671</v>
          </cell>
        </row>
        <row r="37884">
          <cell r="A37884">
            <v>1514765</v>
          </cell>
        </row>
        <row r="37885">
          <cell r="A37885">
            <v>1394603</v>
          </cell>
        </row>
        <row r="37886">
          <cell r="A37886">
            <v>1366924</v>
          </cell>
        </row>
        <row r="37887">
          <cell r="A37887">
            <v>1645844</v>
          </cell>
        </row>
        <row r="37888">
          <cell r="A37888">
            <v>1499018</v>
          </cell>
        </row>
        <row r="37889">
          <cell r="A37889">
            <v>1390350</v>
          </cell>
        </row>
        <row r="37890">
          <cell r="A37890">
            <v>1752962</v>
          </cell>
        </row>
        <row r="37891">
          <cell r="A37891">
            <v>1580681</v>
          </cell>
        </row>
        <row r="37892">
          <cell r="A37892">
            <v>1634828</v>
          </cell>
        </row>
        <row r="37893">
          <cell r="A37893">
            <v>1385610</v>
          </cell>
        </row>
        <row r="37894">
          <cell r="A37894">
            <v>1653913</v>
          </cell>
        </row>
        <row r="37895">
          <cell r="A37895">
            <v>1355311</v>
          </cell>
        </row>
        <row r="37896">
          <cell r="A37896">
            <v>1633541</v>
          </cell>
        </row>
        <row r="37897">
          <cell r="A37897">
            <v>1437788</v>
          </cell>
        </row>
        <row r="37898">
          <cell r="A37898">
            <v>1707520</v>
          </cell>
        </row>
        <row r="37899">
          <cell r="A37899">
            <v>1446661</v>
          </cell>
        </row>
        <row r="37900">
          <cell r="A37900">
            <v>1271555</v>
          </cell>
        </row>
        <row r="37901">
          <cell r="A37901">
            <v>1686847</v>
          </cell>
        </row>
        <row r="37902">
          <cell r="A37902">
            <v>1504976</v>
          </cell>
        </row>
        <row r="37903">
          <cell r="A37903">
            <v>1449248</v>
          </cell>
        </row>
        <row r="37904">
          <cell r="A37904">
            <v>1386703</v>
          </cell>
        </row>
        <row r="37905">
          <cell r="A37905">
            <v>1580045</v>
          </cell>
        </row>
        <row r="37906">
          <cell r="A37906">
            <v>1628969</v>
          </cell>
        </row>
        <row r="37907">
          <cell r="A37907">
            <v>1371263</v>
          </cell>
        </row>
        <row r="37908">
          <cell r="A37908">
            <v>1454803</v>
          </cell>
        </row>
        <row r="37909">
          <cell r="A37909">
            <v>1606404</v>
          </cell>
        </row>
        <row r="37910">
          <cell r="A37910">
            <v>1508832</v>
          </cell>
        </row>
        <row r="37911">
          <cell r="A37911">
            <v>1382456</v>
          </cell>
        </row>
        <row r="37912">
          <cell r="A37912">
            <v>1594631</v>
          </cell>
        </row>
        <row r="37913">
          <cell r="A37913">
            <v>1805936</v>
          </cell>
        </row>
        <row r="37914">
          <cell r="A37914">
            <v>1672311</v>
          </cell>
        </row>
        <row r="37915">
          <cell r="A37915">
            <v>1379651</v>
          </cell>
        </row>
        <row r="37916">
          <cell r="A37916">
            <v>1428197</v>
          </cell>
        </row>
        <row r="37917">
          <cell r="A37917">
            <v>1558229</v>
          </cell>
        </row>
        <row r="37918">
          <cell r="A37918">
            <v>1677109</v>
          </cell>
        </row>
        <row r="37919">
          <cell r="A37919">
            <v>1416526</v>
          </cell>
        </row>
        <row r="37920">
          <cell r="A37920">
            <v>1609516</v>
          </cell>
        </row>
        <row r="37921">
          <cell r="A37921">
            <v>1635212</v>
          </cell>
        </row>
        <row r="37922">
          <cell r="A37922">
            <v>1547253</v>
          </cell>
        </row>
        <row r="37923">
          <cell r="A37923">
            <v>1543836</v>
          </cell>
        </row>
        <row r="37924">
          <cell r="A37924">
            <v>1415589</v>
          </cell>
        </row>
        <row r="37925">
          <cell r="A37925">
            <v>1435142</v>
          </cell>
        </row>
        <row r="37926">
          <cell r="A37926">
            <v>1798329</v>
          </cell>
        </row>
        <row r="37927">
          <cell r="A37927">
            <v>1510529</v>
          </cell>
        </row>
        <row r="37928">
          <cell r="A37928">
            <v>1740432</v>
          </cell>
        </row>
        <row r="37929">
          <cell r="A37929">
            <v>1394273</v>
          </cell>
        </row>
        <row r="37930">
          <cell r="A37930">
            <v>1556834</v>
          </cell>
        </row>
        <row r="37931">
          <cell r="A37931">
            <v>1677110</v>
          </cell>
        </row>
        <row r="37932">
          <cell r="A37932">
            <v>1363224</v>
          </cell>
        </row>
        <row r="37933">
          <cell r="A37933">
            <v>1780392</v>
          </cell>
        </row>
        <row r="37934">
          <cell r="A37934">
            <v>1631316</v>
          </cell>
        </row>
        <row r="37935">
          <cell r="A37935">
            <v>1389881</v>
          </cell>
        </row>
        <row r="37936">
          <cell r="A37936">
            <v>1556414</v>
          </cell>
        </row>
        <row r="37937">
          <cell r="A37937">
            <v>1466944</v>
          </cell>
        </row>
        <row r="37938">
          <cell r="A37938">
            <v>1587627</v>
          </cell>
        </row>
        <row r="37939">
          <cell r="A37939">
            <v>1614865</v>
          </cell>
        </row>
        <row r="37940">
          <cell r="A37940">
            <v>1371262</v>
          </cell>
        </row>
        <row r="37941">
          <cell r="A37941">
            <v>1391696</v>
          </cell>
        </row>
        <row r="37942">
          <cell r="A37942">
            <v>1734536</v>
          </cell>
        </row>
        <row r="37943">
          <cell r="A37943">
            <v>1382455</v>
          </cell>
        </row>
        <row r="37944">
          <cell r="A37944">
            <v>1588899</v>
          </cell>
        </row>
        <row r="37945">
          <cell r="A37945">
            <v>1382462</v>
          </cell>
        </row>
        <row r="37946">
          <cell r="A37946">
            <v>1803104</v>
          </cell>
        </row>
        <row r="37947">
          <cell r="A37947">
            <v>1399074</v>
          </cell>
        </row>
        <row r="37948">
          <cell r="A37948">
            <v>1739500</v>
          </cell>
        </row>
        <row r="37949">
          <cell r="A37949">
            <v>1797590</v>
          </cell>
        </row>
        <row r="37950">
          <cell r="A37950">
            <v>1387937</v>
          </cell>
        </row>
        <row r="37951">
          <cell r="A37951">
            <v>1392603</v>
          </cell>
        </row>
        <row r="37952">
          <cell r="A37952">
            <v>1701579</v>
          </cell>
        </row>
        <row r="37953">
          <cell r="A37953">
            <v>1778031</v>
          </cell>
        </row>
        <row r="37954">
          <cell r="A37954">
            <v>1416970</v>
          </cell>
        </row>
        <row r="37955">
          <cell r="A37955">
            <v>1450107</v>
          </cell>
        </row>
        <row r="37956">
          <cell r="A37956">
            <v>1465540</v>
          </cell>
        </row>
        <row r="37957">
          <cell r="A37957">
            <v>1807735</v>
          </cell>
        </row>
        <row r="37958">
          <cell r="A37958">
            <v>1664315</v>
          </cell>
        </row>
        <row r="37959">
          <cell r="A37959">
            <v>1384433</v>
          </cell>
        </row>
        <row r="37960">
          <cell r="A37960">
            <v>1389882</v>
          </cell>
        </row>
        <row r="37961">
          <cell r="A37961">
            <v>1636997</v>
          </cell>
        </row>
        <row r="37962">
          <cell r="A37962">
            <v>1823548</v>
          </cell>
        </row>
        <row r="37963">
          <cell r="A37963">
            <v>1534391</v>
          </cell>
        </row>
        <row r="37964">
          <cell r="A37964">
            <v>1725247</v>
          </cell>
        </row>
        <row r="37965">
          <cell r="A37965">
            <v>1574907</v>
          </cell>
        </row>
        <row r="37966">
          <cell r="A37966">
            <v>1717990</v>
          </cell>
        </row>
        <row r="37967">
          <cell r="A37967">
            <v>1509848</v>
          </cell>
        </row>
        <row r="37968">
          <cell r="A37968">
            <v>1392618</v>
          </cell>
        </row>
        <row r="37969">
          <cell r="A37969">
            <v>1383443</v>
          </cell>
        </row>
        <row r="37970">
          <cell r="A37970">
            <v>1587148</v>
          </cell>
        </row>
        <row r="37971">
          <cell r="A37971">
            <v>1525042</v>
          </cell>
        </row>
        <row r="37972">
          <cell r="A37972">
            <v>1527056</v>
          </cell>
        </row>
        <row r="37973">
          <cell r="A37973">
            <v>1436903</v>
          </cell>
        </row>
        <row r="37974">
          <cell r="A37974">
            <v>1800066</v>
          </cell>
        </row>
        <row r="37975">
          <cell r="A37975">
            <v>1800067</v>
          </cell>
        </row>
        <row r="37976">
          <cell r="A37976">
            <v>1560184</v>
          </cell>
        </row>
        <row r="37977">
          <cell r="A37977">
            <v>1722524</v>
          </cell>
        </row>
        <row r="37978">
          <cell r="A37978">
            <v>1451811</v>
          </cell>
        </row>
        <row r="37979">
          <cell r="A37979">
            <v>1386707</v>
          </cell>
        </row>
        <row r="37980">
          <cell r="A37980">
            <v>1496825</v>
          </cell>
        </row>
        <row r="37981">
          <cell r="A37981">
            <v>1394557</v>
          </cell>
        </row>
        <row r="37982">
          <cell r="A37982">
            <v>1384432</v>
          </cell>
        </row>
        <row r="37983">
          <cell r="A37983">
            <v>1460184</v>
          </cell>
        </row>
        <row r="37984">
          <cell r="A37984">
            <v>1378810</v>
          </cell>
        </row>
        <row r="37985">
          <cell r="A37985">
            <v>1667468</v>
          </cell>
        </row>
        <row r="37986">
          <cell r="A37986">
            <v>1450938</v>
          </cell>
        </row>
        <row r="37987">
          <cell r="A37987">
            <v>1492988</v>
          </cell>
        </row>
        <row r="37988">
          <cell r="A37988">
            <v>1597519</v>
          </cell>
        </row>
        <row r="37989">
          <cell r="A37989">
            <v>1715180</v>
          </cell>
        </row>
        <row r="37990">
          <cell r="A37990">
            <v>1634289</v>
          </cell>
        </row>
        <row r="37991">
          <cell r="A37991">
            <v>1769477</v>
          </cell>
        </row>
        <row r="37992">
          <cell r="A37992">
            <v>1383997</v>
          </cell>
        </row>
        <row r="37993">
          <cell r="A37993">
            <v>1741017</v>
          </cell>
        </row>
        <row r="37994">
          <cell r="A37994">
            <v>1645135</v>
          </cell>
        </row>
        <row r="37995">
          <cell r="A37995">
            <v>1664274</v>
          </cell>
        </row>
        <row r="37996">
          <cell r="A37996">
            <v>1620666</v>
          </cell>
        </row>
        <row r="37997">
          <cell r="A37997">
            <v>1718908</v>
          </cell>
        </row>
        <row r="37998">
          <cell r="A37998">
            <v>1728566</v>
          </cell>
        </row>
        <row r="37999">
          <cell r="A37999">
            <v>1601551</v>
          </cell>
        </row>
        <row r="38000">
          <cell r="A38000">
            <v>1796334</v>
          </cell>
        </row>
        <row r="38001">
          <cell r="A38001">
            <v>1631814</v>
          </cell>
        </row>
        <row r="38002">
          <cell r="A38002">
            <v>1781278</v>
          </cell>
        </row>
        <row r="38003">
          <cell r="A38003">
            <v>1747998</v>
          </cell>
        </row>
        <row r="38004">
          <cell r="A38004">
            <v>1270894</v>
          </cell>
        </row>
        <row r="38005">
          <cell r="A38005">
            <v>1271559</v>
          </cell>
        </row>
        <row r="38006">
          <cell r="A38006">
            <v>1667442</v>
          </cell>
        </row>
        <row r="38007">
          <cell r="A38007">
            <v>1558822</v>
          </cell>
        </row>
        <row r="38008">
          <cell r="A38008">
            <v>1465530</v>
          </cell>
        </row>
        <row r="38009">
          <cell r="A38009">
            <v>1571687</v>
          </cell>
        </row>
        <row r="38010">
          <cell r="A38010">
            <v>1496827</v>
          </cell>
        </row>
        <row r="38011">
          <cell r="A38011">
            <v>1750941</v>
          </cell>
        </row>
        <row r="38012">
          <cell r="A38012">
            <v>1755657</v>
          </cell>
        </row>
        <row r="38013">
          <cell r="A38013">
            <v>1648764</v>
          </cell>
        </row>
        <row r="38014">
          <cell r="A38014">
            <v>1394277</v>
          </cell>
        </row>
        <row r="38015">
          <cell r="A38015">
            <v>1720507</v>
          </cell>
        </row>
        <row r="38016">
          <cell r="A38016">
            <v>1720411</v>
          </cell>
        </row>
        <row r="38017">
          <cell r="A38017">
            <v>1464196</v>
          </cell>
        </row>
        <row r="38018">
          <cell r="A38018">
            <v>1547752</v>
          </cell>
        </row>
        <row r="38019">
          <cell r="A38019">
            <v>1558823</v>
          </cell>
        </row>
        <row r="38020">
          <cell r="A38020">
            <v>1392177</v>
          </cell>
        </row>
        <row r="38021">
          <cell r="A38021">
            <v>1638458</v>
          </cell>
        </row>
        <row r="38022">
          <cell r="A38022">
            <v>1419457</v>
          </cell>
        </row>
        <row r="38023">
          <cell r="A38023">
            <v>1754878</v>
          </cell>
        </row>
        <row r="38024">
          <cell r="A38024">
            <v>1527066</v>
          </cell>
        </row>
        <row r="38025">
          <cell r="A38025">
            <v>1510566</v>
          </cell>
        </row>
        <row r="38026">
          <cell r="A38026">
            <v>1492460</v>
          </cell>
        </row>
        <row r="38027">
          <cell r="A38027">
            <v>1543272</v>
          </cell>
        </row>
        <row r="38028">
          <cell r="A38028">
            <v>1634723</v>
          </cell>
        </row>
        <row r="38029">
          <cell r="A38029">
            <v>1725308</v>
          </cell>
        </row>
        <row r="38030">
          <cell r="A38030">
            <v>1635168</v>
          </cell>
        </row>
        <row r="38031">
          <cell r="A38031">
            <v>1722493</v>
          </cell>
        </row>
        <row r="38032">
          <cell r="A38032">
            <v>1756987</v>
          </cell>
        </row>
        <row r="38033">
          <cell r="A38033">
            <v>1722538</v>
          </cell>
        </row>
        <row r="38034">
          <cell r="A38034">
            <v>1648776</v>
          </cell>
        </row>
        <row r="38035">
          <cell r="A38035">
            <v>1660747</v>
          </cell>
        </row>
        <row r="38036">
          <cell r="A38036">
            <v>1770096</v>
          </cell>
        </row>
        <row r="38037">
          <cell r="A38037">
            <v>1747991</v>
          </cell>
        </row>
        <row r="38038">
          <cell r="A38038">
            <v>1635105</v>
          </cell>
        </row>
        <row r="38039">
          <cell r="A38039">
            <v>1612728</v>
          </cell>
        </row>
        <row r="38040">
          <cell r="A38040">
            <v>1574406</v>
          </cell>
        </row>
        <row r="38041">
          <cell r="A38041">
            <v>1648029</v>
          </cell>
        </row>
        <row r="38042">
          <cell r="A38042">
            <v>1571117</v>
          </cell>
        </row>
        <row r="38043">
          <cell r="A38043">
            <v>1611559</v>
          </cell>
        </row>
        <row r="38044">
          <cell r="A38044">
            <v>1628123</v>
          </cell>
        </row>
        <row r="38045">
          <cell r="A38045">
            <v>1646477</v>
          </cell>
        </row>
        <row r="38046">
          <cell r="A38046">
            <v>1629829</v>
          </cell>
        </row>
        <row r="38047">
          <cell r="A38047">
            <v>1703368</v>
          </cell>
        </row>
        <row r="38048">
          <cell r="A38048">
            <v>1600812</v>
          </cell>
        </row>
        <row r="38049">
          <cell r="A38049">
            <v>1651164</v>
          </cell>
        </row>
        <row r="38050">
          <cell r="A38050">
            <v>1710293</v>
          </cell>
        </row>
        <row r="38051">
          <cell r="A38051">
            <v>1653910</v>
          </cell>
        </row>
        <row r="38052">
          <cell r="A38052">
            <v>1648778</v>
          </cell>
        </row>
        <row r="38053">
          <cell r="A38053">
            <v>1745604</v>
          </cell>
        </row>
        <row r="38054">
          <cell r="A38054">
            <v>1652924</v>
          </cell>
        </row>
        <row r="38055">
          <cell r="A38055">
            <v>1774605</v>
          </cell>
        </row>
        <row r="38056">
          <cell r="A38056">
            <v>1739818</v>
          </cell>
        </row>
        <row r="38057">
          <cell r="A38057">
            <v>1756292</v>
          </cell>
        </row>
        <row r="38058">
          <cell r="A38058">
            <v>1700460</v>
          </cell>
        </row>
        <row r="38059">
          <cell r="A38059">
            <v>1663781</v>
          </cell>
        </row>
        <row r="38060">
          <cell r="A38060">
            <v>1686871</v>
          </cell>
        </row>
        <row r="38061">
          <cell r="A38061">
            <v>1670338</v>
          </cell>
        </row>
        <row r="38062">
          <cell r="A38062">
            <v>1809132</v>
          </cell>
        </row>
        <row r="38063">
          <cell r="A38063">
            <v>1670379</v>
          </cell>
        </row>
        <row r="38064">
          <cell r="A38064">
            <v>1670463</v>
          </cell>
        </row>
        <row r="38065">
          <cell r="A38065">
            <v>1490065</v>
          </cell>
        </row>
        <row r="38066">
          <cell r="A38066">
            <v>1675632</v>
          </cell>
        </row>
        <row r="38067">
          <cell r="A38067">
            <v>1720280</v>
          </cell>
        </row>
        <row r="38068">
          <cell r="A38068">
            <v>1703385</v>
          </cell>
        </row>
        <row r="38069">
          <cell r="A38069">
            <v>1675642</v>
          </cell>
        </row>
        <row r="38070">
          <cell r="A38070">
            <v>1704570</v>
          </cell>
        </row>
        <row r="38071">
          <cell r="A38071">
            <v>1682728</v>
          </cell>
        </row>
        <row r="38072">
          <cell r="A38072">
            <v>1687065</v>
          </cell>
        </row>
        <row r="38073">
          <cell r="A38073">
            <v>1171580</v>
          </cell>
        </row>
        <row r="38074">
          <cell r="A38074">
            <v>1736874</v>
          </cell>
        </row>
        <row r="38075">
          <cell r="A38075">
            <v>1730925</v>
          </cell>
        </row>
        <row r="38076">
          <cell r="A38076">
            <v>1721375</v>
          </cell>
        </row>
        <row r="38077">
          <cell r="A38077">
            <v>1715892</v>
          </cell>
        </row>
        <row r="38078">
          <cell r="A38078">
            <v>1715972</v>
          </cell>
        </row>
        <row r="38079">
          <cell r="A38079">
            <v>1780385</v>
          </cell>
        </row>
        <row r="38080">
          <cell r="A38080">
            <v>1766179</v>
          </cell>
        </row>
        <row r="38081">
          <cell r="A38081">
            <v>1719135</v>
          </cell>
        </row>
        <row r="38082">
          <cell r="A38082">
            <v>1723809</v>
          </cell>
        </row>
        <row r="38083">
          <cell r="A38083">
            <v>1724120</v>
          </cell>
        </row>
        <row r="38084">
          <cell r="A38084">
            <v>1724242</v>
          </cell>
        </row>
        <row r="38085">
          <cell r="A38085">
            <v>1724383</v>
          </cell>
        </row>
        <row r="38086">
          <cell r="A38086">
            <v>1726720</v>
          </cell>
        </row>
        <row r="38087">
          <cell r="A38087">
            <v>1731416</v>
          </cell>
        </row>
        <row r="38088">
          <cell r="A38088">
            <v>1733672</v>
          </cell>
        </row>
        <row r="38089">
          <cell r="A38089">
            <v>1547268</v>
          </cell>
        </row>
        <row r="38090">
          <cell r="A38090">
            <v>1792892</v>
          </cell>
        </row>
        <row r="38091">
          <cell r="A38091">
            <v>1820008</v>
          </cell>
        </row>
        <row r="38092">
          <cell r="A38092">
            <v>1600371</v>
          </cell>
        </row>
        <row r="38093">
          <cell r="A38093">
            <v>1700479</v>
          </cell>
        </row>
        <row r="38094">
          <cell r="A38094">
            <v>1778659</v>
          </cell>
        </row>
        <row r="38095">
          <cell r="A38095">
            <v>1594644</v>
          </cell>
        </row>
        <row r="38096">
          <cell r="A38096">
            <v>1783139</v>
          </cell>
        </row>
        <row r="38097">
          <cell r="A38097">
            <v>1724330</v>
          </cell>
        </row>
        <row r="38098">
          <cell r="A38098">
            <v>1764017</v>
          </cell>
        </row>
        <row r="38099">
          <cell r="A38099">
            <v>1764009</v>
          </cell>
        </row>
        <row r="38100">
          <cell r="A38100">
            <v>1570618</v>
          </cell>
        </row>
        <row r="38101">
          <cell r="A38101">
            <v>1729103</v>
          </cell>
        </row>
        <row r="38102">
          <cell r="A38102">
            <v>1520704</v>
          </cell>
        </row>
        <row r="38103">
          <cell r="A38103">
            <v>1628964</v>
          </cell>
        </row>
        <row r="38104">
          <cell r="A38104">
            <v>1782473</v>
          </cell>
        </row>
        <row r="38105">
          <cell r="A38105">
            <v>1253141</v>
          </cell>
        </row>
        <row r="38106">
          <cell r="A38106">
            <v>1453503</v>
          </cell>
        </row>
        <row r="38107">
          <cell r="A38107">
            <v>1520697</v>
          </cell>
        </row>
        <row r="38108">
          <cell r="A38108">
            <v>1444069</v>
          </cell>
        </row>
        <row r="38109">
          <cell r="A38109">
            <v>1384431</v>
          </cell>
        </row>
        <row r="38110">
          <cell r="A38110">
            <v>1389883</v>
          </cell>
        </row>
        <row r="38111">
          <cell r="A38111">
            <v>1602182</v>
          </cell>
        </row>
        <row r="38112">
          <cell r="A38112">
            <v>1669548</v>
          </cell>
        </row>
        <row r="38113">
          <cell r="A38113">
            <v>1640687</v>
          </cell>
        </row>
        <row r="38114">
          <cell r="A38114">
            <v>1677859</v>
          </cell>
        </row>
        <row r="38115">
          <cell r="A38115">
            <v>1813497</v>
          </cell>
        </row>
        <row r="38116">
          <cell r="A38116">
            <v>1760860</v>
          </cell>
        </row>
        <row r="38117">
          <cell r="A38117">
            <v>1666105</v>
          </cell>
        </row>
        <row r="38118">
          <cell r="A38118">
            <v>1561757</v>
          </cell>
        </row>
        <row r="38119">
          <cell r="A38119">
            <v>1712602</v>
          </cell>
        </row>
        <row r="38120">
          <cell r="A38120">
            <v>1797521</v>
          </cell>
        </row>
        <row r="38121">
          <cell r="A38121">
            <v>1738956</v>
          </cell>
        </row>
        <row r="38122">
          <cell r="A38122">
            <v>1636284</v>
          </cell>
        </row>
        <row r="38123">
          <cell r="A38123">
            <v>1541422</v>
          </cell>
        </row>
        <row r="38124">
          <cell r="A38124">
            <v>1775060</v>
          </cell>
        </row>
        <row r="38125">
          <cell r="A38125">
            <v>1700994</v>
          </cell>
        </row>
        <row r="38126">
          <cell r="A38126">
            <v>1747372</v>
          </cell>
        </row>
        <row r="38127">
          <cell r="A38127">
            <v>1590719</v>
          </cell>
        </row>
        <row r="38128">
          <cell r="A38128">
            <v>1634904</v>
          </cell>
        </row>
        <row r="38129">
          <cell r="A38129">
            <v>1774611</v>
          </cell>
        </row>
        <row r="38130">
          <cell r="A38130">
            <v>1638472</v>
          </cell>
        </row>
        <row r="38131">
          <cell r="A38131">
            <v>1761484</v>
          </cell>
        </row>
        <row r="38132">
          <cell r="A38132">
            <v>1823902</v>
          </cell>
        </row>
        <row r="38133">
          <cell r="A38133">
            <v>1466307</v>
          </cell>
        </row>
        <row r="38134">
          <cell r="A38134">
            <v>1396400</v>
          </cell>
        </row>
        <row r="38135">
          <cell r="A38135">
            <v>1639267</v>
          </cell>
        </row>
        <row r="38136">
          <cell r="A38136">
            <v>66804</v>
          </cell>
        </row>
        <row r="38137">
          <cell r="A38137">
            <v>1744786</v>
          </cell>
        </row>
        <row r="38138">
          <cell r="A38138">
            <v>1730264</v>
          </cell>
        </row>
        <row r="38139">
          <cell r="A38139">
            <v>1575404</v>
          </cell>
        </row>
        <row r="38140">
          <cell r="A38140">
            <v>1583555</v>
          </cell>
        </row>
        <row r="38141">
          <cell r="A38141">
            <v>1788284</v>
          </cell>
        </row>
        <row r="38142">
          <cell r="A38142">
            <v>1358624</v>
          </cell>
        </row>
        <row r="38143">
          <cell r="A38143">
            <v>1200982</v>
          </cell>
        </row>
        <row r="38144">
          <cell r="A38144">
            <v>1778037</v>
          </cell>
        </row>
        <row r="38145">
          <cell r="A38145">
            <v>1665534</v>
          </cell>
        </row>
        <row r="38146">
          <cell r="A38146">
            <v>1736885</v>
          </cell>
        </row>
        <row r="38147">
          <cell r="A38147">
            <v>1803059</v>
          </cell>
        </row>
        <row r="38148">
          <cell r="A38148">
            <v>1715275</v>
          </cell>
        </row>
        <row r="38149">
          <cell r="A38149">
            <v>1670899</v>
          </cell>
        </row>
        <row r="38150">
          <cell r="A38150">
            <v>1752419</v>
          </cell>
        </row>
        <row r="38151">
          <cell r="A38151">
            <v>1752420</v>
          </cell>
        </row>
        <row r="38152">
          <cell r="A38152">
            <v>1687876</v>
          </cell>
        </row>
        <row r="38153">
          <cell r="A38153">
            <v>1625033</v>
          </cell>
        </row>
        <row r="38154">
          <cell r="A38154">
            <v>1653867</v>
          </cell>
        </row>
        <row r="38155">
          <cell r="A38155">
            <v>1756390</v>
          </cell>
        </row>
        <row r="38156">
          <cell r="A38156">
            <v>1785543</v>
          </cell>
        </row>
        <row r="38157">
          <cell r="A38157">
            <v>1270095</v>
          </cell>
        </row>
        <row r="38158">
          <cell r="A38158">
            <v>1647451</v>
          </cell>
        </row>
        <row r="38159">
          <cell r="A38159">
            <v>1645078</v>
          </cell>
        </row>
        <row r="38160">
          <cell r="A38160">
            <v>1616096</v>
          </cell>
        </row>
        <row r="38161">
          <cell r="A38161">
            <v>1536936</v>
          </cell>
        </row>
        <row r="38162">
          <cell r="A38162">
            <v>1547762</v>
          </cell>
        </row>
        <row r="38163">
          <cell r="A38163">
            <v>1628127</v>
          </cell>
        </row>
        <row r="38164">
          <cell r="A38164">
            <v>1426266</v>
          </cell>
        </row>
        <row r="38165">
          <cell r="A38165">
            <v>1746216</v>
          </cell>
        </row>
        <row r="38166">
          <cell r="A38166">
            <v>1674227</v>
          </cell>
        </row>
        <row r="38167">
          <cell r="A38167">
            <v>1725198</v>
          </cell>
        </row>
        <row r="38168">
          <cell r="A38168">
            <v>1625046</v>
          </cell>
        </row>
        <row r="38169">
          <cell r="A38169">
            <v>1645076</v>
          </cell>
        </row>
        <row r="38170">
          <cell r="A38170">
            <v>1625060</v>
          </cell>
        </row>
        <row r="38171">
          <cell r="A38171">
            <v>1696358</v>
          </cell>
        </row>
        <row r="38172">
          <cell r="A38172">
            <v>1656192</v>
          </cell>
        </row>
        <row r="38173">
          <cell r="A38173">
            <v>1634920</v>
          </cell>
        </row>
        <row r="38174">
          <cell r="A38174">
            <v>1745401</v>
          </cell>
        </row>
        <row r="38175">
          <cell r="A38175">
            <v>1104050</v>
          </cell>
        </row>
        <row r="38176">
          <cell r="A38176">
            <v>1778021</v>
          </cell>
        </row>
        <row r="38177">
          <cell r="A38177">
            <v>1756287</v>
          </cell>
        </row>
        <row r="38178">
          <cell r="A38178">
            <v>1713233</v>
          </cell>
        </row>
        <row r="38179">
          <cell r="A38179">
            <v>1664884</v>
          </cell>
        </row>
        <row r="38180">
          <cell r="A38180">
            <v>1634489</v>
          </cell>
        </row>
        <row r="38181">
          <cell r="A38181">
            <v>1492464</v>
          </cell>
        </row>
        <row r="38182">
          <cell r="A38182">
            <v>1249636</v>
          </cell>
        </row>
        <row r="38183">
          <cell r="A38183">
            <v>1670900</v>
          </cell>
        </row>
        <row r="38184">
          <cell r="A38184">
            <v>1650480</v>
          </cell>
        </row>
        <row r="38185">
          <cell r="A38185">
            <v>1747377</v>
          </cell>
        </row>
        <row r="38186">
          <cell r="A38186">
            <v>1558345</v>
          </cell>
        </row>
        <row r="38187">
          <cell r="A38187">
            <v>1752455</v>
          </cell>
        </row>
        <row r="38188">
          <cell r="A38188">
            <v>1752456</v>
          </cell>
        </row>
        <row r="38189">
          <cell r="A38189">
            <v>1681768</v>
          </cell>
        </row>
        <row r="38190">
          <cell r="A38190">
            <v>1629853</v>
          </cell>
        </row>
        <row r="38191">
          <cell r="A38191">
            <v>1641350</v>
          </cell>
        </row>
        <row r="38192">
          <cell r="A38192">
            <v>1516971</v>
          </cell>
        </row>
        <row r="38193">
          <cell r="A38193">
            <v>1566775</v>
          </cell>
        </row>
        <row r="38194">
          <cell r="A38194">
            <v>1766947</v>
          </cell>
        </row>
        <row r="38195">
          <cell r="A38195">
            <v>1746196</v>
          </cell>
        </row>
        <row r="38196">
          <cell r="A38196">
            <v>1781302</v>
          </cell>
        </row>
        <row r="38197">
          <cell r="A38197">
            <v>1751620</v>
          </cell>
        </row>
        <row r="38198">
          <cell r="A38198">
            <v>1811020</v>
          </cell>
        </row>
        <row r="38199">
          <cell r="A38199">
            <v>1637901</v>
          </cell>
        </row>
        <row r="38200">
          <cell r="A38200">
            <v>1792911</v>
          </cell>
        </row>
        <row r="38201">
          <cell r="A38201">
            <v>1637763</v>
          </cell>
        </row>
        <row r="38202">
          <cell r="A38202">
            <v>1632680</v>
          </cell>
        </row>
        <row r="38203">
          <cell r="A38203">
            <v>1384436</v>
          </cell>
        </row>
        <row r="38204">
          <cell r="A38204">
            <v>1658385</v>
          </cell>
        </row>
        <row r="38205">
          <cell r="A38205">
            <v>1625030</v>
          </cell>
        </row>
        <row r="38206">
          <cell r="A38206">
            <v>1664204</v>
          </cell>
        </row>
        <row r="38207">
          <cell r="A38207">
            <v>1761521</v>
          </cell>
        </row>
        <row r="38208">
          <cell r="A38208">
            <v>1651644</v>
          </cell>
        </row>
        <row r="38209">
          <cell r="A38209">
            <v>1578162</v>
          </cell>
        </row>
        <row r="38210">
          <cell r="A38210">
            <v>1789926</v>
          </cell>
        </row>
        <row r="38211">
          <cell r="A38211">
            <v>1678380</v>
          </cell>
        </row>
        <row r="38212">
          <cell r="A38212">
            <v>86725</v>
          </cell>
        </row>
        <row r="38213">
          <cell r="A38213">
            <v>1559748</v>
          </cell>
        </row>
        <row r="38214">
          <cell r="A38214">
            <v>253100</v>
          </cell>
        </row>
        <row r="38215">
          <cell r="A38215">
            <v>1577305</v>
          </cell>
        </row>
        <row r="38216">
          <cell r="A38216">
            <v>1361581</v>
          </cell>
        </row>
        <row r="38217">
          <cell r="A38217">
            <v>1509832</v>
          </cell>
        </row>
        <row r="38218">
          <cell r="A38218">
            <v>1582233</v>
          </cell>
        </row>
        <row r="38219">
          <cell r="A38219">
            <v>1504553</v>
          </cell>
        </row>
        <row r="38220">
          <cell r="A38220">
            <v>1644319</v>
          </cell>
        </row>
        <row r="38221">
          <cell r="A38221">
            <v>1500547</v>
          </cell>
        </row>
        <row r="38222">
          <cell r="A38222">
            <v>1784792</v>
          </cell>
        </row>
        <row r="38223">
          <cell r="A38223">
            <v>1696348</v>
          </cell>
        </row>
        <row r="38224">
          <cell r="A38224">
            <v>1797614</v>
          </cell>
        </row>
        <row r="38225">
          <cell r="A38225">
            <v>1703333</v>
          </cell>
        </row>
        <row r="38226">
          <cell r="A38226">
            <v>1748754</v>
          </cell>
        </row>
        <row r="38227">
          <cell r="A38227">
            <v>1711423</v>
          </cell>
        </row>
        <row r="38228">
          <cell r="A38228">
            <v>1687885</v>
          </cell>
        </row>
        <row r="38229">
          <cell r="A38229">
            <v>1625780</v>
          </cell>
        </row>
        <row r="38230">
          <cell r="A38230">
            <v>1647530</v>
          </cell>
        </row>
        <row r="38231">
          <cell r="A38231">
            <v>1464199</v>
          </cell>
        </row>
        <row r="38232">
          <cell r="A38232">
            <v>1550067</v>
          </cell>
        </row>
        <row r="38233">
          <cell r="A38233">
            <v>1450098</v>
          </cell>
        </row>
        <row r="38234">
          <cell r="A38234">
            <v>1267611</v>
          </cell>
        </row>
        <row r="38235">
          <cell r="A38235">
            <v>1234058</v>
          </cell>
        </row>
        <row r="38236">
          <cell r="A38236">
            <v>1808585</v>
          </cell>
        </row>
        <row r="38237">
          <cell r="A38237">
            <v>1655414</v>
          </cell>
        </row>
        <row r="38238">
          <cell r="A38238">
            <v>1495444</v>
          </cell>
        </row>
        <row r="38239">
          <cell r="A38239">
            <v>1451717</v>
          </cell>
        </row>
        <row r="38240">
          <cell r="A38240">
            <v>1534841</v>
          </cell>
        </row>
        <row r="38241">
          <cell r="A38241">
            <v>1688714</v>
          </cell>
        </row>
        <row r="38242">
          <cell r="A38242">
            <v>1711409</v>
          </cell>
        </row>
        <row r="38243">
          <cell r="A38243">
            <v>1715221</v>
          </cell>
        </row>
        <row r="38244">
          <cell r="A38244">
            <v>1713776</v>
          </cell>
        </row>
        <row r="38245">
          <cell r="A38245">
            <v>1612717</v>
          </cell>
        </row>
        <row r="38246">
          <cell r="A38246">
            <v>1694031</v>
          </cell>
        </row>
        <row r="38247">
          <cell r="A38247">
            <v>1698653</v>
          </cell>
        </row>
        <row r="38248">
          <cell r="A38248">
            <v>1497531</v>
          </cell>
        </row>
        <row r="38249">
          <cell r="A38249">
            <v>1546801</v>
          </cell>
        </row>
        <row r="38250">
          <cell r="A38250">
            <v>1732775</v>
          </cell>
        </row>
        <row r="38251">
          <cell r="A38251">
            <v>1758993</v>
          </cell>
        </row>
        <row r="38252">
          <cell r="A38252">
            <v>1672787</v>
          </cell>
        </row>
        <row r="38253">
          <cell r="A38253">
            <v>1645070</v>
          </cell>
        </row>
        <row r="38254">
          <cell r="A38254">
            <v>1643733</v>
          </cell>
        </row>
        <row r="38255">
          <cell r="A38255">
            <v>1614322</v>
          </cell>
        </row>
        <row r="38256">
          <cell r="A38256">
            <v>1453607</v>
          </cell>
        </row>
        <row r="38257">
          <cell r="A38257">
            <v>1674964</v>
          </cell>
        </row>
        <row r="38258">
          <cell r="A38258">
            <v>1681719</v>
          </cell>
        </row>
        <row r="38259">
          <cell r="A38259">
            <v>1454276</v>
          </cell>
        </row>
        <row r="38260">
          <cell r="A38260">
            <v>1543920</v>
          </cell>
        </row>
        <row r="38261">
          <cell r="A38261">
            <v>1743830</v>
          </cell>
        </row>
        <row r="38262">
          <cell r="A38262">
            <v>1725750</v>
          </cell>
        </row>
        <row r="38263">
          <cell r="A38263">
            <v>1686298</v>
          </cell>
        </row>
        <row r="38264">
          <cell r="A38264">
            <v>1634281</v>
          </cell>
        </row>
        <row r="38265">
          <cell r="A38265">
            <v>73196</v>
          </cell>
        </row>
        <row r="38266">
          <cell r="A38266">
            <v>1716422</v>
          </cell>
        </row>
        <row r="38267">
          <cell r="A38267">
            <v>1661434</v>
          </cell>
        </row>
        <row r="38268">
          <cell r="A38268">
            <v>1460762</v>
          </cell>
        </row>
        <row r="38269">
          <cell r="A38269">
            <v>1396387</v>
          </cell>
        </row>
        <row r="38270">
          <cell r="A38270">
            <v>1640625</v>
          </cell>
        </row>
        <row r="38271">
          <cell r="A38271">
            <v>1550646</v>
          </cell>
        </row>
        <row r="38272">
          <cell r="A38272">
            <v>1820872</v>
          </cell>
        </row>
        <row r="38273">
          <cell r="A38273">
            <v>1634917</v>
          </cell>
        </row>
        <row r="38274">
          <cell r="A38274">
            <v>1620633</v>
          </cell>
        </row>
        <row r="38275">
          <cell r="A38275">
            <v>1492459</v>
          </cell>
        </row>
        <row r="38276">
          <cell r="A38276">
            <v>1694030</v>
          </cell>
        </row>
        <row r="38277">
          <cell r="A38277">
            <v>1231024</v>
          </cell>
        </row>
        <row r="38278">
          <cell r="A38278">
            <v>1796988</v>
          </cell>
        </row>
        <row r="38279">
          <cell r="A38279">
            <v>1799266</v>
          </cell>
        </row>
        <row r="38280">
          <cell r="A38280">
            <v>1358621</v>
          </cell>
        </row>
        <row r="38281">
          <cell r="A38281">
            <v>1758034</v>
          </cell>
        </row>
        <row r="38282">
          <cell r="A38282">
            <v>1798295</v>
          </cell>
        </row>
        <row r="38283">
          <cell r="A38283">
            <v>1633404</v>
          </cell>
        </row>
        <row r="38284">
          <cell r="A38284">
            <v>1711930</v>
          </cell>
        </row>
        <row r="38285">
          <cell r="A38285">
            <v>1010396</v>
          </cell>
        </row>
        <row r="38286">
          <cell r="A38286">
            <v>1453598</v>
          </cell>
        </row>
        <row r="38287">
          <cell r="A38287">
            <v>86151</v>
          </cell>
        </row>
        <row r="38288">
          <cell r="A38288">
            <v>1588205</v>
          </cell>
        </row>
        <row r="38289">
          <cell r="A38289">
            <v>1756997</v>
          </cell>
        </row>
        <row r="38290">
          <cell r="A38290">
            <v>1600034</v>
          </cell>
        </row>
        <row r="38291">
          <cell r="A38291">
            <v>1541381</v>
          </cell>
        </row>
        <row r="38292">
          <cell r="A38292">
            <v>1725777</v>
          </cell>
        </row>
        <row r="38293">
          <cell r="A38293">
            <v>1454118</v>
          </cell>
        </row>
        <row r="38294">
          <cell r="A38294">
            <v>1173255</v>
          </cell>
        </row>
        <row r="38295">
          <cell r="A38295">
            <v>1570485</v>
          </cell>
        </row>
        <row r="38296">
          <cell r="A38296">
            <v>1452255</v>
          </cell>
        </row>
        <row r="38297">
          <cell r="A38297">
            <v>1615752</v>
          </cell>
        </row>
        <row r="38298">
          <cell r="A38298">
            <v>1441738</v>
          </cell>
        </row>
        <row r="38299">
          <cell r="A38299">
            <v>1651227</v>
          </cell>
        </row>
        <row r="38300">
          <cell r="A38300">
            <v>1732197</v>
          </cell>
        </row>
        <row r="38301">
          <cell r="A38301">
            <v>1642212</v>
          </cell>
        </row>
        <row r="38302">
          <cell r="A38302">
            <v>1079450</v>
          </cell>
        </row>
        <row r="38303">
          <cell r="A38303">
            <v>1062185</v>
          </cell>
        </row>
        <row r="38304">
          <cell r="A38304">
            <v>1428589</v>
          </cell>
        </row>
        <row r="38305">
          <cell r="A38305">
            <v>1076073</v>
          </cell>
        </row>
        <row r="38306">
          <cell r="A38306">
            <v>1647412</v>
          </cell>
        </row>
        <row r="38307">
          <cell r="A38307">
            <v>1092418</v>
          </cell>
        </row>
        <row r="38308">
          <cell r="A38308">
            <v>1549753</v>
          </cell>
        </row>
        <row r="38309">
          <cell r="A38309">
            <v>1554405</v>
          </cell>
        </row>
        <row r="38310">
          <cell r="A38310">
            <v>1566731</v>
          </cell>
        </row>
        <row r="38311">
          <cell r="A38311">
            <v>1771879</v>
          </cell>
        </row>
        <row r="38312">
          <cell r="A38312">
            <v>1435179</v>
          </cell>
        </row>
        <row r="38313">
          <cell r="A38313">
            <v>1461319</v>
          </cell>
        </row>
        <row r="38314">
          <cell r="A38314">
            <v>1660184</v>
          </cell>
        </row>
        <row r="38315">
          <cell r="A38315">
            <v>1811022</v>
          </cell>
        </row>
        <row r="38316">
          <cell r="A38316">
            <v>1584844</v>
          </cell>
        </row>
        <row r="38317">
          <cell r="A38317">
            <v>1078559</v>
          </cell>
        </row>
        <row r="38318">
          <cell r="A38318">
            <v>1258612</v>
          </cell>
        </row>
        <row r="38319">
          <cell r="A38319">
            <v>1602450</v>
          </cell>
        </row>
        <row r="38320">
          <cell r="A38320">
            <v>1516598</v>
          </cell>
        </row>
        <row r="38321">
          <cell r="A38321">
            <v>1573695</v>
          </cell>
        </row>
        <row r="38322">
          <cell r="A38322">
            <v>1564068</v>
          </cell>
        </row>
        <row r="38323">
          <cell r="A38323">
            <v>1376016</v>
          </cell>
        </row>
        <row r="38324">
          <cell r="A38324">
            <v>1555705</v>
          </cell>
        </row>
        <row r="38325">
          <cell r="A38325">
            <v>1513719</v>
          </cell>
        </row>
        <row r="38326">
          <cell r="A38326">
            <v>1752907</v>
          </cell>
        </row>
        <row r="38327">
          <cell r="A38327">
            <v>1615353</v>
          </cell>
        </row>
        <row r="38328">
          <cell r="A38328">
            <v>1721854</v>
          </cell>
        </row>
        <row r="38329">
          <cell r="A38329">
            <v>1550125</v>
          </cell>
        </row>
        <row r="38330">
          <cell r="A38330">
            <v>1586312</v>
          </cell>
        </row>
        <row r="38331">
          <cell r="A38331">
            <v>1608661</v>
          </cell>
        </row>
        <row r="38332">
          <cell r="A38332">
            <v>1491269</v>
          </cell>
        </row>
        <row r="38333">
          <cell r="A38333">
            <v>1716419</v>
          </cell>
        </row>
        <row r="38334">
          <cell r="A38334">
            <v>1680617</v>
          </cell>
        </row>
        <row r="38335">
          <cell r="A38335">
            <v>1608696</v>
          </cell>
        </row>
        <row r="38336">
          <cell r="A38336">
            <v>1385606</v>
          </cell>
        </row>
        <row r="38337">
          <cell r="A38337">
            <v>1372775</v>
          </cell>
        </row>
        <row r="38338">
          <cell r="A38338">
            <v>1551188</v>
          </cell>
        </row>
        <row r="38339">
          <cell r="A38339">
            <v>1628185</v>
          </cell>
        </row>
        <row r="38340">
          <cell r="A38340">
            <v>1647568</v>
          </cell>
        </row>
        <row r="38341">
          <cell r="A38341">
            <v>1265446</v>
          </cell>
        </row>
        <row r="38342">
          <cell r="A38342">
            <v>1111169</v>
          </cell>
        </row>
        <row r="38343">
          <cell r="A38343">
            <v>1782178</v>
          </cell>
        </row>
        <row r="38344">
          <cell r="A38344">
            <v>1500132</v>
          </cell>
        </row>
        <row r="38345">
          <cell r="A38345">
            <v>1790685</v>
          </cell>
        </row>
        <row r="38346">
          <cell r="A38346">
            <v>1774596</v>
          </cell>
        </row>
        <row r="38347">
          <cell r="A38347">
            <v>1702191</v>
          </cell>
        </row>
        <row r="38348">
          <cell r="A38348">
            <v>1662425</v>
          </cell>
        </row>
        <row r="38349">
          <cell r="A38349">
            <v>1761454</v>
          </cell>
        </row>
        <row r="38350">
          <cell r="A38350">
            <v>1515793</v>
          </cell>
        </row>
        <row r="38351">
          <cell r="A38351">
            <v>1439329</v>
          </cell>
        </row>
        <row r="38352">
          <cell r="A38352">
            <v>1630541</v>
          </cell>
        </row>
        <row r="38353">
          <cell r="A38353">
            <v>1598055</v>
          </cell>
        </row>
        <row r="38354">
          <cell r="A38354">
            <v>1647570</v>
          </cell>
        </row>
        <row r="38355">
          <cell r="A38355">
            <v>1553284</v>
          </cell>
        </row>
        <row r="38356">
          <cell r="A38356">
            <v>1633406</v>
          </cell>
        </row>
        <row r="38357">
          <cell r="A38357">
            <v>1635268</v>
          </cell>
        </row>
        <row r="38358">
          <cell r="A38358">
            <v>1691486</v>
          </cell>
        </row>
        <row r="38359">
          <cell r="A38359">
            <v>1529419</v>
          </cell>
        </row>
        <row r="38360">
          <cell r="A38360">
            <v>1494768</v>
          </cell>
        </row>
        <row r="38361">
          <cell r="A38361">
            <v>1493601</v>
          </cell>
        </row>
        <row r="38362">
          <cell r="A38362">
            <v>1684566</v>
          </cell>
        </row>
        <row r="38363">
          <cell r="A38363">
            <v>1502022</v>
          </cell>
        </row>
        <row r="38364">
          <cell r="A38364">
            <v>1634310</v>
          </cell>
        </row>
        <row r="38365">
          <cell r="A38365">
            <v>1541434</v>
          </cell>
        </row>
        <row r="38366">
          <cell r="A38366">
            <v>1713768</v>
          </cell>
        </row>
        <row r="38367">
          <cell r="A38367">
            <v>1436858</v>
          </cell>
        </row>
        <row r="38368">
          <cell r="A38368">
            <v>1541466</v>
          </cell>
        </row>
        <row r="38369">
          <cell r="A38369">
            <v>1634858</v>
          </cell>
        </row>
        <row r="38370">
          <cell r="A38370">
            <v>1631293</v>
          </cell>
        </row>
        <row r="38371">
          <cell r="A38371">
            <v>1705198</v>
          </cell>
        </row>
        <row r="38372">
          <cell r="A38372">
            <v>1591553</v>
          </cell>
        </row>
        <row r="38373">
          <cell r="A38373">
            <v>1780415</v>
          </cell>
        </row>
        <row r="38374">
          <cell r="A38374">
            <v>1663008</v>
          </cell>
        </row>
        <row r="38375">
          <cell r="A38375">
            <v>1720473</v>
          </cell>
        </row>
        <row r="38376">
          <cell r="A38376">
            <v>1739457</v>
          </cell>
        </row>
        <row r="38377">
          <cell r="A38377">
            <v>1679989</v>
          </cell>
        </row>
        <row r="38378">
          <cell r="A38378">
            <v>1617100</v>
          </cell>
        </row>
        <row r="38379">
          <cell r="A38379">
            <v>1673661</v>
          </cell>
        </row>
        <row r="38380">
          <cell r="A38380">
            <v>1739836</v>
          </cell>
        </row>
        <row r="38381">
          <cell r="A38381">
            <v>1647550</v>
          </cell>
        </row>
        <row r="38382">
          <cell r="A38382">
            <v>1549713</v>
          </cell>
        </row>
        <row r="38383">
          <cell r="A38383">
            <v>1525673</v>
          </cell>
        </row>
        <row r="38384">
          <cell r="A38384">
            <v>1421369</v>
          </cell>
        </row>
        <row r="38385">
          <cell r="A38385">
            <v>1692121</v>
          </cell>
        </row>
        <row r="38386">
          <cell r="A38386">
            <v>1551588</v>
          </cell>
        </row>
        <row r="38387">
          <cell r="A38387">
            <v>1569700</v>
          </cell>
        </row>
        <row r="38388">
          <cell r="A38388">
            <v>1502397</v>
          </cell>
        </row>
        <row r="38389">
          <cell r="A38389">
            <v>1567254</v>
          </cell>
        </row>
        <row r="38390">
          <cell r="A38390">
            <v>1643680</v>
          </cell>
        </row>
        <row r="38391">
          <cell r="A38391">
            <v>1378635</v>
          </cell>
        </row>
        <row r="38392">
          <cell r="A38392">
            <v>1517108</v>
          </cell>
        </row>
        <row r="38393">
          <cell r="A38393">
            <v>1599679</v>
          </cell>
        </row>
        <row r="38394">
          <cell r="A38394">
            <v>1820253</v>
          </cell>
        </row>
        <row r="38395">
          <cell r="A38395">
            <v>1587449</v>
          </cell>
        </row>
        <row r="38396">
          <cell r="A38396">
            <v>1647384</v>
          </cell>
        </row>
        <row r="38397">
          <cell r="A38397">
            <v>1567637</v>
          </cell>
        </row>
        <row r="38398">
          <cell r="A38398">
            <v>1568027</v>
          </cell>
        </row>
        <row r="38399">
          <cell r="A38399">
            <v>1532381</v>
          </cell>
        </row>
        <row r="38400">
          <cell r="A38400">
            <v>1815699</v>
          </cell>
        </row>
        <row r="38401">
          <cell r="A38401">
            <v>1549678</v>
          </cell>
        </row>
        <row r="38402">
          <cell r="A38402">
            <v>1368072</v>
          </cell>
        </row>
        <row r="38403">
          <cell r="A38403">
            <v>1812307</v>
          </cell>
        </row>
        <row r="38404">
          <cell r="A38404">
            <v>1634947</v>
          </cell>
        </row>
        <row r="38405">
          <cell r="A38405">
            <v>1643669</v>
          </cell>
        </row>
        <row r="38406">
          <cell r="A38406">
            <v>1656919</v>
          </cell>
        </row>
        <row r="38407">
          <cell r="A38407">
            <v>1599699</v>
          </cell>
        </row>
        <row r="38408">
          <cell r="A38408">
            <v>1600365</v>
          </cell>
        </row>
        <row r="38409">
          <cell r="A38409">
            <v>1666099</v>
          </cell>
        </row>
        <row r="38410">
          <cell r="A38410">
            <v>1727520</v>
          </cell>
        </row>
        <row r="38411">
          <cell r="A38411">
            <v>1634731</v>
          </cell>
        </row>
        <row r="38412">
          <cell r="A38412">
            <v>1550004</v>
          </cell>
        </row>
        <row r="38413">
          <cell r="A38413">
            <v>1371429</v>
          </cell>
        </row>
        <row r="38414">
          <cell r="A38414">
            <v>1800418</v>
          </cell>
        </row>
        <row r="38415">
          <cell r="A38415">
            <v>1188357</v>
          </cell>
        </row>
        <row r="38416">
          <cell r="A38416">
            <v>1551741</v>
          </cell>
        </row>
        <row r="38417">
          <cell r="A38417">
            <v>1684567</v>
          </cell>
        </row>
        <row r="38418">
          <cell r="A38418">
            <v>1550210</v>
          </cell>
        </row>
        <row r="38419">
          <cell r="A38419">
            <v>1785583</v>
          </cell>
        </row>
        <row r="38420">
          <cell r="A38420">
            <v>1559722</v>
          </cell>
        </row>
        <row r="38421">
          <cell r="A38421">
            <v>1715803</v>
          </cell>
        </row>
        <row r="38422">
          <cell r="A38422">
            <v>1635068</v>
          </cell>
        </row>
        <row r="38423">
          <cell r="A38423">
            <v>1617289</v>
          </cell>
        </row>
        <row r="38424">
          <cell r="A38424">
            <v>1585367</v>
          </cell>
        </row>
        <row r="38425">
          <cell r="A38425">
            <v>1645522</v>
          </cell>
        </row>
        <row r="38426">
          <cell r="A38426">
            <v>1460206</v>
          </cell>
        </row>
        <row r="38427">
          <cell r="A38427">
            <v>1387645</v>
          </cell>
        </row>
        <row r="38428">
          <cell r="A38428">
            <v>1383957</v>
          </cell>
        </row>
        <row r="38429">
          <cell r="A38429">
            <v>1553342</v>
          </cell>
        </row>
        <row r="38430">
          <cell r="A38430">
            <v>1634928</v>
          </cell>
        </row>
        <row r="38431">
          <cell r="A38431">
            <v>1528168</v>
          </cell>
        </row>
        <row r="38432">
          <cell r="A38432">
            <v>1614354</v>
          </cell>
        </row>
        <row r="38433">
          <cell r="A38433">
            <v>1628196</v>
          </cell>
        </row>
        <row r="38434">
          <cell r="A38434">
            <v>1543853</v>
          </cell>
        </row>
        <row r="38435">
          <cell r="A38435">
            <v>1782474</v>
          </cell>
        </row>
        <row r="38436">
          <cell r="A38436">
            <v>1721842</v>
          </cell>
        </row>
        <row r="38437">
          <cell r="A38437">
            <v>1637002</v>
          </cell>
        </row>
        <row r="38438">
          <cell r="A38438">
            <v>1541328</v>
          </cell>
        </row>
        <row r="38439">
          <cell r="A38439">
            <v>1768127</v>
          </cell>
        </row>
        <row r="38440">
          <cell r="A38440">
            <v>1767468</v>
          </cell>
        </row>
        <row r="38441">
          <cell r="A38441">
            <v>1542014</v>
          </cell>
        </row>
        <row r="38442">
          <cell r="A38442">
            <v>1568765</v>
          </cell>
        </row>
        <row r="38443">
          <cell r="A38443">
            <v>1385042</v>
          </cell>
        </row>
        <row r="38444">
          <cell r="A38444">
            <v>1546262</v>
          </cell>
        </row>
        <row r="38445">
          <cell r="A38445">
            <v>1603670</v>
          </cell>
        </row>
        <row r="38446">
          <cell r="A38446">
            <v>1769487</v>
          </cell>
        </row>
        <row r="38447">
          <cell r="A38447">
            <v>1387941</v>
          </cell>
        </row>
        <row r="38448">
          <cell r="A38448">
            <v>1687893</v>
          </cell>
        </row>
        <row r="38449">
          <cell r="A38449">
            <v>1493566</v>
          </cell>
        </row>
        <row r="38450">
          <cell r="A38450">
            <v>1636902</v>
          </cell>
        </row>
        <row r="38451">
          <cell r="A38451">
            <v>1641962</v>
          </cell>
        </row>
        <row r="38452">
          <cell r="A38452">
            <v>1730492</v>
          </cell>
        </row>
        <row r="38453">
          <cell r="A38453">
            <v>1564081</v>
          </cell>
        </row>
        <row r="38454">
          <cell r="A38454">
            <v>1245913</v>
          </cell>
        </row>
        <row r="38455">
          <cell r="A38455">
            <v>1434775</v>
          </cell>
        </row>
        <row r="38456">
          <cell r="A38456">
            <v>1273615</v>
          </cell>
        </row>
        <row r="38457">
          <cell r="A38457">
            <v>1502678</v>
          </cell>
        </row>
        <row r="38458">
          <cell r="A38458">
            <v>1590124</v>
          </cell>
        </row>
        <row r="38459">
          <cell r="A38459">
            <v>1436886</v>
          </cell>
        </row>
        <row r="38460">
          <cell r="A38460">
            <v>1658228</v>
          </cell>
        </row>
        <row r="38461">
          <cell r="A38461">
            <v>1554588</v>
          </cell>
        </row>
        <row r="38462">
          <cell r="A38462">
            <v>1517930</v>
          </cell>
        </row>
        <row r="38463">
          <cell r="A38463">
            <v>1546811</v>
          </cell>
        </row>
        <row r="38464">
          <cell r="A38464">
            <v>1581522</v>
          </cell>
        </row>
        <row r="38465">
          <cell r="A38465">
            <v>1596640</v>
          </cell>
        </row>
        <row r="38466">
          <cell r="A38466">
            <v>1550889</v>
          </cell>
        </row>
        <row r="38467">
          <cell r="A38467">
            <v>1465580</v>
          </cell>
        </row>
        <row r="38468">
          <cell r="A38468">
            <v>1542566</v>
          </cell>
        </row>
        <row r="38469">
          <cell r="A38469">
            <v>1619642</v>
          </cell>
        </row>
        <row r="38470">
          <cell r="A38470">
            <v>1535183</v>
          </cell>
        </row>
        <row r="38471">
          <cell r="A38471">
            <v>1587176</v>
          </cell>
        </row>
        <row r="38472">
          <cell r="A38472">
            <v>1576430</v>
          </cell>
        </row>
        <row r="38473">
          <cell r="A38473">
            <v>1627355</v>
          </cell>
        </row>
        <row r="38474">
          <cell r="A38474">
            <v>1813427</v>
          </cell>
        </row>
        <row r="38475">
          <cell r="A38475">
            <v>1772993</v>
          </cell>
        </row>
        <row r="38476">
          <cell r="A38476">
            <v>1602875</v>
          </cell>
        </row>
        <row r="38477">
          <cell r="A38477">
            <v>1641958</v>
          </cell>
        </row>
        <row r="38478">
          <cell r="A38478">
            <v>1823496</v>
          </cell>
        </row>
        <row r="38479">
          <cell r="A38479">
            <v>1597754</v>
          </cell>
        </row>
        <row r="38480">
          <cell r="A38480">
            <v>1696354</v>
          </cell>
        </row>
        <row r="38481">
          <cell r="A38481">
            <v>1717927</v>
          </cell>
        </row>
        <row r="38482">
          <cell r="A38482">
            <v>1733997</v>
          </cell>
        </row>
        <row r="38483">
          <cell r="A38483">
            <v>1593301</v>
          </cell>
        </row>
        <row r="38484">
          <cell r="A38484">
            <v>1633402</v>
          </cell>
        </row>
        <row r="38485">
          <cell r="A38485">
            <v>1683247</v>
          </cell>
        </row>
        <row r="38486">
          <cell r="A38486">
            <v>1623634</v>
          </cell>
        </row>
        <row r="38487">
          <cell r="A38487">
            <v>1565467</v>
          </cell>
        </row>
        <row r="38488">
          <cell r="A38488">
            <v>1566651</v>
          </cell>
        </row>
        <row r="38489">
          <cell r="A38489">
            <v>1570702</v>
          </cell>
        </row>
        <row r="38490">
          <cell r="A38490">
            <v>1610647</v>
          </cell>
        </row>
        <row r="38491">
          <cell r="A38491">
            <v>1569851</v>
          </cell>
        </row>
        <row r="38492">
          <cell r="A38492">
            <v>1691038</v>
          </cell>
        </row>
        <row r="38493">
          <cell r="A38493">
            <v>1656517</v>
          </cell>
        </row>
        <row r="38494">
          <cell r="A38494">
            <v>1677810</v>
          </cell>
        </row>
        <row r="38495">
          <cell r="A38495">
            <v>1718899</v>
          </cell>
        </row>
        <row r="38496">
          <cell r="A38496">
            <v>1681743</v>
          </cell>
        </row>
        <row r="38497">
          <cell r="A38497">
            <v>1814602</v>
          </cell>
        </row>
        <row r="38498">
          <cell r="A38498">
            <v>1691475</v>
          </cell>
        </row>
        <row r="38499">
          <cell r="A38499">
            <v>1643644</v>
          </cell>
        </row>
        <row r="38500">
          <cell r="A38500">
            <v>1722559</v>
          </cell>
        </row>
        <row r="38501">
          <cell r="A38501">
            <v>1634695</v>
          </cell>
        </row>
        <row r="38502">
          <cell r="A38502">
            <v>1634927</v>
          </cell>
        </row>
        <row r="38503">
          <cell r="A38503">
            <v>1651187</v>
          </cell>
        </row>
        <row r="38504">
          <cell r="A38504">
            <v>1634689</v>
          </cell>
        </row>
        <row r="38505">
          <cell r="A38505">
            <v>1679301</v>
          </cell>
        </row>
        <row r="38506">
          <cell r="A38506">
            <v>1676566</v>
          </cell>
        </row>
        <row r="38507">
          <cell r="A38507">
            <v>1669538</v>
          </cell>
        </row>
        <row r="38508">
          <cell r="A38508">
            <v>1674981</v>
          </cell>
        </row>
        <row r="38509">
          <cell r="A38509">
            <v>1715819</v>
          </cell>
        </row>
        <row r="38510">
          <cell r="A38510">
            <v>1742271</v>
          </cell>
        </row>
        <row r="38511">
          <cell r="A38511">
            <v>1743824</v>
          </cell>
        </row>
        <row r="38512">
          <cell r="A38512">
            <v>1820370</v>
          </cell>
        </row>
        <row r="38513">
          <cell r="A38513">
            <v>1715825</v>
          </cell>
        </row>
        <row r="38514">
          <cell r="A38514">
            <v>1721394</v>
          </cell>
        </row>
        <row r="38515">
          <cell r="A38515">
            <v>1801845</v>
          </cell>
        </row>
        <row r="38516">
          <cell r="A38516">
            <v>1781290</v>
          </cell>
        </row>
        <row r="38517">
          <cell r="A38517">
            <v>1744810</v>
          </cell>
        </row>
        <row r="38518">
          <cell r="A38518">
            <v>1717928</v>
          </cell>
        </row>
        <row r="38519">
          <cell r="A38519">
            <v>1732294</v>
          </cell>
        </row>
        <row r="38520">
          <cell r="A38520">
            <v>1741464</v>
          </cell>
        </row>
        <row r="38521">
          <cell r="A38521">
            <v>1717687</v>
          </cell>
        </row>
        <row r="38522">
          <cell r="A38522">
            <v>1741438</v>
          </cell>
        </row>
        <row r="38523">
          <cell r="A38523">
            <v>1780386</v>
          </cell>
        </row>
        <row r="38524">
          <cell r="A38524">
            <v>1745412</v>
          </cell>
        </row>
        <row r="38525">
          <cell r="A38525">
            <v>1749197</v>
          </cell>
        </row>
        <row r="38526">
          <cell r="A38526">
            <v>1769512</v>
          </cell>
        </row>
        <row r="38527">
          <cell r="A38527">
            <v>1792035</v>
          </cell>
        </row>
        <row r="38528">
          <cell r="A38528">
            <v>1684555</v>
          </cell>
        </row>
        <row r="38529">
          <cell r="A38529">
            <v>1697368</v>
          </cell>
        </row>
        <row r="38530">
          <cell r="A38530">
            <v>1661439</v>
          </cell>
        </row>
        <row r="38531">
          <cell r="A38531">
            <v>1821152</v>
          </cell>
        </row>
        <row r="38532">
          <cell r="A38532">
            <v>1775917</v>
          </cell>
        </row>
        <row r="38533">
          <cell r="A38533">
            <v>1684570</v>
          </cell>
        </row>
        <row r="38534">
          <cell r="A38534">
            <v>1522649</v>
          </cell>
        </row>
        <row r="38535">
          <cell r="A38535">
            <v>1781861</v>
          </cell>
        </row>
        <row r="38536">
          <cell r="A38536">
            <v>65688</v>
          </cell>
        </row>
        <row r="38537">
          <cell r="A38537">
            <v>1784206</v>
          </cell>
        </row>
        <row r="38538">
          <cell r="A38538">
            <v>1550729</v>
          </cell>
        </row>
        <row r="38539">
          <cell r="A38539">
            <v>1735978</v>
          </cell>
        </row>
        <row r="38540">
          <cell r="A38540">
            <v>1639257</v>
          </cell>
        </row>
        <row r="38541">
          <cell r="A38541">
            <v>1577765</v>
          </cell>
        </row>
        <row r="38542">
          <cell r="A38542">
            <v>1761027</v>
          </cell>
        </row>
        <row r="38543">
          <cell r="A38543">
            <v>1593279</v>
          </cell>
        </row>
        <row r="38544">
          <cell r="A38544">
            <v>1425118</v>
          </cell>
        </row>
        <row r="38545">
          <cell r="A38545">
            <v>1450126</v>
          </cell>
        </row>
        <row r="38546">
          <cell r="A38546">
            <v>1388657</v>
          </cell>
        </row>
        <row r="38547">
          <cell r="A38547">
            <v>1626572</v>
          </cell>
        </row>
        <row r="38548">
          <cell r="A38548">
            <v>1532890</v>
          </cell>
        </row>
        <row r="38549">
          <cell r="A38549">
            <v>1669520</v>
          </cell>
        </row>
        <row r="38550">
          <cell r="A38550">
            <v>1228481</v>
          </cell>
        </row>
        <row r="38551">
          <cell r="A38551">
            <v>1200877</v>
          </cell>
        </row>
        <row r="38552">
          <cell r="A38552">
            <v>1747384</v>
          </cell>
        </row>
        <row r="38553">
          <cell r="A38553">
            <v>1182372</v>
          </cell>
        </row>
        <row r="38554">
          <cell r="A38554">
            <v>1584323</v>
          </cell>
        </row>
        <row r="38555">
          <cell r="A38555">
            <v>1730958</v>
          </cell>
        </row>
        <row r="38556">
          <cell r="A38556">
            <v>1682316</v>
          </cell>
        </row>
        <row r="38557">
          <cell r="A38557">
            <v>1778669</v>
          </cell>
        </row>
        <row r="38558">
          <cell r="A38558">
            <v>1732796</v>
          </cell>
        </row>
        <row r="38559">
          <cell r="A38559">
            <v>1515325</v>
          </cell>
        </row>
        <row r="38560">
          <cell r="A38560">
            <v>1616474</v>
          </cell>
        </row>
        <row r="38561">
          <cell r="A38561">
            <v>1519210</v>
          </cell>
        </row>
        <row r="38562">
          <cell r="A38562">
            <v>1644352</v>
          </cell>
        </row>
        <row r="38563">
          <cell r="A38563">
            <v>1656207</v>
          </cell>
        </row>
        <row r="38564">
          <cell r="A38564">
            <v>1790696</v>
          </cell>
        </row>
        <row r="38565">
          <cell r="A38565">
            <v>1742952</v>
          </cell>
        </row>
        <row r="38566">
          <cell r="A38566">
            <v>1699920</v>
          </cell>
        </row>
        <row r="38567">
          <cell r="A38567">
            <v>1627365</v>
          </cell>
        </row>
        <row r="38568">
          <cell r="A38568">
            <v>1636239</v>
          </cell>
        </row>
        <row r="38569">
          <cell r="A38569">
            <v>1664279</v>
          </cell>
        </row>
        <row r="38570">
          <cell r="A38570">
            <v>1686236</v>
          </cell>
        </row>
        <row r="38571">
          <cell r="A38571">
            <v>1702219</v>
          </cell>
        </row>
        <row r="38572">
          <cell r="A38572">
            <v>1217469</v>
          </cell>
        </row>
        <row r="38573">
          <cell r="A38573">
            <v>1209785</v>
          </cell>
        </row>
        <row r="38574">
          <cell r="A38574">
            <v>1660695</v>
          </cell>
        </row>
        <row r="38575">
          <cell r="A38575">
            <v>1570675</v>
          </cell>
        </row>
        <row r="38576">
          <cell r="A38576">
            <v>1696343</v>
          </cell>
        </row>
        <row r="38577">
          <cell r="A38577">
            <v>1745453</v>
          </cell>
        </row>
        <row r="38578">
          <cell r="A38578">
            <v>1542910</v>
          </cell>
        </row>
        <row r="38579">
          <cell r="A38579">
            <v>1440103</v>
          </cell>
        </row>
        <row r="38580">
          <cell r="A38580">
            <v>1704103</v>
          </cell>
        </row>
        <row r="38581">
          <cell r="A38581">
            <v>1691076</v>
          </cell>
        </row>
        <row r="38582">
          <cell r="A38582">
            <v>1381059</v>
          </cell>
        </row>
        <row r="38583">
          <cell r="A38583">
            <v>1658396</v>
          </cell>
        </row>
        <row r="38584">
          <cell r="A38584">
            <v>1661392</v>
          </cell>
        </row>
        <row r="38585">
          <cell r="A38585">
            <v>1550581</v>
          </cell>
        </row>
        <row r="38586">
          <cell r="A38586">
            <v>1725237</v>
          </cell>
        </row>
        <row r="38587">
          <cell r="A38587">
            <v>1681774</v>
          </cell>
        </row>
        <row r="38588">
          <cell r="A38588">
            <v>1606406</v>
          </cell>
        </row>
        <row r="38589">
          <cell r="A38589">
            <v>1541335</v>
          </cell>
        </row>
        <row r="38590">
          <cell r="A38590">
            <v>1669546</v>
          </cell>
        </row>
        <row r="38591">
          <cell r="A38591">
            <v>1585363</v>
          </cell>
        </row>
        <row r="38592">
          <cell r="A38592">
            <v>1684585</v>
          </cell>
        </row>
        <row r="38593">
          <cell r="A38593">
            <v>1746837</v>
          </cell>
        </row>
        <row r="38594">
          <cell r="A38594">
            <v>1667451</v>
          </cell>
        </row>
        <row r="38595">
          <cell r="A38595">
            <v>1778633</v>
          </cell>
        </row>
        <row r="38596">
          <cell r="A38596">
            <v>1656535</v>
          </cell>
        </row>
        <row r="38597">
          <cell r="A38597">
            <v>1762144</v>
          </cell>
        </row>
        <row r="38598">
          <cell r="A38598">
            <v>1634897</v>
          </cell>
        </row>
        <row r="38599">
          <cell r="A38599">
            <v>1654429</v>
          </cell>
        </row>
        <row r="38600">
          <cell r="A38600">
            <v>1781554</v>
          </cell>
        </row>
        <row r="38601">
          <cell r="A38601">
            <v>1643622</v>
          </cell>
        </row>
        <row r="38602">
          <cell r="A38602">
            <v>1755694</v>
          </cell>
        </row>
        <row r="38603">
          <cell r="A38603">
            <v>1742992</v>
          </cell>
        </row>
        <row r="38604">
          <cell r="A38604">
            <v>1788301</v>
          </cell>
        </row>
        <row r="38605">
          <cell r="A38605">
            <v>1625037</v>
          </cell>
        </row>
        <row r="38606">
          <cell r="A38606">
            <v>1812816</v>
          </cell>
        </row>
        <row r="38607">
          <cell r="A38607">
            <v>1691474</v>
          </cell>
        </row>
        <row r="38608">
          <cell r="A38608">
            <v>1686883</v>
          </cell>
        </row>
        <row r="38609">
          <cell r="A38609">
            <v>1719539</v>
          </cell>
        </row>
        <row r="38610">
          <cell r="A38610">
            <v>1785595</v>
          </cell>
        </row>
        <row r="38611">
          <cell r="A38611">
            <v>1715236</v>
          </cell>
        </row>
        <row r="38612">
          <cell r="A38612">
            <v>1726934</v>
          </cell>
        </row>
        <row r="38613">
          <cell r="A38613">
            <v>1773638</v>
          </cell>
        </row>
        <row r="38614">
          <cell r="A38614">
            <v>1651650</v>
          </cell>
        </row>
        <row r="38615">
          <cell r="A38615">
            <v>1614313</v>
          </cell>
        </row>
        <row r="38616">
          <cell r="A38616">
            <v>1642708</v>
          </cell>
        </row>
        <row r="38617">
          <cell r="A38617">
            <v>1657431</v>
          </cell>
        </row>
        <row r="38618">
          <cell r="A38618">
            <v>1453538</v>
          </cell>
        </row>
        <row r="38619">
          <cell r="A38619">
            <v>1207471</v>
          </cell>
        </row>
        <row r="38620">
          <cell r="A38620">
            <v>1648784</v>
          </cell>
        </row>
        <row r="38621">
          <cell r="A38621">
            <v>1771379</v>
          </cell>
        </row>
        <row r="38622">
          <cell r="A38622">
            <v>1658807</v>
          </cell>
        </row>
        <row r="38623">
          <cell r="A38623">
            <v>1524504</v>
          </cell>
        </row>
        <row r="38624">
          <cell r="A38624">
            <v>1629884</v>
          </cell>
        </row>
        <row r="38625">
          <cell r="A38625">
            <v>1707470</v>
          </cell>
        </row>
        <row r="38626">
          <cell r="A38626">
            <v>1537141</v>
          </cell>
        </row>
        <row r="38627">
          <cell r="A38627">
            <v>1681723</v>
          </cell>
        </row>
        <row r="38628">
          <cell r="A38628">
            <v>1730904</v>
          </cell>
        </row>
        <row r="38629">
          <cell r="A38629">
            <v>1687889</v>
          </cell>
        </row>
        <row r="38630">
          <cell r="A38630">
            <v>1818335</v>
          </cell>
        </row>
        <row r="38631">
          <cell r="A38631">
            <v>1545067</v>
          </cell>
        </row>
        <row r="38632">
          <cell r="A38632">
            <v>1743046</v>
          </cell>
        </row>
        <row r="38633">
          <cell r="A38633">
            <v>1461844</v>
          </cell>
        </row>
        <row r="38634">
          <cell r="A38634">
            <v>1811906</v>
          </cell>
        </row>
        <row r="38635">
          <cell r="A38635">
            <v>1393476</v>
          </cell>
        </row>
        <row r="38636">
          <cell r="A38636">
            <v>1223520</v>
          </cell>
        </row>
        <row r="38637">
          <cell r="A38637">
            <v>1508825</v>
          </cell>
        </row>
        <row r="38638">
          <cell r="A38638">
            <v>1462199</v>
          </cell>
        </row>
        <row r="38639">
          <cell r="A38639">
            <v>1564718</v>
          </cell>
        </row>
        <row r="38640">
          <cell r="A38640">
            <v>1805924</v>
          </cell>
        </row>
        <row r="38641">
          <cell r="A38641">
            <v>1668102</v>
          </cell>
        </row>
        <row r="38642">
          <cell r="A38642">
            <v>1687925</v>
          </cell>
        </row>
        <row r="38643">
          <cell r="A38643">
            <v>1736904</v>
          </cell>
        </row>
        <row r="38644">
          <cell r="A38644">
            <v>1450121</v>
          </cell>
        </row>
        <row r="38645">
          <cell r="A38645">
            <v>1760161</v>
          </cell>
        </row>
        <row r="38646">
          <cell r="A38646">
            <v>1760138</v>
          </cell>
        </row>
        <row r="38647">
          <cell r="A38647">
            <v>1214785</v>
          </cell>
        </row>
        <row r="38648">
          <cell r="A38648">
            <v>1195080</v>
          </cell>
        </row>
        <row r="38649">
          <cell r="A38649">
            <v>1690381</v>
          </cell>
        </row>
        <row r="38650">
          <cell r="A38650">
            <v>1375424</v>
          </cell>
        </row>
        <row r="38651">
          <cell r="A38651">
            <v>1667438</v>
          </cell>
        </row>
        <row r="38652">
          <cell r="A38652">
            <v>1641336</v>
          </cell>
        </row>
        <row r="38653">
          <cell r="A38653">
            <v>1726319</v>
          </cell>
        </row>
        <row r="38654">
          <cell r="A38654">
            <v>1760194</v>
          </cell>
        </row>
        <row r="38655">
          <cell r="A38655">
            <v>1558681</v>
          </cell>
        </row>
        <row r="38656">
          <cell r="A38656">
            <v>1639219</v>
          </cell>
        </row>
        <row r="38657">
          <cell r="A38657">
            <v>1626575</v>
          </cell>
        </row>
        <row r="38658">
          <cell r="A38658">
            <v>1749798</v>
          </cell>
        </row>
        <row r="38659">
          <cell r="A38659">
            <v>1760039</v>
          </cell>
        </row>
        <row r="38660">
          <cell r="A38660">
            <v>1668111</v>
          </cell>
        </row>
        <row r="38661">
          <cell r="A38661">
            <v>1686323</v>
          </cell>
        </row>
        <row r="38662">
          <cell r="A38662">
            <v>1570061</v>
          </cell>
        </row>
        <row r="38663">
          <cell r="A38663">
            <v>1670888</v>
          </cell>
        </row>
        <row r="38664">
          <cell r="A38664">
            <v>1730255</v>
          </cell>
        </row>
        <row r="38665">
          <cell r="A38665">
            <v>1599357</v>
          </cell>
        </row>
        <row r="38666">
          <cell r="A38666">
            <v>1454289</v>
          </cell>
        </row>
        <row r="38667">
          <cell r="A38667">
            <v>1651184</v>
          </cell>
        </row>
        <row r="38668">
          <cell r="A38668">
            <v>1702217</v>
          </cell>
        </row>
        <row r="38669">
          <cell r="A38669">
            <v>1733478</v>
          </cell>
        </row>
        <row r="38670">
          <cell r="A38670">
            <v>1634653</v>
          </cell>
        </row>
        <row r="38671">
          <cell r="A38671">
            <v>1390810</v>
          </cell>
        </row>
        <row r="38672">
          <cell r="A38672">
            <v>1613778</v>
          </cell>
        </row>
        <row r="38673">
          <cell r="A38673">
            <v>1677816</v>
          </cell>
        </row>
        <row r="38674">
          <cell r="A38674">
            <v>1679343</v>
          </cell>
        </row>
        <row r="38675">
          <cell r="A38675">
            <v>1638462</v>
          </cell>
        </row>
        <row r="38676">
          <cell r="A38676">
            <v>1606410</v>
          </cell>
        </row>
        <row r="38677">
          <cell r="A38677">
            <v>1625790</v>
          </cell>
        </row>
        <row r="38678">
          <cell r="A38678">
            <v>1529426</v>
          </cell>
        </row>
        <row r="38679">
          <cell r="A38679">
            <v>1445064</v>
          </cell>
        </row>
        <row r="38680">
          <cell r="A38680">
            <v>1550613</v>
          </cell>
        </row>
        <row r="38681">
          <cell r="A38681">
            <v>1528864</v>
          </cell>
        </row>
        <row r="38682">
          <cell r="A38682">
            <v>1717197</v>
          </cell>
        </row>
        <row r="38683">
          <cell r="A38683">
            <v>87308</v>
          </cell>
        </row>
        <row r="38684">
          <cell r="A38684">
            <v>1691032</v>
          </cell>
        </row>
        <row r="38685">
          <cell r="A38685">
            <v>1573275</v>
          </cell>
        </row>
        <row r="38686">
          <cell r="A38686">
            <v>1745461</v>
          </cell>
        </row>
        <row r="38687">
          <cell r="A38687">
            <v>1462518</v>
          </cell>
        </row>
        <row r="38688">
          <cell r="A38688">
            <v>1699930</v>
          </cell>
        </row>
        <row r="38689">
          <cell r="A38689">
            <v>1395833</v>
          </cell>
        </row>
        <row r="38690">
          <cell r="A38690">
            <v>1672297</v>
          </cell>
        </row>
        <row r="38691">
          <cell r="A38691">
            <v>1464856</v>
          </cell>
        </row>
        <row r="38692">
          <cell r="A38692">
            <v>1655396</v>
          </cell>
        </row>
        <row r="38693">
          <cell r="A38693">
            <v>1756387</v>
          </cell>
        </row>
        <row r="38694">
          <cell r="A38694">
            <v>1647499</v>
          </cell>
        </row>
        <row r="38695">
          <cell r="A38695">
            <v>1186499</v>
          </cell>
        </row>
        <row r="38696">
          <cell r="A38696">
            <v>1741441</v>
          </cell>
        </row>
        <row r="38697">
          <cell r="A38697">
            <v>1234847</v>
          </cell>
        </row>
        <row r="38698">
          <cell r="A38698">
            <v>1218162</v>
          </cell>
        </row>
        <row r="38699">
          <cell r="A38699">
            <v>1521891</v>
          </cell>
        </row>
        <row r="38700">
          <cell r="A38700">
            <v>1575893</v>
          </cell>
        </row>
        <row r="38701">
          <cell r="A38701">
            <v>1516333</v>
          </cell>
        </row>
        <row r="38702">
          <cell r="A38702">
            <v>1713798</v>
          </cell>
        </row>
        <row r="38703">
          <cell r="A38703">
            <v>1778665</v>
          </cell>
        </row>
        <row r="38704">
          <cell r="A38704">
            <v>1647532</v>
          </cell>
        </row>
        <row r="38705">
          <cell r="A38705">
            <v>1823899</v>
          </cell>
        </row>
        <row r="38706">
          <cell r="A38706">
            <v>1570037</v>
          </cell>
        </row>
        <row r="38707">
          <cell r="A38707">
            <v>1725282</v>
          </cell>
        </row>
        <row r="38708">
          <cell r="A38708">
            <v>1499049</v>
          </cell>
        </row>
        <row r="38709">
          <cell r="A38709">
            <v>1638407</v>
          </cell>
        </row>
        <row r="38710">
          <cell r="A38710">
            <v>1655367</v>
          </cell>
        </row>
        <row r="38711">
          <cell r="A38711">
            <v>1464859</v>
          </cell>
        </row>
        <row r="38712">
          <cell r="A38712">
            <v>1636929</v>
          </cell>
        </row>
        <row r="38713">
          <cell r="A38713">
            <v>1758025</v>
          </cell>
        </row>
        <row r="38714">
          <cell r="A38714">
            <v>1796972</v>
          </cell>
        </row>
        <row r="38715">
          <cell r="A38715">
            <v>1636207</v>
          </cell>
        </row>
        <row r="38716">
          <cell r="A38716">
            <v>1650324</v>
          </cell>
        </row>
        <row r="38717">
          <cell r="A38717">
            <v>1700999</v>
          </cell>
        </row>
        <row r="38718">
          <cell r="A38718">
            <v>1718013</v>
          </cell>
        </row>
        <row r="38719">
          <cell r="A38719">
            <v>1817856</v>
          </cell>
        </row>
        <row r="38720">
          <cell r="A38720">
            <v>1669515</v>
          </cell>
        </row>
        <row r="38721">
          <cell r="A38721">
            <v>1681770</v>
          </cell>
        </row>
        <row r="38722">
          <cell r="A38722">
            <v>1635489</v>
          </cell>
        </row>
        <row r="38723">
          <cell r="A38723">
            <v>1728089</v>
          </cell>
        </row>
        <row r="38724">
          <cell r="A38724">
            <v>1551630</v>
          </cell>
        </row>
        <row r="38725">
          <cell r="A38725">
            <v>1572874</v>
          </cell>
        </row>
        <row r="38726">
          <cell r="A38726">
            <v>1510574</v>
          </cell>
        </row>
        <row r="38727">
          <cell r="A38727">
            <v>1788244</v>
          </cell>
        </row>
        <row r="38728">
          <cell r="A38728">
            <v>1711931</v>
          </cell>
        </row>
        <row r="38729">
          <cell r="A38729">
            <v>1650496</v>
          </cell>
        </row>
        <row r="38730">
          <cell r="A38730">
            <v>1558314</v>
          </cell>
        </row>
        <row r="38731">
          <cell r="A38731">
            <v>1687879</v>
          </cell>
        </row>
        <row r="38732">
          <cell r="A38732">
            <v>1725289</v>
          </cell>
        </row>
        <row r="38733">
          <cell r="A38733">
            <v>1507005</v>
          </cell>
        </row>
        <row r="38734">
          <cell r="A38734">
            <v>1702724</v>
          </cell>
        </row>
        <row r="38735">
          <cell r="A38735">
            <v>1749202</v>
          </cell>
        </row>
        <row r="38736">
          <cell r="A38736">
            <v>1633412</v>
          </cell>
        </row>
        <row r="38737">
          <cell r="A38737">
            <v>1702708</v>
          </cell>
        </row>
        <row r="38738">
          <cell r="A38738">
            <v>1800782</v>
          </cell>
        </row>
        <row r="38739">
          <cell r="A38739">
            <v>1686230</v>
          </cell>
        </row>
        <row r="38740">
          <cell r="A38740">
            <v>1681753</v>
          </cell>
        </row>
        <row r="38741">
          <cell r="A38741">
            <v>1465557</v>
          </cell>
        </row>
        <row r="38742">
          <cell r="A38742">
            <v>1681654</v>
          </cell>
        </row>
        <row r="38743">
          <cell r="A38743">
            <v>1440131</v>
          </cell>
        </row>
        <row r="38744">
          <cell r="A38744">
            <v>1574379</v>
          </cell>
        </row>
        <row r="38745">
          <cell r="A38745">
            <v>1652328</v>
          </cell>
        </row>
        <row r="38746">
          <cell r="A38746">
            <v>1661381</v>
          </cell>
        </row>
        <row r="38747">
          <cell r="A38747">
            <v>1746833</v>
          </cell>
        </row>
        <row r="38748">
          <cell r="A38748">
            <v>1699933</v>
          </cell>
        </row>
        <row r="38749">
          <cell r="A38749">
            <v>1440133</v>
          </cell>
        </row>
        <row r="38750">
          <cell r="A38750">
            <v>1747990</v>
          </cell>
        </row>
        <row r="38751">
          <cell r="A38751">
            <v>1760160</v>
          </cell>
        </row>
        <row r="38752">
          <cell r="A38752">
            <v>1667462</v>
          </cell>
        </row>
        <row r="38753">
          <cell r="A38753">
            <v>1556419</v>
          </cell>
        </row>
        <row r="38754">
          <cell r="A38754">
            <v>1785594</v>
          </cell>
        </row>
        <row r="38755">
          <cell r="A38755">
            <v>1672292</v>
          </cell>
        </row>
        <row r="38756">
          <cell r="A38756">
            <v>1657400</v>
          </cell>
        </row>
        <row r="38757">
          <cell r="A38757">
            <v>1683231</v>
          </cell>
        </row>
        <row r="38758">
          <cell r="A38758">
            <v>1634919</v>
          </cell>
        </row>
        <row r="38759">
          <cell r="A38759">
            <v>1553272</v>
          </cell>
        </row>
        <row r="38760">
          <cell r="A38760">
            <v>1550636</v>
          </cell>
        </row>
        <row r="38761">
          <cell r="A38761">
            <v>1686320</v>
          </cell>
        </row>
        <row r="38762">
          <cell r="A38762">
            <v>1671655</v>
          </cell>
        </row>
        <row r="38763">
          <cell r="A38763">
            <v>1668093</v>
          </cell>
        </row>
        <row r="38764">
          <cell r="A38764">
            <v>1517314</v>
          </cell>
        </row>
        <row r="38765">
          <cell r="A38765">
            <v>1505537</v>
          </cell>
        </row>
        <row r="38766">
          <cell r="A38766">
            <v>1807727</v>
          </cell>
        </row>
        <row r="38767">
          <cell r="A38767">
            <v>1617536</v>
          </cell>
        </row>
        <row r="38768">
          <cell r="A38768">
            <v>1614480</v>
          </cell>
        </row>
        <row r="38769">
          <cell r="A38769">
            <v>1628180</v>
          </cell>
        </row>
        <row r="38770">
          <cell r="A38770">
            <v>1644324</v>
          </cell>
        </row>
        <row r="38771">
          <cell r="A38771">
            <v>1806523</v>
          </cell>
        </row>
        <row r="38772">
          <cell r="A38772">
            <v>1674582</v>
          </cell>
        </row>
        <row r="38773">
          <cell r="A38773">
            <v>1699904</v>
          </cell>
        </row>
        <row r="38774">
          <cell r="A38774">
            <v>1654464</v>
          </cell>
        </row>
        <row r="38775">
          <cell r="A38775">
            <v>1558812</v>
          </cell>
        </row>
        <row r="38776">
          <cell r="A38776">
            <v>1635094</v>
          </cell>
        </row>
        <row r="38777">
          <cell r="A38777">
            <v>1414922</v>
          </cell>
        </row>
        <row r="38778">
          <cell r="A38778">
            <v>1728583</v>
          </cell>
        </row>
        <row r="38779">
          <cell r="A38779">
            <v>1812812</v>
          </cell>
        </row>
        <row r="38780">
          <cell r="A38780">
            <v>1725751</v>
          </cell>
        </row>
        <row r="38781">
          <cell r="A38781">
            <v>1736899</v>
          </cell>
        </row>
        <row r="38782">
          <cell r="A38782">
            <v>1631258</v>
          </cell>
        </row>
        <row r="38783">
          <cell r="A38783">
            <v>1592762</v>
          </cell>
        </row>
        <row r="38784">
          <cell r="A38784">
            <v>1711376</v>
          </cell>
        </row>
        <row r="38785">
          <cell r="A38785">
            <v>1715225</v>
          </cell>
        </row>
        <row r="38786">
          <cell r="A38786">
            <v>1231277</v>
          </cell>
        </row>
        <row r="38787">
          <cell r="A38787">
            <v>1630504</v>
          </cell>
        </row>
        <row r="38788">
          <cell r="A38788">
            <v>1502399</v>
          </cell>
        </row>
        <row r="38789">
          <cell r="A38789">
            <v>1715206</v>
          </cell>
        </row>
        <row r="38790">
          <cell r="A38790">
            <v>1725204</v>
          </cell>
        </row>
        <row r="38791">
          <cell r="A38791">
            <v>1713236</v>
          </cell>
        </row>
        <row r="38792">
          <cell r="A38792">
            <v>1534374</v>
          </cell>
        </row>
        <row r="38793">
          <cell r="A38793">
            <v>1784202</v>
          </cell>
        </row>
        <row r="38794">
          <cell r="A38794">
            <v>1727514</v>
          </cell>
        </row>
        <row r="38795">
          <cell r="A38795">
            <v>1709584</v>
          </cell>
        </row>
        <row r="38796">
          <cell r="A38796">
            <v>1690948</v>
          </cell>
        </row>
        <row r="38797">
          <cell r="A38797">
            <v>1205336</v>
          </cell>
        </row>
        <row r="38798">
          <cell r="A38798">
            <v>1640008</v>
          </cell>
        </row>
        <row r="38799">
          <cell r="A38799">
            <v>1625786</v>
          </cell>
        </row>
        <row r="38800">
          <cell r="A38800">
            <v>1743812</v>
          </cell>
        </row>
        <row r="38801">
          <cell r="A38801">
            <v>1234845</v>
          </cell>
        </row>
        <row r="38802">
          <cell r="A38802">
            <v>1212384</v>
          </cell>
        </row>
        <row r="38803">
          <cell r="A38803">
            <v>1668837</v>
          </cell>
        </row>
        <row r="38804">
          <cell r="A38804">
            <v>1508820</v>
          </cell>
        </row>
        <row r="38805">
          <cell r="A38805">
            <v>1631036</v>
          </cell>
        </row>
        <row r="38806">
          <cell r="A38806">
            <v>1747357</v>
          </cell>
        </row>
        <row r="38807">
          <cell r="A38807">
            <v>1738978</v>
          </cell>
        </row>
        <row r="38808">
          <cell r="A38808">
            <v>1514776</v>
          </cell>
        </row>
        <row r="38809">
          <cell r="A38809">
            <v>1795034</v>
          </cell>
        </row>
        <row r="38810">
          <cell r="A38810">
            <v>1671714</v>
          </cell>
        </row>
        <row r="38811">
          <cell r="A38811">
            <v>1678423</v>
          </cell>
        </row>
        <row r="38812">
          <cell r="A38812">
            <v>1784172</v>
          </cell>
        </row>
        <row r="38813">
          <cell r="A38813">
            <v>1682271</v>
          </cell>
        </row>
        <row r="38814">
          <cell r="A38814">
            <v>1599686</v>
          </cell>
        </row>
        <row r="38815">
          <cell r="A38815">
            <v>1415584</v>
          </cell>
        </row>
        <row r="38816">
          <cell r="A38816">
            <v>1681850</v>
          </cell>
        </row>
        <row r="38817">
          <cell r="A38817">
            <v>1613208</v>
          </cell>
        </row>
        <row r="38818">
          <cell r="A38818">
            <v>1562269</v>
          </cell>
        </row>
        <row r="38819">
          <cell r="A38819">
            <v>1713782</v>
          </cell>
        </row>
        <row r="38820">
          <cell r="A38820">
            <v>1679335</v>
          </cell>
        </row>
        <row r="38821">
          <cell r="A38821">
            <v>1556428</v>
          </cell>
        </row>
        <row r="38822">
          <cell r="A38822">
            <v>1570030</v>
          </cell>
        </row>
        <row r="38823">
          <cell r="A38823">
            <v>1759506</v>
          </cell>
        </row>
        <row r="38824">
          <cell r="A38824">
            <v>1720429</v>
          </cell>
        </row>
        <row r="38825">
          <cell r="A38825">
            <v>1674969</v>
          </cell>
        </row>
        <row r="38826">
          <cell r="A38826">
            <v>1555709</v>
          </cell>
        </row>
        <row r="38827">
          <cell r="A38827">
            <v>1807435</v>
          </cell>
        </row>
        <row r="38828">
          <cell r="A38828">
            <v>1717964</v>
          </cell>
        </row>
        <row r="38829">
          <cell r="A38829">
            <v>1643755</v>
          </cell>
        </row>
        <row r="38830">
          <cell r="A38830">
            <v>1715230</v>
          </cell>
        </row>
        <row r="38831">
          <cell r="A38831">
            <v>1684571</v>
          </cell>
        </row>
        <row r="38832">
          <cell r="A38832">
            <v>1595431</v>
          </cell>
        </row>
        <row r="38833">
          <cell r="A38833">
            <v>1671642</v>
          </cell>
        </row>
        <row r="38834">
          <cell r="A38834">
            <v>1674912</v>
          </cell>
        </row>
        <row r="38835">
          <cell r="A38835">
            <v>1568774</v>
          </cell>
        </row>
        <row r="38836">
          <cell r="A38836">
            <v>290227</v>
          </cell>
        </row>
        <row r="38837">
          <cell r="A38837">
            <v>82453</v>
          </cell>
        </row>
        <row r="38838">
          <cell r="A38838">
            <v>1643688</v>
          </cell>
        </row>
        <row r="38839">
          <cell r="A38839">
            <v>1752359</v>
          </cell>
        </row>
        <row r="38840">
          <cell r="A38840">
            <v>1752360</v>
          </cell>
        </row>
        <row r="38841">
          <cell r="A38841">
            <v>1636424</v>
          </cell>
        </row>
        <row r="38842">
          <cell r="A38842">
            <v>1628900</v>
          </cell>
        </row>
        <row r="38843">
          <cell r="A38843">
            <v>1688668</v>
          </cell>
        </row>
        <row r="38844">
          <cell r="A38844">
            <v>1488791</v>
          </cell>
        </row>
        <row r="38845">
          <cell r="A38845">
            <v>1603655</v>
          </cell>
        </row>
        <row r="38846">
          <cell r="A38846">
            <v>1633416</v>
          </cell>
        </row>
        <row r="38847">
          <cell r="A38847">
            <v>1390378</v>
          </cell>
        </row>
        <row r="38848">
          <cell r="A38848">
            <v>1445844</v>
          </cell>
        </row>
        <row r="38849">
          <cell r="A38849">
            <v>1231404</v>
          </cell>
        </row>
        <row r="38850">
          <cell r="A38850">
            <v>1663026</v>
          </cell>
        </row>
        <row r="38851">
          <cell r="A38851">
            <v>1760884</v>
          </cell>
        </row>
        <row r="38852">
          <cell r="A38852">
            <v>1819981</v>
          </cell>
        </row>
        <row r="38853">
          <cell r="A38853">
            <v>1778045</v>
          </cell>
        </row>
        <row r="38854">
          <cell r="A38854">
            <v>1645816</v>
          </cell>
        </row>
        <row r="38855">
          <cell r="A38855">
            <v>1618302</v>
          </cell>
        </row>
        <row r="38856">
          <cell r="A38856">
            <v>1653948</v>
          </cell>
        </row>
        <row r="38857">
          <cell r="A38857">
            <v>1612061</v>
          </cell>
        </row>
        <row r="38858">
          <cell r="A38858">
            <v>1542902</v>
          </cell>
        </row>
        <row r="38859">
          <cell r="A38859">
            <v>1780925</v>
          </cell>
        </row>
        <row r="38860">
          <cell r="A38860">
            <v>1658222</v>
          </cell>
        </row>
        <row r="38861">
          <cell r="A38861">
            <v>1686892</v>
          </cell>
        </row>
        <row r="38862">
          <cell r="A38862">
            <v>1363221</v>
          </cell>
        </row>
        <row r="38863">
          <cell r="A38863">
            <v>1788987</v>
          </cell>
        </row>
        <row r="38864">
          <cell r="A38864">
            <v>1732824</v>
          </cell>
        </row>
        <row r="38865">
          <cell r="A38865">
            <v>1192421</v>
          </cell>
        </row>
        <row r="38866">
          <cell r="A38866">
            <v>1454280</v>
          </cell>
        </row>
        <row r="38867">
          <cell r="A38867">
            <v>1464164</v>
          </cell>
        </row>
        <row r="38868">
          <cell r="A38868">
            <v>1686297</v>
          </cell>
        </row>
        <row r="38869">
          <cell r="A38869">
            <v>1544390</v>
          </cell>
        </row>
        <row r="38870">
          <cell r="A38870">
            <v>1686819</v>
          </cell>
        </row>
        <row r="38871">
          <cell r="A38871">
            <v>1517938</v>
          </cell>
        </row>
        <row r="38872">
          <cell r="A38872">
            <v>1597166</v>
          </cell>
        </row>
        <row r="38873">
          <cell r="A38873">
            <v>1704091</v>
          </cell>
        </row>
        <row r="38874">
          <cell r="A38874">
            <v>1643740</v>
          </cell>
        </row>
        <row r="38875">
          <cell r="A38875">
            <v>1609537</v>
          </cell>
        </row>
        <row r="38876">
          <cell r="A38876">
            <v>1741009</v>
          </cell>
        </row>
        <row r="38877">
          <cell r="A38877">
            <v>1529409</v>
          </cell>
        </row>
        <row r="38878">
          <cell r="A38878">
            <v>1724561</v>
          </cell>
        </row>
        <row r="38879">
          <cell r="A38879">
            <v>1799388</v>
          </cell>
        </row>
        <row r="38880">
          <cell r="A38880">
            <v>1735993</v>
          </cell>
        </row>
        <row r="38881">
          <cell r="A38881">
            <v>1738490</v>
          </cell>
        </row>
        <row r="38882">
          <cell r="A38882">
            <v>1760677</v>
          </cell>
        </row>
        <row r="38883">
          <cell r="A38883">
            <v>1569960</v>
          </cell>
        </row>
        <row r="38884">
          <cell r="A38884">
            <v>1638439</v>
          </cell>
        </row>
        <row r="38885">
          <cell r="A38885">
            <v>1772367</v>
          </cell>
        </row>
        <row r="38886">
          <cell r="A38886">
            <v>1704588</v>
          </cell>
        </row>
        <row r="38887">
          <cell r="A38887">
            <v>1726302</v>
          </cell>
        </row>
        <row r="38888">
          <cell r="A38888">
            <v>1638469</v>
          </cell>
        </row>
        <row r="38889">
          <cell r="A38889">
            <v>1715240</v>
          </cell>
        </row>
        <row r="38890">
          <cell r="A38890">
            <v>1697979</v>
          </cell>
        </row>
        <row r="38891">
          <cell r="A38891">
            <v>1588426</v>
          </cell>
        </row>
        <row r="38892">
          <cell r="A38892">
            <v>1607021</v>
          </cell>
        </row>
        <row r="38893">
          <cell r="A38893">
            <v>1197321</v>
          </cell>
        </row>
        <row r="38894">
          <cell r="A38894">
            <v>1570686</v>
          </cell>
        </row>
        <row r="38895">
          <cell r="A38895">
            <v>86110</v>
          </cell>
        </row>
        <row r="38896">
          <cell r="A38896">
            <v>1394653</v>
          </cell>
        </row>
        <row r="38897">
          <cell r="A38897">
            <v>1614337</v>
          </cell>
        </row>
        <row r="38898">
          <cell r="A38898">
            <v>1570633</v>
          </cell>
        </row>
        <row r="38899">
          <cell r="A38899">
            <v>1799978</v>
          </cell>
        </row>
        <row r="38900">
          <cell r="A38900">
            <v>1799979</v>
          </cell>
        </row>
        <row r="38901">
          <cell r="A38901">
            <v>1725187</v>
          </cell>
        </row>
        <row r="38902">
          <cell r="A38902">
            <v>1645106</v>
          </cell>
        </row>
        <row r="38903">
          <cell r="A38903">
            <v>1679976</v>
          </cell>
        </row>
        <row r="38904">
          <cell r="A38904">
            <v>1680632</v>
          </cell>
        </row>
        <row r="38905">
          <cell r="A38905">
            <v>1760278</v>
          </cell>
        </row>
        <row r="38906">
          <cell r="A38906">
            <v>274937</v>
          </cell>
        </row>
        <row r="38907">
          <cell r="A38907">
            <v>1530117</v>
          </cell>
        </row>
        <row r="38908">
          <cell r="A38908">
            <v>1209185</v>
          </cell>
        </row>
        <row r="38909">
          <cell r="A38909">
            <v>1434732</v>
          </cell>
        </row>
        <row r="38910">
          <cell r="A38910">
            <v>1565460</v>
          </cell>
        </row>
        <row r="38911">
          <cell r="A38911">
            <v>1647336</v>
          </cell>
        </row>
        <row r="38912">
          <cell r="A38912">
            <v>1627532</v>
          </cell>
        </row>
        <row r="38913">
          <cell r="A38913">
            <v>87822</v>
          </cell>
        </row>
        <row r="38914">
          <cell r="A38914">
            <v>1726309</v>
          </cell>
        </row>
        <row r="38915">
          <cell r="A38915">
            <v>1528871</v>
          </cell>
        </row>
        <row r="38916">
          <cell r="A38916">
            <v>1625932</v>
          </cell>
        </row>
        <row r="38917">
          <cell r="A38917">
            <v>1559732</v>
          </cell>
        </row>
        <row r="38918">
          <cell r="A38918">
            <v>1571066</v>
          </cell>
        </row>
        <row r="38919">
          <cell r="A38919">
            <v>1609500</v>
          </cell>
        </row>
        <row r="38920">
          <cell r="A38920">
            <v>1390341</v>
          </cell>
        </row>
        <row r="38921">
          <cell r="A38921">
            <v>1613222</v>
          </cell>
        </row>
        <row r="38922">
          <cell r="A38922">
            <v>1799256</v>
          </cell>
        </row>
        <row r="38923">
          <cell r="A38923">
            <v>1265933</v>
          </cell>
        </row>
        <row r="38924">
          <cell r="A38924">
            <v>1691594</v>
          </cell>
        </row>
        <row r="38925">
          <cell r="A38925">
            <v>1422708</v>
          </cell>
        </row>
        <row r="38926">
          <cell r="A38926">
            <v>1629927</v>
          </cell>
        </row>
        <row r="38927">
          <cell r="A38927">
            <v>1465582</v>
          </cell>
        </row>
        <row r="38928">
          <cell r="A38928">
            <v>1635524</v>
          </cell>
        </row>
        <row r="38929">
          <cell r="A38929">
            <v>1717931</v>
          </cell>
        </row>
        <row r="38930">
          <cell r="A38930">
            <v>1423798</v>
          </cell>
        </row>
        <row r="38931">
          <cell r="A38931">
            <v>1258912</v>
          </cell>
        </row>
        <row r="38932">
          <cell r="A38932">
            <v>1643672</v>
          </cell>
        </row>
        <row r="38933">
          <cell r="A38933">
            <v>1730236</v>
          </cell>
        </row>
        <row r="38934">
          <cell r="A38934">
            <v>1421327</v>
          </cell>
        </row>
        <row r="38935">
          <cell r="A38935">
            <v>1718876</v>
          </cell>
        </row>
        <row r="38936">
          <cell r="A38936">
            <v>1653955</v>
          </cell>
        </row>
        <row r="38937">
          <cell r="A38937">
            <v>1557569</v>
          </cell>
        </row>
        <row r="38938">
          <cell r="A38938">
            <v>1451806</v>
          </cell>
        </row>
        <row r="38939">
          <cell r="A38939">
            <v>1629851</v>
          </cell>
        </row>
        <row r="38940">
          <cell r="A38940">
            <v>1718048</v>
          </cell>
        </row>
        <row r="38941">
          <cell r="A38941">
            <v>1615889</v>
          </cell>
        </row>
        <row r="38942">
          <cell r="A38942">
            <v>1598036</v>
          </cell>
        </row>
        <row r="38943">
          <cell r="A38943">
            <v>1389091</v>
          </cell>
        </row>
        <row r="38944">
          <cell r="A38944">
            <v>1743033</v>
          </cell>
        </row>
        <row r="38945">
          <cell r="A38945">
            <v>1647464</v>
          </cell>
        </row>
        <row r="38946">
          <cell r="A38946">
            <v>1745520</v>
          </cell>
        </row>
        <row r="38947">
          <cell r="A38947">
            <v>1713241</v>
          </cell>
        </row>
        <row r="38948">
          <cell r="A38948">
            <v>1681638</v>
          </cell>
        </row>
        <row r="38949">
          <cell r="A38949">
            <v>1818347</v>
          </cell>
        </row>
        <row r="38950">
          <cell r="A38950">
            <v>1774597</v>
          </cell>
        </row>
        <row r="38951">
          <cell r="A38951">
            <v>1786384</v>
          </cell>
        </row>
        <row r="38952">
          <cell r="A38952">
            <v>1632671</v>
          </cell>
        </row>
        <row r="38953">
          <cell r="A38953">
            <v>1453628</v>
          </cell>
        </row>
        <row r="38954">
          <cell r="A38954">
            <v>1781272</v>
          </cell>
        </row>
        <row r="38955">
          <cell r="A38955">
            <v>1746215</v>
          </cell>
        </row>
        <row r="38956">
          <cell r="A38956">
            <v>1639977</v>
          </cell>
        </row>
        <row r="38957">
          <cell r="A38957">
            <v>1544520</v>
          </cell>
        </row>
        <row r="38958">
          <cell r="A38958">
            <v>1668095</v>
          </cell>
        </row>
        <row r="38959">
          <cell r="A38959">
            <v>1701454</v>
          </cell>
        </row>
        <row r="38960">
          <cell r="A38960">
            <v>1757024</v>
          </cell>
        </row>
        <row r="38961">
          <cell r="A38961">
            <v>1201364</v>
          </cell>
        </row>
        <row r="38962">
          <cell r="A38962">
            <v>1629865</v>
          </cell>
        </row>
        <row r="38963">
          <cell r="A38963">
            <v>1769353</v>
          </cell>
        </row>
        <row r="38964">
          <cell r="A38964">
            <v>1805402</v>
          </cell>
        </row>
        <row r="38965">
          <cell r="A38965">
            <v>1805922</v>
          </cell>
        </row>
        <row r="38966">
          <cell r="A38966">
            <v>1808628</v>
          </cell>
        </row>
        <row r="38967">
          <cell r="A38967">
            <v>1674583</v>
          </cell>
        </row>
        <row r="38968">
          <cell r="A38968">
            <v>1674576</v>
          </cell>
        </row>
        <row r="38969">
          <cell r="A38969">
            <v>1674584</v>
          </cell>
        </row>
        <row r="38970">
          <cell r="A38970">
            <v>1655394</v>
          </cell>
        </row>
        <row r="38971">
          <cell r="A38971">
            <v>1586193</v>
          </cell>
        </row>
        <row r="38972">
          <cell r="A38972">
            <v>1674517</v>
          </cell>
        </row>
        <row r="38973">
          <cell r="A38973">
            <v>1674577</v>
          </cell>
        </row>
        <row r="38974">
          <cell r="A38974">
            <v>1690449</v>
          </cell>
        </row>
        <row r="38975">
          <cell r="A38975">
            <v>1674578</v>
          </cell>
        </row>
        <row r="38976">
          <cell r="A38976">
            <v>1684554</v>
          </cell>
        </row>
        <row r="38977">
          <cell r="A38977">
            <v>1674538</v>
          </cell>
        </row>
        <row r="38978">
          <cell r="A38978">
            <v>1674587</v>
          </cell>
        </row>
        <row r="38979">
          <cell r="A38979">
            <v>1674590</v>
          </cell>
        </row>
        <row r="38980">
          <cell r="A38980">
            <v>1674594</v>
          </cell>
        </row>
        <row r="38981">
          <cell r="A38981">
            <v>1674596</v>
          </cell>
        </row>
        <row r="38982">
          <cell r="A38982">
            <v>1674597</v>
          </cell>
        </row>
        <row r="38983">
          <cell r="A38983">
            <v>1674598</v>
          </cell>
        </row>
        <row r="38984">
          <cell r="A38984">
            <v>1674599</v>
          </cell>
        </row>
        <row r="38985">
          <cell r="A38985">
            <v>1674600</v>
          </cell>
        </row>
        <row r="38986">
          <cell r="A38986">
            <v>1727496</v>
          </cell>
        </row>
        <row r="38987">
          <cell r="A38987">
            <v>1674601</v>
          </cell>
        </row>
        <row r="38988">
          <cell r="A38988">
            <v>1674541</v>
          </cell>
        </row>
        <row r="38989">
          <cell r="A38989">
            <v>1453437</v>
          </cell>
        </row>
        <row r="38990">
          <cell r="A38990">
            <v>1674544</v>
          </cell>
        </row>
        <row r="38991">
          <cell r="A38991">
            <v>1674545</v>
          </cell>
        </row>
        <row r="38992">
          <cell r="A38992">
            <v>1674546</v>
          </cell>
        </row>
        <row r="38993">
          <cell r="A38993">
            <v>1674547</v>
          </cell>
        </row>
        <row r="38994">
          <cell r="A38994">
            <v>1674548</v>
          </cell>
        </row>
        <row r="38995">
          <cell r="A38995">
            <v>1674572</v>
          </cell>
        </row>
        <row r="38996">
          <cell r="A38996">
            <v>1674550</v>
          </cell>
        </row>
        <row r="38997">
          <cell r="A38997">
            <v>1674552</v>
          </cell>
        </row>
        <row r="38998">
          <cell r="A38998">
            <v>1674553</v>
          </cell>
        </row>
        <row r="38999">
          <cell r="A38999">
            <v>1690472</v>
          </cell>
        </row>
        <row r="39000">
          <cell r="A39000">
            <v>1674557</v>
          </cell>
        </row>
        <row r="39001">
          <cell r="A39001">
            <v>1674559</v>
          </cell>
        </row>
        <row r="39002">
          <cell r="A39002">
            <v>1674560</v>
          </cell>
        </row>
        <row r="39003">
          <cell r="A39003">
            <v>1674573</v>
          </cell>
        </row>
        <row r="39004">
          <cell r="A39004">
            <v>1674562</v>
          </cell>
        </row>
        <row r="39005">
          <cell r="A39005">
            <v>1802666</v>
          </cell>
        </row>
        <row r="39006">
          <cell r="A39006">
            <v>1674564</v>
          </cell>
        </row>
        <row r="39007">
          <cell r="A39007">
            <v>1499048</v>
          </cell>
        </row>
        <row r="39008">
          <cell r="A39008">
            <v>1648063</v>
          </cell>
        </row>
        <row r="39009">
          <cell r="A39009">
            <v>1617798</v>
          </cell>
        </row>
        <row r="39010">
          <cell r="A39010">
            <v>1582987</v>
          </cell>
        </row>
        <row r="39011">
          <cell r="A39011">
            <v>1572857</v>
          </cell>
        </row>
        <row r="39012">
          <cell r="A39012">
            <v>1686829</v>
          </cell>
        </row>
        <row r="39013">
          <cell r="A39013">
            <v>1674961</v>
          </cell>
        </row>
        <row r="39014">
          <cell r="A39014">
            <v>1760211</v>
          </cell>
        </row>
        <row r="39015">
          <cell r="A39015">
            <v>1766955</v>
          </cell>
        </row>
        <row r="39016">
          <cell r="A39016">
            <v>1743827</v>
          </cell>
        </row>
        <row r="39017">
          <cell r="A39017">
            <v>1775070</v>
          </cell>
        </row>
        <row r="39018">
          <cell r="A39018">
            <v>1614458</v>
          </cell>
        </row>
        <row r="39019">
          <cell r="A39019">
            <v>1815168</v>
          </cell>
        </row>
        <row r="39020">
          <cell r="A39020">
            <v>1717949</v>
          </cell>
        </row>
        <row r="39021">
          <cell r="A39021">
            <v>1746209</v>
          </cell>
        </row>
        <row r="39022">
          <cell r="A39022">
            <v>1545413</v>
          </cell>
        </row>
        <row r="39023">
          <cell r="A39023">
            <v>1803645</v>
          </cell>
        </row>
        <row r="39024">
          <cell r="A39024">
            <v>1646445</v>
          </cell>
        </row>
        <row r="39025">
          <cell r="A39025">
            <v>1784222</v>
          </cell>
        </row>
        <row r="39026">
          <cell r="A39026">
            <v>1493572</v>
          </cell>
        </row>
        <row r="39027">
          <cell r="A39027">
            <v>1756061</v>
          </cell>
        </row>
        <row r="39028">
          <cell r="A39028">
            <v>1655781</v>
          </cell>
        </row>
        <row r="39029">
          <cell r="A39029">
            <v>1760209</v>
          </cell>
        </row>
        <row r="39030">
          <cell r="A39030">
            <v>1439324</v>
          </cell>
        </row>
        <row r="39031">
          <cell r="A39031">
            <v>1436895</v>
          </cell>
        </row>
        <row r="39032">
          <cell r="A39032">
            <v>1390811</v>
          </cell>
        </row>
        <row r="39033">
          <cell r="A39033">
            <v>1391759</v>
          </cell>
        </row>
        <row r="39034">
          <cell r="A39034">
            <v>1634708</v>
          </cell>
        </row>
        <row r="39035">
          <cell r="A39035">
            <v>1545642</v>
          </cell>
        </row>
        <row r="39036">
          <cell r="A39036">
            <v>1707503</v>
          </cell>
        </row>
        <row r="39037">
          <cell r="A39037">
            <v>1508042</v>
          </cell>
        </row>
        <row r="39038">
          <cell r="A39038">
            <v>1390857</v>
          </cell>
        </row>
        <row r="39039">
          <cell r="A39039">
            <v>1688691</v>
          </cell>
        </row>
        <row r="39040">
          <cell r="A39040">
            <v>1739839</v>
          </cell>
        </row>
        <row r="39041">
          <cell r="A39041">
            <v>1538834</v>
          </cell>
        </row>
        <row r="39042">
          <cell r="A39042">
            <v>1376205</v>
          </cell>
        </row>
        <row r="39043">
          <cell r="A39043">
            <v>1609487</v>
          </cell>
        </row>
        <row r="39044">
          <cell r="A39044">
            <v>1701994</v>
          </cell>
        </row>
        <row r="39045">
          <cell r="A39045">
            <v>1639214</v>
          </cell>
        </row>
        <row r="39046">
          <cell r="A39046">
            <v>1647490</v>
          </cell>
        </row>
        <row r="39047">
          <cell r="A39047">
            <v>1732815</v>
          </cell>
        </row>
        <row r="39048">
          <cell r="A39048">
            <v>1395511</v>
          </cell>
        </row>
        <row r="39049">
          <cell r="A39049">
            <v>1364841</v>
          </cell>
        </row>
        <row r="39050">
          <cell r="A39050">
            <v>1636964</v>
          </cell>
        </row>
        <row r="39051">
          <cell r="A39051">
            <v>1784533</v>
          </cell>
        </row>
        <row r="39052">
          <cell r="A39052">
            <v>1637807</v>
          </cell>
        </row>
        <row r="39053">
          <cell r="A39053">
            <v>1645128</v>
          </cell>
        </row>
        <row r="39054">
          <cell r="A39054">
            <v>1632675</v>
          </cell>
        </row>
        <row r="39055">
          <cell r="A39055">
            <v>1704117</v>
          </cell>
        </row>
        <row r="39056">
          <cell r="A39056">
            <v>1725772</v>
          </cell>
        </row>
        <row r="39057">
          <cell r="A39057">
            <v>1727528</v>
          </cell>
        </row>
        <row r="39058">
          <cell r="A39058">
            <v>1592112</v>
          </cell>
        </row>
        <row r="39059">
          <cell r="A39059">
            <v>1680647</v>
          </cell>
        </row>
        <row r="39060">
          <cell r="A39060">
            <v>1379811</v>
          </cell>
        </row>
        <row r="39061">
          <cell r="A39061">
            <v>1655377</v>
          </cell>
        </row>
        <row r="39062">
          <cell r="A39062">
            <v>1810409</v>
          </cell>
        </row>
        <row r="39063">
          <cell r="A39063">
            <v>1664913</v>
          </cell>
        </row>
        <row r="39064">
          <cell r="A39064">
            <v>1725759</v>
          </cell>
        </row>
        <row r="39065">
          <cell r="A39065">
            <v>1760034</v>
          </cell>
        </row>
        <row r="39066">
          <cell r="A39066">
            <v>1681682</v>
          </cell>
        </row>
        <row r="39067">
          <cell r="A39067">
            <v>1425086</v>
          </cell>
        </row>
        <row r="39068">
          <cell r="A39068">
            <v>1396372</v>
          </cell>
        </row>
        <row r="39069">
          <cell r="A39069">
            <v>1373639</v>
          </cell>
        </row>
        <row r="39070">
          <cell r="A39070">
            <v>1607524</v>
          </cell>
        </row>
        <row r="39071">
          <cell r="A39071">
            <v>1632682</v>
          </cell>
        </row>
        <row r="39072">
          <cell r="A39072">
            <v>1544379</v>
          </cell>
        </row>
        <row r="39073">
          <cell r="A39073">
            <v>342541</v>
          </cell>
        </row>
        <row r="39074">
          <cell r="A39074">
            <v>1548719</v>
          </cell>
        </row>
        <row r="39075">
          <cell r="A39075">
            <v>1735976</v>
          </cell>
        </row>
        <row r="39076">
          <cell r="A39076">
            <v>1711443</v>
          </cell>
        </row>
        <row r="39077">
          <cell r="A39077">
            <v>1807725</v>
          </cell>
        </row>
        <row r="39078">
          <cell r="A39078">
            <v>1654850</v>
          </cell>
        </row>
        <row r="39079">
          <cell r="A39079">
            <v>1643674</v>
          </cell>
        </row>
        <row r="39080">
          <cell r="A39080">
            <v>1674565</v>
          </cell>
        </row>
        <row r="39081">
          <cell r="A39081">
            <v>1674566</v>
          </cell>
        </row>
        <row r="39082">
          <cell r="A39082">
            <v>1656912</v>
          </cell>
        </row>
        <row r="39083">
          <cell r="A39083">
            <v>1629967</v>
          </cell>
        </row>
        <row r="39084">
          <cell r="A39084">
            <v>1701308</v>
          </cell>
        </row>
        <row r="39085">
          <cell r="A39085">
            <v>1817851</v>
          </cell>
        </row>
        <row r="39086">
          <cell r="A39086">
            <v>1760657</v>
          </cell>
        </row>
        <row r="39087">
          <cell r="A39087">
            <v>1580178</v>
          </cell>
        </row>
        <row r="39088">
          <cell r="A39088">
            <v>1626591</v>
          </cell>
        </row>
        <row r="39089">
          <cell r="A39089">
            <v>1544642</v>
          </cell>
        </row>
        <row r="39090">
          <cell r="A39090">
            <v>1691070</v>
          </cell>
        </row>
        <row r="39091">
          <cell r="A39091">
            <v>1788252</v>
          </cell>
        </row>
        <row r="39092">
          <cell r="A39092">
            <v>1641399</v>
          </cell>
        </row>
        <row r="39093">
          <cell r="A39093">
            <v>1562265</v>
          </cell>
        </row>
        <row r="39094">
          <cell r="A39094">
            <v>1804784</v>
          </cell>
        </row>
        <row r="39095">
          <cell r="A39095">
            <v>1638429</v>
          </cell>
        </row>
        <row r="39096">
          <cell r="A39096">
            <v>1813440</v>
          </cell>
        </row>
        <row r="39097">
          <cell r="A39097">
            <v>1711448</v>
          </cell>
        </row>
        <row r="39098">
          <cell r="A39098">
            <v>1524468</v>
          </cell>
        </row>
        <row r="39099">
          <cell r="A39099">
            <v>1207636</v>
          </cell>
        </row>
        <row r="39100">
          <cell r="A39100">
            <v>1658832</v>
          </cell>
        </row>
        <row r="39101">
          <cell r="A39101">
            <v>1730906</v>
          </cell>
        </row>
        <row r="39102">
          <cell r="A39102">
            <v>1730952</v>
          </cell>
        </row>
        <row r="39103">
          <cell r="A39103">
            <v>1655398</v>
          </cell>
        </row>
        <row r="39104">
          <cell r="A39104">
            <v>1681735</v>
          </cell>
        </row>
        <row r="39105">
          <cell r="A39105">
            <v>1769541</v>
          </cell>
        </row>
        <row r="39106">
          <cell r="A39106">
            <v>1538828</v>
          </cell>
        </row>
        <row r="39107">
          <cell r="A39107">
            <v>1725776</v>
          </cell>
        </row>
        <row r="39108">
          <cell r="A39108">
            <v>1528859</v>
          </cell>
        </row>
        <row r="39109">
          <cell r="A39109">
            <v>1597195</v>
          </cell>
        </row>
        <row r="39110">
          <cell r="A39110">
            <v>1681675</v>
          </cell>
        </row>
        <row r="39111">
          <cell r="A39111">
            <v>1738462</v>
          </cell>
        </row>
        <row r="39112">
          <cell r="A39112">
            <v>1592757</v>
          </cell>
        </row>
        <row r="39113">
          <cell r="A39113">
            <v>1509858</v>
          </cell>
        </row>
        <row r="39114">
          <cell r="A39114">
            <v>1681740</v>
          </cell>
        </row>
        <row r="39115">
          <cell r="A39115">
            <v>1631253</v>
          </cell>
        </row>
        <row r="39116">
          <cell r="A39116">
            <v>1681756</v>
          </cell>
        </row>
        <row r="39117">
          <cell r="A39117">
            <v>1775071</v>
          </cell>
        </row>
        <row r="39118">
          <cell r="A39118">
            <v>1697367</v>
          </cell>
        </row>
        <row r="39119">
          <cell r="A39119">
            <v>1542904</v>
          </cell>
        </row>
        <row r="39120">
          <cell r="A39120">
            <v>1677095</v>
          </cell>
        </row>
        <row r="39121">
          <cell r="A39121">
            <v>1620706</v>
          </cell>
        </row>
        <row r="39122">
          <cell r="A39122">
            <v>1701581</v>
          </cell>
        </row>
        <row r="39123">
          <cell r="A39123">
            <v>1674943</v>
          </cell>
        </row>
        <row r="39124">
          <cell r="A39124">
            <v>1789001</v>
          </cell>
        </row>
        <row r="39125">
          <cell r="A39125">
            <v>1730917</v>
          </cell>
        </row>
        <row r="39126">
          <cell r="A39126">
            <v>1234976</v>
          </cell>
        </row>
        <row r="39127">
          <cell r="A39127">
            <v>1793627</v>
          </cell>
        </row>
        <row r="39128">
          <cell r="A39128">
            <v>1782479</v>
          </cell>
        </row>
        <row r="39129">
          <cell r="A39129">
            <v>1514107</v>
          </cell>
        </row>
        <row r="39130">
          <cell r="A39130">
            <v>1810418</v>
          </cell>
        </row>
        <row r="39131">
          <cell r="A39131">
            <v>1664314</v>
          </cell>
        </row>
        <row r="39132">
          <cell r="A39132">
            <v>1646446</v>
          </cell>
        </row>
        <row r="39133">
          <cell r="A39133">
            <v>1659518</v>
          </cell>
        </row>
        <row r="39134">
          <cell r="A39134">
            <v>677848</v>
          </cell>
        </row>
        <row r="39135">
          <cell r="A39135">
            <v>1636211</v>
          </cell>
        </row>
        <row r="39136">
          <cell r="A39136">
            <v>1457252</v>
          </cell>
        </row>
        <row r="39137">
          <cell r="A39137">
            <v>1634826</v>
          </cell>
        </row>
        <row r="39138">
          <cell r="A39138">
            <v>1579322</v>
          </cell>
        </row>
        <row r="39139">
          <cell r="A39139">
            <v>1598053</v>
          </cell>
        </row>
        <row r="39140">
          <cell r="A39140">
            <v>1665584</v>
          </cell>
        </row>
        <row r="39141">
          <cell r="A39141">
            <v>1661432</v>
          </cell>
        </row>
        <row r="39142">
          <cell r="A39142">
            <v>1608608</v>
          </cell>
        </row>
        <row r="39143">
          <cell r="A39143">
            <v>1717962</v>
          </cell>
        </row>
        <row r="39144">
          <cell r="A39144">
            <v>1627400</v>
          </cell>
        </row>
        <row r="39145">
          <cell r="A39145">
            <v>1205419</v>
          </cell>
        </row>
        <row r="39146">
          <cell r="A39146">
            <v>1637838</v>
          </cell>
        </row>
        <row r="39147">
          <cell r="A39147">
            <v>1750942</v>
          </cell>
        </row>
        <row r="39148">
          <cell r="A39148">
            <v>1388063</v>
          </cell>
        </row>
        <row r="39149">
          <cell r="A39149">
            <v>1547250</v>
          </cell>
        </row>
        <row r="39150">
          <cell r="A39150">
            <v>1612205</v>
          </cell>
        </row>
        <row r="39151">
          <cell r="A39151">
            <v>1675386</v>
          </cell>
        </row>
        <row r="39152">
          <cell r="A39152">
            <v>1601565</v>
          </cell>
        </row>
        <row r="39153">
          <cell r="A39153">
            <v>1703062</v>
          </cell>
        </row>
        <row r="39154">
          <cell r="A39154">
            <v>1728096</v>
          </cell>
        </row>
        <row r="39155">
          <cell r="A39155">
            <v>1634807</v>
          </cell>
        </row>
        <row r="39156">
          <cell r="A39156">
            <v>1550474</v>
          </cell>
        </row>
        <row r="39157">
          <cell r="A39157">
            <v>1810413</v>
          </cell>
        </row>
        <row r="39158">
          <cell r="A39158">
            <v>1612050</v>
          </cell>
        </row>
        <row r="39159">
          <cell r="A39159">
            <v>1598438</v>
          </cell>
        </row>
        <row r="39160">
          <cell r="A39160">
            <v>1549620</v>
          </cell>
        </row>
        <row r="39161">
          <cell r="A39161">
            <v>1599663</v>
          </cell>
        </row>
        <row r="39162">
          <cell r="A39162">
            <v>1384777</v>
          </cell>
        </row>
        <row r="39163">
          <cell r="A39163">
            <v>1528853</v>
          </cell>
        </row>
        <row r="39164">
          <cell r="A39164">
            <v>1558719</v>
          </cell>
        </row>
        <row r="39165">
          <cell r="A39165">
            <v>1761468</v>
          </cell>
        </row>
        <row r="39166">
          <cell r="A39166">
            <v>1624296</v>
          </cell>
        </row>
        <row r="39167">
          <cell r="A39167">
            <v>1528863</v>
          </cell>
        </row>
        <row r="39168">
          <cell r="A39168">
            <v>1710273</v>
          </cell>
        </row>
        <row r="39169">
          <cell r="A39169">
            <v>1692103</v>
          </cell>
        </row>
        <row r="39170">
          <cell r="A39170">
            <v>1516980</v>
          </cell>
        </row>
        <row r="39171">
          <cell r="A39171">
            <v>1674567</v>
          </cell>
        </row>
        <row r="39172">
          <cell r="A39172">
            <v>1674568</v>
          </cell>
        </row>
        <row r="39173">
          <cell r="A39173">
            <v>1674569</v>
          </cell>
        </row>
        <row r="39174">
          <cell r="A39174">
            <v>1674574</v>
          </cell>
        </row>
        <row r="39175">
          <cell r="A39175">
            <v>1674575</v>
          </cell>
        </row>
        <row r="39176">
          <cell r="A39176">
            <v>1563005</v>
          </cell>
        </row>
        <row r="39177">
          <cell r="A39177">
            <v>1543610</v>
          </cell>
        </row>
        <row r="39178">
          <cell r="A39178">
            <v>1262145</v>
          </cell>
        </row>
        <row r="39179">
          <cell r="A39179">
            <v>1674570</v>
          </cell>
        </row>
        <row r="39180">
          <cell r="A39180">
            <v>1752947</v>
          </cell>
        </row>
        <row r="39181">
          <cell r="A39181">
            <v>1715194</v>
          </cell>
        </row>
        <row r="39182">
          <cell r="A39182">
            <v>1799982</v>
          </cell>
        </row>
        <row r="39183">
          <cell r="A39183">
            <v>1799983</v>
          </cell>
        </row>
        <row r="39184">
          <cell r="A39184">
            <v>1760282</v>
          </cell>
        </row>
        <row r="39185">
          <cell r="A39185">
            <v>1681703</v>
          </cell>
        </row>
        <row r="39186">
          <cell r="A39186">
            <v>1689626</v>
          </cell>
        </row>
        <row r="39187">
          <cell r="A39187">
            <v>1776437</v>
          </cell>
        </row>
        <row r="39188">
          <cell r="A39188">
            <v>1694797</v>
          </cell>
        </row>
        <row r="39189">
          <cell r="A39189">
            <v>1630528</v>
          </cell>
        </row>
        <row r="39190">
          <cell r="A39190">
            <v>1558299</v>
          </cell>
        </row>
        <row r="39191">
          <cell r="A39191">
            <v>1384461</v>
          </cell>
        </row>
        <row r="39192">
          <cell r="A39192">
            <v>1552907</v>
          </cell>
        </row>
        <row r="39193">
          <cell r="A39193">
            <v>1780379</v>
          </cell>
        </row>
        <row r="39194">
          <cell r="A39194">
            <v>1760507</v>
          </cell>
        </row>
        <row r="39195">
          <cell r="A39195">
            <v>1625079</v>
          </cell>
        </row>
        <row r="39196">
          <cell r="A39196">
            <v>1600805</v>
          </cell>
        </row>
        <row r="39197">
          <cell r="A39197">
            <v>1245802</v>
          </cell>
        </row>
        <row r="39198">
          <cell r="A39198">
            <v>1357886</v>
          </cell>
        </row>
        <row r="39199">
          <cell r="A39199">
            <v>1800093</v>
          </cell>
        </row>
        <row r="39200">
          <cell r="A39200">
            <v>1800094</v>
          </cell>
        </row>
        <row r="39201">
          <cell r="A39201">
            <v>1398314</v>
          </cell>
        </row>
        <row r="39202">
          <cell r="A39202">
            <v>1158839</v>
          </cell>
        </row>
        <row r="39203">
          <cell r="A39203">
            <v>1626586</v>
          </cell>
        </row>
        <row r="39204">
          <cell r="A39204">
            <v>1713232</v>
          </cell>
        </row>
        <row r="39205">
          <cell r="A39205">
            <v>1714663</v>
          </cell>
        </row>
        <row r="39206">
          <cell r="A39206">
            <v>1719635</v>
          </cell>
        </row>
        <row r="39207">
          <cell r="A39207">
            <v>1643628</v>
          </cell>
        </row>
        <row r="39208">
          <cell r="A39208">
            <v>1588886</v>
          </cell>
        </row>
        <row r="39209">
          <cell r="A39209">
            <v>1820382</v>
          </cell>
        </row>
        <row r="39210">
          <cell r="A39210">
            <v>1231027</v>
          </cell>
        </row>
        <row r="39211">
          <cell r="A39211">
            <v>1530115</v>
          </cell>
        </row>
        <row r="39212">
          <cell r="A39212">
            <v>1668184</v>
          </cell>
        </row>
        <row r="39213">
          <cell r="A39213">
            <v>1749204</v>
          </cell>
        </row>
        <row r="39214">
          <cell r="A39214">
            <v>1816763</v>
          </cell>
        </row>
        <row r="39215">
          <cell r="A39215">
            <v>1640084</v>
          </cell>
        </row>
        <row r="39216">
          <cell r="A39216">
            <v>1658223</v>
          </cell>
        </row>
        <row r="39217">
          <cell r="A39217">
            <v>1664239</v>
          </cell>
        </row>
        <row r="39218">
          <cell r="A39218">
            <v>1550691</v>
          </cell>
        </row>
        <row r="39219">
          <cell r="A39219">
            <v>1606998</v>
          </cell>
        </row>
        <row r="39220">
          <cell r="A39220">
            <v>1629887</v>
          </cell>
        </row>
        <row r="39221">
          <cell r="A39221">
            <v>1663569</v>
          </cell>
        </row>
        <row r="39222">
          <cell r="A39222">
            <v>1593648</v>
          </cell>
        </row>
        <row r="39223">
          <cell r="A39223">
            <v>1397253</v>
          </cell>
        </row>
        <row r="39224">
          <cell r="A39224">
            <v>1692094</v>
          </cell>
        </row>
        <row r="39225">
          <cell r="A39225">
            <v>1760872</v>
          </cell>
        </row>
        <row r="39226">
          <cell r="A39226">
            <v>1584345</v>
          </cell>
        </row>
        <row r="39227">
          <cell r="A39227">
            <v>1735999</v>
          </cell>
        </row>
        <row r="39228">
          <cell r="A39228">
            <v>1386729</v>
          </cell>
        </row>
        <row r="39229">
          <cell r="A39229">
            <v>1620685</v>
          </cell>
        </row>
        <row r="39230">
          <cell r="A39230">
            <v>1760033</v>
          </cell>
        </row>
        <row r="39231">
          <cell r="A39231">
            <v>1748757</v>
          </cell>
        </row>
        <row r="39232">
          <cell r="A39232">
            <v>1634645</v>
          </cell>
        </row>
        <row r="39233">
          <cell r="A39233">
            <v>261850</v>
          </cell>
        </row>
        <row r="39234">
          <cell r="A39234">
            <v>1751629</v>
          </cell>
        </row>
        <row r="39235">
          <cell r="A39235">
            <v>86718</v>
          </cell>
        </row>
        <row r="39236">
          <cell r="A39236">
            <v>1645062</v>
          </cell>
        </row>
        <row r="39237">
          <cell r="A39237">
            <v>1462515</v>
          </cell>
        </row>
        <row r="39238">
          <cell r="A39238">
            <v>1381084</v>
          </cell>
        </row>
        <row r="39239">
          <cell r="A39239">
            <v>1381628</v>
          </cell>
        </row>
        <row r="39240">
          <cell r="A39240">
            <v>1530113</v>
          </cell>
        </row>
        <row r="39241">
          <cell r="A39241">
            <v>1801843</v>
          </cell>
        </row>
        <row r="39242">
          <cell r="A39242">
            <v>1719586</v>
          </cell>
        </row>
        <row r="39243">
          <cell r="A39243">
            <v>1538154</v>
          </cell>
        </row>
        <row r="39244">
          <cell r="A39244">
            <v>1770671</v>
          </cell>
        </row>
        <row r="39245">
          <cell r="A39245">
            <v>1681641</v>
          </cell>
        </row>
        <row r="39246">
          <cell r="A39246">
            <v>1772369</v>
          </cell>
        </row>
        <row r="39247">
          <cell r="A39247">
            <v>1492461</v>
          </cell>
        </row>
        <row r="39248">
          <cell r="A39248">
            <v>1567264</v>
          </cell>
        </row>
        <row r="39249">
          <cell r="A39249">
            <v>1634962</v>
          </cell>
        </row>
        <row r="39250">
          <cell r="A39250">
            <v>1538751</v>
          </cell>
        </row>
        <row r="39251">
          <cell r="A39251">
            <v>1524496</v>
          </cell>
        </row>
        <row r="39252">
          <cell r="A39252">
            <v>1636958</v>
          </cell>
        </row>
        <row r="39253">
          <cell r="A39253">
            <v>1520698</v>
          </cell>
        </row>
        <row r="39254">
          <cell r="A39254">
            <v>1755671</v>
          </cell>
        </row>
        <row r="39255">
          <cell r="A39255">
            <v>1652300</v>
          </cell>
        </row>
        <row r="39256">
          <cell r="A39256">
            <v>1723387</v>
          </cell>
        </row>
        <row r="39257">
          <cell r="A39257">
            <v>1658435</v>
          </cell>
        </row>
        <row r="39258">
          <cell r="A39258">
            <v>1534879</v>
          </cell>
        </row>
        <row r="39259">
          <cell r="A39259">
            <v>1636428</v>
          </cell>
        </row>
        <row r="39260">
          <cell r="A39260">
            <v>1790687</v>
          </cell>
        </row>
        <row r="39261">
          <cell r="A39261">
            <v>1723365</v>
          </cell>
        </row>
        <row r="39262">
          <cell r="A39262">
            <v>1645814</v>
          </cell>
        </row>
        <row r="39263">
          <cell r="A39263">
            <v>1781252</v>
          </cell>
        </row>
        <row r="39264">
          <cell r="A39264">
            <v>1729702</v>
          </cell>
        </row>
        <row r="39265">
          <cell r="A39265">
            <v>1756380</v>
          </cell>
        </row>
        <row r="39266">
          <cell r="A39266">
            <v>1743009</v>
          </cell>
        </row>
        <row r="39267">
          <cell r="A39267">
            <v>1670086</v>
          </cell>
        </row>
        <row r="39268">
          <cell r="A39268">
            <v>1427367</v>
          </cell>
        </row>
        <row r="39269">
          <cell r="A39269">
            <v>1584363</v>
          </cell>
        </row>
        <row r="39270">
          <cell r="A39270">
            <v>1583190</v>
          </cell>
        </row>
        <row r="39271">
          <cell r="A39271">
            <v>1634935</v>
          </cell>
        </row>
        <row r="39272">
          <cell r="A39272">
            <v>1578453</v>
          </cell>
        </row>
        <row r="39273">
          <cell r="A39273">
            <v>1748728</v>
          </cell>
        </row>
        <row r="39274">
          <cell r="A39274">
            <v>1722546</v>
          </cell>
        </row>
        <row r="39275">
          <cell r="A39275">
            <v>1554595</v>
          </cell>
        </row>
        <row r="39276">
          <cell r="A39276">
            <v>1756400</v>
          </cell>
        </row>
        <row r="39277">
          <cell r="A39277">
            <v>1533918</v>
          </cell>
        </row>
        <row r="39278">
          <cell r="A39278">
            <v>1522504</v>
          </cell>
        </row>
        <row r="39279">
          <cell r="A39279">
            <v>1817488</v>
          </cell>
        </row>
        <row r="39280">
          <cell r="A39280">
            <v>1809169</v>
          </cell>
        </row>
        <row r="39281">
          <cell r="A39281">
            <v>1786719</v>
          </cell>
        </row>
        <row r="39282">
          <cell r="A39282">
            <v>1787173</v>
          </cell>
        </row>
        <row r="39283">
          <cell r="A39283">
            <v>1647316</v>
          </cell>
        </row>
        <row r="39284">
          <cell r="A39284">
            <v>1599697</v>
          </cell>
        </row>
        <row r="39285">
          <cell r="A39285">
            <v>1558357</v>
          </cell>
        </row>
        <row r="39286">
          <cell r="A39286">
            <v>1727489</v>
          </cell>
        </row>
        <row r="39287">
          <cell r="A39287">
            <v>1627549</v>
          </cell>
        </row>
        <row r="39288">
          <cell r="A39288">
            <v>1629840</v>
          </cell>
        </row>
        <row r="39289">
          <cell r="A39289">
            <v>1596665</v>
          </cell>
        </row>
        <row r="39290">
          <cell r="A39290">
            <v>1552810</v>
          </cell>
        </row>
        <row r="39291">
          <cell r="A39291">
            <v>1582249</v>
          </cell>
        </row>
        <row r="39292">
          <cell r="A39292">
            <v>1556438</v>
          </cell>
        </row>
        <row r="39293">
          <cell r="A39293">
            <v>1595496</v>
          </cell>
        </row>
        <row r="39294">
          <cell r="A39294">
            <v>1577308</v>
          </cell>
        </row>
        <row r="39295">
          <cell r="A39295">
            <v>1564062</v>
          </cell>
        </row>
        <row r="39296">
          <cell r="A39296">
            <v>1620066</v>
          </cell>
        </row>
        <row r="39297">
          <cell r="A39297">
            <v>1624064</v>
          </cell>
        </row>
        <row r="39298">
          <cell r="A39298">
            <v>1629985</v>
          </cell>
        </row>
        <row r="39299">
          <cell r="A39299">
            <v>1617577</v>
          </cell>
        </row>
        <row r="39300">
          <cell r="A39300">
            <v>1646478</v>
          </cell>
        </row>
        <row r="39301">
          <cell r="A39301">
            <v>1708279</v>
          </cell>
        </row>
        <row r="39302">
          <cell r="A39302">
            <v>1651617</v>
          </cell>
        </row>
        <row r="39303">
          <cell r="A39303">
            <v>1608735</v>
          </cell>
        </row>
        <row r="39304">
          <cell r="A39304">
            <v>1808623</v>
          </cell>
        </row>
        <row r="39305">
          <cell r="A39305">
            <v>1649280</v>
          </cell>
        </row>
        <row r="39306">
          <cell r="A39306">
            <v>1644314</v>
          </cell>
        </row>
        <row r="39307">
          <cell r="A39307">
            <v>1681656</v>
          </cell>
        </row>
        <row r="39308">
          <cell r="A39308">
            <v>1620744</v>
          </cell>
        </row>
        <row r="39309">
          <cell r="A39309">
            <v>1669528</v>
          </cell>
        </row>
        <row r="39310">
          <cell r="A39310">
            <v>1672333</v>
          </cell>
        </row>
        <row r="39311">
          <cell r="A39311">
            <v>1635028</v>
          </cell>
        </row>
        <row r="39312">
          <cell r="A39312">
            <v>1635476</v>
          </cell>
        </row>
        <row r="39313">
          <cell r="A39313">
            <v>1640621</v>
          </cell>
        </row>
        <row r="39314">
          <cell r="A39314">
            <v>1661347</v>
          </cell>
        </row>
        <row r="39315">
          <cell r="A39315">
            <v>1736894</v>
          </cell>
        </row>
        <row r="39316">
          <cell r="A39316">
            <v>1672271</v>
          </cell>
        </row>
        <row r="39317">
          <cell r="A39317">
            <v>1760877</v>
          </cell>
        </row>
        <row r="39318">
          <cell r="A39318">
            <v>1657399</v>
          </cell>
        </row>
        <row r="39319">
          <cell r="A39319">
            <v>1654469</v>
          </cell>
        </row>
        <row r="39320">
          <cell r="A39320">
            <v>1724557</v>
          </cell>
        </row>
        <row r="39321">
          <cell r="A39321">
            <v>1805413</v>
          </cell>
        </row>
        <row r="39322">
          <cell r="A39322">
            <v>1668206</v>
          </cell>
        </row>
        <row r="39323">
          <cell r="A39323">
            <v>1711399</v>
          </cell>
        </row>
        <row r="39324">
          <cell r="A39324">
            <v>1813430</v>
          </cell>
        </row>
        <row r="39325">
          <cell r="A39325">
            <v>1684583</v>
          </cell>
        </row>
        <row r="39326">
          <cell r="A39326">
            <v>1677881</v>
          </cell>
        </row>
        <row r="39327">
          <cell r="A39327">
            <v>1781233</v>
          </cell>
        </row>
        <row r="39328">
          <cell r="A39328">
            <v>1769423</v>
          </cell>
        </row>
        <row r="39329">
          <cell r="A39329">
            <v>1746818</v>
          </cell>
        </row>
        <row r="39330">
          <cell r="A39330">
            <v>1668819</v>
          </cell>
        </row>
        <row r="39331">
          <cell r="A39331">
            <v>1668820</v>
          </cell>
        </row>
        <row r="39332">
          <cell r="A39332">
            <v>1740431</v>
          </cell>
        </row>
        <row r="39333">
          <cell r="A39333">
            <v>1681875</v>
          </cell>
        </row>
        <row r="39334">
          <cell r="A39334">
            <v>1805935</v>
          </cell>
        </row>
        <row r="39335">
          <cell r="A39335">
            <v>1707538</v>
          </cell>
        </row>
        <row r="39336">
          <cell r="A39336">
            <v>1686822</v>
          </cell>
        </row>
        <row r="39337">
          <cell r="A39337">
            <v>1776424</v>
          </cell>
        </row>
        <row r="39338">
          <cell r="A39338">
            <v>1691470</v>
          </cell>
        </row>
        <row r="39339">
          <cell r="A39339">
            <v>1743084</v>
          </cell>
        </row>
        <row r="39340">
          <cell r="A39340">
            <v>1690963</v>
          </cell>
        </row>
        <row r="39341">
          <cell r="A39341">
            <v>1701563</v>
          </cell>
        </row>
        <row r="39342">
          <cell r="A39342">
            <v>1805399</v>
          </cell>
        </row>
        <row r="39343">
          <cell r="A39343">
            <v>1760023</v>
          </cell>
        </row>
        <row r="39344">
          <cell r="A39344">
            <v>70440</v>
          </cell>
        </row>
        <row r="39345">
          <cell r="A39345">
            <v>1701900</v>
          </cell>
        </row>
        <row r="39346">
          <cell r="A39346">
            <v>1742286</v>
          </cell>
        </row>
        <row r="39347">
          <cell r="A39347">
            <v>1748744</v>
          </cell>
        </row>
        <row r="39348">
          <cell r="A39348">
            <v>1814624</v>
          </cell>
        </row>
        <row r="39349">
          <cell r="A39349">
            <v>1714661</v>
          </cell>
        </row>
        <row r="39350">
          <cell r="A39350">
            <v>1736027</v>
          </cell>
        </row>
        <row r="39351">
          <cell r="A39351">
            <v>1698027</v>
          </cell>
        </row>
        <row r="39352">
          <cell r="A39352">
            <v>1702462</v>
          </cell>
        </row>
        <row r="39353">
          <cell r="A39353">
            <v>1731812</v>
          </cell>
        </row>
        <row r="39354">
          <cell r="A39354">
            <v>1753473</v>
          </cell>
        </row>
        <row r="39355">
          <cell r="A39355">
            <v>1718856</v>
          </cell>
        </row>
        <row r="39356">
          <cell r="A39356">
            <v>1738466</v>
          </cell>
        </row>
        <row r="39357">
          <cell r="A39357">
            <v>1733821</v>
          </cell>
        </row>
        <row r="39358">
          <cell r="A39358">
            <v>1746819</v>
          </cell>
        </row>
        <row r="39359">
          <cell r="A39359">
            <v>1570040</v>
          </cell>
        </row>
        <row r="39360">
          <cell r="A39360">
            <v>1769457</v>
          </cell>
        </row>
        <row r="39361">
          <cell r="A39361">
            <v>1820002</v>
          </cell>
        </row>
        <row r="39362">
          <cell r="A39362">
            <v>1775073</v>
          </cell>
        </row>
        <row r="39363">
          <cell r="A39363">
            <v>1803086</v>
          </cell>
        </row>
        <row r="39364">
          <cell r="A39364">
            <v>1540340</v>
          </cell>
        </row>
        <row r="39365">
          <cell r="A39365">
            <v>1667464</v>
          </cell>
        </row>
        <row r="39366">
          <cell r="A39366">
            <v>1202112</v>
          </cell>
        </row>
        <row r="39367">
          <cell r="A39367">
            <v>318035</v>
          </cell>
        </row>
        <row r="39368">
          <cell r="A39368">
            <v>1601556</v>
          </cell>
        </row>
        <row r="39369">
          <cell r="A39369">
            <v>1540917</v>
          </cell>
        </row>
        <row r="39370">
          <cell r="A39370">
            <v>1573685</v>
          </cell>
        </row>
        <row r="39371">
          <cell r="A39371">
            <v>1699241</v>
          </cell>
        </row>
        <row r="39372">
          <cell r="A39372">
            <v>1712987</v>
          </cell>
        </row>
        <row r="39373">
          <cell r="A39373">
            <v>1202662</v>
          </cell>
        </row>
        <row r="39374">
          <cell r="A39374">
            <v>1594677</v>
          </cell>
        </row>
        <row r="39375">
          <cell r="A39375">
            <v>1785588</v>
          </cell>
        </row>
        <row r="39376">
          <cell r="A39376">
            <v>1631802</v>
          </cell>
        </row>
        <row r="39377">
          <cell r="A39377">
            <v>1383941</v>
          </cell>
        </row>
        <row r="39378">
          <cell r="A39378">
            <v>1674172</v>
          </cell>
        </row>
        <row r="39379">
          <cell r="A39379">
            <v>1760148</v>
          </cell>
        </row>
        <row r="39380">
          <cell r="A39380">
            <v>1760132</v>
          </cell>
        </row>
        <row r="39381">
          <cell r="A39381">
            <v>1730239</v>
          </cell>
        </row>
        <row r="39382">
          <cell r="A39382">
            <v>1707506</v>
          </cell>
        </row>
        <row r="39383">
          <cell r="A39383">
            <v>1772364</v>
          </cell>
        </row>
        <row r="39384">
          <cell r="A39384">
            <v>1602569</v>
          </cell>
        </row>
        <row r="39385">
          <cell r="A39385">
            <v>1682299</v>
          </cell>
        </row>
        <row r="39386">
          <cell r="A39386">
            <v>1820014</v>
          </cell>
        </row>
        <row r="39387">
          <cell r="A39387">
            <v>1784166</v>
          </cell>
        </row>
        <row r="39388">
          <cell r="A39388">
            <v>1648779</v>
          </cell>
        </row>
        <row r="39389">
          <cell r="A39389">
            <v>1592250</v>
          </cell>
        </row>
        <row r="39390">
          <cell r="A39390">
            <v>1593870</v>
          </cell>
        </row>
        <row r="39391">
          <cell r="A39391">
            <v>1674580</v>
          </cell>
        </row>
        <row r="39392">
          <cell r="A39392">
            <v>1658415</v>
          </cell>
        </row>
        <row r="39393">
          <cell r="A39393">
            <v>1800846</v>
          </cell>
        </row>
        <row r="39394">
          <cell r="A39394">
            <v>1550719</v>
          </cell>
        </row>
        <row r="39395">
          <cell r="A39395">
            <v>1194654</v>
          </cell>
        </row>
        <row r="39396">
          <cell r="A39396">
            <v>1358620</v>
          </cell>
        </row>
        <row r="39397">
          <cell r="A39397">
            <v>1602094</v>
          </cell>
        </row>
        <row r="39398">
          <cell r="A39398">
            <v>1638432</v>
          </cell>
        </row>
        <row r="39399">
          <cell r="A39399">
            <v>1728079</v>
          </cell>
        </row>
        <row r="39400">
          <cell r="A39400">
            <v>1241878</v>
          </cell>
        </row>
        <row r="39401">
          <cell r="A39401">
            <v>1543848</v>
          </cell>
        </row>
        <row r="39402">
          <cell r="A39402">
            <v>1454284</v>
          </cell>
        </row>
        <row r="39403">
          <cell r="A39403">
            <v>1803638</v>
          </cell>
        </row>
        <row r="39404">
          <cell r="A39404">
            <v>1552400</v>
          </cell>
        </row>
        <row r="39405">
          <cell r="A39405">
            <v>1273540</v>
          </cell>
        </row>
        <row r="39406">
          <cell r="A39406">
            <v>1692124</v>
          </cell>
        </row>
        <row r="39407">
          <cell r="A39407">
            <v>1615915</v>
          </cell>
        </row>
        <row r="39408">
          <cell r="A39408">
            <v>1763615</v>
          </cell>
        </row>
        <row r="39409">
          <cell r="A39409">
            <v>1684587</v>
          </cell>
        </row>
        <row r="39410">
          <cell r="A39410">
            <v>1713582</v>
          </cell>
        </row>
        <row r="39411">
          <cell r="A39411">
            <v>1371148</v>
          </cell>
        </row>
        <row r="39412">
          <cell r="A39412">
            <v>1182543</v>
          </cell>
        </row>
        <row r="39413">
          <cell r="A39413">
            <v>1366274</v>
          </cell>
        </row>
        <row r="39414">
          <cell r="A39414">
            <v>1194884</v>
          </cell>
        </row>
        <row r="39415">
          <cell r="A39415">
            <v>1627374</v>
          </cell>
        </row>
        <row r="39416">
          <cell r="A39416">
            <v>1627362</v>
          </cell>
        </row>
        <row r="39417">
          <cell r="A39417">
            <v>1461315</v>
          </cell>
        </row>
        <row r="39418">
          <cell r="A39418">
            <v>1181475</v>
          </cell>
        </row>
        <row r="39419">
          <cell r="A39419">
            <v>1609836</v>
          </cell>
        </row>
        <row r="39420">
          <cell r="A39420">
            <v>1550007</v>
          </cell>
        </row>
        <row r="39421">
          <cell r="A39421">
            <v>1731784</v>
          </cell>
        </row>
        <row r="39422">
          <cell r="A39422">
            <v>1658456</v>
          </cell>
        </row>
        <row r="39423">
          <cell r="A39423">
            <v>1744804</v>
          </cell>
        </row>
        <row r="39424">
          <cell r="A39424">
            <v>1766963</v>
          </cell>
        </row>
        <row r="39425">
          <cell r="A39425">
            <v>1679973</v>
          </cell>
        </row>
        <row r="39426">
          <cell r="A39426">
            <v>1621345</v>
          </cell>
        </row>
        <row r="39427">
          <cell r="A39427">
            <v>1199695</v>
          </cell>
        </row>
        <row r="39428">
          <cell r="A39428">
            <v>1666089</v>
          </cell>
        </row>
        <row r="39429">
          <cell r="A39429">
            <v>1204355</v>
          </cell>
        </row>
        <row r="39430">
          <cell r="A39430">
            <v>1453547</v>
          </cell>
        </row>
        <row r="39431">
          <cell r="A39431">
            <v>1763618</v>
          </cell>
        </row>
        <row r="39432">
          <cell r="A39432">
            <v>1613757</v>
          </cell>
        </row>
        <row r="39433">
          <cell r="A39433">
            <v>1760276</v>
          </cell>
        </row>
        <row r="39434">
          <cell r="A39434">
            <v>1763801</v>
          </cell>
        </row>
        <row r="39435">
          <cell r="A39435">
            <v>1198992</v>
          </cell>
        </row>
        <row r="39436">
          <cell r="A39436">
            <v>1227763</v>
          </cell>
        </row>
        <row r="39437">
          <cell r="A39437">
            <v>1489970</v>
          </cell>
        </row>
        <row r="39438">
          <cell r="A39438">
            <v>1491238</v>
          </cell>
        </row>
        <row r="39439">
          <cell r="A39439">
            <v>1655405</v>
          </cell>
        </row>
        <row r="39440">
          <cell r="A39440">
            <v>1654859</v>
          </cell>
        </row>
        <row r="39441">
          <cell r="A39441">
            <v>1415065</v>
          </cell>
        </row>
        <row r="39442">
          <cell r="A39442">
            <v>1737369</v>
          </cell>
        </row>
        <row r="39443">
          <cell r="A39443">
            <v>1573220</v>
          </cell>
        </row>
        <row r="39444">
          <cell r="A39444">
            <v>1776411</v>
          </cell>
        </row>
        <row r="39445">
          <cell r="A39445">
            <v>1231006</v>
          </cell>
        </row>
        <row r="39446">
          <cell r="A39446">
            <v>1773674</v>
          </cell>
        </row>
        <row r="39447">
          <cell r="A39447">
            <v>1810554</v>
          </cell>
        </row>
        <row r="39448">
          <cell r="A39448">
            <v>1708305</v>
          </cell>
        </row>
        <row r="39449">
          <cell r="A39449">
            <v>1435529</v>
          </cell>
        </row>
        <row r="39450">
          <cell r="A39450">
            <v>1634902</v>
          </cell>
        </row>
        <row r="39451">
          <cell r="A39451">
            <v>1644363</v>
          </cell>
        </row>
        <row r="39452">
          <cell r="A39452">
            <v>1689637</v>
          </cell>
        </row>
        <row r="39453">
          <cell r="A39453">
            <v>1686226</v>
          </cell>
        </row>
        <row r="39454">
          <cell r="A39454">
            <v>1573239</v>
          </cell>
        </row>
        <row r="39455">
          <cell r="A39455">
            <v>1506056</v>
          </cell>
        </row>
        <row r="39456">
          <cell r="A39456">
            <v>1426739</v>
          </cell>
        </row>
        <row r="39457">
          <cell r="A39457">
            <v>1681760</v>
          </cell>
        </row>
        <row r="39458">
          <cell r="A39458">
            <v>1593073</v>
          </cell>
        </row>
        <row r="39459">
          <cell r="A39459">
            <v>1561228</v>
          </cell>
        </row>
        <row r="39460">
          <cell r="A39460">
            <v>1658365</v>
          </cell>
        </row>
        <row r="39461">
          <cell r="A39461">
            <v>1731811</v>
          </cell>
        </row>
        <row r="39462">
          <cell r="A39462">
            <v>1580739</v>
          </cell>
        </row>
        <row r="39463">
          <cell r="A39463">
            <v>1625851</v>
          </cell>
        </row>
        <row r="39464">
          <cell r="A39464">
            <v>1719217</v>
          </cell>
        </row>
        <row r="39465">
          <cell r="A39465">
            <v>1615888</v>
          </cell>
        </row>
        <row r="39466">
          <cell r="A39466">
            <v>1660207</v>
          </cell>
        </row>
        <row r="39467">
          <cell r="A39467">
            <v>1786279</v>
          </cell>
        </row>
        <row r="39468">
          <cell r="A39468">
            <v>1648050</v>
          </cell>
        </row>
        <row r="39469">
          <cell r="A39469">
            <v>1499052</v>
          </cell>
        </row>
        <row r="39470">
          <cell r="A39470">
            <v>1195026</v>
          </cell>
        </row>
        <row r="39471">
          <cell r="A39471">
            <v>1636410</v>
          </cell>
        </row>
        <row r="39472">
          <cell r="A39472">
            <v>1203842</v>
          </cell>
        </row>
        <row r="39473">
          <cell r="A39473">
            <v>1490071</v>
          </cell>
        </row>
        <row r="39474">
          <cell r="A39474">
            <v>1815683</v>
          </cell>
        </row>
        <row r="39475">
          <cell r="A39475">
            <v>1760198</v>
          </cell>
        </row>
        <row r="39476">
          <cell r="A39476">
            <v>1198300</v>
          </cell>
        </row>
        <row r="39477">
          <cell r="A39477">
            <v>1196604</v>
          </cell>
        </row>
        <row r="39478">
          <cell r="A39478">
            <v>1760201</v>
          </cell>
        </row>
        <row r="39479">
          <cell r="A39479">
            <v>1220117</v>
          </cell>
        </row>
        <row r="39480">
          <cell r="A39480">
            <v>1576759</v>
          </cell>
        </row>
        <row r="39481">
          <cell r="A39481">
            <v>1758971</v>
          </cell>
        </row>
        <row r="39482">
          <cell r="A39482">
            <v>1545637</v>
          </cell>
        </row>
        <row r="39483">
          <cell r="A39483">
            <v>1455181</v>
          </cell>
        </row>
        <row r="39484">
          <cell r="A39484">
            <v>1612044</v>
          </cell>
        </row>
        <row r="39485">
          <cell r="A39485">
            <v>1233293</v>
          </cell>
        </row>
        <row r="39486">
          <cell r="A39486">
            <v>1524471</v>
          </cell>
        </row>
        <row r="39487">
          <cell r="A39487">
            <v>1270329</v>
          </cell>
        </row>
        <row r="39488">
          <cell r="A39488">
            <v>1235127</v>
          </cell>
        </row>
        <row r="39489">
          <cell r="A39489">
            <v>1697974</v>
          </cell>
        </row>
        <row r="39490">
          <cell r="A39490">
            <v>1811007</v>
          </cell>
        </row>
        <row r="39491">
          <cell r="A39491">
            <v>1721380</v>
          </cell>
        </row>
        <row r="39492">
          <cell r="A39492">
            <v>1625849</v>
          </cell>
        </row>
        <row r="39493">
          <cell r="A39493">
            <v>1656527</v>
          </cell>
        </row>
        <row r="39494">
          <cell r="A39494">
            <v>1631822</v>
          </cell>
        </row>
        <row r="39495">
          <cell r="A39495">
            <v>1377644</v>
          </cell>
        </row>
        <row r="39496">
          <cell r="A39496">
            <v>1699908</v>
          </cell>
        </row>
        <row r="39497">
          <cell r="A39497">
            <v>1762139</v>
          </cell>
        </row>
        <row r="39498">
          <cell r="A39498">
            <v>1647477</v>
          </cell>
        </row>
        <row r="39499">
          <cell r="A39499">
            <v>1658786</v>
          </cell>
        </row>
        <row r="39500">
          <cell r="A39500">
            <v>1561930</v>
          </cell>
        </row>
        <row r="39501">
          <cell r="A39501">
            <v>1677874</v>
          </cell>
        </row>
        <row r="39502">
          <cell r="A39502">
            <v>1686258</v>
          </cell>
        </row>
        <row r="39503">
          <cell r="A39503">
            <v>1530810</v>
          </cell>
        </row>
        <row r="39504">
          <cell r="A39504">
            <v>1439322</v>
          </cell>
        </row>
        <row r="39505">
          <cell r="A39505">
            <v>1737906</v>
          </cell>
        </row>
        <row r="39506">
          <cell r="A39506">
            <v>1499053</v>
          </cell>
        </row>
        <row r="39507">
          <cell r="A39507">
            <v>1687867</v>
          </cell>
        </row>
        <row r="39508">
          <cell r="A39508">
            <v>1750954</v>
          </cell>
        </row>
        <row r="39509">
          <cell r="A39509">
            <v>1541305</v>
          </cell>
        </row>
        <row r="39510">
          <cell r="A39510">
            <v>1813477</v>
          </cell>
        </row>
        <row r="39511">
          <cell r="A39511">
            <v>1745404</v>
          </cell>
        </row>
        <row r="39512">
          <cell r="A39512">
            <v>1677910</v>
          </cell>
        </row>
        <row r="39513">
          <cell r="A39513">
            <v>1661350</v>
          </cell>
        </row>
        <row r="39514">
          <cell r="A39514">
            <v>1498976</v>
          </cell>
        </row>
        <row r="39515">
          <cell r="A39515">
            <v>1575886</v>
          </cell>
        </row>
        <row r="39516">
          <cell r="A39516">
            <v>1528175</v>
          </cell>
        </row>
        <row r="39517">
          <cell r="A39517">
            <v>1760875</v>
          </cell>
        </row>
        <row r="39518">
          <cell r="A39518">
            <v>1215729</v>
          </cell>
        </row>
        <row r="39519">
          <cell r="A39519">
            <v>1466958</v>
          </cell>
        </row>
        <row r="39520">
          <cell r="A39520">
            <v>1629866</v>
          </cell>
        </row>
        <row r="39521">
          <cell r="A39521">
            <v>1625800</v>
          </cell>
        </row>
        <row r="39522">
          <cell r="A39522">
            <v>1600335</v>
          </cell>
        </row>
        <row r="39523">
          <cell r="A39523">
            <v>1692686</v>
          </cell>
        </row>
        <row r="39524">
          <cell r="A39524">
            <v>1636265</v>
          </cell>
        </row>
        <row r="39525">
          <cell r="A39525">
            <v>1812796</v>
          </cell>
        </row>
        <row r="39526">
          <cell r="A39526">
            <v>1624963</v>
          </cell>
        </row>
        <row r="39527">
          <cell r="A39527">
            <v>1799385</v>
          </cell>
        </row>
        <row r="39528">
          <cell r="A39528">
            <v>1700977</v>
          </cell>
        </row>
        <row r="39529">
          <cell r="A39529">
            <v>1725189</v>
          </cell>
        </row>
        <row r="39530">
          <cell r="A39530">
            <v>1784151</v>
          </cell>
        </row>
        <row r="39531">
          <cell r="A39531">
            <v>1674184</v>
          </cell>
        </row>
        <row r="39532">
          <cell r="A39532">
            <v>1640075</v>
          </cell>
        </row>
        <row r="39533">
          <cell r="A39533">
            <v>1736019</v>
          </cell>
        </row>
        <row r="39534">
          <cell r="A39534">
            <v>1739490</v>
          </cell>
        </row>
        <row r="39535">
          <cell r="A39535">
            <v>1547436</v>
          </cell>
        </row>
        <row r="39536">
          <cell r="A39536">
            <v>1712612</v>
          </cell>
        </row>
        <row r="39537">
          <cell r="A39537">
            <v>1371275</v>
          </cell>
        </row>
        <row r="39538">
          <cell r="A39538">
            <v>1574189</v>
          </cell>
        </row>
        <row r="39539">
          <cell r="A39539">
            <v>1579329</v>
          </cell>
        </row>
        <row r="39540">
          <cell r="A39540">
            <v>1357665</v>
          </cell>
        </row>
        <row r="39541">
          <cell r="A39541">
            <v>1435159</v>
          </cell>
        </row>
        <row r="39542">
          <cell r="A39542">
            <v>1580036</v>
          </cell>
        </row>
        <row r="39543">
          <cell r="A39543">
            <v>1183635</v>
          </cell>
        </row>
        <row r="39544">
          <cell r="A39544">
            <v>1639955</v>
          </cell>
        </row>
        <row r="39545">
          <cell r="A39545">
            <v>1504985</v>
          </cell>
        </row>
        <row r="39546">
          <cell r="A39546">
            <v>1554587</v>
          </cell>
        </row>
        <row r="39547">
          <cell r="A39547">
            <v>1459305</v>
          </cell>
        </row>
        <row r="39548">
          <cell r="A39548">
            <v>1813383</v>
          </cell>
        </row>
        <row r="39549">
          <cell r="A39549">
            <v>1658820</v>
          </cell>
        </row>
        <row r="39550">
          <cell r="A39550">
            <v>1622068</v>
          </cell>
        </row>
        <row r="39551">
          <cell r="A39551">
            <v>1371163</v>
          </cell>
        </row>
        <row r="39552">
          <cell r="A39552">
            <v>85856</v>
          </cell>
        </row>
        <row r="39553">
          <cell r="A39553">
            <v>1374271</v>
          </cell>
        </row>
        <row r="39554">
          <cell r="A39554">
            <v>1811921</v>
          </cell>
        </row>
        <row r="39555">
          <cell r="A39555">
            <v>1735967</v>
          </cell>
        </row>
        <row r="39556">
          <cell r="A39556">
            <v>1425761</v>
          </cell>
        </row>
        <row r="39557">
          <cell r="A39557">
            <v>1740436</v>
          </cell>
        </row>
        <row r="39558">
          <cell r="A39558">
            <v>1545084</v>
          </cell>
        </row>
        <row r="39559">
          <cell r="A39559">
            <v>1682284</v>
          </cell>
        </row>
        <row r="39560">
          <cell r="A39560">
            <v>1625823</v>
          </cell>
        </row>
        <row r="39561">
          <cell r="A39561">
            <v>1746823</v>
          </cell>
        </row>
        <row r="39562">
          <cell r="A39562">
            <v>1558321</v>
          </cell>
        </row>
        <row r="39563">
          <cell r="A39563">
            <v>1672812</v>
          </cell>
        </row>
        <row r="39564">
          <cell r="A39564">
            <v>1641357</v>
          </cell>
        </row>
        <row r="39565">
          <cell r="A39565">
            <v>1738429</v>
          </cell>
        </row>
        <row r="39566">
          <cell r="A39566">
            <v>1807101</v>
          </cell>
        </row>
        <row r="39567">
          <cell r="A39567">
            <v>1655767</v>
          </cell>
        </row>
        <row r="39568">
          <cell r="A39568">
            <v>1383830</v>
          </cell>
        </row>
        <row r="39569">
          <cell r="A39569">
            <v>1558339</v>
          </cell>
        </row>
        <row r="39570">
          <cell r="A39570">
            <v>1523902</v>
          </cell>
        </row>
        <row r="39571">
          <cell r="A39571">
            <v>1381876</v>
          </cell>
        </row>
        <row r="39572">
          <cell r="A39572">
            <v>1504995</v>
          </cell>
        </row>
        <row r="39573">
          <cell r="A39573">
            <v>1647502</v>
          </cell>
        </row>
        <row r="39574">
          <cell r="A39574">
            <v>1811941</v>
          </cell>
        </row>
        <row r="39575">
          <cell r="A39575">
            <v>1508069</v>
          </cell>
        </row>
        <row r="39576">
          <cell r="A39576">
            <v>1465567</v>
          </cell>
        </row>
        <row r="39577">
          <cell r="A39577">
            <v>1659515</v>
          </cell>
        </row>
        <row r="39578">
          <cell r="A39578">
            <v>1635195</v>
          </cell>
        </row>
        <row r="39579">
          <cell r="A39579">
            <v>1693525</v>
          </cell>
        </row>
        <row r="39580">
          <cell r="A39580">
            <v>1558180</v>
          </cell>
        </row>
        <row r="39581">
          <cell r="A39581">
            <v>1704108</v>
          </cell>
        </row>
        <row r="39582">
          <cell r="A39582">
            <v>1636193</v>
          </cell>
        </row>
        <row r="39583">
          <cell r="A39583">
            <v>1804195</v>
          </cell>
        </row>
        <row r="39584">
          <cell r="A39584">
            <v>1464864</v>
          </cell>
        </row>
        <row r="39585">
          <cell r="A39585">
            <v>1681733</v>
          </cell>
        </row>
        <row r="39586">
          <cell r="A39586">
            <v>1656211</v>
          </cell>
        </row>
        <row r="39587">
          <cell r="A39587">
            <v>1688670</v>
          </cell>
        </row>
        <row r="39588">
          <cell r="A39588">
            <v>1639238</v>
          </cell>
        </row>
        <row r="39589">
          <cell r="A39589">
            <v>1664335</v>
          </cell>
        </row>
        <row r="39590">
          <cell r="A39590">
            <v>1664289</v>
          </cell>
        </row>
        <row r="39591">
          <cell r="A39591">
            <v>1772987</v>
          </cell>
        </row>
        <row r="39592">
          <cell r="A39592">
            <v>1564107</v>
          </cell>
        </row>
        <row r="39593">
          <cell r="A39593">
            <v>1566292</v>
          </cell>
        </row>
        <row r="39594">
          <cell r="A39594">
            <v>1681778</v>
          </cell>
        </row>
        <row r="39595">
          <cell r="A39595">
            <v>1541997</v>
          </cell>
        </row>
        <row r="39596">
          <cell r="A39596">
            <v>1491247</v>
          </cell>
        </row>
        <row r="39597">
          <cell r="A39597">
            <v>1460778</v>
          </cell>
        </row>
        <row r="39598">
          <cell r="A39598">
            <v>1553169</v>
          </cell>
        </row>
        <row r="39599">
          <cell r="A39599">
            <v>1711439</v>
          </cell>
        </row>
        <row r="39600">
          <cell r="A39600">
            <v>1780409</v>
          </cell>
        </row>
        <row r="39601">
          <cell r="A39601">
            <v>1428707</v>
          </cell>
        </row>
        <row r="39602">
          <cell r="A39602">
            <v>1506075</v>
          </cell>
        </row>
        <row r="39603">
          <cell r="A39603">
            <v>1430569</v>
          </cell>
        </row>
        <row r="39604">
          <cell r="A39604">
            <v>1459307</v>
          </cell>
        </row>
        <row r="39605">
          <cell r="A39605">
            <v>1773647</v>
          </cell>
        </row>
        <row r="39606">
          <cell r="A39606">
            <v>1693528</v>
          </cell>
        </row>
        <row r="39607">
          <cell r="A39607">
            <v>1724566</v>
          </cell>
        </row>
        <row r="39608">
          <cell r="A39608">
            <v>1770661</v>
          </cell>
        </row>
        <row r="39609">
          <cell r="A39609">
            <v>1683270</v>
          </cell>
        </row>
        <row r="39610">
          <cell r="A39610">
            <v>1634730</v>
          </cell>
        </row>
        <row r="39611">
          <cell r="A39611">
            <v>1597644</v>
          </cell>
        </row>
        <row r="39612">
          <cell r="A39612">
            <v>1736026</v>
          </cell>
        </row>
        <row r="39613">
          <cell r="A39613">
            <v>1671683</v>
          </cell>
        </row>
        <row r="39614">
          <cell r="A39614">
            <v>1746202</v>
          </cell>
        </row>
        <row r="39615">
          <cell r="A39615">
            <v>1637783</v>
          </cell>
        </row>
        <row r="39616">
          <cell r="A39616">
            <v>1620707</v>
          </cell>
        </row>
        <row r="39617">
          <cell r="A39617">
            <v>1564108</v>
          </cell>
        </row>
        <row r="39618">
          <cell r="A39618">
            <v>1747371</v>
          </cell>
        </row>
        <row r="39619">
          <cell r="A39619">
            <v>1234953</v>
          </cell>
        </row>
        <row r="39620">
          <cell r="A39620">
            <v>1717925</v>
          </cell>
        </row>
        <row r="39621">
          <cell r="A39621">
            <v>1171320</v>
          </cell>
        </row>
        <row r="39622">
          <cell r="A39622">
            <v>1191009</v>
          </cell>
        </row>
        <row r="39623">
          <cell r="A39623">
            <v>1636331</v>
          </cell>
        </row>
        <row r="39624">
          <cell r="A39624">
            <v>1573217</v>
          </cell>
        </row>
        <row r="39625">
          <cell r="A39625">
            <v>1233088</v>
          </cell>
        </row>
        <row r="39626">
          <cell r="A39626">
            <v>1647418</v>
          </cell>
        </row>
        <row r="39627">
          <cell r="A39627">
            <v>1800823</v>
          </cell>
        </row>
        <row r="39628">
          <cell r="A39628">
            <v>1717993</v>
          </cell>
        </row>
        <row r="39629">
          <cell r="A39629">
            <v>1682269</v>
          </cell>
        </row>
        <row r="39630">
          <cell r="A39630">
            <v>1714714</v>
          </cell>
        </row>
        <row r="39631">
          <cell r="A39631">
            <v>1635037</v>
          </cell>
        </row>
        <row r="39632">
          <cell r="A39632">
            <v>1550653</v>
          </cell>
        </row>
        <row r="39633">
          <cell r="A39633">
            <v>1652952</v>
          </cell>
        </row>
        <row r="39634">
          <cell r="A39634">
            <v>1606414</v>
          </cell>
        </row>
        <row r="39635">
          <cell r="A39635">
            <v>1425720</v>
          </cell>
        </row>
        <row r="39636">
          <cell r="A39636">
            <v>1772982</v>
          </cell>
        </row>
        <row r="39637">
          <cell r="A39637">
            <v>1741006</v>
          </cell>
        </row>
        <row r="39638">
          <cell r="A39638">
            <v>1637772</v>
          </cell>
        </row>
        <row r="39639">
          <cell r="A39639">
            <v>1654486</v>
          </cell>
        </row>
        <row r="39640">
          <cell r="A39640">
            <v>1674277</v>
          </cell>
        </row>
        <row r="39641">
          <cell r="A39641">
            <v>1533029</v>
          </cell>
        </row>
        <row r="39642">
          <cell r="A39642">
            <v>1687940</v>
          </cell>
        </row>
        <row r="39643">
          <cell r="A39643">
            <v>1635016</v>
          </cell>
        </row>
        <row r="39644">
          <cell r="A39644">
            <v>1487783</v>
          </cell>
        </row>
        <row r="39645">
          <cell r="A39645">
            <v>1756989</v>
          </cell>
        </row>
        <row r="39646">
          <cell r="A39646">
            <v>1659553</v>
          </cell>
        </row>
        <row r="39647">
          <cell r="A39647">
            <v>1792896</v>
          </cell>
        </row>
        <row r="39648">
          <cell r="A39648">
            <v>1447971</v>
          </cell>
        </row>
        <row r="39649">
          <cell r="A39649">
            <v>1671686</v>
          </cell>
        </row>
        <row r="39650">
          <cell r="A39650">
            <v>1450120</v>
          </cell>
        </row>
        <row r="39651">
          <cell r="A39651">
            <v>1528847</v>
          </cell>
        </row>
        <row r="39652">
          <cell r="A39652">
            <v>1800025</v>
          </cell>
        </row>
        <row r="39653">
          <cell r="A39653">
            <v>1800026</v>
          </cell>
        </row>
        <row r="39654">
          <cell r="A39654">
            <v>1265681</v>
          </cell>
        </row>
        <row r="39655">
          <cell r="A39655">
            <v>1501935</v>
          </cell>
        </row>
        <row r="39656">
          <cell r="A39656">
            <v>1620645</v>
          </cell>
        </row>
        <row r="39657">
          <cell r="A39657">
            <v>1816762</v>
          </cell>
        </row>
        <row r="39658">
          <cell r="A39658">
            <v>1613764</v>
          </cell>
        </row>
        <row r="39659">
          <cell r="A39659">
            <v>1689601</v>
          </cell>
        </row>
        <row r="39660">
          <cell r="A39660">
            <v>1494094</v>
          </cell>
        </row>
        <row r="39661">
          <cell r="A39661">
            <v>1368960</v>
          </cell>
        </row>
        <row r="39662">
          <cell r="A39662">
            <v>1600349</v>
          </cell>
        </row>
        <row r="39663">
          <cell r="A39663">
            <v>1634724</v>
          </cell>
        </row>
        <row r="39664">
          <cell r="A39664">
            <v>1515353</v>
          </cell>
        </row>
        <row r="39665">
          <cell r="A39665">
            <v>1780414</v>
          </cell>
        </row>
        <row r="39666">
          <cell r="A39666">
            <v>1686279</v>
          </cell>
        </row>
        <row r="39667">
          <cell r="A39667">
            <v>1637003</v>
          </cell>
        </row>
        <row r="39668">
          <cell r="A39668">
            <v>1730941</v>
          </cell>
        </row>
        <row r="39669">
          <cell r="A39669">
            <v>1805382</v>
          </cell>
        </row>
        <row r="39670">
          <cell r="A39670">
            <v>1741433</v>
          </cell>
        </row>
        <row r="39671">
          <cell r="A39671">
            <v>1789014</v>
          </cell>
        </row>
        <row r="39672">
          <cell r="A39672">
            <v>1733505</v>
          </cell>
        </row>
        <row r="39673">
          <cell r="A39673">
            <v>1811924</v>
          </cell>
        </row>
        <row r="39674">
          <cell r="A39674">
            <v>1389093</v>
          </cell>
        </row>
        <row r="39675">
          <cell r="A39675">
            <v>1737362</v>
          </cell>
        </row>
        <row r="39676">
          <cell r="A39676">
            <v>1631223</v>
          </cell>
        </row>
        <row r="39677">
          <cell r="A39677">
            <v>1540367</v>
          </cell>
        </row>
        <row r="39678">
          <cell r="A39678">
            <v>1625061</v>
          </cell>
        </row>
        <row r="39679">
          <cell r="A39679">
            <v>1799394</v>
          </cell>
        </row>
        <row r="39680">
          <cell r="A39680">
            <v>1614877</v>
          </cell>
        </row>
        <row r="39681">
          <cell r="A39681">
            <v>1494763</v>
          </cell>
        </row>
        <row r="39682">
          <cell r="A39682">
            <v>1811010</v>
          </cell>
        </row>
        <row r="39683">
          <cell r="A39683">
            <v>1664238</v>
          </cell>
        </row>
        <row r="39684">
          <cell r="A39684">
            <v>1636330</v>
          </cell>
        </row>
        <row r="39685">
          <cell r="A39685">
            <v>1629854</v>
          </cell>
        </row>
        <row r="39686">
          <cell r="A39686">
            <v>1396068</v>
          </cell>
        </row>
        <row r="39687">
          <cell r="A39687">
            <v>1664295</v>
          </cell>
        </row>
        <row r="39688">
          <cell r="A39688">
            <v>1819348</v>
          </cell>
        </row>
        <row r="39689">
          <cell r="A39689">
            <v>1677827</v>
          </cell>
        </row>
        <row r="39690">
          <cell r="A39690">
            <v>1775084</v>
          </cell>
        </row>
        <row r="39691">
          <cell r="A39691">
            <v>1725300</v>
          </cell>
        </row>
        <row r="39692">
          <cell r="A39692">
            <v>1799309</v>
          </cell>
        </row>
        <row r="39693">
          <cell r="A39693">
            <v>1721379</v>
          </cell>
        </row>
        <row r="39694">
          <cell r="A39694">
            <v>1173257</v>
          </cell>
        </row>
        <row r="39695">
          <cell r="A39695">
            <v>1129995</v>
          </cell>
        </row>
        <row r="39696">
          <cell r="A39696">
            <v>1761494</v>
          </cell>
        </row>
        <row r="39697">
          <cell r="A39697">
            <v>1796341</v>
          </cell>
        </row>
        <row r="39698">
          <cell r="A39698">
            <v>1360094</v>
          </cell>
        </row>
        <row r="39699">
          <cell r="A39699">
            <v>1558664</v>
          </cell>
        </row>
        <row r="39700">
          <cell r="A39700">
            <v>1664959</v>
          </cell>
        </row>
        <row r="39701">
          <cell r="A39701">
            <v>1665320</v>
          </cell>
        </row>
        <row r="39702">
          <cell r="A39702">
            <v>1665260</v>
          </cell>
        </row>
        <row r="39703">
          <cell r="A39703">
            <v>1664968</v>
          </cell>
        </row>
        <row r="39704">
          <cell r="A39704">
            <v>1664673</v>
          </cell>
        </row>
        <row r="39705">
          <cell r="A39705">
            <v>1202746</v>
          </cell>
        </row>
        <row r="39706">
          <cell r="A39706">
            <v>1270326</v>
          </cell>
        </row>
        <row r="39707">
          <cell r="A39707">
            <v>1555088</v>
          </cell>
        </row>
        <row r="39708">
          <cell r="A39708">
            <v>1664961</v>
          </cell>
        </row>
        <row r="39709">
          <cell r="A39709">
            <v>1814641</v>
          </cell>
        </row>
        <row r="39710">
          <cell r="A39710">
            <v>1188574</v>
          </cell>
        </row>
        <row r="39711">
          <cell r="A39711">
            <v>1813413</v>
          </cell>
        </row>
        <row r="39712">
          <cell r="A39712">
            <v>1821403</v>
          </cell>
        </row>
        <row r="39713">
          <cell r="A39713">
            <v>1639221</v>
          </cell>
        </row>
        <row r="39714">
          <cell r="A39714">
            <v>1774586</v>
          </cell>
        </row>
        <row r="39715">
          <cell r="A39715">
            <v>1687943</v>
          </cell>
        </row>
        <row r="39716">
          <cell r="A39716">
            <v>1677854</v>
          </cell>
        </row>
        <row r="39717">
          <cell r="A39717">
            <v>1580713</v>
          </cell>
        </row>
        <row r="39718">
          <cell r="A39718">
            <v>1566684</v>
          </cell>
        </row>
        <row r="39719">
          <cell r="A39719">
            <v>1638559</v>
          </cell>
        </row>
        <row r="39720">
          <cell r="A39720">
            <v>1759048</v>
          </cell>
        </row>
        <row r="39721">
          <cell r="A39721">
            <v>1748688</v>
          </cell>
        </row>
        <row r="39722">
          <cell r="A39722">
            <v>1762183</v>
          </cell>
        </row>
        <row r="39723">
          <cell r="A39723">
            <v>1698677</v>
          </cell>
        </row>
        <row r="39724">
          <cell r="A39724">
            <v>1534409</v>
          </cell>
        </row>
        <row r="39725">
          <cell r="A39725">
            <v>1720347</v>
          </cell>
        </row>
        <row r="39726">
          <cell r="A39726">
            <v>1575264</v>
          </cell>
        </row>
        <row r="39727">
          <cell r="A39727">
            <v>262924</v>
          </cell>
        </row>
        <row r="39728">
          <cell r="A39728">
            <v>1661391</v>
          </cell>
        </row>
        <row r="39729">
          <cell r="A39729">
            <v>1629861</v>
          </cell>
        </row>
        <row r="39730">
          <cell r="A39730">
            <v>1414924</v>
          </cell>
        </row>
        <row r="39731">
          <cell r="A39731">
            <v>1807724</v>
          </cell>
        </row>
        <row r="39732">
          <cell r="A39732">
            <v>274185</v>
          </cell>
        </row>
        <row r="39733">
          <cell r="A39733">
            <v>1647392</v>
          </cell>
        </row>
        <row r="39734">
          <cell r="A39734">
            <v>1587158</v>
          </cell>
        </row>
        <row r="39735">
          <cell r="A39735">
            <v>1634965</v>
          </cell>
        </row>
        <row r="39736">
          <cell r="A39736">
            <v>1576763</v>
          </cell>
        </row>
        <row r="39737">
          <cell r="A39737">
            <v>1673672</v>
          </cell>
        </row>
        <row r="39738">
          <cell r="A39738">
            <v>1664306</v>
          </cell>
        </row>
        <row r="39739">
          <cell r="A39739">
            <v>1719638</v>
          </cell>
        </row>
        <row r="39740">
          <cell r="A39740">
            <v>1439318</v>
          </cell>
        </row>
        <row r="39741">
          <cell r="A39741">
            <v>1528868</v>
          </cell>
        </row>
        <row r="39742">
          <cell r="A39742">
            <v>1489449</v>
          </cell>
        </row>
        <row r="39743">
          <cell r="A39743">
            <v>1391794</v>
          </cell>
        </row>
        <row r="39744">
          <cell r="A39744">
            <v>1694771</v>
          </cell>
        </row>
        <row r="39745">
          <cell r="A39745">
            <v>1761465</v>
          </cell>
        </row>
        <row r="39746">
          <cell r="A39746">
            <v>1689638</v>
          </cell>
        </row>
        <row r="39747">
          <cell r="A39747">
            <v>1769449</v>
          </cell>
        </row>
        <row r="39748">
          <cell r="A39748">
            <v>1596284</v>
          </cell>
        </row>
        <row r="39749">
          <cell r="A39749">
            <v>1564721</v>
          </cell>
        </row>
        <row r="39750">
          <cell r="A39750">
            <v>1421082</v>
          </cell>
        </row>
        <row r="39751">
          <cell r="A39751">
            <v>1602864</v>
          </cell>
        </row>
        <row r="39752">
          <cell r="A39752">
            <v>1813498</v>
          </cell>
        </row>
        <row r="39753">
          <cell r="A39753">
            <v>1781237</v>
          </cell>
        </row>
        <row r="39754">
          <cell r="A39754">
            <v>1435553</v>
          </cell>
        </row>
        <row r="39755">
          <cell r="A39755">
            <v>1620696</v>
          </cell>
        </row>
        <row r="39756">
          <cell r="A39756">
            <v>1638405</v>
          </cell>
        </row>
        <row r="39757">
          <cell r="A39757">
            <v>1690351</v>
          </cell>
        </row>
        <row r="39758">
          <cell r="A39758">
            <v>1789914</v>
          </cell>
        </row>
        <row r="39759">
          <cell r="A39759">
            <v>1627358</v>
          </cell>
        </row>
        <row r="39760">
          <cell r="A39760">
            <v>1634655</v>
          </cell>
        </row>
        <row r="39761">
          <cell r="A39761">
            <v>1672785</v>
          </cell>
        </row>
        <row r="39762">
          <cell r="A39762">
            <v>1593287</v>
          </cell>
        </row>
        <row r="39763">
          <cell r="A39763">
            <v>1647587</v>
          </cell>
        </row>
        <row r="39764">
          <cell r="A39764">
            <v>1693522</v>
          </cell>
        </row>
        <row r="39765">
          <cell r="A39765">
            <v>1453619</v>
          </cell>
        </row>
        <row r="39766">
          <cell r="A39766">
            <v>1573238</v>
          </cell>
        </row>
        <row r="39767">
          <cell r="A39767">
            <v>1608680</v>
          </cell>
        </row>
        <row r="39768">
          <cell r="A39768">
            <v>1638499</v>
          </cell>
        </row>
        <row r="39769">
          <cell r="A39769">
            <v>1813395</v>
          </cell>
        </row>
        <row r="39770">
          <cell r="A39770">
            <v>1625783</v>
          </cell>
        </row>
        <row r="39771">
          <cell r="A39771">
            <v>1575396</v>
          </cell>
        </row>
        <row r="39772">
          <cell r="A39772">
            <v>1415597</v>
          </cell>
        </row>
        <row r="39773">
          <cell r="A39773">
            <v>1647364</v>
          </cell>
        </row>
        <row r="39774">
          <cell r="A39774">
            <v>1717979</v>
          </cell>
        </row>
        <row r="39775">
          <cell r="A39775">
            <v>1521894</v>
          </cell>
        </row>
        <row r="39776">
          <cell r="A39776">
            <v>1644301</v>
          </cell>
        </row>
        <row r="39777">
          <cell r="A39777">
            <v>1814942</v>
          </cell>
        </row>
        <row r="39778">
          <cell r="A39778">
            <v>1762150</v>
          </cell>
        </row>
        <row r="39779">
          <cell r="A39779">
            <v>1585111</v>
          </cell>
        </row>
        <row r="39780">
          <cell r="A39780">
            <v>1680002</v>
          </cell>
        </row>
        <row r="39781">
          <cell r="A39781">
            <v>1580709</v>
          </cell>
        </row>
        <row r="39782">
          <cell r="A39782">
            <v>1637891</v>
          </cell>
        </row>
        <row r="39783">
          <cell r="A39783">
            <v>1585133</v>
          </cell>
        </row>
        <row r="39784">
          <cell r="A39784">
            <v>1802696</v>
          </cell>
        </row>
        <row r="39785">
          <cell r="A39785">
            <v>1177059</v>
          </cell>
        </row>
        <row r="39786">
          <cell r="A39786">
            <v>1266973</v>
          </cell>
        </row>
        <row r="39787">
          <cell r="A39787">
            <v>1234655</v>
          </cell>
        </row>
        <row r="39788">
          <cell r="A39788">
            <v>1568768</v>
          </cell>
        </row>
        <row r="39789">
          <cell r="A39789">
            <v>1434772</v>
          </cell>
        </row>
        <row r="39790">
          <cell r="A39790">
            <v>1687894</v>
          </cell>
        </row>
        <row r="39791">
          <cell r="A39791">
            <v>1674991</v>
          </cell>
        </row>
        <row r="39792">
          <cell r="A39792">
            <v>1668148</v>
          </cell>
        </row>
        <row r="39793">
          <cell r="A39793">
            <v>1799880</v>
          </cell>
        </row>
        <row r="39794">
          <cell r="A39794">
            <v>1389641</v>
          </cell>
        </row>
        <row r="39795">
          <cell r="A39795">
            <v>1543238</v>
          </cell>
        </row>
        <row r="39796">
          <cell r="A39796">
            <v>1715817</v>
          </cell>
        </row>
        <row r="39797">
          <cell r="A39797">
            <v>1384441</v>
          </cell>
        </row>
        <row r="39798">
          <cell r="A39798">
            <v>1493002</v>
          </cell>
        </row>
        <row r="39799">
          <cell r="A39799">
            <v>1547945</v>
          </cell>
        </row>
        <row r="39800">
          <cell r="A39800">
            <v>1720409</v>
          </cell>
        </row>
        <row r="39801">
          <cell r="A39801">
            <v>1692127</v>
          </cell>
        </row>
        <row r="39802">
          <cell r="A39802">
            <v>1677875</v>
          </cell>
        </row>
        <row r="39803">
          <cell r="A39803">
            <v>1639990</v>
          </cell>
        </row>
        <row r="39804">
          <cell r="A39804">
            <v>1679984</v>
          </cell>
        </row>
        <row r="39805">
          <cell r="A39805">
            <v>1586297</v>
          </cell>
        </row>
        <row r="39806">
          <cell r="A39806">
            <v>1597160</v>
          </cell>
        </row>
        <row r="39807">
          <cell r="A39807">
            <v>1635081</v>
          </cell>
        </row>
        <row r="39808">
          <cell r="A39808">
            <v>1540335</v>
          </cell>
        </row>
        <row r="39809">
          <cell r="A39809">
            <v>1566300</v>
          </cell>
        </row>
        <row r="39810">
          <cell r="A39810">
            <v>1558152</v>
          </cell>
        </row>
        <row r="39811">
          <cell r="A39811">
            <v>1814953</v>
          </cell>
        </row>
        <row r="39812">
          <cell r="A39812">
            <v>1814943</v>
          </cell>
        </row>
        <row r="39813">
          <cell r="A39813">
            <v>1131235</v>
          </cell>
        </row>
        <row r="39814">
          <cell r="A39814">
            <v>1749801</v>
          </cell>
        </row>
        <row r="39815">
          <cell r="A39815">
            <v>1704118</v>
          </cell>
        </row>
        <row r="39816">
          <cell r="A39816">
            <v>1389100</v>
          </cell>
        </row>
        <row r="39817">
          <cell r="A39817">
            <v>1650475</v>
          </cell>
        </row>
        <row r="39818">
          <cell r="A39818">
            <v>1549483</v>
          </cell>
        </row>
        <row r="39819">
          <cell r="A39819">
            <v>1762174</v>
          </cell>
        </row>
        <row r="39820">
          <cell r="A39820">
            <v>1784122</v>
          </cell>
        </row>
        <row r="39821">
          <cell r="A39821">
            <v>1543830</v>
          </cell>
        </row>
        <row r="39822">
          <cell r="A39822">
            <v>1812794</v>
          </cell>
        </row>
        <row r="39823">
          <cell r="A39823">
            <v>1459303</v>
          </cell>
        </row>
        <row r="39824">
          <cell r="A39824">
            <v>1192357</v>
          </cell>
        </row>
        <row r="39825">
          <cell r="A39825">
            <v>1548191</v>
          </cell>
        </row>
        <row r="39826">
          <cell r="A39826">
            <v>1715224</v>
          </cell>
        </row>
        <row r="39827">
          <cell r="A39827">
            <v>1771216</v>
          </cell>
        </row>
        <row r="39828">
          <cell r="A39828">
            <v>1217207</v>
          </cell>
        </row>
        <row r="39829">
          <cell r="A39829">
            <v>1547802</v>
          </cell>
        </row>
        <row r="39830">
          <cell r="A39830">
            <v>1711378</v>
          </cell>
        </row>
        <row r="39831">
          <cell r="A39831">
            <v>1600331</v>
          </cell>
        </row>
        <row r="39832">
          <cell r="A39832">
            <v>1516147</v>
          </cell>
        </row>
        <row r="39833">
          <cell r="A39833">
            <v>1539849</v>
          </cell>
        </row>
        <row r="39834">
          <cell r="A39834">
            <v>1743580</v>
          </cell>
        </row>
        <row r="39835">
          <cell r="A39835">
            <v>1814955</v>
          </cell>
        </row>
        <row r="39836">
          <cell r="A39836">
            <v>1814972</v>
          </cell>
        </row>
        <row r="39837">
          <cell r="A39837">
            <v>1814963</v>
          </cell>
        </row>
        <row r="39838">
          <cell r="A39838">
            <v>1814961</v>
          </cell>
        </row>
        <row r="39839">
          <cell r="A39839">
            <v>1814967</v>
          </cell>
        </row>
        <row r="39840">
          <cell r="A39840">
            <v>1814945</v>
          </cell>
        </row>
        <row r="39841">
          <cell r="A39841">
            <v>1814959</v>
          </cell>
        </row>
        <row r="39842">
          <cell r="A39842">
            <v>1814964</v>
          </cell>
        </row>
        <row r="39843">
          <cell r="A39843">
            <v>1814968</v>
          </cell>
        </row>
        <row r="39844">
          <cell r="A39844">
            <v>1814965</v>
          </cell>
        </row>
        <row r="39845">
          <cell r="A39845">
            <v>1814941</v>
          </cell>
        </row>
        <row r="39846">
          <cell r="A39846">
            <v>1814957</v>
          </cell>
        </row>
        <row r="39847">
          <cell r="A39847">
            <v>1814956</v>
          </cell>
        </row>
        <row r="39848">
          <cell r="A39848">
            <v>1814938</v>
          </cell>
        </row>
        <row r="39849">
          <cell r="A39849">
            <v>1814949</v>
          </cell>
        </row>
        <row r="39850">
          <cell r="A39850">
            <v>1814951</v>
          </cell>
        </row>
        <row r="39851">
          <cell r="A39851">
            <v>1814973</v>
          </cell>
        </row>
        <row r="39852">
          <cell r="A39852">
            <v>1814952</v>
          </cell>
        </row>
        <row r="39853">
          <cell r="A39853">
            <v>1814960</v>
          </cell>
        </row>
        <row r="39854">
          <cell r="A39854">
            <v>1813403</v>
          </cell>
        </row>
        <row r="39855">
          <cell r="A39855">
            <v>1814958</v>
          </cell>
        </row>
        <row r="39856">
          <cell r="A39856">
            <v>1814969</v>
          </cell>
        </row>
        <row r="39857">
          <cell r="A39857">
            <v>1814954</v>
          </cell>
        </row>
        <row r="39858">
          <cell r="A39858">
            <v>1658157</v>
          </cell>
        </row>
        <row r="39859">
          <cell r="A39859">
            <v>1490656</v>
          </cell>
        </row>
        <row r="39860">
          <cell r="A39860">
            <v>1629875</v>
          </cell>
        </row>
        <row r="39861">
          <cell r="A39861">
            <v>1671941</v>
          </cell>
        </row>
        <row r="39862">
          <cell r="A39862">
            <v>1665291</v>
          </cell>
        </row>
        <row r="39863">
          <cell r="A39863">
            <v>1619991</v>
          </cell>
        </row>
        <row r="39864">
          <cell r="A39864">
            <v>1550086</v>
          </cell>
        </row>
        <row r="39865">
          <cell r="A39865">
            <v>1596592</v>
          </cell>
        </row>
        <row r="39866">
          <cell r="A39866">
            <v>1567281</v>
          </cell>
        </row>
        <row r="39867">
          <cell r="A39867">
            <v>1807722</v>
          </cell>
        </row>
        <row r="39868">
          <cell r="A39868">
            <v>1690976</v>
          </cell>
        </row>
        <row r="39869">
          <cell r="A39869">
            <v>1681762</v>
          </cell>
        </row>
        <row r="39870">
          <cell r="A39870">
            <v>1814944</v>
          </cell>
        </row>
        <row r="39871">
          <cell r="A39871">
            <v>1767740</v>
          </cell>
        </row>
        <row r="39872">
          <cell r="A39872">
            <v>1630506</v>
          </cell>
        </row>
        <row r="39873">
          <cell r="A39873">
            <v>1671685</v>
          </cell>
        </row>
        <row r="39874">
          <cell r="A39874">
            <v>1570032</v>
          </cell>
        </row>
        <row r="39875">
          <cell r="A39875">
            <v>1732795</v>
          </cell>
        </row>
        <row r="39876">
          <cell r="A39876">
            <v>1142337</v>
          </cell>
        </row>
        <row r="39877">
          <cell r="A39877">
            <v>1493003</v>
          </cell>
        </row>
        <row r="39878">
          <cell r="A39878">
            <v>1799829</v>
          </cell>
        </row>
        <row r="39879">
          <cell r="A39879">
            <v>1732863</v>
          </cell>
        </row>
        <row r="39880">
          <cell r="A39880">
            <v>1746199</v>
          </cell>
        </row>
        <row r="39881">
          <cell r="A39881">
            <v>1738966</v>
          </cell>
        </row>
        <row r="39882">
          <cell r="A39882">
            <v>1703378</v>
          </cell>
        </row>
        <row r="39883">
          <cell r="A39883">
            <v>1634845</v>
          </cell>
        </row>
        <row r="39884">
          <cell r="A39884">
            <v>1557562</v>
          </cell>
        </row>
        <row r="39885">
          <cell r="A39885">
            <v>1775061</v>
          </cell>
        </row>
        <row r="39886">
          <cell r="A39886">
            <v>1602470</v>
          </cell>
        </row>
        <row r="39887">
          <cell r="A39887">
            <v>1814950</v>
          </cell>
        </row>
        <row r="39888">
          <cell r="A39888">
            <v>1497997</v>
          </cell>
        </row>
        <row r="39889">
          <cell r="A39889">
            <v>1800824</v>
          </cell>
        </row>
        <row r="39890">
          <cell r="A39890">
            <v>1463441</v>
          </cell>
        </row>
        <row r="39891">
          <cell r="A39891">
            <v>1600801</v>
          </cell>
        </row>
        <row r="39892">
          <cell r="A39892">
            <v>1191233</v>
          </cell>
        </row>
        <row r="39893">
          <cell r="A39893">
            <v>1185193</v>
          </cell>
        </row>
        <row r="39894">
          <cell r="A39894">
            <v>1464825</v>
          </cell>
        </row>
        <row r="39895">
          <cell r="A39895">
            <v>1634740</v>
          </cell>
        </row>
        <row r="39896">
          <cell r="A39896">
            <v>1444072</v>
          </cell>
        </row>
        <row r="39897">
          <cell r="A39897">
            <v>1669530</v>
          </cell>
        </row>
        <row r="39898">
          <cell r="A39898">
            <v>1653866</v>
          </cell>
        </row>
        <row r="39899">
          <cell r="A39899">
            <v>1461193</v>
          </cell>
        </row>
        <row r="39900">
          <cell r="A39900">
            <v>1814962</v>
          </cell>
        </row>
        <row r="39901">
          <cell r="A39901">
            <v>1460779</v>
          </cell>
        </row>
        <row r="39902">
          <cell r="A39902">
            <v>1664875</v>
          </cell>
        </row>
        <row r="39903">
          <cell r="A39903">
            <v>1647341</v>
          </cell>
        </row>
        <row r="39904">
          <cell r="A39904">
            <v>1762893</v>
          </cell>
        </row>
        <row r="39905">
          <cell r="A39905">
            <v>1209434</v>
          </cell>
        </row>
        <row r="39906">
          <cell r="A39906">
            <v>1658234</v>
          </cell>
        </row>
        <row r="39907">
          <cell r="A39907">
            <v>1817489</v>
          </cell>
        </row>
        <row r="39908">
          <cell r="A39908">
            <v>1808646</v>
          </cell>
        </row>
        <row r="39909">
          <cell r="A39909">
            <v>1630520</v>
          </cell>
        </row>
        <row r="39910">
          <cell r="A39910">
            <v>1772365</v>
          </cell>
        </row>
        <row r="39911">
          <cell r="A39911">
            <v>1524482</v>
          </cell>
        </row>
        <row r="39912">
          <cell r="A39912">
            <v>1686846</v>
          </cell>
        </row>
        <row r="39913">
          <cell r="A39913">
            <v>1514763</v>
          </cell>
        </row>
        <row r="39914">
          <cell r="A39914">
            <v>1511819</v>
          </cell>
        </row>
        <row r="39915">
          <cell r="A39915">
            <v>1617076</v>
          </cell>
        </row>
        <row r="39916">
          <cell r="A39916">
            <v>1739460</v>
          </cell>
        </row>
        <row r="39917">
          <cell r="A39917">
            <v>1373575</v>
          </cell>
        </row>
        <row r="39918">
          <cell r="A39918">
            <v>1444286</v>
          </cell>
        </row>
        <row r="39919">
          <cell r="A39919">
            <v>1751638</v>
          </cell>
        </row>
        <row r="39920">
          <cell r="A39920">
            <v>1461190</v>
          </cell>
        </row>
        <row r="39921">
          <cell r="A39921">
            <v>1429256</v>
          </cell>
        </row>
        <row r="39922">
          <cell r="A39922">
            <v>1535314</v>
          </cell>
        </row>
        <row r="39923">
          <cell r="A39923">
            <v>1755660</v>
          </cell>
        </row>
        <row r="39924">
          <cell r="A39924">
            <v>1726947</v>
          </cell>
        </row>
        <row r="39925">
          <cell r="A39925">
            <v>1556420</v>
          </cell>
        </row>
        <row r="39926">
          <cell r="A39926">
            <v>1544584</v>
          </cell>
        </row>
        <row r="39927">
          <cell r="A39927">
            <v>1714739</v>
          </cell>
        </row>
        <row r="39928">
          <cell r="A39928">
            <v>1743826</v>
          </cell>
        </row>
        <row r="39929">
          <cell r="A39929">
            <v>1679348</v>
          </cell>
        </row>
        <row r="39930">
          <cell r="A39930">
            <v>1564754</v>
          </cell>
        </row>
        <row r="39931">
          <cell r="A39931">
            <v>1466326</v>
          </cell>
        </row>
        <row r="39932">
          <cell r="A39932">
            <v>1752407</v>
          </cell>
        </row>
        <row r="39933">
          <cell r="A39933">
            <v>1752408</v>
          </cell>
        </row>
        <row r="39934">
          <cell r="A39934">
            <v>1627402</v>
          </cell>
        </row>
        <row r="39935">
          <cell r="A39935">
            <v>1697993</v>
          </cell>
        </row>
        <row r="39936">
          <cell r="A39936">
            <v>1465578</v>
          </cell>
        </row>
        <row r="39937">
          <cell r="A39937">
            <v>1635178</v>
          </cell>
        </row>
        <row r="39938">
          <cell r="A39938">
            <v>1618298</v>
          </cell>
        </row>
        <row r="39939">
          <cell r="A39939">
            <v>1749776</v>
          </cell>
        </row>
        <row r="39940">
          <cell r="A39940">
            <v>1613773</v>
          </cell>
        </row>
        <row r="39941">
          <cell r="A39941">
            <v>1681653</v>
          </cell>
        </row>
        <row r="39942">
          <cell r="A39942">
            <v>1644367</v>
          </cell>
        </row>
        <row r="39943">
          <cell r="A39943">
            <v>1464204</v>
          </cell>
        </row>
        <row r="39944">
          <cell r="A39944">
            <v>1796328</v>
          </cell>
        </row>
        <row r="39945">
          <cell r="A39945">
            <v>1568515</v>
          </cell>
        </row>
        <row r="39946">
          <cell r="A39946">
            <v>1582236</v>
          </cell>
        </row>
        <row r="39947">
          <cell r="A39947">
            <v>1697362</v>
          </cell>
        </row>
        <row r="39948">
          <cell r="A39948">
            <v>1642756</v>
          </cell>
        </row>
        <row r="39949">
          <cell r="A39949">
            <v>1642750</v>
          </cell>
        </row>
        <row r="39950">
          <cell r="A39950">
            <v>1502573</v>
          </cell>
        </row>
        <row r="39951">
          <cell r="A39951">
            <v>1671650</v>
          </cell>
        </row>
        <row r="39952">
          <cell r="A39952">
            <v>1582240</v>
          </cell>
        </row>
        <row r="39953">
          <cell r="A39953">
            <v>1547626</v>
          </cell>
        </row>
        <row r="39954">
          <cell r="A39954">
            <v>1548722</v>
          </cell>
        </row>
        <row r="39955">
          <cell r="A39955">
            <v>1584516</v>
          </cell>
        </row>
        <row r="39956">
          <cell r="A39956">
            <v>1647453</v>
          </cell>
        </row>
        <row r="39957">
          <cell r="A39957">
            <v>1736486</v>
          </cell>
        </row>
        <row r="39958">
          <cell r="A39958">
            <v>1609740</v>
          </cell>
        </row>
        <row r="39959">
          <cell r="A39959">
            <v>1738970</v>
          </cell>
        </row>
        <row r="39960">
          <cell r="A39960">
            <v>1548006</v>
          </cell>
        </row>
        <row r="39961">
          <cell r="A39961">
            <v>1745442</v>
          </cell>
        </row>
        <row r="39962">
          <cell r="A39962">
            <v>1544453</v>
          </cell>
        </row>
        <row r="39963">
          <cell r="A39963">
            <v>1582065</v>
          </cell>
        </row>
        <row r="39964">
          <cell r="A39964">
            <v>1641376</v>
          </cell>
        </row>
        <row r="39965">
          <cell r="A39965">
            <v>1668839</v>
          </cell>
        </row>
        <row r="39966">
          <cell r="A39966">
            <v>1776419</v>
          </cell>
        </row>
        <row r="39967">
          <cell r="A39967">
            <v>1595494</v>
          </cell>
        </row>
        <row r="39968">
          <cell r="A39968">
            <v>1732071</v>
          </cell>
        </row>
        <row r="39969">
          <cell r="A39969">
            <v>1573704</v>
          </cell>
        </row>
        <row r="39970">
          <cell r="A39970">
            <v>1697369</v>
          </cell>
        </row>
        <row r="39971">
          <cell r="A39971">
            <v>1595499</v>
          </cell>
        </row>
        <row r="39972">
          <cell r="A39972">
            <v>1697370</v>
          </cell>
        </row>
        <row r="39973">
          <cell r="A39973">
            <v>1714676</v>
          </cell>
        </row>
        <row r="39974">
          <cell r="A39974">
            <v>1794338</v>
          </cell>
        </row>
        <row r="39975">
          <cell r="A39975">
            <v>1594374</v>
          </cell>
        </row>
        <row r="39976">
          <cell r="A39976">
            <v>1718066</v>
          </cell>
        </row>
        <row r="39977">
          <cell r="A39977">
            <v>1671651</v>
          </cell>
        </row>
        <row r="39978">
          <cell r="A39978">
            <v>1805398</v>
          </cell>
        </row>
        <row r="39979">
          <cell r="A39979">
            <v>1617581</v>
          </cell>
        </row>
        <row r="39980">
          <cell r="A39980">
            <v>1661443</v>
          </cell>
        </row>
        <row r="39981">
          <cell r="A39981">
            <v>1628167</v>
          </cell>
        </row>
        <row r="39982">
          <cell r="A39982">
            <v>1701557</v>
          </cell>
        </row>
        <row r="39983">
          <cell r="A39983">
            <v>1625874</v>
          </cell>
        </row>
        <row r="39984">
          <cell r="A39984">
            <v>1628165</v>
          </cell>
        </row>
        <row r="39985">
          <cell r="A39985">
            <v>1644369</v>
          </cell>
        </row>
        <row r="39986">
          <cell r="A39986">
            <v>1655370</v>
          </cell>
        </row>
        <row r="39987">
          <cell r="A39987">
            <v>1662988</v>
          </cell>
        </row>
        <row r="39988">
          <cell r="A39988">
            <v>1660175</v>
          </cell>
        </row>
        <row r="39989">
          <cell r="A39989">
            <v>1800046</v>
          </cell>
        </row>
        <row r="39990">
          <cell r="A39990">
            <v>1800047</v>
          </cell>
        </row>
        <row r="39991">
          <cell r="A39991">
            <v>1664212</v>
          </cell>
        </row>
        <row r="39992">
          <cell r="A39992">
            <v>1707504</v>
          </cell>
        </row>
        <row r="39993">
          <cell r="A39993">
            <v>1805406</v>
          </cell>
        </row>
        <row r="39994">
          <cell r="A39994">
            <v>1699939</v>
          </cell>
        </row>
        <row r="39995">
          <cell r="A39995">
            <v>1700982</v>
          </cell>
        </row>
        <row r="39996">
          <cell r="A39996">
            <v>1732840</v>
          </cell>
        </row>
        <row r="39997">
          <cell r="A39997">
            <v>1784188</v>
          </cell>
        </row>
        <row r="39998">
          <cell r="A39998">
            <v>1775913</v>
          </cell>
        </row>
        <row r="39999">
          <cell r="A39999">
            <v>1715207</v>
          </cell>
        </row>
        <row r="40000">
          <cell r="A40000">
            <v>1824455</v>
          </cell>
        </row>
        <row r="40001">
          <cell r="A40001">
            <v>1805900</v>
          </cell>
        </row>
        <row r="40002">
          <cell r="A40002">
            <v>1727490</v>
          </cell>
        </row>
        <row r="40003">
          <cell r="A40003">
            <v>1808595</v>
          </cell>
        </row>
        <row r="40004">
          <cell r="A40004">
            <v>1740991</v>
          </cell>
        </row>
        <row r="40005">
          <cell r="A40005">
            <v>1800778</v>
          </cell>
        </row>
        <row r="40006">
          <cell r="A40006">
            <v>1799892</v>
          </cell>
        </row>
        <row r="40007">
          <cell r="A40007">
            <v>1799893</v>
          </cell>
        </row>
        <row r="40008">
          <cell r="A40008">
            <v>1389105</v>
          </cell>
        </row>
        <row r="40009">
          <cell r="A40009">
            <v>1781234</v>
          </cell>
        </row>
        <row r="40010">
          <cell r="A40010">
            <v>1799827</v>
          </cell>
        </row>
        <row r="40011">
          <cell r="A40011">
            <v>1818333</v>
          </cell>
        </row>
        <row r="40012">
          <cell r="A40012">
            <v>1815160</v>
          </cell>
        </row>
        <row r="40013">
          <cell r="A40013">
            <v>1629873</v>
          </cell>
        </row>
        <row r="40014">
          <cell r="A40014">
            <v>1715227</v>
          </cell>
        </row>
        <row r="40015">
          <cell r="A40015">
            <v>1653890</v>
          </cell>
        </row>
        <row r="40016">
          <cell r="A40016">
            <v>1779247</v>
          </cell>
        </row>
        <row r="40017">
          <cell r="A40017">
            <v>1759517</v>
          </cell>
        </row>
        <row r="40018">
          <cell r="A40018">
            <v>1778630</v>
          </cell>
        </row>
        <row r="40019">
          <cell r="A40019">
            <v>1590722</v>
          </cell>
        </row>
        <row r="40020">
          <cell r="A40020">
            <v>1543495</v>
          </cell>
        </row>
        <row r="40021">
          <cell r="A40021">
            <v>1784138</v>
          </cell>
        </row>
        <row r="40022">
          <cell r="A40022">
            <v>1507001</v>
          </cell>
        </row>
        <row r="40023">
          <cell r="A40023">
            <v>1144553</v>
          </cell>
        </row>
        <row r="40024">
          <cell r="A40024">
            <v>1629830</v>
          </cell>
        </row>
        <row r="40025">
          <cell r="A40025">
            <v>1793637</v>
          </cell>
        </row>
        <row r="40026">
          <cell r="A40026">
            <v>1655420</v>
          </cell>
        </row>
        <row r="40027">
          <cell r="A40027">
            <v>1720710</v>
          </cell>
        </row>
        <row r="40028">
          <cell r="A40028">
            <v>1504548</v>
          </cell>
        </row>
        <row r="40029">
          <cell r="A40029">
            <v>1681661</v>
          </cell>
        </row>
        <row r="40030">
          <cell r="A40030">
            <v>1656514</v>
          </cell>
        </row>
        <row r="40031">
          <cell r="A40031">
            <v>1664936</v>
          </cell>
        </row>
        <row r="40032">
          <cell r="A40032">
            <v>1224550</v>
          </cell>
        </row>
        <row r="40033">
          <cell r="A40033">
            <v>1789921</v>
          </cell>
        </row>
        <row r="40034">
          <cell r="A40034">
            <v>1701761</v>
          </cell>
        </row>
        <row r="40035">
          <cell r="A40035">
            <v>1425716</v>
          </cell>
        </row>
        <row r="40036">
          <cell r="A40036">
            <v>1523854</v>
          </cell>
        </row>
        <row r="40037">
          <cell r="A40037">
            <v>1634538</v>
          </cell>
        </row>
        <row r="40038">
          <cell r="A40038">
            <v>1608672</v>
          </cell>
        </row>
        <row r="40039">
          <cell r="A40039">
            <v>1626590</v>
          </cell>
        </row>
        <row r="40040">
          <cell r="A40040">
            <v>1671732</v>
          </cell>
        </row>
        <row r="40041">
          <cell r="A40041">
            <v>1454304</v>
          </cell>
        </row>
        <row r="40042">
          <cell r="A40042">
            <v>1770069</v>
          </cell>
        </row>
        <row r="40043">
          <cell r="A40043">
            <v>1643728</v>
          </cell>
        </row>
        <row r="40044">
          <cell r="A40044">
            <v>1647352</v>
          </cell>
        </row>
        <row r="40045">
          <cell r="A40045">
            <v>1783133</v>
          </cell>
        </row>
        <row r="40046">
          <cell r="A40046">
            <v>1232068</v>
          </cell>
        </row>
        <row r="40047">
          <cell r="A40047">
            <v>1771753</v>
          </cell>
        </row>
        <row r="40048">
          <cell r="A40048">
            <v>1701259</v>
          </cell>
        </row>
        <row r="40049">
          <cell r="A40049">
            <v>1773653</v>
          </cell>
        </row>
        <row r="40050">
          <cell r="A40050">
            <v>1464824</v>
          </cell>
        </row>
        <row r="40051">
          <cell r="A40051">
            <v>1634957</v>
          </cell>
        </row>
        <row r="40052">
          <cell r="A40052">
            <v>1606413</v>
          </cell>
        </row>
        <row r="40053">
          <cell r="A40053">
            <v>1660140</v>
          </cell>
        </row>
        <row r="40054">
          <cell r="A40054">
            <v>1436825</v>
          </cell>
        </row>
        <row r="40055">
          <cell r="A40055">
            <v>1557586</v>
          </cell>
        </row>
        <row r="40056">
          <cell r="A40056">
            <v>1628155</v>
          </cell>
        </row>
        <row r="40057">
          <cell r="A40057">
            <v>1588921</v>
          </cell>
        </row>
        <row r="40058">
          <cell r="A40058">
            <v>1245906</v>
          </cell>
        </row>
        <row r="40059">
          <cell r="A40059">
            <v>1728581</v>
          </cell>
        </row>
        <row r="40060">
          <cell r="A40060">
            <v>1793622</v>
          </cell>
        </row>
        <row r="40061">
          <cell r="A40061">
            <v>1640007</v>
          </cell>
        </row>
        <row r="40062">
          <cell r="A40062">
            <v>1814625</v>
          </cell>
        </row>
        <row r="40063">
          <cell r="A40063">
            <v>1538801</v>
          </cell>
        </row>
        <row r="40064">
          <cell r="A40064">
            <v>1574902</v>
          </cell>
        </row>
        <row r="40065">
          <cell r="A40065">
            <v>1629996</v>
          </cell>
        </row>
        <row r="40066">
          <cell r="A40066">
            <v>1647386</v>
          </cell>
        </row>
        <row r="40067">
          <cell r="A40067">
            <v>1712603</v>
          </cell>
        </row>
        <row r="40068">
          <cell r="A40068">
            <v>1558184</v>
          </cell>
        </row>
        <row r="40069">
          <cell r="A40069">
            <v>1656923</v>
          </cell>
        </row>
        <row r="40070">
          <cell r="A40070">
            <v>1764458</v>
          </cell>
        </row>
        <row r="40071">
          <cell r="A40071">
            <v>1659540</v>
          </cell>
        </row>
        <row r="40072">
          <cell r="A40072">
            <v>1647387</v>
          </cell>
        </row>
        <row r="40073">
          <cell r="A40073">
            <v>1631817</v>
          </cell>
        </row>
        <row r="40074">
          <cell r="A40074">
            <v>1799285</v>
          </cell>
        </row>
        <row r="40075">
          <cell r="A40075">
            <v>1799846</v>
          </cell>
        </row>
        <row r="40076">
          <cell r="A40076">
            <v>1758041</v>
          </cell>
        </row>
        <row r="40077">
          <cell r="A40077">
            <v>1543358</v>
          </cell>
        </row>
        <row r="40078">
          <cell r="A40078">
            <v>1259179</v>
          </cell>
        </row>
        <row r="40079">
          <cell r="A40079">
            <v>1782484</v>
          </cell>
        </row>
        <row r="40080">
          <cell r="A40080">
            <v>1580753</v>
          </cell>
        </row>
        <row r="40081">
          <cell r="A40081">
            <v>1436880</v>
          </cell>
        </row>
        <row r="40082">
          <cell r="A40082">
            <v>1638430</v>
          </cell>
        </row>
        <row r="40083">
          <cell r="A40083">
            <v>1245082</v>
          </cell>
        </row>
        <row r="40084">
          <cell r="A40084">
            <v>1422694</v>
          </cell>
        </row>
        <row r="40085">
          <cell r="A40085">
            <v>1453568</v>
          </cell>
        </row>
        <row r="40086">
          <cell r="A40086">
            <v>1465558</v>
          </cell>
        </row>
        <row r="40087">
          <cell r="A40087">
            <v>1386682</v>
          </cell>
        </row>
        <row r="40088">
          <cell r="A40088">
            <v>1644353</v>
          </cell>
        </row>
        <row r="40089">
          <cell r="A40089">
            <v>1689100</v>
          </cell>
        </row>
        <row r="40090">
          <cell r="A40090">
            <v>1527711</v>
          </cell>
        </row>
        <row r="40091">
          <cell r="A40091">
            <v>1725287</v>
          </cell>
        </row>
        <row r="40092">
          <cell r="A40092">
            <v>1417668</v>
          </cell>
        </row>
        <row r="40093">
          <cell r="A40093">
            <v>1711392</v>
          </cell>
        </row>
        <row r="40094">
          <cell r="A40094">
            <v>1454318</v>
          </cell>
        </row>
        <row r="40095">
          <cell r="A40095">
            <v>1249792</v>
          </cell>
        </row>
        <row r="40096">
          <cell r="A40096">
            <v>1803082</v>
          </cell>
        </row>
        <row r="40097">
          <cell r="A40097">
            <v>1778043</v>
          </cell>
        </row>
        <row r="40098">
          <cell r="A40098">
            <v>1726334</v>
          </cell>
        </row>
        <row r="40099">
          <cell r="A40099">
            <v>66759</v>
          </cell>
        </row>
        <row r="40100">
          <cell r="A40100">
            <v>1802682</v>
          </cell>
        </row>
        <row r="40101">
          <cell r="A40101">
            <v>85995</v>
          </cell>
        </row>
        <row r="40102">
          <cell r="A40102">
            <v>1380356</v>
          </cell>
        </row>
        <row r="40103">
          <cell r="A40103">
            <v>1613745</v>
          </cell>
        </row>
        <row r="40104">
          <cell r="A40104">
            <v>1769998</v>
          </cell>
        </row>
        <row r="40105">
          <cell r="A40105">
            <v>1575897</v>
          </cell>
        </row>
        <row r="40106">
          <cell r="A40106">
            <v>1775055</v>
          </cell>
        </row>
        <row r="40107">
          <cell r="A40107">
            <v>1823531</v>
          </cell>
        </row>
        <row r="40108">
          <cell r="A40108">
            <v>1641955</v>
          </cell>
        </row>
        <row r="40109">
          <cell r="A40109">
            <v>1681694</v>
          </cell>
        </row>
        <row r="40110">
          <cell r="A40110">
            <v>1620710</v>
          </cell>
        </row>
        <row r="40111">
          <cell r="A40111">
            <v>1720291</v>
          </cell>
        </row>
        <row r="40112">
          <cell r="A40112">
            <v>1499603</v>
          </cell>
        </row>
        <row r="40113">
          <cell r="A40113">
            <v>1636422</v>
          </cell>
        </row>
        <row r="40114">
          <cell r="A40114">
            <v>1636450</v>
          </cell>
        </row>
        <row r="40115">
          <cell r="A40115">
            <v>1735977</v>
          </cell>
        </row>
        <row r="40116">
          <cell r="A40116">
            <v>1634841</v>
          </cell>
        </row>
        <row r="40117">
          <cell r="A40117">
            <v>1553273</v>
          </cell>
        </row>
        <row r="40118">
          <cell r="A40118">
            <v>1389084</v>
          </cell>
        </row>
        <row r="40119">
          <cell r="A40119">
            <v>1630542</v>
          </cell>
        </row>
        <row r="40120">
          <cell r="A40120">
            <v>1572327</v>
          </cell>
        </row>
        <row r="40121">
          <cell r="A40121">
            <v>1580711</v>
          </cell>
        </row>
        <row r="40122">
          <cell r="A40122">
            <v>66711</v>
          </cell>
        </row>
        <row r="40123">
          <cell r="A40123">
            <v>1744792</v>
          </cell>
        </row>
        <row r="40124">
          <cell r="A40124">
            <v>1640055</v>
          </cell>
        </row>
        <row r="40125">
          <cell r="A40125">
            <v>1802715</v>
          </cell>
        </row>
        <row r="40126">
          <cell r="A40126">
            <v>1742416</v>
          </cell>
        </row>
        <row r="40127">
          <cell r="A40127">
            <v>1517292</v>
          </cell>
        </row>
        <row r="40128">
          <cell r="A40128">
            <v>1425744</v>
          </cell>
        </row>
        <row r="40129">
          <cell r="A40129">
            <v>1682314</v>
          </cell>
        </row>
        <row r="40130">
          <cell r="A40130">
            <v>1578367</v>
          </cell>
        </row>
        <row r="40131">
          <cell r="A40131">
            <v>1765354</v>
          </cell>
        </row>
        <row r="40132">
          <cell r="A40132">
            <v>1567898</v>
          </cell>
        </row>
        <row r="40133">
          <cell r="A40133">
            <v>1734979</v>
          </cell>
        </row>
        <row r="40134">
          <cell r="A40134">
            <v>1719561</v>
          </cell>
        </row>
        <row r="40135">
          <cell r="A40135">
            <v>1428202</v>
          </cell>
        </row>
        <row r="40136">
          <cell r="A40136">
            <v>1562532</v>
          </cell>
        </row>
        <row r="40137">
          <cell r="A40137">
            <v>1686465</v>
          </cell>
        </row>
        <row r="40138">
          <cell r="A40138">
            <v>1728601</v>
          </cell>
        </row>
        <row r="40139">
          <cell r="A40139">
            <v>1625747</v>
          </cell>
        </row>
        <row r="40140">
          <cell r="A40140">
            <v>1657407</v>
          </cell>
        </row>
        <row r="40141">
          <cell r="A40141">
            <v>1560185</v>
          </cell>
        </row>
        <row r="40142">
          <cell r="A40142">
            <v>1801837</v>
          </cell>
        </row>
        <row r="40143">
          <cell r="A40143">
            <v>1380352</v>
          </cell>
        </row>
        <row r="40144">
          <cell r="A40144">
            <v>276336</v>
          </cell>
        </row>
        <row r="40145">
          <cell r="A40145">
            <v>1383451</v>
          </cell>
        </row>
        <row r="40146">
          <cell r="A40146">
            <v>1580661</v>
          </cell>
        </row>
        <row r="40147">
          <cell r="A40147">
            <v>1398305</v>
          </cell>
        </row>
        <row r="40148">
          <cell r="A40148">
            <v>1764456</v>
          </cell>
        </row>
        <row r="40149">
          <cell r="A40149">
            <v>243001</v>
          </cell>
        </row>
        <row r="40150">
          <cell r="A40150">
            <v>1420682</v>
          </cell>
        </row>
        <row r="40151">
          <cell r="A40151">
            <v>1453670</v>
          </cell>
        </row>
        <row r="40152">
          <cell r="A40152">
            <v>1628911</v>
          </cell>
        </row>
        <row r="40153">
          <cell r="A40153">
            <v>1784180</v>
          </cell>
        </row>
        <row r="40154">
          <cell r="A40154">
            <v>1658386</v>
          </cell>
        </row>
        <row r="40155">
          <cell r="A40155">
            <v>1640677</v>
          </cell>
        </row>
        <row r="40156">
          <cell r="A40156">
            <v>1686825</v>
          </cell>
        </row>
        <row r="40157">
          <cell r="A40157">
            <v>1647419</v>
          </cell>
        </row>
        <row r="40158">
          <cell r="A40158">
            <v>1273005</v>
          </cell>
        </row>
        <row r="40159">
          <cell r="A40159">
            <v>1792052</v>
          </cell>
        </row>
        <row r="40160">
          <cell r="A40160">
            <v>1748011</v>
          </cell>
        </row>
        <row r="40161">
          <cell r="A40161">
            <v>1585382</v>
          </cell>
        </row>
        <row r="40162">
          <cell r="A40162">
            <v>1425755</v>
          </cell>
        </row>
        <row r="40163">
          <cell r="A40163">
            <v>1548418</v>
          </cell>
        </row>
        <row r="40164">
          <cell r="A40164">
            <v>1799984</v>
          </cell>
        </row>
        <row r="40165">
          <cell r="A40165">
            <v>1799985</v>
          </cell>
        </row>
        <row r="40166">
          <cell r="A40166">
            <v>1752429</v>
          </cell>
        </row>
        <row r="40167">
          <cell r="A40167">
            <v>1752430</v>
          </cell>
        </row>
        <row r="40168">
          <cell r="A40168">
            <v>1627367</v>
          </cell>
        </row>
        <row r="40169">
          <cell r="A40169">
            <v>1639203</v>
          </cell>
        </row>
        <row r="40170">
          <cell r="A40170">
            <v>1590581</v>
          </cell>
        </row>
        <row r="40171">
          <cell r="A40171">
            <v>1693517</v>
          </cell>
        </row>
        <row r="40172">
          <cell r="A40172">
            <v>1690045</v>
          </cell>
        </row>
        <row r="40173">
          <cell r="A40173">
            <v>1808639</v>
          </cell>
        </row>
        <row r="40174">
          <cell r="A40174">
            <v>1248140</v>
          </cell>
        </row>
        <row r="40175">
          <cell r="A40175">
            <v>1631808</v>
          </cell>
        </row>
        <row r="40176">
          <cell r="A40176">
            <v>1698658</v>
          </cell>
        </row>
        <row r="40177">
          <cell r="A40177">
            <v>1495432</v>
          </cell>
        </row>
        <row r="40178">
          <cell r="A40178">
            <v>1587635</v>
          </cell>
        </row>
        <row r="40179">
          <cell r="A40179">
            <v>1639269</v>
          </cell>
        </row>
        <row r="40180">
          <cell r="A40180">
            <v>1595384</v>
          </cell>
        </row>
        <row r="40181">
          <cell r="A40181">
            <v>1546295</v>
          </cell>
        </row>
        <row r="40182">
          <cell r="A40182">
            <v>1580756</v>
          </cell>
        </row>
        <row r="40183">
          <cell r="A40183">
            <v>1625107</v>
          </cell>
        </row>
        <row r="40184">
          <cell r="A40184">
            <v>1461814</v>
          </cell>
        </row>
        <row r="40185">
          <cell r="A40185">
            <v>1251007</v>
          </cell>
        </row>
        <row r="40186">
          <cell r="A40186">
            <v>1567381</v>
          </cell>
        </row>
        <row r="40187">
          <cell r="A40187">
            <v>1745599</v>
          </cell>
        </row>
        <row r="40188">
          <cell r="A40188">
            <v>1449251</v>
          </cell>
        </row>
        <row r="40189">
          <cell r="A40189">
            <v>1732786</v>
          </cell>
        </row>
        <row r="40190">
          <cell r="A40190">
            <v>1811937</v>
          </cell>
        </row>
        <row r="40191">
          <cell r="A40191">
            <v>1701262</v>
          </cell>
        </row>
        <row r="40192">
          <cell r="A40192">
            <v>1690356</v>
          </cell>
        </row>
        <row r="40193">
          <cell r="A40193">
            <v>1510452</v>
          </cell>
        </row>
        <row r="40194">
          <cell r="A40194">
            <v>1800837</v>
          </cell>
        </row>
        <row r="40195">
          <cell r="A40195">
            <v>1391612</v>
          </cell>
        </row>
        <row r="40196">
          <cell r="A40196">
            <v>1550660</v>
          </cell>
        </row>
        <row r="40197">
          <cell r="A40197">
            <v>1464842</v>
          </cell>
        </row>
        <row r="40198">
          <cell r="A40198">
            <v>66822</v>
          </cell>
        </row>
        <row r="40199">
          <cell r="A40199">
            <v>1658419</v>
          </cell>
        </row>
        <row r="40200">
          <cell r="A40200">
            <v>1692126</v>
          </cell>
        </row>
        <row r="40201">
          <cell r="A40201">
            <v>1545624</v>
          </cell>
        </row>
        <row r="40202">
          <cell r="A40202">
            <v>1737363</v>
          </cell>
        </row>
        <row r="40203">
          <cell r="A40203">
            <v>1614335</v>
          </cell>
        </row>
        <row r="40204">
          <cell r="A40204">
            <v>1564726</v>
          </cell>
        </row>
        <row r="40205">
          <cell r="A40205">
            <v>1546226</v>
          </cell>
        </row>
        <row r="40206">
          <cell r="A40206">
            <v>1761490</v>
          </cell>
        </row>
        <row r="40207">
          <cell r="A40207">
            <v>1615280</v>
          </cell>
        </row>
        <row r="40208">
          <cell r="A40208">
            <v>1615313</v>
          </cell>
        </row>
        <row r="40209">
          <cell r="A40209">
            <v>1736028</v>
          </cell>
        </row>
        <row r="40210">
          <cell r="A40210">
            <v>1625791</v>
          </cell>
        </row>
        <row r="40211">
          <cell r="A40211">
            <v>1584353</v>
          </cell>
        </row>
        <row r="40212">
          <cell r="A40212">
            <v>1643626</v>
          </cell>
        </row>
        <row r="40213">
          <cell r="A40213">
            <v>1670849</v>
          </cell>
        </row>
        <row r="40214">
          <cell r="A40214">
            <v>1614844</v>
          </cell>
        </row>
        <row r="40215">
          <cell r="A40215">
            <v>1569734</v>
          </cell>
        </row>
        <row r="40216">
          <cell r="A40216">
            <v>1546284</v>
          </cell>
        </row>
        <row r="40217">
          <cell r="A40217">
            <v>1381081</v>
          </cell>
        </row>
        <row r="40218">
          <cell r="A40218">
            <v>1644371</v>
          </cell>
        </row>
        <row r="40219">
          <cell r="A40219">
            <v>1563564</v>
          </cell>
        </row>
        <row r="40220">
          <cell r="A40220">
            <v>1790670</v>
          </cell>
        </row>
        <row r="40221">
          <cell r="A40221">
            <v>1466945</v>
          </cell>
        </row>
        <row r="40222">
          <cell r="A40222">
            <v>1612057</v>
          </cell>
        </row>
        <row r="40223">
          <cell r="A40223">
            <v>1569701</v>
          </cell>
        </row>
        <row r="40224">
          <cell r="A40224">
            <v>1788294</v>
          </cell>
        </row>
        <row r="40225">
          <cell r="A40225">
            <v>1763736</v>
          </cell>
        </row>
        <row r="40226">
          <cell r="A40226">
            <v>1450937</v>
          </cell>
        </row>
        <row r="40227">
          <cell r="A40227">
            <v>1820391</v>
          </cell>
        </row>
        <row r="40228">
          <cell r="A40228">
            <v>1698381</v>
          </cell>
        </row>
        <row r="40229">
          <cell r="A40229">
            <v>1686463</v>
          </cell>
        </row>
        <row r="40230">
          <cell r="A40230">
            <v>1265098</v>
          </cell>
        </row>
        <row r="40231">
          <cell r="A40231">
            <v>1558286</v>
          </cell>
        </row>
        <row r="40232">
          <cell r="A40232">
            <v>1686464</v>
          </cell>
        </row>
        <row r="40233">
          <cell r="A40233">
            <v>1552874</v>
          </cell>
        </row>
        <row r="40234">
          <cell r="A40234">
            <v>1721345</v>
          </cell>
        </row>
        <row r="40235">
          <cell r="A40235">
            <v>1436826</v>
          </cell>
        </row>
        <row r="40236">
          <cell r="A40236">
            <v>1698385</v>
          </cell>
        </row>
        <row r="40237">
          <cell r="A40237">
            <v>1698649</v>
          </cell>
        </row>
        <row r="40238">
          <cell r="A40238">
            <v>1698386</v>
          </cell>
        </row>
        <row r="40239">
          <cell r="A40239">
            <v>1778660</v>
          </cell>
        </row>
        <row r="40240">
          <cell r="A40240">
            <v>1729728</v>
          </cell>
        </row>
        <row r="40241">
          <cell r="A40241">
            <v>1813453</v>
          </cell>
        </row>
        <row r="40242">
          <cell r="A40242">
            <v>1686466</v>
          </cell>
        </row>
        <row r="40243">
          <cell r="A40243">
            <v>1690347</v>
          </cell>
        </row>
        <row r="40244">
          <cell r="A40244">
            <v>1813489</v>
          </cell>
        </row>
        <row r="40245">
          <cell r="A40245">
            <v>1817865</v>
          </cell>
        </row>
        <row r="40246">
          <cell r="A40246">
            <v>1816788</v>
          </cell>
        </row>
        <row r="40247">
          <cell r="A40247">
            <v>1550644</v>
          </cell>
        </row>
        <row r="40248">
          <cell r="A40248">
            <v>1733469</v>
          </cell>
        </row>
        <row r="40249">
          <cell r="A40249">
            <v>1578775</v>
          </cell>
        </row>
        <row r="40250">
          <cell r="A40250">
            <v>1540354</v>
          </cell>
        </row>
        <row r="40251">
          <cell r="A40251">
            <v>1690970</v>
          </cell>
        </row>
        <row r="40252">
          <cell r="A40252">
            <v>1774630</v>
          </cell>
        </row>
        <row r="40253">
          <cell r="A40253">
            <v>1514777</v>
          </cell>
        </row>
        <row r="40254">
          <cell r="A40254">
            <v>1631306</v>
          </cell>
        </row>
        <row r="40255">
          <cell r="A40255">
            <v>1416982</v>
          </cell>
        </row>
        <row r="40256">
          <cell r="A40256">
            <v>1566745</v>
          </cell>
        </row>
        <row r="40257">
          <cell r="A40257">
            <v>1739473</v>
          </cell>
        </row>
        <row r="40258">
          <cell r="A40258">
            <v>1204653</v>
          </cell>
        </row>
        <row r="40259">
          <cell r="A40259">
            <v>1690992</v>
          </cell>
        </row>
        <row r="40260">
          <cell r="A40260">
            <v>1762146</v>
          </cell>
        </row>
        <row r="40261">
          <cell r="A40261">
            <v>1575358</v>
          </cell>
        </row>
        <row r="40262">
          <cell r="A40262">
            <v>1614325</v>
          </cell>
        </row>
        <row r="40263">
          <cell r="A40263">
            <v>1698387</v>
          </cell>
        </row>
        <row r="40264">
          <cell r="A40264">
            <v>1788288</v>
          </cell>
        </row>
        <row r="40265">
          <cell r="A40265">
            <v>1746218</v>
          </cell>
        </row>
        <row r="40266">
          <cell r="A40266">
            <v>1561130</v>
          </cell>
        </row>
        <row r="40267">
          <cell r="A40267">
            <v>1646483</v>
          </cell>
        </row>
        <row r="40268">
          <cell r="A40268">
            <v>1568128</v>
          </cell>
        </row>
        <row r="40269">
          <cell r="A40269">
            <v>1504987</v>
          </cell>
        </row>
        <row r="40270">
          <cell r="A40270">
            <v>1445851</v>
          </cell>
        </row>
        <row r="40271">
          <cell r="A40271">
            <v>1700677</v>
          </cell>
        </row>
        <row r="40272">
          <cell r="A40272">
            <v>1700685</v>
          </cell>
        </row>
        <row r="40273">
          <cell r="A40273">
            <v>1700688</v>
          </cell>
        </row>
        <row r="40274">
          <cell r="A40274">
            <v>1700687</v>
          </cell>
        </row>
        <row r="40275">
          <cell r="A40275">
            <v>1421864</v>
          </cell>
        </row>
        <row r="40276">
          <cell r="A40276">
            <v>1700691</v>
          </cell>
        </row>
        <row r="40277">
          <cell r="A40277">
            <v>1417289</v>
          </cell>
        </row>
        <row r="40278">
          <cell r="A40278">
            <v>1386651</v>
          </cell>
        </row>
        <row r="40279">
          <cell r="A40279">
            <v>1700693</v>
          </cell>
        </row>
        <row r="40280">
          <cell r="A40280">
            <v>1493560</v>
          </cell>
        </row>
        <row r="40281">
          <cell r="A40281">
            <v>1700678</v>
          </cell>
        </row>
        <row r="40282">
          <cell r="A40282">
            <v>1608546</v>
          </cell>
        </row>
        <row r="40283">
          <cell r="A40283">
            <v>1700681</v>
          </cell>
        </row>
        <row r="40284">
          <cell r="A40284">
            <v>1700680</v>
          </cell>
        </row>
        <row r="40285">
          <cell r="A40285">
            <v>1267224</v>
          </cell>
        </row>
        <row r="40286">
          <cell r="A40286">
            <v>1523822</v>
          </cell>
        </row>
        <row r="40287">
          <cell r="A40287">
            <v>1713799</v>
          </cell>
        </row>
        <row r="40288">
          <cell r="A40288">
            <v>1664914</v>
          </cell>
        </row>
        <row r="40289">
          <cell r="A40289">
            <v>1595438</v>
          </cell>
        </row>
        <row r="40290">
          <cell r="A40290">
            <v>1769536</v>
          </cell>
        </row>
        <row r="40291">
          <cell r="A40291">
            <v>1414901</v>
          </cell>
        </row>
        <row r="40292">
          <cell r="A40292">
            <v>1391673</v>
          </cell>
        </row>
        <row r="40293">
          <cell r="A40293">
            <v>1426749</v>
          </cell>
        </row>
        <row r="40294">
          <cell r="A40294">
            <v>1784208</v>
          </cell>
        </row>
        <row r="40295">
          <cell r="A40295">
            <v>1789933</v>
          </cell>
        </row>
        <row r="40296">
          <cell r="A40296">
            <v>1690325</v>
          </cell>
        </row>
        <row r="40297">
          <cell r="A40297">
            <v>1746854</v>
          </cell>
        </row>
        <row r="40298">
          <cell r="A40298">
            <v>1230216</v>
          </cell>
        </row>
        <row r="40299">
          <cell r="A40299">
            <v>1262156</v>
          </cell>
        </row>
        <row r="40300">
          <cell r="A40300">
            <v>1634587</v>
          </cell>
        </row>
        <row r="40301">
          <cell r="A40301">
            <v>1580730</v>
          </cell>
        </row>
        <row r="40302">
          <cell r="A40302">
            <v>1510468</v>
          </cell>
        </row>
        <row r="40303">
          <cell r="A40303">
            <v>1658238</v>
          </cell>
        </row>
        <row r="40304">
          <cell r="A40304">
            <v>1654877</v>
          </cell>
        </row>
        <row r="40305">
          <cell r="A40305">
            <v>1653877</v>
          </cell>
        </row>
        <row r="40306">
          <cell r="A40306">
            <v>1542064</v>
          </cell>
        </row>
        <row r="40307">
          <cell r="A40307">
            <v>1590143</v>
          </cell>
        </row>
        <row r="40308">
          <cell r="A40308">
            <v>1700690</v>
          </cell>
        </row>
        <row r="40309">
          <cell r="A40309">
            <v>1704060</v>
          </cell>
        </row>
        <row r="40310">
          <cell r="A40310">
            <v>1719585</v>
          </cell>
        </row>
        <row r="40311">
          <cell r="A40311">
            <v>1635096</v>
          </cell>
        </row>
        <row r="40312">
          <cell r="A40312">
            <v>1570911</v>
          </cell>
        </row>
        <row r="40313">
          <cell r="A40313">
            <v>1597189</v>
          </cell>
        </row>
        <row r="40314">
          <cell r="A40314">
            <v>1620059</v>
          </cell>
        </row>
        <row r="40315">
          <cell r="A40315">
            <v>1697386</v>
          </cell>
        </row>
        <row r="40316">
          <cell r="A40316">
            <v>1629977</v>
          </cell>
        </row>
        <row r="40317">
          <cell r="A40317">
            <v>1757002</v>
          </cell>
        </row>
        <row r="40318">
          <cell r="A40318">
            <v>1386702</v>
          </cell>
        </row>
        <row r="40319">
          <cell r="A40319">
            <v>1759030</v>
          </cell>
        </row>
        <row r="40320">
          <cell r="A40320">
            <v>1635433</v>
          </cell>
        </row>
        <row r="40321">
          <cell r="A40321">
            <v>1681644</v>
          </cell>
        </row>
        <row r="40322">
          <cell r="A40322">
            <v>1636366</v>
          </cell>
        </row>
        <row r="40323">
          <cell r="A40323">
            <v>1514757</v>
          </cell>
        </row>
        <row r="40324">
          <cell r="A40324">
            <v>1706495</v>
          </cell>
        </row>
        <row r="40325">
          <cell r="A40325">
            <v>1390798</v>
          </cell>
        </row>
        <row r="40326">
          <cell r="A40326">
            <v>1552884</v>
          </cell>
        </row>
        <row r="40327">
          <cell r="A40327">
            <v>1231030</v>
          </cell>
        </row>
        <row r="40328">
          <cell r="A40328">
            <v>1725787</v>
          </cell>
        </row>
        <row r="40329">
          <cell r="A40329">
            <v>1607967</v>
          </cell>
        </row>
        <row r="40330">
          <cell r="A40330">
            <v>1769542</v>
          </cell>
        </row>
        <row r="40331">
          <cell r="A40331">
            <v>1273014</v>
          </cell>
        </row>
        <row r="40332">
          <cell r="A40332">
            <v>1364668</v>
          </cell>
        </row>
        <row r="40333">
          <cell r="A40333">
            <v>1709595</v>
          </cell>
        </row>
        <row r="40334">
          <cell r="A40334">
            <v>1781846</v>
          </cell>
        </row>
        <row r="40335">
          <cell r="A40335">
            <v>1796987</v>
          </cell>
        </row>
        <row r="40336">
          <cell r="A40336">
            <v>1796993</v>
          </cell>
        </row>
        <row r="40337">
          <cell r="A40337">
            <v>1422721</v>
          </cell>
        </row>
        <row r="40338">
          <cell r="A40338">
            <v>1708283</v>
          </cell>
        </row>
        <row r="40339">
          <cell r="A40339">
            <v>1755681</v>
          </cell>
        </row>
        <row r="40340">
          <cell r="A40340">
            <v>1579979</v>
          </cell>
        </row>
        <row r="40341">
          <cell r="A40341">
            <v>1578434</v>
          </cell>
        </row>
        <row r="40342">
          <cell r="A40342">
            <v>1772991</v>
          </cell>
        </row>
        <row r="40343">
          <cell r="A40343">
            <v>1460177</v>
          </cell>
        </row>
        <row r="40344">
          <cell r="A40344">
            <v>1542157</v>
          </cell>
        </row>
        <row r="40345">
          <cell r="A40345">
            <v>1732855</v>
          </cell>
        </row>
        <row r="40346">
          <cell r="A40346">
            <v>1703371</v>
          </cell>
        </row>
        <row r="40347">
          <cell r="A40347">
            <v>1714758</v>
          </cell>
        </row>
        <row r="40348">
          <cell r="A40348">
            <v>1777246</v>
          </cell>
        </row>
        <row r="40349">
          <cell r="A40349">
            <v>1572873</v>
          </cell>
        </row>
        <row r="40350">
          <cell r="A40350">
            <v>1681667</v>
          </cell>
        </row>
        <row r="40351">
          <cell r="A40351">
            <v>1686451</v>
          </cell>
        </row>
        <row r="40352">
          <cell r="A40352">
            <v>1620203</v>
          </cell>
        </row>
        <row r="40353">
          <cell r="A40353">
            <v>1766950</v>
          </cell>
        </row>
        <row r="40354">
          <cell r="A40354">
            <v>1386683</v>
          </cell>
        </row>
        <row r="40355">
          <cell r="A40355">
            <v>1530116</v>
          </cell>
        </row>
        <row r="40356">
          <cell r="A40356">
            <v>1430557</v>
          </cell>
        </row>
        <row r="40357">
          <cell r="A40357">
            <v>1770066</v>
          </cell>
        </row>
        <row r="40358">
          <cell r="A40358">
            <v>1575882</v>
          </cell>
        </row>
        <row r="40359">
          <cell r="A40359">
            <v>1579602</v>
          </cell>
        </row>
        <row r="40360">
          <cell r="A40360">
            <v>1701769</v>
          </cell>
        </row>
        <row r="40361">
          <cell r="A40361">
            <v>1654470</v>
          </cell>
        </row>
        <row r="40362">
          <cell r="A40362">
            <v>1579666</v>
          </cell>
        </row>
        <row r="40363">
          <cell r="A40363">
            <v>1568401</v>
          </cell>
        </row>
        <row r="40364">
          <cell r="A40364">
            <v>1579651</v>
          </cell>
        </row>
        <row r="40365">
          <cell r="A40365">
            <v>1568945</v>
          </cell>
        </row>
        <row r="40366">
          <cell r="A40366">
            <v>1698687</v>
          </cell>
        </row>
        <row r="40367">
          <cell r="A40367">
            <v>1719653</v>
          </cell>
        </row>
        <row r="40368">
          <cell r="A40368">
            <v>1369474</v>
          </cell>
        </row>
        <row r="40369">
          <cell r="A40369">
            <v>1426233</v>
          </cell>
        </row>
        <row r="40370">
          <cell r="A40370">
            <v>1414983</v>
          </cell>
        </row>
        <row r="40371">
          <cell r="A40371">
            <v>1419998</v>
          </cell>
        </row>
        <row r="40372">
          <cell r="A40372">
            <v>1663030</v>
          </cell>
        </row>
        <row r="40373">
          <cell r="A40373">
            <v>1423608</v>
          </cell>
        </row>
        <row r="40374">
          <cell r="A40374">
            <v>1453655</v>
          </cell>
        </row>
        <row r="40375">
          <cell r="A40375">
            <v>1667429</v>
          </cell>
        </row>
        <row r="40376">
          <cell r="A40376">
            <v>1634808</v>
          </cell>
        </row>
        <row r="40377">
          <cell r="A40377">
            <v>1658363</v>
          </cell>
        </row>
        <row r="40378">
          <cell r="A40378">
            <v>1638494</v>
          </cell>
        </row>
        <row r="40379">
          <cell r="A40379">
            <v>1779212</v>
          </cell>
        </row>
        <row r="40380">
          <cell r="A40380">
            <v>1638435</v>
          </cell>
        </row>
        <row r="40381">
          <cell r="A40381">
            <v>1449269</v>
          </cell>
        </row>
        <row r="40382">
          <cell r="A40382">
            <v>1390370</v>
          </cell>
        </row>
        <row r="40383">
          <cell r="A40383">
            <v>1587173</v>
          </cell>
        </row>
        <row r="40384">
          <cell r="A40384">
            <v>1620701</v>
          </cell>
        </row>
        <row r="40385">
          <cell r="A40385">
            <v>1725255</v>
          </cell>
        </row>
        <row r="40386">
          <cell r="A40386">
            <v>1740413</v>
          </cell>
        </row>
        <row r="40387">
          <cell r="A40387">
            <v>1718868</v>
          </cell>
        </row>
        <row r="40388">
          <cell r="A40388">
            <v>1689103</v>
          </cell>
        </row>
        <row r="40389">
          <cell r="A40389">
            <v>1700686</v>
          </cell>
        </row>
        <row r="40390">
          <cell r="A40390">
            <v>1575895</v>
          </cell>
        </row>
        <row r="40391">
          <cell r="A40391">
            <v>1668165</v>
          </cell>
        </row>
        <row r="40392">
          <cell r="A40392">
            <v>1802656</v>
          </cell>
        </row>
        <row r="40393">
          <cell r="A40393">
            <v>1456041</v>
          </cell>
        </row>
        <row r="40394">
          <cell r="A40394">
            <v>1688679</v>
          </cell>
        </row>
        <row r="40395">
          <cell r="A40395">
            <v>1613771</v>
          </cell>
        </row>
        <row r="40396">
          <cell r="A40396">
            <v>1140739</v>
          </cell>
        </row>
        <row r="40397">
          <cell r="A40397">
            <v>1724032</v>
          </cell>
        </row>
        <row r="40398">
          <cell r="A40398">
            <v>1725275</v>
          </cell>
        </row>
        <row r="40399">
          <cell r="A40399">
            <v>1580580</v>
          </cell>
        </row>
        <row r="40400">
          <cell r="A40400">
            <v>1701772</v>
          </cell>
        </row>
        <row r="40401">
          <cell r="A40401">
            <v>1701755</v>
          </cell>
        </row>
        <row r="40402">
          <cell r="A40402">
            <v>1701251</v>
          </cell>
        </row>
        <row r="40403">
          <cell r="A40403">
            <v>1686285</v>
          </cell>
        </row>
        <row r="40404">
          <cell r="A40404">
            <v>1579911</v>
          </cell>
        </row>
        <row r="40405">
          <cell r="A40405">
            <v>1701765</v>
          </cell>
        </row>
        <row r="40406">
          <cell r="A40406">
            <v>1542153</v>
          </cell>
        </row>
        <row r="40407">
          <cell r="A40407">
            <v>1543736</v>
          </cell>
        </row>
        <row r="40408">
          <cell r="A40408">
            <v>1647398</v>
          </cell>
        </row>
        <row r="40409">
          <cell r="A40409">
            <v>1543071</v>
          </cell>
        </row>
        <row r="40410">
          <cell r="A40410">
            <v>1691003</v>
          </cell>
        </row>
        <row r="40411">
          <cell r="A40411">
            <v>1701766</v>
          </cell>
        </row>
        <row r="40412">
          <cell r="A40412">
            <v>1542508</v>
          </cell>
        </row>
        <row r="40413">
          <cell r="A40413">
            <v>1577871</v>
          </cell>
        </row>
        <row r="40414">
          <cell r="A40414">
            <v>1701253</v>
          </cell>
        </row>
        <row r="40415">
          <cell r="A40415">
            <v>1522822</v>
          </cell>
        </row>
        <row r="40416">
          <cell r="A40416">
            <v>1386650</v>
          </cell>
        </row>
        <row r="40417">
          <cell r="A40417">
            <v>1690031</v>
          </cell>
        </row>
        <row r="40418">
          <cell r="A40418">
            <v>1184455</v>
          </cell>
        </row>
        <row r="40419">
          <cell r="A40419">
            <v>1701252</v>
          </cell>
        </row>
        <row r="40420">
          <cell r="A40420">
            <v>1686887</v>
          </cell>
        </row>
        <row r="40421">
          <cell r="A40421">
            <v>1701778</v>
          </cell>
        </row>
        <row r="40422">
          <cell r="A40422">
            <v>1701263</v>
          </cell>
        </row>
        <row r="40423">
          <cell r="A40423">
            <v>1701229</v>
          </cell>
        </row>
        <row r="40424">
          <cell r="A40424">
            <v>1697319</v>
          </cell>
        </row>
        <row r="40425">
          <cell r="A40425">
            <v>1701242</v>
          </cell>
        </row>
        <row r="40426">
          <cell r="A40426">
            <v>1647513</v>
          </cell>
        </row>
        <row r="40427">
          <cell r="A40427">
            <v>1420562</v>
          </cell>
        </row>
        <row r="40428">
          <cell r="A40428">
            <v>1701244</v>
          </cell>
        </row>
        <row r="40429">
          <cell r="A40429">
            <v>1701261</v>
          </cell>
        </row>
        <row r="40430">
          <cell r="A40430">
            <v>1701757</v>
          </cell>
        </row>
        <row r="40431">
          <cell r="A40431">
            <v>1701243</v>
          </cell>
        </row>
        <row r="40432">
          <cell r="A40432">
            <v>1562631</v>
          </cell>
        </row>
        <row r="40433">
          <cell r="A40433">
            <v>1543068</v>
          </cell>
        </row>
        <row r="40434">
          <cell r="A40434">
            <v>1523812</v>
          </cell>
        </row>
        <row r="40435">
          <cell r="A40435">
            <v>1580007</v>
          </cell>
        </row>
        <row r="40436">
          <cell r="A40436">
            <v>1588652</v>
          </cell>
        </row>
        <row r="40437">
          <cell r="A40437">
            <v>1272967</v>
          </cell>
        </row>
        <row r="40438">
          <cell r="A40438">
            <v>1696349</v>
          </cell>
        </row>
        <row r="40439">
          <cell r="A40439">
            <v>1701249</v>
          </cell>
        </row>
        <row r="40440">
          <cell r="A40440">
            <v>1548166</v>
          </cell>
        </row>
        <row r="40441">
          <cell r="A40441">
            <v>1701258</v>
          </cell>
        </row>
        <row r="40442">
          <cell r="A40442">
            <v>1701250</v>
          </cell>
        </row>
        <row r="40443">
          <cell r="A40443">
            <v>1499121</v>
          </cell>
        </row>
        <row r="40444">
          <cell r="A40444">
            <v>1454255</v>
          </cell>
        </row>
        <row r="40445">
          <cell r="A40445">
            <v>1548207</v>
          </cell>
        </row>
        <row r="40446">
          <cell r="A40446">
            <v>1800820</v>
          </cell>
        </row>
        <row r="40447">
          <cell r="A40447">
            <v>1701780</v>
          </cell>
        </row>
        <row r="40448">
          <cell r="A40448">
            <v>1647399</v>
          </cell>
        </row>
        <row r="40449">
          <cell r="A40449">
            <v>1547564</v>
          </cell>
        </row>
        <row r="40450">
          <cell r="A40450">
            <v>1578111</v>
          </cell>
        </row>
        <row r="40451">
          <cell r="A40451">
            <v>1589395</v>
          </cell>
        </row>
        <row r="40452">
          <cell r="A40452">
            <v>1548284</v>
          </cell>
        </row>
        <row r="40453">
          <cell r="A40453">
            <v>1689102</v>
          </cell>
        </row>
        <row r="40454">
          <cell r="A40454">
            <v>1797568</v>
          </cell>
        </row>
        <row r="40455">
          <cell r="A40455">
            <v>1729124</v>
          </cell>
        </row>
        <row r="40456">
          <cell r="A40456">
            <v>1580304</v>
          </cell>
        </row>
        <row r="40457">
          <cell r="A40457">
            <v>1499120</v>
          </cell>
        </row>
        <row r="40458">
          <cell r="A40458">
            <v>1705938</v>
          </cell>
        </row>
        <row r="40459">
          <cell r="A40459">
            <v>1567836</v>
          </cell>
        </row>
        <row r="40460">
          <cell r="A40460">
            <v>1391552</v>
          </cell>
        </row>
        <row r="40461">
          <cell r="A40461">
            <v>1698388</v>
          </cell>
        </row>
        <row r="40462">
          <cell r="A40462">
            <v>1578344</v>
          </cell>
        </row>
        <row r="40463">
          <cell r="A40463">
            <v>1465753</v>
          </cell>
        </row>
        <row r="40464">
          <cell r="A40464">
            <v>1689107</v>
          </cell>
        </row>
        <row r="40465">
          <cell r="A40465">
            <v>1689106</v>
          </cell>
        </row>
        <row r="40466">
          <cell r="A40466">
            <v>1690025</v>
          </cell>
        </row>
        <row r="40467">
          <cell r="A40467">
            <v>1714701</v>
          </cell>
        </row>
        <row r="40468">
          <cell r="A40468">
            <v>1660141</v>
          </cell>
        </row>
        <row r="40469">
          <cell r="A40469">
            <v>1649857</v>
          </cell>
        </row>
        <row r="40470">
          <cell r="A40470">
            <v>1689117</v>
          </cell>
        </row>
        <row r="40471">
          <cell r="A40471">
            <v>1764470</v>
          </cell>
        </row>
        <row r="40472">
          <cell r="A40472">
            <v>1754851</v>
          </cell>
        </row>
        <row r="40473">
          <cell r="A40473">
            <v>1689108</v>
          </cell>
        </row>
        <row r="40474">
          <cell r="A40474">
            <v>1690033</v>
          </cell>
        </row>
        <row r="40475">
          <cell r="A40475">
            <v>1499122</v>
          </cell>
        </row>
        <row r="40476">
          <cell r="A40476">
            <v>1538709</v>
          </cell>
        </row>
        <row r="40477">
          <cell r="A40477">
            <v>1437745</v>
          </cell>
        </row>
        <row r="40478">
          <cell r="A40478">
            <v>1697313</v>
          </cell>
        </row>
        <row r="40479">
          <cell r="A40479">
            <v>1690043</v>
          </cell>
        </row>
        <row r="40480">
          <cell r="A40480">
            <v>1577882</v>
          </cell>
        </row>
        <row r="40481">
          <cell r="A40481">
            <v>1689099</v>
          </cell>
        </row>
        <row r="40482">
          <cell r="A40482">
            <v>1633518</v>
          </cell>
        </row>
        <row r="40483">
          <cell r="A40483">
            <v>1647318</v>
          </cell>
        </row>
        <row r="40484">
          <cell r="A40484">
            <v>1690037</v>
          </cell>
        </row>
        <row r="40485">
          <cell r="A40485">
            <v>1689105</v>
          </cell>
        </row>
        <row r="40486">
          <cell r="A40486">
            <v>1689112</v>
          </cell>
        </row>
        <row r="40487">
          <cell r="A40487">
            <v>1690934</v>
          </cell>
        </row>
        <row r="40488">
          <cell r="A40488">
            <v>1621942</v>
          </cell>
        </row>
        <row r="40489">
          <cell r="A40489">
            <v>1577947</v>
          </cell>
        </row>
        <row r="40490">
          <cell r="A40490">
            <v>1690048</v>
          </cell>
        </row>
        <row r="40491">
          <cell r="A40491">
            <v>1689114</v>
          </cell>
        </row>
        <row r="40492">
          <cell r="A40492">
            <v>1690039</v>
          </cell>
        </row>
        <row r="40493">
          <cell r="A40493">
            <v>1362539</v>
          </cell>
        </row>
        <row r="40494">
          <cell r="A40494">
            <v>1772355</v>
          </cell>
        </row>
        <row r="40495">
          <cell r="A40495">
            <v>1606958</v>
          </cell>
        </row>
        <row r="40496">
          <cell r="A40496">
            <v>1701246</v>
          </cell>
        </row>
        <row r="40497">
          <cell r="A40497">
            <v>1658263</v>
          </cell>
        </row>
        <row r="40498">
          <cell r="A40498">
            <v>1581490</v>
          </cell>
        </row>
        <row r="40499">
          <cell r="A40499">
            <v>1540506</v>
          </cell>
        </row>
        <row r="40500">
          <cell r="A40500">
            <v>1557561</v>
          </cell>
        </row>
        <row r="40501">
          <cell r="A40501">
            <v>1544433</v>
          </cell>
        </row>
        <row r="40502">
          <cell r="A40502">
            <v>1701774</v>
          </cell>
        </row>
        <row r="40503">
          <cell r="A40503">
            <v>1701760</v>
          </cell>
        </row>
        <row r="40504">
          <cell r="A40504">
            <v>1701728</v>
          </cell>
        </row>
        <row r="40505">
          <cell r="A40505">
            <v>1701776</v>
          </cell>
        </row>
        <row r="40506">
          <cell r="A40506">
            <v>1698389</v>
          </cell>
        </row>
        <row r="40507">
          <cell r="A40507">
            <v>1690952</v>
          </cell>
        </row>
        <row r="40508">
          <cell r="A40508">
            <v>1704100</v>
          </cell>
        </row>
        <row r="40509">
          <cell r="A40509">
            <v>1570045</v>
          </cell>
        </row>
        <row r="40510">
          <cell r="A40510">
            <v>1499051</v>
          </cell>
        </row>
        <row r="40511">
          <cell r="A40511">
            <v>1496844</v>
          </cell>
        </row>
        <row r="40512">
          <cell r="A40512">
            <v>1575398</v>
          </cell>
        </row>
        <row r="40513">
          <cell r="A40513">
            <v>1666076</v>
          </cell>
        </row>
        <row r="40514">
          <cell r="A40514">
            <v>1690042</v>
          </cell>
        </row>
        <row r="40515">
          <cell r="A40515">
            <v>1391825</v>
          </cell>
        </row>
        <row r="40516">
          <cell r="A40516">
            <v>1816780</v>
          </cell>
        </row>
        <row r="40517">
          <cell r="A40517">
            <v>1496849</v>
          </cell>
        </row>
        <row r="40518">
          <cell r="A40518">
            <v>1741445</v>
          </cell>
        </row>
        <row r="40519">
          <cell r="A40519">
            <v>1701240</v>
          </cell>
        </row>
        <row r="40520">
          <cell r="A40520">
            <v>1564734</v>
          </cell>
        </row>
        <row r="40521">
          <cell r="A40521">
            <v>1701759</v>
          </cell>
        </row>
        <row r="40522">
          <cell r="A40522">
            <v>1648043</v>
          </cell>
        </row>
        <row r="40523">
          <cell r="A40523">
            <v>1391568</v>
          </cell>
        </row>
        <row r="40524">
          <cell r="A40524">
            <v>249648</v>
          </cell>
        </row>
        <row r="40525">
          <cell r="A40525">
            <v>1510548</v>
          </cell>
        </row>
        <row r="40526">
          <cell r="A40526">
            <v>1249645</v>
          </cell>
        </row>
        <row r="40527">
          <cell r="A40527">
            <v>1689110</v>
          </cell>
        </row>
        <row r="40528">
          <cell r="A40528">
            <v>1689115</v>
          </cell>
        </row>
        <row r="40529">
          <cell r="A40529">
            <v>1528185</v>
          </cell>
        </row>
        <row r="40530">
          <cell r="A40530">
            <v>1454257</v>
          </cell>
        </row>
        <row r="40531">
          <cell r="A40531">
            <v>1430552</v>
          </cell>
        </row>
        <row r="40532">
          <cell r="A40532">
            <v>1740409</v>
          </cell>
        </row>
        <row r="40533">
          <cell r="A40533">
            <v>1655745</v>
          </cell>
        </row>
        <row r="40534">
          <cell r="A40534">
            <v>1677098</v>
          </cell>
        </row>
        <row r="40535">
          <cell r="A40535">
            <v>1595462</v>
          </cell>
        </row>
        <row r="40536">
          <cell r="A40536">
            <v>1738452</v>
          </cell>
        </row>
        <row r="40537">
          <cell r="A40537">
            <v>1585296</v>
          </cell>
        </row>
        <row r="40538">
          <cell r="A40538">
            <v>1732783</v>
          </cell>
        </row>
        <row r="40539">
          <cell r="A40539">
            <v>1460169</v>
          </cell>
        </row>
        <row r="40540">
          <cell r="A40540">
            <v>1557177</v>
          </cell>
        </row>
        <row r="40541">
          <cell r="A40541">
            <v>1578271</v>
          </cell>
        </row>
        <row r="40542">
          <cell r="A40542">
            <v>1569959</v>
          </cell>
        </row>
        <row r="40543">
          <cell r="A40543">
            <v>1672316</v>
          </cell>
        </row>
        <row r="40544">
          <cell r="A40544">
            <v>1425711</v>
          </cell>
        </row>
        <row r="40545">
          <cell r="A40545">
            <v>1773639</v>
          </cell>
        </row>
        <row r="40546">
          <cell r="A40546">
            <v>1748763</v>
          </cell>
        </row>
        <row r="40547">
          <cell r="A40547">
            <v>1532414</v>
          </cell>
        </row>
        <row r="40548">
          <cell r="A40548">
            <v>1577800</v>
          </cell>
        </row>
        <row r="40549">
          <cell r="A40549">
            <v>1819337</v>
          </cell>
        </row>
        <row r="40550">
          <cell r="A40550">
            <v>1580725</v>
          </cell>
        </row>
        <row r="40551">
          <cell r="A40551">
            <v>1660204</v>
          </cell>
        </row>
        <row r="40552">
          <cell r="A40552">
            <v>1391609</v>
          </cell>
        </row>
        <row r="40553">
          <cell r="A40553">
            <v>1636240</v>
          </cell>
        </row>
        <row r="40554">
          <cell r="A40554">
            <v>1590119</v>
          </cell>
        </row>
        <row r="40555">
          <cell r="A40555">
            <v>1620210</v>
          </cell>
        </row>
        <row r="40556">
          <cell r="A40556">
            <v>1775932</v>
          </cell>
        </row>
        <row r="40557">
          <cell r="A40557">
            <v>1630557</v>
          </cell>
        </row>
        <row r="40558">
          <cell r="A40558">
            <v>1799839</v>
          </cell>
        </row>
        <row r="40559">
          <cell r="A40559">
            <v>1738440</v>
          </cell>
        </row>
        <row r="40560">
          <cell r="A40560">
            <v>1365460</v>
          </cell>
        </row>
        <row r="40561">
          <cell r="A40561">
            <v>1395520</v>
          </cell>
        </row>
        <row r="40562">
          <cell r="A40562">
            <v>1686469</v>
          </cell>
        </row>
        <row r="40563">
          <cell r="A40563">
            <v>1645101</v>
          </cell>
        </row>
        <row r="40564">
          <cell r="A40564">
            <v>1747355</v>
          </cell>
        </row>
        <row r="40565">
          <cell r="A40565">
            <v>1643670</v>
          </cell>
        </row>
        <row r="40566">
          <cell r="A40566">
            <v>1691022</v>
          </cell>
        </row>
        <row r="40567">
          <cell r="A40567">
            <v>1686490</v>
          </cell>
        </row>
        <row r="40568">
          <cell r="A40568">
            <v>1577732</v>
          </cell>
        </row>
        <row r="40569">
          <cell r="A40569">
            <v>1686491</v>
          </cell>
        </row>
        <row r="40570">
          <cell r="A40570">
            <v>1631855</v>
          </cell>
        </row>
        <row r="40571">
          <cell r="A40571">
            <v>1615879</v>
          </cell>
        </row>
        <row r="40572">
          <cell r="A40572">
            <v>1379198</v>
          </cell>
        </row>
        <row r="40573">
          <cell r="A40573">
            <v>1582959</v>
          </cell>
        </row>
        <row r="40574">
          <cell r="A40574">
            <v>1686494</v>
          </cell>
        </row>
        <row r="40575">
          <cell r="A40575">
            <v>1691074</v>
          </cell>
        </row>
        <row r="40576">
          <cell r="A40576">
            <v>1641341</v>
          </cell>
        </row>
        <row r="40577">
          <cell r="A40577">
            <v>1649860</v>
          </cell>
        </row>
        <row r="40578">
          <cell r="A40578">
            <v>1393482</v>
          </cell>
        </row>
        <row r="40579">
          <cell r="A40579">
            <v>1256182</v>
          </cell>
        </row>
        <row r="40580">
          <cell r="A40580">
            <v>1746233</v>
          </cell>
        </row>
        <row r="40581">
          <cell r="A40581">
            <v>1719687</v>
          </cell>
        </row>
        <row r="40582">
          <cell r="A40582">
            <v>1579796</v>
          </cell>
        </row>
        <row r="40583">
          <cell r="A40583">
            <v>1758014</v>
          </cell>
        </row>
        <row r="40584">
          <cell r="A40584">
            <v>1811928</v>
          </cell>
        </row>
        <row r="40585">
          <cell r="A40585">
            <v>1608644</v>
          </cell>
        </row>
        <row r="40586">
          <cell r="A40586">
            <v>1548340</v>
          </cell>
        </row>
        <row r="40587">
          <cell r="A40587">
            <v>1634892</v>
          </cell>
        </row>
        <row r="40588">
          <cell r="A40588">
            <v>1573696</v>
          </cell>
        </row>
        <row r="40589">
          <cell r="A40589">
            <v>1664907</v>
          </cell>
        </row>
        <row r="40590">
          <cell r="A40590">
            <v>1681679</v>
          </cell>
        </row>
        <row r="40591">
          <cell r="A40591">
            <v>1634282</v>
          </cell>
        </row>
        <row r="40592">
          <cell r="A40592">
            <v>1521887</v>
          </cell>
        </row>
        <row r="40593">
          <cell r="A40593">
            <v>1575393</v>
          </cell>
        </row>
        <row r="40594">
          <cell r="A40594">
            <v>1701781</v>
          </cell>
        </row>
        <row r="40595">
          <cell r="A40595">
            <v>1747370</v>
          </cell>
        </row>
        <row r="40596">
          <cell r="A40596">
            <v>1594440</v>
          </cell>
        </row>
        <row r="40597">
          <cell r="A40597">
            <v>1613740</v>
          </cell>
        </row>
        <row r="40598">
          <cell r="A40598">
            <v>1698390</v>
          </cell>
        </row>
        <row r="40599">
          <cell r="A40599">
            <v>1698391</v>
          </cell>
        </row>
        <row r="40600">
          <cell r="A40600">
            <v>1698392</v>
          </cell>
        </row>
        <row r="40601">
          <cell r="A40601">
            <v>1607668</v>
          </cell>
        </row>
        <row r="40602">
          <cell r="A40602">
            <v>1698393</v>
          </cell>
        </row>
        <row r="40603">
          <cell r="A40603">
            <v>1698394</v>
          </cell>
        </row>
        <row r="40604">
          <cell r="A40604">
            <v>1420565</v>
          </cell>
        </row>
        <row r="40605">
          <cell r="A40605">
            <v>1698396</v>
          </cell>
        </row>
        <row r="40606">
          <cell r="A40606">
            <v>1754864</v>
          </cell>
        </row>
        <row r="40607">
          <cell r="A40607">
            <v>1698397</v>
          </cell>
        </row>
        <row r="40608">
          <cell r="A40608">
            <v>1714662</v>
          </cell>
        </row>
        <row r="40609">
          <cell r="A40609">
            <v>1436818</v>
          </cell>
        </row>
        <row r="40610">
          <cell r="A40610">
            <v>1577864</v>
          </cell>
        </row>
        <row r="40611">
          <cell r="A40611">
            <v>1698400</v>
          </cell>
        </row>
        <row r="40612">
          <cell r="A40612">
            <v>1674295</v>
          </cell>
        </row>
        <row r="40613">
          <cell r="A40613">
            <v>1734012</v>
          </cell>
        </row>
        <row r="40614">
          <cell r="A40614">
            <v>1577996</v>
          </cell>
        </row>
        <row r="40615">
          <cell r="A40615">
            <v>1793605</v>
          </cell>
        </row>
        <row r="40616">
          <cell r="A40616">
            <v>1698402</v>
          </cell>
        </row>
        <row r="40617">
          <cell r="A40617">
            <v>1698403</v>
          </cell>
        </row>
        <row r="40618">
          <cell r="A40618">
            <v>1698404</v>
          </cell>
        </row>
        <row r="40619">
          <cell r="A40619">
            <v>1625886</v>
          </cell>
        </row>
        <row r="40620">
          <cell r="A40620">
            <v>1647578</v>
          </cell>
        </row>
        <row r="40621">
          <cell r="A40621">
            <v>1698409</v>
          </cell>
        </row>
        <row r="40622">
          <cell r="A40622">
            <v>1743010</v>
          </cell>
        </row>
        <row r="40623">
          <cell r="A40623">
            <v>1607979</v>
          </cell>
        </row>
        <row r="40624">
          <cell r="A40624">
            <v>1465754</v>
          </cell>
        </row>
        <row r="40625">
          <cell r="A40625">
            <v>1650492</v>
          </cell>
        </row>
        <row r="40626">
          <cell r="A40626">
            <v>1636341</v>
          </cell>
        </row>
        <row r="40627">
          <cell r="A40627">
            <v>1654886</v>
          </cell>
        </row>
        <row r="40628">
          <cell r="A40628">
            <v>1362544</v>
          </cell>
        </row>
        <row r="40629">
          <cell r="A40629">
            <v>1377948</v>
          </cell>
        </row>
        <row r="40630">
          <cell r="A40630">
            <v>1823537</v>
          </cell>
        </row>
        <row r="40631">
          <cell r="A40631">
            <v>1453666</v>
          </cell>
        </row>
        <row r="40632">
          <cell r="A40632">
            <v>1677122</v>
          </cell>
        </row>
        <row r="40633">
          <cell r="A40633">
            <v>1630544</v>
          </cell>
        </row>
        <row r="40634">
          <cell r="A40634">
            <v>1385619</v>
          </cell>
        </row>
        <row r="40635">
          <cell r="A40635">
            <v>1557443</v>
          </cell>
        </row>
        <row r="40636">
          <cell r="A40636">
            <v>1578365</v>
          </cell>
        </row>
        <row r="40637">
          <cell r="A40637">
            <v>1580582</v>
          </cell>
        </row>
        <row r="40638">
          <cell r="A40638">
            <v>1386185</v>
          </cell>
        </row>
        <row r="40639">
          <cell r="A40639">
            <v>1580262</v>
          </cell>
        </row>
        <row r="40640">
          <cell r="A40640">
            <v>1752952</v>
          </cell>
        </row>
        <row r="40641">
          <cell r="A40641">
            <v>1537536</v>
          </cell>
        </row>
        <row r="40642">
          <cell r="A40642">
            <v>1546213</v>
          </cell>
        </row>
        <row r="40643">
          <cell r="A40643">
            <v>1813977</v>
          </cell>
        </row>
        <row r="40644">
          <cell r="A40644">
            <v>1588918</v>
          </cell>
        </row>
        <row r="40645">
          <cell r="A40645">
            <v>1387953</v>
          </cell>
        </row>
        <row r="40646">
          <cell r="A40646">
            <v>1548211</v>
          </cell>
        </row>
        <row r="40647">
          <cell r="A40647">
            <v>1567977</v>
          </cell>
        </row>
        <row r="40648">
          <cell r="A40648">
            <v>1815684</v>
          </cell>
        </row>
        <row r="40649">
          <cell r="A40649">
            <v>1599652</v>
          </cell>
        </row>
        <row r="40650">
          <cell r="A40650">
            <v>1577289</v>
          </cell>
        </row>
        <row r="40651">
          <cell r="A40651">
            <v>1686501</v>
          </cell>
        </row>
        <row r="40652">
          <cell r="A40652">
            <v>1543405</v>
          </cell>
        </row>
        <row r="40653">
          <cell r="A40653">
            <v>1371112</v>
          </cell>
        </row>
        <row r="40654">
          <cell r="A40654">
            <v>1701768</v>
          </cell>
        </row>
        <row r="40655">
          <cell r="A40655">
            <v>1504102</v>
          </cell>
        </row>
        <row r="40656">
          <cell r="A40656">
            <v>1770048</v>
          </cell>
        </row>
        <row r="40657">
          <cell r="A40657">
            <v>1724791</v>
          </cell>
        </row>
        <row r="40658">
          <cell r="A40658">
            <v>1719567</v>
          </cell>
        </row>
        <row r="40659">
          <cell r="A40659">
            <v>1625744</v>
          </cell>
        </row>
        <row r="40660">
          <cell r="A40660">
            <v>1700682</v>
          </cell>
        </row>
        <row r="40661">
          <cell r="A40661">
            <v>1587642</v>
          </cell>
        </row>
        <row r="40662">
          <cell r="A40662">
            <v>1789012</v>
          </cell>
        </row>
        <row r="40663">
          <cell r="A40663">
            <v>1583552</v>
          </cell>
        </row>
        <row r="40664">
          <cell r="A40664">
            <v>1380255</v>
          </cell>
        </row>
        <row r="40665">
          <cell r="A40665">
            <v>1704068</v>
          </cell>
        </row>
        <row r="40666">
          <cell r="A40666">
            <v>1670104</v>
          </cell>
        </row>
        <row r="40667">
          <cell r="A40667">
            <v>1397247</v>
          </cell>
        </row>
        <row r="40668">
          <cell r="A40668">
            <v>1765350</v>
          </cell>
        </row>
        <row r="40669">
          <cell r="A40669">
            <v>1664252</v>
          </cell>
        </row>
        <row r="40670">
          <cell r="A40670">
            <v>1690041</v>
          </cell>
        </row>
        <row r="40671">
          <cell r="A40671">
            <v>1499566</v>
          </cell>
        </row>
        <row r="40672">
          <cell r="A40672">
            <v>1584339</v>
          </cell>
        </row>
        <row r="40673">
          <cell r="A40673">
            <v>1428704</v>
          </cell>
        </row>
        <row r="40674">
          <cell r="A40674">
            <v>1715195</v>
          </cell>
        </row>
        <row r="40675">
          <cell r="A40675">
            <v>1577801</v>
          </cell>
        </row>
        <row r="40676">
          <cell r="A40676">
            <v>1620688</v>
          </cell>
        </row>
        <row r="40677">
          <cell r="A40677">
            <v>1609833</v>
          </cell>
        </row>
        <row r="40678">
          <cell r="A40678">
            <v>1690038</v>
          </cell>
        </row>
        <row r="40679">
          <cell r="A40679">
            <v>1638487</v>
          </cell>
        </row>
        <row r="40680">
          <cell r="A40680">
            <v>1698408</v>
          </cell>
        </row>
        <row r="40681">
          <cell r="A40681">
            <v>1698410</v>
          </cell>
        </row>
        <row r="40682">
          <cell r="A40682">
            <v>1595349</v>
          </cell>
        </row>
        <row r="40683">
          <cell r="A40683">
            <v>1578278</v>
          </cell>
        </row>
        <row r="40684">
          <cell r="A40684">
            <v>1698411</v>
          </cell>
        </row>
        <row r="40685">
          <cell r="A40685">
            <v>1580585</v>
          </cell>
        </row>
        <row r="40686">
          <cell r="A40686">
            <v>1690044</v>
          </cell>
        </row>
        <row r="40687">
          <cell r="A40687">
            <v>1690036</v>
          </cell>
        </row>
        <row r="40688">
          <cell r="A40688">
            <v>1510458</v>
          </cell>
        </row>
        <row r="40689">
          <cell r="A40689">
            <v>1819985</v>
          </cell>
        </row>
        <row r="40690">
          <cell r="A40690">
            <v>1701260</v>
          </cell>
        </row>
        <row r="40691">
          <cell r="A40691">
            <v>1647579</v>
          </cell>
        </row>
        <row r="40692">
          <cell r="A40692">
            <v>1697305</v>
          </cell>
        </row>
        <row r="40693">
          <cell r="A40693">
            <v>1651206</v>
          </cell>
        </row>
        <row r="40694">
          <cell r="A40694">
            <v>1614306</v>
          </cell>
        </row>
        <row r="40695">
          <cell r="A40695">
            <v>1701247</v>
          </cell>
        </row>
        <row r="40696">
          <cell r="A40696">
            <v>1701248</v>
          </cell>
        </row>
        <row r="40697">
          <cell r="A40697">
            <v>1545591</v>
          </cell>
        </row>
        <row r="40698">
          <cell r="A40698">
            <v>1576767</v>
          </cell>
        </row>
        <row r="40699">
          <cell r="A40699">
            <v>1743582</v>
          </cell>
        </row>
        <row r="40700">
          <cell r="A40700">
            <v>1813975</v>
          </cell>
        </row>
        <row r="40701">
          <cell r="A40701">
            <v>1701238</v>
          </cell>
        </row>
        <row r="40702">
          <cell r="A40702">
            <v>1701773</v>
          </cell>
        </row>
        <row r="40703">
          <cell r="A40703">
            <v>1602105</v>
          </cell>
        </row>
        <row r="40704">
          <cell r="A40704">
            <v>1382898</v>
          </cell>
        </row>
        <row r="40705">
          <cell r="A40705">
            <v>1510487</v>
          </cell>
        </row>
        <row r="40706">
          <cell r="A40706">
            <v>1676561</v>
          </cell>
        </row>
        <row r="40707">
          <cell r="A40707">
            <v>1375427</v>
          </cell>
        </row>
        <row r="40708">
          <cell r="A40708">
            <v>1534333</v>
          </cell>
        </row>
        <row r="40709">
          <cell r="A40709">
            <v>1690040</v>
          </cell>
        </row>
        <row r="40710">
          <cell r="A40710">
            <v>1392645</v>
          </cell>
        </row>
        <row r="40711">
          <cell r="A40711">
            <v>1585130</v>
          </cell>
        </row>
        <row r="40712">
          <cell r="A40712">
            <v>1686505</v>
          </cell>
        </row>
        <row r="40713">
          <cell r="A40713">
            <v>1594564</v>
          </cell>
        </row>
        <row r="40714">
          <cell r="A40714">
            <v>1607971</v>
          </cell>
        </row>
        <row r="40715">
          <cell r="A40715">
            <v>1537127</v>
          </cell>
        </row>
        <row r="40716">
          <cell r="A40716">
            <v>1679339</v>
          </cell>
        </row>
        <row r="40717">
          <cell r="A40717">
            <v>1495439</v>
          </cell>
        </row>
        <row r="40718">
          <cell r="A40718">
            <v>1817857</v>
          </cell>
        </row>
        <row r="40719">
          <cell r="A40719">
            <v>1816778</v>
          </cell>
        </row>
        <row r="40720">
          <cell r="A40720">
            <v>1656507</v>
          </cell>
        </row>
        <row r="40721">
          <cell r="A40721">
            <v>1465764</v>
          </cell>
        </row>
        <row r="40722">
          <cell r="A40722">
            <v>1689068</v>
          </cell>
        </row>
        <row r="40723">
          <cell r="A40723">
            <v>1254488</v>
          </cell>
        </row>
        <row r="40724">
          <cell r="A40724">
            <v>1696368</v>
          </cell>
        </row>
        <row r="40725">
          <cell r="A40725">
            <v>1701754</v>
          </cell>
        </row>
        <row r="40726">
          <cell r="A40726">
            <v>1381563</v>
          </cell>
        </row>
        <row r="40727">
          <cell r="A40727">
            <v>1541061</v>
          </cell>
        </row>
        <row r="40728">
          <cell r="A40728">
            <v>1756405</v>
          </cell>
        </row>
        <row r="40729">
          <cell r="A40729">
            <v>1701256</v>
          </cell>
        </row>
        <row r="40730">
          <cell r="A40730">
            <v>1701245</v>
          </cell>
        </row>
        <row r="40731">
          <cell r="A40731">
            <v>1534332</v>
          </cell>
        </row>
        <row r="40732">
          <cell r="A40732">
            <v>1673653</v>
          </cell>
        </row>
        <row r="40733">
          <cell r="A40733">
            <v>1493562</v>
          </cell>
        </row>
        <row r="40734">
          <cell r="A40734">
            <v>1647374</v>
          </cell>
        </row>
        <row r="40735">
          <cell r="A40735">
            <v>1738878</v>
          </cell>
        </row>
        <row r="40736">
          <cell r="A40736">
            <v>1747381</v>
          </cell>
        </row>
        <row r="40737">
          <cell r="A40737">
            <v>1391595</v>
          </cell>
        </row>
        <row r="40738">
          <cell r="A40738">
            <v>1700692</v>
          </cell>
        </row>
        <row r="40739">
          <cell r="A40739">
            <v>1818346</v>
          </cell>
        </row>
        <row r="40740">
          <cell r="A40740">
            <v>1718007</v>
          </cell>
        </row>
        <row r="40741">
          <cell r="A40741">
            <v>1243165</v>
          </cell>
        </row>
        <row r="40742">
          <cell r="A40742">
            <v>1173264</v>
          </cell>
        </row>
        <row r="40743">
          <cell r="A40743">
            <v>1158100</v>
          </cell>
        </row>
        <row r="40744">
          <cell r="A40744">
            <v>1366913</v>
          </cell>
        </row>
        <row r="40745">
          <cell r="A40745">
            <v>1689111</v>
          </cell>
        </row>
        <row r="40746">
          <cell r="A40746">
            <v>1743536</v>
          </cell>
        </row>
        <row r="40747">
          <cell r="A40747">
            <v>1594627</v>
          </cell>
        </row>
        <row r="40748">
          <cell r="A40748">
            <v>1701756</v>
          </cell>
        </row>
        <row r="40749">
          <cell r="A40749">
            <v>1546209</v>
          </cell>
        </row>
        <row r="40750">
          <cell r="A40750">
            <v>1391553</v>
          </cell>
        </row>
        <row r="40751">
          <cell r="A40751">
            <v>1701762</v>
          </cell>
        </row>
        <row r="40752">
          <cell r="A40752">
            <v>1568394</v>
          </cell>
        </row>
        <row r="40753">
          <cell r="A40753">
            <v>1718046</v>
          </cell>
        </row>
        <row r="40754">
          <cell r="A40754">
            <v>1391547</v>
          </cell>
        </row>
        <row r="40755">
          <cell r="A40755">
            <v>1543723</v>
          </cell>
        </row>
        <row r="40756">
          <cell r="A40756">
            <v>1139945</v>
          </cell>
        </row>
        <row r="40757">
          <cell r="A40757">
            <v>1580769</v>
          </cell>
        </row>
        <row r="40758">
          <cell r="A40758">
            <v>1545595</v>
          </cell>
        </row>
        <row r="40759">
          <cell r="A40759">
            <v>1577290</v>
          </cell>
        </row>
        <row r="40760">
          <cell r="A40760">
            <v>1700679</v>
          </cell>
        </row>
        <row r="40761">
          <cell r="A40761">
            <v>1419420</v>
          </cell>
        </row>
        <row r="40762">
          <cell r="A40762">
            <v>1398279</v>
          </cell>
        </row>
        <row r="40763">
          <cell r="A40763">
            <v>1152953</v>
          </cell>
        </row>
        <row r="40764">
          <cell r="A40764">
            <v>1164989</v>
          </cell>
        </row>
        <row r="40765">
          <cell r="A40765">
            <v>1221166</v>
          </cell>
        </row>
        <row r="40766">
          <cell r="A40766">
            <v>1450929</v>
          </cell>
        </row>
        <row r="40767">
          <cell r="A40767">
            <v>1272966</v>
          </cell>
        </row>
        <row r="40768">
          <cell r="A40768">
            <v>1694018</v>
          </cell>
        </row>
        <row r="40769">
          <cell r="A40769">
            <v>1545592</v>
          </cell>
        </row>
        <row r="40770">
          <cell r="A40770">
            <v>1391550</v>
          </cell>
        </row>
        <row r="40771">
          <cell r="A40771">
            <v>1131431</v>
          </cell>
        </row>
        <row r="40772">
          <cell r="A40772">
            <v>1224986</v>
          </cell>
        </row>
        <row r="40773">
          <cell r="A40773">
            <v>1198254</v>
          </cell>
        </row>
        <row r="40774">
          <cell r="A40774">
            <v>1180005</v>
          </cell>
        </row>
        <row r="40775">
          <cell r="A40775">
            <v>1223863</v>
          </cell>
        </row>
        <row r="40776">
          <cell r="A40776">
            <v>1378787</v>
          </cell>
        </row>
        <row r="40777">
          <cell r="A40777">
            <v>1150266</v>
          </cell>
        </row>
        <row r="40778">
          <cell r="A40778">
            <v>1486794</v>
          </cell>
        </row>
        <row r="40779">
          <cell r="A40779">
            <v>1195265</v>
          </cell>
        </row>
        <row r="40780">
          <cell r="A40780">
            <v>1161380</v>
          </cell>
        </row>
        <row r="40781">
          <cell r="A40781">
            <v>1167563</v>
          </cell>
        </row>
        <row r="40782">
          <cell r="A40782">
            <v>1209286</v>
          </cell>
        </row>
        <row r="40783">
          <cell r="A40783">
            <v>1126527</v>
          </cell>
        </row>
        <row r="40784">
          <cell r="A40784">
            <v>1206562</v>
          </cell>
        </row>
        <row r="40785">
          <cell r="A40785">
            <v>1390799</v>
          </cell>
        </row>
        <row r="40786">
          <cell r="A40786">
            <v>1439279</v>
          </cell>
        </row>
        <row r="40787">
          <cell r="A40787">
            <v>1205423</v>
          </cell>
        </row>
        <row r="40788">
          <cell r="A40788">
            <v>1152115</v>
          </cell>
        </row>
        <row r="40789">
          <cell r="A40789">
            <v>1653875</v>
          </cell>
        </row>
        <row r="40790">
          <cell r="A40790">
            <v>1185739</v>
          </cell>
        </row>
        <row r="40791">
          <cell r="A40791">
            <v>1362548</v>
          </cell>
        </row>
        <row r="40792">
          <cell r="A40792">
            <v>1191234</v>
          </cell>
        </row>
        <row r="40793">
          <cell r="A40793">
            <v>1270887</v>
          </cell>
        </row>
        <row r="40794">
          <cell r="A40794">
            <v>1236836</v>
          </cell>
        </row>
        <row r="40795">
          <cell r="A40795">
            <v>1451800</v>
          </cell>
        </row>
        <row r="40796">
          <cell r="A40796">
            <v>1206564</v>
          </cell>
        </row>
        <row r="40797">
          <cell r="A40797">
            <v>1158088</v>
          </cell>
        </row>
        <row r="40798">
          <cell r="A40798">
            <v>1231042</v>
          </cell>
        </row>
        <row r="40799">
          <cell r="A40799">
            <v>1389085</v>
          </cell>
        </row>
        <row r="40800">
          <cell r="A40800">
            <v>1632699</v>
          </cell>
        </row>
        <row r="40801">
          <cell r="A40801">
            <v>1422691</v>
          </cell>
        </row>
        <row r="40802">
          <cell r="A40802">
            <v>1240191</v>
          </cell>
        </row>
        <row r="40803">
          <cell r="A40803">
            <v>1224994</v>
          </cell>
        </row>
        <row r="40804">
          <cell r="A40804">
            <v>1368217</v>
          </cell>
        </row>
        <row r="40805">
          <cell r="A40805">
            <v>1203393</v>
          </cell>
        </row>
        <row r="40806">
          <cell r="A40806">
            <v>1380258</v>
          </cell>
        </row>
        <row r="40807">
          <cell r="A40807">
            <v>1368216</v>
          </cell>
        </row>
        <row r="40808">
          <cell r="A40808">
            <v>1145711</v>
          </cell>
        </row>
        <row r="40809">
          <cell r="A40809">
            <v>1556406</v>
          </cell>
        </row>
        <row r="40810">
          <cell r="A40810">
            <v>1255175</v>
          </cell>
        </row>
        <row r="40811">
          <cell r="A40811">
            <v>1172253</v>
          </cell>
        </row>
        <row r="40812">
          <cell r="A40812">
            <v>1208711</v>
          </cell>
        </row>
        <row r="40813">
          <cell r="A40813">
            <v>1437751</v>
          </cell>
        </row>
        <row r="40814">
          <cell r="A40814">
            <v>1434730</v>
          </cell>
        </row>
        <row r="40815">
          <cell r="A40815">
            <v>1430545</v>
          </cell>
        </row>
        <row r="40816">
          <cell r="A40816">
            <v>1175961</v>
          </cell>
        </row>
        <row r="40817">
          <cell r="A40817">
            <v>1221177</v>
          </cell>
        </row>
        <row r="40818">
          <cell r="A40818">
            <v>1221174</v>
          </cell>
        </row>
        <row r="40819">
          <cell r="A40819">
            <v>1793597</v>
          </cell>
        </row>
        <row r="40820">
          <cell r="A40820">
            <v>1389086</v>
          </cell>
        </row>
        <row r="40821">
          <cell r="A40821">
            <v>1238213</v>
          </cell>
        </row>
        <row r="40822">
          <cell r="A40822">
            <v>1207541</v>
          </cell>
        </row>
        <row r="40823">
          <cell r="A40823">
            <v>1490087</v>
          </cell>
        </row>
        <row r="40824">
          <cell r="A40824">
            <v>1396399</v>
          </cell>
        </row>
        <row r="40825">
          <cell r="A40825">
            <v>1690246</v>
          </cell>
        </row>
        <row r="40826">
          <cell r="A40826">
            <v>1644331</v>
          </cell>
        </row>
        <row r="40827">
          <cell r="A40827">
            <v>1578778</v>
          </cell>
        </row>
        <row r="40828">
          <cell r="A40828">
            <v>1645142</v>
          </cell>
        </row>
        <row r="40829">
          <cell r="A40829">
            <v>1784071</v>
          </cell>
        </row>
        <row r="40830">
          <cell r="A40830">
            <v>1707463</v>
          </cell>
        </row>
        <row r="40831">
          <cell r="A40831">
            <v>1812327</v>
          </cell>
        </row>
        <row r="40832">
          <cell r="A40832">
            <v>1230208</v>
          </cell>
        </row>
        <row r="40833">
          <cell r="A40833">
            <v>1504529</v>
          </cell>
        </row>
        <row r="40834">
          <cell r="A40834">
            <v>1217471</v>
          </cell>
        </row>
        <row r="40835">
          <cell r="A40835">
            <v>1183727</v>
          </cell>
        </row>
        <row r="40836">
          <cell r="A40836">
            <v>1716416</v>
          </cell>
        </row>
        <row r="40837">
          <cell r="A40837">
            <v>1255918</v>
          </cell>
        </row>
        <row r="40838">
          <cell r="A40838">
            <v>1771391</v>
          </cell>
        </row>
        <row r="40839">
          <cell r="A40839">
            <v>1234844</v>
          </cell>
        </row>
        <row r="40840">
          <cell r="A40840">
            <v>1465768</v>
          </cell>
        </row>
        <row r="40841">
          <cell r="A40841">
            <v>1182758</v>
          </cell>
        </row>
        <row r="40842">
          <cell r="A40842">
            <v>1579838</v>
          </cell>
        </row>
        <row r="40843">
          <cell r="A40843">
            <v>1272987</v>
          </cell>
        </row>
        <row r="40844">
          <cell r="A40844">
            <v>1564074</v>
          </cell>
        </row>
        <row r="40845">
          <cell r="A40845">
            <v>1664902</v>
          </cell>
        </row>
        <row r="40846">
          <cell r="A40846">
            <v>1389511</v>
          </cell>
        </row>
        <row r="40847">
          <cell r="A40847">
            <v>1214339</v>
          </cell>
        </row>
        <row r="40848">
          <cell r="A40848">
            <v>1800804</v>
          </cell>
        </row>
        <row r="40849">
          <cell r="A40849">
            <v>1416501</v>
          </cell>
        </row>
        <row r="40850">
          <cell r="A40850">
            <v>1240942</v>
          </cell>
        </row>
        <row r="40851">
          <cell r="A40851">
            <v>1450932</v>
          </cell>
        </row>
        <row r="40852">
          <cell r="A40852">
            <v>1362550</v>
          </cell>
        </row>
        <row r="40853">
          <cell r="A40853">
            <v>1183717</v>
          </cell>
        </row>
        <row r="40854">
          <cell r="A40854">
            <v>1201191</v>
          </cell>
        </row>
        <row r="40855">
          <cell r="A40855">
            <v>1633514</v>
          </cell>
        </row>
        <row r="40856">
          <cell r="A40856">
            <v>1534350</v>
          </cell>
        </row>
        <row r="40857">
          <cell r="A40857">
            <v>1369471</v>
          </cell>
        </row>
        <row r="40858">
          <cell r="A40858">
            <v>1225612</v>
          </cell>
        </row>
        <row r="40859">
          <cell r="A40859">
            <v>1204477</v>
          </cell>
        </row>
        <row r="40860">
          <cell r="A40860">
            <v>1389088</v>
          </cell>
        </row>
        <row r="40861">
          <cell r="A40861">
            <v>1231023</v>
          </cell>
        </row>
        <row r="40862">
          <cell r="A40862">
            <v>1776423</v>
          </cell>
        </row>
        <row r="40863">
          <cell r="A40863">
            <v>1466937</v>
          </cell>
        </row>
        <row r="40864">
          <cell r="A40864">
            <v>1193424</v>
          </cell>
        </row>
        <row r="40865">
          <cell r="A40865">
            <v>1510476</v>
          </cell>
        </row>
        <row r="40866">
          <cell r="A40866">
            <v>1460419</v>
          </cell>
        </row>
        <row r="40867">
          <cell r="A40867">
            <v>1546777</v>
          </cell>
        </row>
        <row r="40868">
          <cell r="A40868">
            <v>1421844</v>
          </cell>
        </row>
        <row r="40869">
          <cell r="A40869">
            <v>1273134</v>
          </cell>
        </row>
        <row r="40870">
          <cell r="A40870">
            <v>1183710</v>
          </cell>
        </row>
        <row r="40871">
          <cell r="A40871">
            <v>1430553</v>
          </cell>
        </row>
        <row r="40872">
          <cell r="A40872">
            <v>1371668</v>
          </cell>
        </row>
        <row r="40873">
          <cell r="A40873">
            <v>1220322</v>
          </cell>
        </row>
        <row r="40874">
          <cell r="A40874">
            <v>1665581</v>
          </cell>
        </row>
        <row r="40875">
          <cell r="A40875">
            <v>1391613</v>
          </cell>
        </row>
        <row r="40876">
          <cell r="A40876">
            <v>1269282</v>
          </cell>
        </row>
        <row r="40877">
          <cell r="A40877">
            <v>1690344</v>
          </cell>
        </row>
        <row r="40878">
          <cell r="A40878">
            <v>1687895</v>
          </cell>
        </row>
        <row r="40879">
          <cell r="A40879">
            <v>1517297</v>
          </cell>
        </row>
        <row r="40880">
          <cell r="A40880">
            <v>1516328</v>
          </cell>
        </row>
        <row r="40881">
          <cell r="A40881">
            <v>1217476</v>
          </cell>
        </row>
        <row r="40882">
          <cell r="A40882">
            <v>1545601</v>
          </cell>
        </row>
        <row r="40883">
          <cell r="A40883">
            <v>1224984</v>
          </cell>
        </row>
        <row r="40884">
          <cell r="A40884">
            <v>1198263</v>
          </cell>
        </row>
        <row r="40885">
          <cell r="A40885">
            <v>1203390</v>
          </cell>
        </row>
        <row r="40886">
          <cell r="A40886">
            <v>1261524</v>
          </cell>
        </row>
        <row r="40887">
          <cell r="A40887">
            <v>1398283</v>
          </cell>
        </row>
        <row r="40888">
          <cell r="A40888">
            <v>1378794</v>
          </cell>
        </row>
        <row r="40889">
          <cell r="A40889">
            <v>1205131</v>
          </cell>
        </row>
        <row r="40890">
          <cell r="A40890">
            <v>1230211</v>
          </cell>
        </row>
        <row r="40891">
          <cell r="A40891">
            <v>1607820</v>
          </cell>
        </row>
        <row r="40892">
          <cell r="A40892">
            <v>1752951</v>
          </cell>
        </row>
        <row r="40893">
          <cell r="A40893">
            <v>1563546</v>
          </cell>
        </row>
        <row r="40894">
          <cell r="A40894">
            <v>1770047</v>
          </cell>
        </row>
        <row r="40895">
          <cell r="A40895">
            <v>1728554</v>
          </cell>
        </row>
        <row r="40896">
          <cell r="A40896">
            <v>1578116</v>
          </cell>
        </row>
        <row r="40897">
          <cell r="A40897">
            <v>1742272</v>
          </cell>
        </row>
        <row r="40898">
          <cell r="A40898">
            <v>1811940</v>
          </cell>
        </row>
        <row r="40899">
          <cell r="A40899">
            <v>1647517</v>
          </cell>
        </row>
        <row r="40900">
          <cell r="A40900">
            <v>1581488</v>
          </cell>
        </row>
        <row r="40901">
          <cell r="A40901">
            <v>1271546</v>
          </cell>
        </row>
        <row r="40902">
          <cell r="A40902">
            <v>1364663</v>
          </cell>
        </row>
        <row r="40903">
          <cell r="A40903">
            <v>1390809</v>
          </cell>
        </row>
        <row r="40904">
          <cell r="A40904">
            <v>1205128</v>
          </cell>
        </row>
        <row r="40905">
          <cell r="A40905">
            <v>1383945</v>
          </cell>
        </row>
        <row r="40906">
          <cell r="A40906">
            <v>1213694</v>
          </cell>
        </row>
        <row r="40907">
          <cell r="A40907">
            <v>1751633</v>
          </cell>
        </row>
        <row r="40908">
          <cell r="A40908">
            <v>1251651</v>
          </cell>
        </row>
        <row r="40909">
          <cell r="A40909">
            <v>1266976</v>
          </cell>
        </row>
        <row r="40910">
          <cell r="A40910">
            <v>1391624</v>
          </cell>
        </row>
        <row r="40911">
          <cell r="A40911">
            <v>1436857</v>
          </cell>
        </row>
        <row r="40912">
          <cell r="A40912">
            <v>1546782</v>
          </cell>
        </row>
        <row r="40913">
          <cell r="A40913">
            <v>1567911</v>
          </cell>
        </row>
        <row r="40914">
          <cell r="A40914">
            <v>1368224</v>
          </cell>
        </row>
        <row r="40915">
          <cell r="A40915">
            <v>1245895</v>
          </cell>
        </row>
        <row r="40916">
          <cell r="A40916">
            <v>1361701</v>
          </cell>
        </row>
        <row r="40917">
          <cell r="A40917">
            <v>1381575</v>
          </cell>
        </row>
        <row r="40918">
          <cell r="A40918">
            <v>1223869</v>
          </cell>
        </row>
        <row r="40919">
          <cell r="A40919">
            <v>1249630</v>
          </cell>
        </row>
        <row r="40920">
          <cell r="A40920">
            <v>1218416</v>
          </cell>
        </row>
        <row r="40921">
          <cell r="A40921">
            <v>1217472</v>
          </cell>
        </row>
        <row r="40922">
          <cell r="A40922">
            <v>1221181</v>
          </cell>
        </row>
        <row r="40923">
          <cell r="A40923">
            <v>1553294</v>
          </cell>
        </row>
        <row r="40924">
          <cell r="A40924">
            <v>1783127</v>
          </cell>
        </row>
        <row r="40925">
          <cell r="A40925">
            <v>1231401</v>
          </cell>
        </row>
        <row r="40926">
          <cell r="A40926">
            <v>1523845</v>
          </cell>
        </row>
        <row r="40927">
          <cell r="A40927">
            <v>1382908</v>
          </cell>
        </row>
        <row r="40928">
          <cell r="A40928">
            <v>1575372</v>
          </cell>
        </row>
        <row r="40929">
          <cell r="A40929">
            <v>1523847</v>
          </cell>
        </row>
        <row r="40930">
          <cell r="A40930">
            <v>1371672</v>
          </cell>
        </row>
        <row r="40931">
          <cell r="A40931">
            <v>1371675</v>
          </cell>
        </row>
        <row r="40932">
          <cell r="A40932">
            <v>1523843</v>
          </cell>
        </row>
        <row r="40933">
          <cell r="A40933">
            <v>1445037</v>
          </cell>
        </row>
        <row r="40934">
          <cell r="A40934">
            <v>1238208</v>
          </cell>
        </row>
        <row r="40935">
          <cell r="A40935">
            <v>1503130</v>
          </cell>
        </row>
        <row r="40936">
          <cell r="A40936">
            <v>1426230</v>
          </cell>
        </row>
        <row r="40937">
          <cell r="A40937">
            <v>1374930</v>
          </cell>
        </row>
        <row r="40938">
          <cell r="A40938">
            <v>1388481</v>
          </cell>
        </row>
        <row r="40939">
          <cell r="A40939">
            <v>1716629</v>
          </cell>
        </row>
        <row r="40940">
          <cell r="A40940">
            <v>1540253</v>
          </cell>
        </row>
        <row r="40941">
          <cell r="A40941">
            <v>1595398</v>
          </cell>
        </row>
        <row r="40942">
          <cell r="A40942">
            <v>1587128</v>
          </cell>
        </row>
        <row r="40943">
          <cell r="A40943">
            <v>1421860</v>
          </cell>
        </row>
        <row r="40944">
          <cell r="A40944">
            <v>1575378</v>
          </cell>
        </row>
        <row r="40945">
          <cell r="A40945">
            <v>1647491</v>
          </cell>
        </row>
        <row r="40946">
          <cell r="A40946">
            <v>1435537</v>
          </cell>
        </row>
        <row r="40947">
          <cell r="A40947">
            <v>1577952</v>
          </cell>
        </row>
        <row r="40948">
          <cell r="A40948">
            <v>1440113</v>
          </cell>
        </row>
        <row r="40949">
          <cell r="A40949">
            <v>1804770</v>
          </cell>
        </row>
        <row r="40950">
          <cell r="A40950">
            <v>1385599</v>
          </cell>
        </row>
        <row r="40951">
          <cell r="A40951">
            <v>1436892</v>
          </cell>
        </row>
        <row r="40952">
          <cell r="A40952">
            <v>1770078</v>
          </cell>
        </row>
        <row r="40953">
          <cell r="A40953">
            <v>1441772</v>
          </cell>
        </row>
        <row r="40954">
          <cell r="A40954">
            <v>1371257</v>
          </cell>
        </row>
        <row r="40955">
          <cell r="A40955">
            <v>1383988</v>
          </cell>
        </row>
        <row r="40956">
          <cell r="A40956">
            <v>1508146</v>
          </cell>
        </row>
        <row r="40957">
          <cell r="A40957">
            <v>1383991</v>
          </cell>
        </row>
        <row r="40958">
          <cell r="A40958">
            <v>1647467</v>
          </cell>
        </row>
        <row r="40959">
          <cell r="A40959">
            <v>1613202</v>
          </cell>
        </row>
        <row r="40960">
          <cell r="A40960">
            <v>1422310</v>
          </cell>
        </row>
        <row r="40961">
          <cell r="A40961">
            <v>1507000</v>
          </cell>
        </row>
        <row r="40962">
          <cell r="A40962">
            <v>1430063</v>
          </cell>
        </row>
        <row r="40963">
          <cell r="A40963">
            <v>1533912</v>
          </cell>
        </row>
        <row r="40964">
          <cell r="A40964">
            <v>1499007</v>
          </cell>
        </row>
        <row r="40965">
          <cell r="A40965">
            <v>1438233</v>
          </cell>
        </row>
        <row r="40966">
          <cell r="A40966">
            <v>1428702</v>
          </cell>
        </row>
        <row r="40967">
          <cell r="A40967">
            <v>1382920</v>
          </cell>
        </row>
        <row r="40968">
          <cell r="A40968">
            <v>1390859</v>
          </cell>
        </row>
        <row r="40969">
          <cell r="A40969">
            <v>1620180</v>
          </cell>
        </row>
        <row r="40970">
          <cell r="A40970">
            <v>1449258</v>
          </cell>
        </row>
        <row r="40971">
          <cell r="A40971">
            <v>1396397</v>
          </cell>
        </row>
        <row r="40972">
          <cell r="A40972">
            <v>1393487</v>
          </cell>
        </row>
        <row r="40973">
          <cell r="A40973">
            <v>1562261</v>
          </cell>
        </row>
        <row r="40974">
          <cell r="A40974">
            <v>1686879</v>
          </cell>
        </row>
        <row r="40975">
          <cell r="A40975">
            <v>1547156</v>
          </cell>
        </row>
        <row r="40976">
          <cell r="A40976">
            <v>1436924</v>
          </cell>
        </row>
        <row r="40977">
          <cell r="A40977">
            <v>1524489</v>
          </cell>
        </row>
        <row r="40978">
          <cell r="A40978">
            <v>1540915</v>
          </cell>
        </row>
        <row r="40979">
          <cell r="A40979">
            <v>1538139</v>
          </cell>
        </row>
        <row r="40980">
          <cell r="A40980">
            <v>1494766</v>
          </cell>
        </row>
        <row r="40981">
          <cell r="A40981">
            <v>1499009</v>
          </cell>
        </row>
        <row r="40982">
          <cell r="A40982">
            <v>1713778</v>
          </cell>
        </row>
        <row r="40983">
          <cell r="A40983">
            <v>1578424</v>
          </cell>
        </row>
        <row r="40984">
          <cell r="A40984">
            <v>1614336</v>
          </cell>
        </row>
        <row r="40985">
          <cell r="A40985">
            <v>1564732</v>
          </cell>
        </row>
        <row r="40986">
          <cell r="A40986">
            <v>1516974</v>
          </cell>
        </row>
        <row r="40987">
          <cell r="A40987">
            <v>1392240</v>
          </cell>
        </row>
        <row r="40988">
          <cell r="A40988">
            <v>1490688</v>
          </cell>
        </row>
        <row r="40989">
          <cell r="A40989">
            <v>1578109</v>
          </cell>
        </row>
        <row r="40990">
          <cell r="A40990">
            <v>1546286</v>
          </cell>
        </row>
        <row r="40991">
          <cell r="A40991">
            <v>1631310</v>
          </cell>
        </row>
        <row r="40992">
          <cell r="A40992">
            <v>1733559</v>
          </cell>
        </row>
        <row r="40993">
          <cell r="A40993">
            <v>1570672</v>
          </cell>
        </row>
        <row r="40994">
          <cell r="A40994">
            <v>1578276</v>
          </cell>
        </row>
        <row r="40995">
          <cell r="A40995">
            <v>1430071</v>
          </cell>
        </row>
        <row r="40996">
          <cell r="A40996">
            <v>1580708</v>
          </cell>
        </row>
        <row r="40997">
          <cell r="A40997">
            <v>1542134</v>
          </cell>
        </row>
        <row r="40998">
          <cell r="A40998">
            <v>1529422</v>
          </cell>
        </row>
        <row r="40999">
          <cell r="A40999">
            <v>1576246</v>
          </cell>
        </row>
        <row r="41000">
          <cell r="A41000">
            <v>1496840</v>
          </cell>
        </row>
        <row r="41001">
          <cell r="A41001">
            <v>1539578</v>
          </cell>
        </row>
        <row r="41002">
          <cell r="A41002">
            <v>1794345</v>
          </cell>
        </row>
        <row r="41003">
          <cell r="A41003">
            <v>1426268</v>
          </cell>
        </row>
        <row r="41004">
          <cell r="A41004">
            <v>1653848</v>
          </cell>
        </row>
        <row r="41005">
          <cell r="A41005">
            <v>1436941</v>
          </cell>
        </row>
        <row r="41006">
          <cell r="A41006">
            <v>1543262</v>
          </cell>
        </row>
        <row r="41007">
          <cell r="A41007">
            <v>1510563</v>
          </cell>
        </row>
        <row r="41008">
          <cell r="A41008">
            <v>1499030</v>
          </cell>
        </row>
        <row r="41009">
          <cell r="A41009">
            <v>1637910</v>
          </cell>
        </row>
        <row r="41010">
          <cell r="A41010">
            <v>1656187</v>
          </cell>
        </row>
        <row r="41011">
          <cell r="A41011">
            <v>1494771</v>
          </cell>
        </row>
        <row r="41012">
          <cell r="A41012">
            <v>1584356</v>
          </cell>
        </row>
        <row r="41013">
          <cell r="A41013">
            <v>1549482</v>
          </cell>
        </row>
        <row r="41014">
          <cell r="A41014">
            <v>1487060</v>
          </cell>
        </row>
        <row r="41015">
          <cell r="A41015">
            <v>1590715</v>
          </cell>
        </row>
        <row r="41016">
          <cell r="A41016">
            <v>1664325</v>
          </cell>
        </row>
        <row r="41017">
          <cell r="A41017">
            <v>1452530</v>
          </cell>
        </row>
        <row r="41018">
          <cell r="A41018">
            <v>1589635</v>
          </cell>
        </row>
        <row r="41019">
          <cell r="A41019">
            <v>1649862</v>
          </cell>
        </row>
        <row r="41020">
          <cell r="A41020">
            <v>1465585</v>
          </cell>
        </row>
        <row r="41021">
          <cell r="A41021">
            <v>1720501</v>
          </cell>
        </row>
        <row r="41022">
          <cell r="A41022">
            <v>1577883</v>
          </cell>
        </row>
        <row r="41023">
          <cell r="A41023">
            <v>1499042</v>
          </cell>
        </row>
        <row r="41024">
          <cell r="A41024">
            <v>1578232</v>
          </cell>
        </row>
        <row r="41025">
          <cell r="A41025">
            <v>1798319</v>
          </cell>
        </row>
        <row r="41026">
          <cell r="A41026">
            <v>1634659</v>
          </cell>
        </row>
        <row r="41027">
          <cell r="A41027">
            <v>1784815</v>
          </cell>
        </row>
        <row r="41028">
          <cell r="A41028">
            <v>1640632</v>
          </cell>
        </row>
        <row r="41029">
          <cell r="A41029">
            <v>1799425</v>
          </cell>
        </row>
        <row r="41030">
          <cell r="A41030">
            <v>1679334</v>
          </cell>
        </row>
        <row r="41031">
          <cell r="A41031">
            <v>1651211</v>
          </cell>
        </row>
        <row r="41032">
          <cell r="A41032">
            <v>1460174</v>
          </cell>
        </row>
        <row r="41033">
          <cell r="A41033">
            <v>1587175</v>
          </cell>
        </row>
        <row r="41034">
          <cell r="A41034">
            <v>1580584</v>
          </cell>
        </row>
        <row r="41035">
          <cell r="A41035">
            <v>1779767</v>
          </cell>
        </row>
        <row r="41036">
          <cell r="A41036">
            <v>1542604</v>
          </cell>
        </row>
        <row r="41037">
          <cell r="A41037">
            <v>1557591</v>
          </cell>
        </row>
        <row r="41038">
          <cell r="A41038">
            <v>1590721</v>
          </cell>
        </row>
        <row r="41039">
          <cell r="A41039">
            <v>1570049</v>
          </cell>
        </row>
        <row r="41040">
          <cell r="A41040">
            <v>1582238</v>
          </cell>
        </row>
        <row r="41041">
          <cell r="A41041">
            <v>1490710</v>
          </cell>
        </row>
        <row r="41042">
          <cell r="A41042">
            <v>1765340</v>
          </cell>
        </row>
        <row r="41043">
          <cell r="A41043">
            <v>1558322</v>
          </cell>
        </row>
        <row r="41044">
          <cell r="A41044">
            <v>1634741</v>
          </cell>
        </row>
        <row r="41045">
          <cell r="A41045">
            <v>1508840</v>
          </cell>
        </row>
        <row r="41046">
          <cell r="A41046">
            <v>1585392</v>
          </cell>
        </row>
        <row r="41047">
          <cell r="A41047">
            <v>1647476</v>
          </cell>
        </row>
        <row r="41048">
          <cell r="A41048">
            <v>1580736</v>
          </cell>
        </row>
        <row r="41049">
          <cell r="A41049">
            <v>1643739</v>
          </cell>
        </row>
        <row r="41050">
          <cell r="A41050">
            <v>1494774</v>
          </cell>
        </row>
        <row r="41051">
          <cell r="A41051">
            <v>1575349</v>
          </cell>
        </row>
        <row r="41052">
          <cell r="A41052">
            <v>1590142</v>
          </cell>
        </row>
        <row r="41053">
          <cell r="A41053">
            <v>1591557</v>
          </cell>
        </row>
        <row r="41054">
          <cell r="A41054">
            <v>1505554</v>
          </cell>
        </row>
        <row r="41055">
          <cell r="A41055">
            <v>1511727</v>
          </cell>
        </row>
        <row r="41056">
          <cell r="A41056">
            <v>1581530</v>
          </cell>
        </row>
        <row r="41057">
          <cell r="A41057">
            <v>1559071</v>
          </cell>
        </row>
        <row r="41058">
          <cell r="A41058">
            <v>1650529</v>
          </cell>
        </row>
        <row r="41059">
          <cell r="A41059">
            <v>1587183</v>
          </cell>
        </row>
        <row r="41060">
          <cell r="A41060">
            <v>1551200</v>
          </cell>
        </row>
        <row r="41061">
          <cell r="A41061">
            <v>1623629</v>
          </cell>
        </row>
        <row r="41062">
          <cell r="A41062">
            <v>1508152</v>
          </cell>
        </row>
        <row r="41063">
          <cell r="A41063">
            <v>1514160</v>
          </cell>
        </row>
        <row r="41064">
          <cell r="A41064">
            <v>1554462</v>
          </cell>
        </row>
        <row r="41065">
          <cell r="A41065">
            <v>1570685</v>
          </cell>
        </row>
        <row r="41066">
          <cell r="A41066">
            <v>1572875</v>
          </cell>
        </row>
        <row r="41067">
          <cell r="A41067">
            <v>1558730</v>
          </cell>
        </row>
        <row r="41068">
          <cell r="A41068">
            <v>1580743</v>
          </cell>
        </row>
        <row r="41069">
          <cell r="A41069">
            <v>1668204</v>
          </cell>
        </row>
        <row r="41070">
          <cell r="A41070">
            <v>1620214</v>
          </cell>
        </row>
        <row r="41071">
          <cell r="A41071">
            <v>1580771</v>
          </cell>
        </row>
        <row r="41072">
          <cell r="A41072">
            <v>1496193</v>
          </cell>
        </row>
        <row r="41073">
          <cell r="A41073">
            <v>1511729</v>
          </cell>
        </row>
        <row r="41074">
          <cell r="A41074">
            <v>1585401</v>
          </cell>
        </row>
        <row r="41075">
          <cell r="A41075">
            <v>1674182</v>
          </cell>
        </row>
        <row r="41076">
          <cell r="A41076">
            <v>1647367</v>
          </cell>
        </row>
        <row r="41077">
          <cell r="A41077">
            <v>1546322</v>
          </cell>
        </row>
        <row r="41078">
          <cell r="A41078">
            <v>1747968</v>
          </cell>
        </row>
        <row r="41079">
          <cell r="A41079">
            <v>1556851</v>
          </cell>
        </row>
        <row r="41080">
          <cell r="A41080">
            <v>1778054</v>
          </cell>
        </row>
        <row r="41081">
          <cell r="A41081">
            <v>1591561</v>
          </cell>
        </row>
        <row r="41082">
          <cell r="A41082">
            <v>1706476</v>
          </cell>
        </row>
        <row r="41083">
          <cell r="A41083">
            <v>1658445</v>
          </cell>
        </row>
        <row r="41084">
          <cell r="A41084">
            <v>1580755</v>
          </cell>
        </row>
        <row r="41085">
          <cell r="A41085">
            <v>1616481</v>
          </cell>
        </row>
        <row r="41086">
          <cell r="A41086">
            <v>1571696</v>
          </cell>
        </row>
        <row r="41087">
          <cell r="A41087">
            <v>1510581</v>
          </cell>
        </row>
        <row r="41088">
          <cell r="A41088">
            <v>1565462</v>
          </cell>
        </row>
        <row r="41089">
          <cell r="A41089">
            <v>1656935</v>
          </cell>
        </row>
        <row r="41090">
          <cell r="A41090">
            <v>1552239</v>
          </cell>
        </row>
        <row r="41091">
          <cell r="A41091">
            <v>1527755</v>
          </cell>
        </row>
        <row r="41092">
          <cell r="A41092">
            <v>1814608</v>
          </cell>
        </row>
        <row r="41093">
          <cell r="A41093">
            <v>1593291</v>
          </cell>
        </row>
        <row r="41094">
          <cell r="A41094">
            <v>1546335</v>
          </cell>
        </row>
        <row r="41095">
          <cell r="A41095">
            <v>1546307</v>
          </cell>
        </row>
        <row r="41096">
          <cell r="A41096">
            <v>1571659</v>
          </cell>
        </row>
        <row r="41097">
          <cell r="A41097">
            <v>1636986</v>
          </cell>
        </row>
        <row r="41098">
          <cell r="A41098">
            <v>1571110</v>
          </cell>
        </row>
        <row r="41099">
          <cell r="A41099">
            <v>1712598</v>
          </cell>
        </row>
        <row r="41100">
          <cell r="A41100">
            <v>1575411</v>
          </cell>
        </row>
        <row r="41101">
          <cell r="A41101">
            <v>1540365</v>
          </cell>
        </row>
        <row r="41102">
          <cell r="A41102">
            <v>1720445</v>
          </cell>
        </row>
        <row r="41103">
          <cell r="A41103">
            <v>1654462</v>
          </cell>
        </row>
        <row r="41104">
          <cell r="A41104">
            <v>1565463</v>
          </cell>
        </row>
        <row r="41105">
          <cell r="A41105">
            <v>1591562</v>
          </cell>
        </row>
        <row r="41106">
          <cell r="A41106">
            <v>1664938</v>
          </cell>
        </row>
        <row r="41107">
          <cell r="A41107">
            <v>1584359</v>
          </cell>
        </row>
        <row r="41108">
          <cell r="A41108">
            <v>1595492</v>
          </cell>
        </row>
        <row r="41109">
          <cell r="A41109">
            <v>1557605</v>
          </cell>
        </row>
        <row r="41110">
          <cell r="A41110">
            <v>1720416</v>
          </cell>
        </row>
        <row r="41111">
          <cell r="A41111">
            <v>1570697</v>
          </cell>
        </row>
        <row r="41112">
          <cell r="A41112">
            <v>1608713</v>
          </cell>
        </row>
        <row r="41113">
          <cell r="A41113">
            <v>1745435</v>
          </cell>
        </row>
        <row r="41114">
          <cell r="A41114">
            <v>1606576</v>
          </cell>
        </row>
        <row r="41115">
          <cell r="A41115">
            <v>1613790</v>
          </cell>
        </row>
        <row r="41116">
          <cell r="A41116">
            <v>1613795</v>
          </cell>
        </row>
        <row r="41117">
          <cell r="A41117">
            <v>1732746</v>
          </cell>
        </row>
        <row r="41118">
          <cell r="A41118">
            <v>1612081</v>
          </cell>
        </row>
        <row r="41119">
          <cell r="A41119">
            <v>1565468</v>
          </cell>
        </row>
        <row r="41120">
          <cell r="A41120">
            <v>1707545</v>
          </cell>
        </row>
        <row r="41121">
          <cell r="A41121">
            <v>1730235</v>
          </cell>
        </row>
        <row r="41122">
          <cell r="A41122">
            <v>1612076</v>
          </cell>
        </row>
        <row r="41123">
          <cell r="A41123">
            <v>1612727</v>
          </cell>
        </row>
        <row r="41124">
          <cell r="A41124">
            <v>1743048</v>
          </cell>
        </row>
        <row r="41125">
          <cell r="A41125">
            <v>1595504</v>
          </cell>
        </row>
        <row r="41126">
          <cell r="A41126">
            <v>1759019</v>
          </cell>
        </row>
        <row r="41127">
          <cell r="A41127">
            <v>1715178</v>
          </cell>
        </row>
        <row r="41128">
          <cell r="A41128">
            <v>1704552</v>
          </cell>
        </row>
        <row r="41129">
          <cell r="A41129">
            <v>1650502</v>
          </cell>
        </row>
        <row r="41130">
          <cell r="A41130">
            <v>1726329</v>
          </cell>
        </row>
        <row r="41131">
          <cell r="A41131">
            <v>1689643</v>
          </cell>
        </row>
        <row r="41132">
          <cell r="A41132">
            <v>1770009</v>
          </cell>
        </row>
        <row r="41133">
          <cell r="A41133">
            <v>1756349</v>
          </cell>
        </row>
        <row r="41134">
          <cell r="A41134">
            <v>1808589</v>
          </cell>
        </row>
        <row r="41135">
          <cell r="A41135">
            <v>1820378</v>
          </cell>
        </row>
        <row r="41136">
          <cell r="A41136">
            <v>1647425</v>
          </cell>
        </row>
        <row r="41137">
          <cell r="A41137">
            <v>1703104</v>
          </cell>
        </row>
        <row r="41138">
          <cell r="A41138">
            <v>1636403</v>
          </cell>
        </row>
        <row r="41139">
          <cell r="A41139">
            <v>1637801</v>
          </cell>
        </row>
        <row r="41140">
          <cell r="A41140">
            <v>1614366</v>
          </cell>
        </row>
        <row r="41141">
          <cell r="A41141">
            <v>1620751</v>
          </cell>
        </row>
        <row r="41142">
          <cell r="A41142">
            <v>1656194</v>
          </cell>
        </row>
        <row r="41143">
          <cell r="A41143">
            <v>1789918</v>
          </cell>
        </row>
        <row r="41144">
          <cell r="A41144">
            <v>1647375</v>
          </cell>
        </row>
        <row r="41145">
          <cell r="A41145">
            <v>1733568</v>
          </cell>
        </row>
        <row r="41146">
          <cell r="A41146">
            <v>1809744</v>
          </cell>
        </row>
        <row r="41147">
          <cell r="A41147">
            <v>1625895</v>
          </cell>
        </row>
        <row r="41148">
          <cell r="A41148">
            <v>1680625</v>
          </cell>
        </row>
        <row r="41149">
          <cell r="A41149">
            <v>1664909</v>
          </cell>
        </row>
        <row r="41150">
          <cell r="A41150">
            <v>1635422</v>
          </cell>
        </row>
        <row r="41151">
          <cell r="A41151">
            <v>1701758</v>
          </cell>
        </row>
        <row r="41152">
          <cell r="A41152">
            <v>1646463</v>
          </cell>
        </row>
        <row r="41153">
          <cell r="A41153">
            <v>1692111</v>
          </cell>
        </row>
        <row r="41154">
          <cell r="A41154">
            <v>1767725</v>
          </cell>
        </row>
        <row r="41155">
          <cell r="A41155">
            <v>1391762</v>
          </cell>
        </row>
        <row r="41156">
          <cell r="A41156">
            <v>1719572</v>
          </cell>
        </row>
        <row r="41157">
          <cell r="A41157">
            <v>1778055</v>
          </cell>
        </row>
        <row r="41158">
          <cell r="A41158">
            <v>1792857</v>
          </cell>
        </row>
        <row r="41159">
          <cell r="A41159">
            <v>1718854</v>
          </cell>
        </row>
        <row r="41160">
          <cell r="A41160">
            <v>1694025</v>
          </cell>
        </row>
        <row r="41161">
          <cell r="A41161">
            <v>1788275</v>
          </cell>
        </row>
        <row r="41162">
          <cell r="A41162">
            <v>1756293</v>
          </cell>
        </row>
        <row r="41163">
          <cell r="A41163">
            <v>1720444</v>
          </cell>
        </row>
        <row r="41164">
          <cell r="A41164">
            <v>1725760</v>
          </cell>
        </row>
        <row r="41165">
          <cell r="A41165">
            <v>1800787</v>
          </cell>
        </row>
        <row r="41166">
          <cell r="A41166">
            <v>1691002</v>
          </cell>
        </row>
        <row r="41167">
          <cell r="A41167">
            <v>1728088</v>
          </cell>
        </row>
        <row r="41168">
          <cell r="A41168">
            <v>1778047</v>
          </cell>
        </row>
        <row r="41169">
          <cell r="A41169">
            <v>1744794</v>
          </cell>
        </row>
        <row r="41170">
          <cell r="A41170">
            <v>1696174</v>
          </cell>
        </row>
        <row r="41171">
          <cell r="A41171">
            <v>1723353</v>
          </cell>
        </row>
        <row r="41172">
          <cell r="A41172">
            <v>1730899</v>
          </cell>
        </row>
        <row r="41173">
          <cell r="A41173">
            <v>1714733</v>
          </cell>
        </row>
        <row r="41174">
          <cell r="A41174">
            <v>1721846</v>
          </cell>
        </row>
        <row r="41175">
          <cell r="A41175">
            <v>1720462</v>
          </cell>
        </row>
        <row r="41176">
          <cell r="A41176">
            <v>1758996</v>
          </cell>
        </row>
        <row r="41177">
          <cell r="A41177">
            <v>1737883</v>
          </cell>
        </row>
        <row r="41178">
          <cell r="A41178">
            <v>1773006</v>
          </cell>
        </row>
        <row r="41179">
          <cell r="A41179">
            <v>1756980</v>
          </cell>
        </row>
        <row r="41180">
          <cell r="A41180">
            <v>1771384</v>
          </cell>
        </row>
        <row r="41181">
          <cell r="A41181">
            <v>1759011</v>
          </cell>
        </row>
        <row r="41182">
          <cell r="A41182">
            <v>1778641</v>
          </cell>
        </row>
        <row r="41183">
          <cell r="A41183">
            <v>1773026</v>
          </cell>
        </row>
        <row r="41184">
          <cell r="A41184">
            <v>1805939</v>
          </cell>
        </row>
        <row r="41185">
          <cell r="A41185">
            <v>1761486</v>
          </cell>
        </row>
        <row r="41186">
          <cell r="A41186">
            <v>1818341</v>
          </cell>
        </row>
        <row r="41187">
          <cell r="A41187">
            <v>1778048</v>
          </cell>
        </row>
        <row r="41188">
          <cell r="A41188">
            <v>1817477</v>
          </cell>
        </row>
        <row r="41189">
          <cell r="A41189">
            <v>1813448</v>
          </cell>
        </row>
        <row r="41190">
          <cell r="A41190">
            <v>1778628</v>
          </cell>
        </row>
        <row r="41191">
          <cell r="A41191">
            <v>1800843</v>
          </cell>
        </row>
        <row r="41192">
          <cell r="A41192">
            <v>1820863</v>
          </cell>
        </row>
        <row r="41193">
          <cell r="A41193">
            <v>1815704</v>
          </cell>
        </row>
        <row r="41194">
          <cell r="A41194">
            <v>1799260</v>
          </cell>
        </row>
        <row r="41195">
          <cell r="A41195">
            <v>1825680</v>
          </cell>
        </row>
        <row r="41196">
          <cell r="A41196">
            <v>1499025</v>
          </cell>
        </row>
        <row r="41197">
          <cell r="A41197">
            <v>1392641</v>
          </cell>
        </row>
        <row r="41198">
          <cell r="A41198">
            <v>1540932</v>
          </cell>
        </row>
        <row r="41199">
          <cell r="A41199">
            <v>1554569</v>
          </cell>
        </row>
        <row r="41200">
          <cell r="A41200">
            <v>1548255</v>
          </cell>
        </row>
        <row r="41201">
          <cell r="A41201">
            <v>1686238</v>
          </cell>
        </row>
        <row r="41202">
          <cell r="A41202">
            <v>1818850</v>
          </cell>
        </row>
        <row r="41203">
          <cell r="A41203">
            <v>1466625</v>
          </cell>
        </row>
        <row r="41204">
          <cell r="A41204">
            <v>1252511</v>
          </cell>
        </row>
        <row r="41205">
          <cell r="A41205">
            <v>66813</v>
          </cell>
        </row>
        <row r="41206">
          <cell r="A41206">
            <v>1639939</v>
          </cell>
        </row>
        <row r="41207">
          <cell r="A41207">
            <v>1587631</v>
          </cell>
        </row>
        <row r="41208">
          <cell r="A41208">
            <v>1490089</v>
          </cell>
        </row>
        <row r="41209">
          <cell r="A41209">
            <v>1541628</v>
          </cell>
        </row>
        <row r="41210">
          <cell r="A41210">
            <v>1525616</v>
          </cell>
        </row>
        <row r="41211">
          <cell r="A41211">
            <v>1593241</v>
          </cell>
        </row>
        <row r="41212">
          <cell r="A41212">
            <v>1542606</v>
          </cell>
        </row>
        <row r="41213">
          <cell r="A41213">
            <v>1495436</v>
          </cell>
        </row>
        <row r="41214">
          <cell r="A41214">
            <v>1542534</v>
          </cell>
        </row>
        <row r="41215">
          <cell r="A41215">
            <v>1441783</v>
          </cell>
        </row>
        <row r="41216">
          <cell r="A41216">
            <v>1797610</v>
          </cell>
        </row>
        <row r="41217">
          <cell r="A41217">
            <v>1597191</v>
          </cell>
        </row>
        <row r="41218">
          <cell r="A41218">
            <v>1255970</v>
          </cell>
        </row>
        <row r="41219">
          <cell r="A41219">
            <v>1725246</v>
          </cell>
        </row>
        <row r="41220">
          <cell r="A41220">
            <v>1572188</v>
          </cell>
        </row>
        <row r="41221">
          <cell r="A41221">
            <v>1659532</v>
          </cell>
        </row>
        <row r="41222">
          <cell r="A41222">
            <v>1564747</v>
          </cell>
        </row>
        <row r="41223">
          <cell r="A41223">
            <v>1815165</v>
          </cell>
        </row>
        <row r="41224">
          <cell r="A41224">
            <v>1421309</v>
          </cell>
        </row>
        <row r="41225">
          <cell r="A41225">
            <v>1792897</v>
          </cell>
        </row>
        <row r="41226">
          <cell r="A41226">
            <v>1665542</v>
          </cell>
        </row>
        <row r="41227">
          <cell r="A41227">
            <v>1552899</v>
          </cell>
        </row>
        <row r="41228">
          <cell r="A41228">
            <v>1665555</v>
          </cell>
        </row>
        <row r="41229">
          <cell r="A41229">
            <v>1184453</v>
          </cell>
        </row>
        <row r="41230">
          <cell r="A41230">
            <v>1394804</v>
          </cell>
        </row>
        <row r="41231">
          <cell r="A41231">
            <v>1546844</v>
          </cell>
        </row>
        <row r="41232">
          <cell r="A41232">
            <v>1792041</v>
          </cell>
        </row>
        <row r="41233">
          <cell r="A41233">
            <v>1550166</v>
          </cell>
        </row>
        <row r="41234">
          <cell r="A41234">
            <v>1812483</v>
          </cell>
        </row>
        <row r="41235">
          <cell r="A41235">
            <v>1466296</v>
          </cell>
        </row>
        <row r="41236">
          <cell r="A41236">
            <v>1262607</v>
          </cell>
        </row>
        <row r="41237">
          <cell r="A41237">
            <v>1499127</v>
          </cell>
        </row>
        <row r="41238">
          <cell r="A41238">
            <v>1653928</v>
          </cell>
        </row>
        <row r="41239">
          <cell r="A41239">
            <v>1799270</v>
          </cell>
        </row>
        <row r="41240">
          <cell r="A41240">
            <v>1492985</v>
          </cell>
        </row>
        <row r="41241">
          <cell r="A41241">
            <v>1813419</v>
          </cell>
        </row>
        <row r="41242">
          <cell r="A41242">
            <v>1552900</v>
          </cell>
        </row>
        <row r="41243">
          <cell r="A41243">
            <v>1371203</v>
          </cell>
        </row>
        <row r="41244">
          <cell r="A41244">
            <v>1384449</v>
          </cell>
        </row>
        <row r="41245">
          <cell r="A41245">
            <v>1571109</v>
          </cell>
        </row>
        <row r="41246">
          <cell r="A41246">
            <v>1699914</v>
          </cell>
        </row>
        <row r="41247">
          <cell r="A41247">
            <v>1759518</v>
          </cell>
        </row>
        <row r="41248">
          <cell r="A41248">
            <v>1689113</v>
          </cell>
        </row>
        <row r="41249">
          <cell r="A41249">
            <v>1628134</v>
          </cell>
        </row>
        <row r="41250">
          <cell r="A41250">
            <v>1745472</v>
          </cell>
        </row>
        <row r="41251">
          <cell r="A41251">
            <v>1505534</v>
          </cell>
        </row>
        <row r="41252">
          <cell r="A41252">
            <v>1701779</v>
          </cell>
        </row>
        <row r="41253">
          <cell r="A41253">
            <v>1504973</v>
          </cell>
        </row>
        <row r="41254">
          <cell r="A41254">
            <v>1749904</v>
          </cell>
        </row>
        <row r="41255">
          <cell r="A41255">
            <v>1465505</v>
          </cell>
        </row>
        <row r="41256">
          <cell r="A41256">
            <v>1541986</v>
          </cell>
        </row>
        <row r="41257">
          <cell r="A41257">
            <v>1553841</v>
          </cell>
        </row>
        <row r="41258">
          <cell r="A41258">
            <v>1637016</v>
          </cell>
        </row>
        <row r="41259">
          <cell r="A41259">
            <v>1381063</v>
          </cell>
        </row>
        <row r="41260">
          <cell r="A41260">
            <v>1602093</v>
          </cell>
        </row>
        <row r="41261">
          <cell r="A41261">
            <v>1634964</v>
          </cell>
        </row>
        <row r="41262">
          <cell r="A41262">
            <v>1565447</v>
          </cell>
        </row>
        <row r="41263">
          <cell r="A41263">
            <v>1318162</v>
          </cell>
        </row>
        <row r="41264">
          <cell r="A41264">
            <v>1781249</v>
          </cell>
        </row>
        <row r="41265">
          <cell r="A41265">
            <v>1235652</v>
          </cell>
        </row>
        <row r="41266">
          <cell r="A41266">
            <v>1634857</v>
          </cell>
        </row>
        <row r="41267">
          <cell r="A41267">
            <v>1546282</v>
          </cell>
        </row>
        <row r="41268">
          <cell r="A41268">
            <v>1541969</v>
          </cell>
        </row>
        <row r="41269">
          <cell r="A41269">
            <v>1796994</v>
          </cell>
        </row>
        <row r="41270">
          <cell r="A41270">
            <v>1635107</v>
          </cell>
        </row>
        <row r="41271">
          <cell r="A41271">
            <v>1652946</v>
          </cell>
        </row>
        <row r="41272">
          <cell r="A41272">
            <v>1561143</v>
          </cell>
        </row>
        <row r="41273">
          <cell r="A41273">
            <v>1527735</v>
          </cell>
        </row>
        <row r="41274">
          <cell r="A41274">
            <v>66778</v>
          </cell>
        </row>
        <row r="41275">
          <cell r="A41275">
            <v>1823508</v>
          </cell>
        </row>
        <row r="41276">
          <cell r="A41276">
            <v>1686318</v>
          </cell>
        </row>
        <row r="41277">
          <cell r="A41277">
            <v>1388479</v>
          </cell>
        </row>
        <row r="41278">
          <cell r="A41278">
            <v>1686216</v>
          </cell>
        </row>
        <row r="41279">
          <cell r="A41279">
            <v>1388656</v>
          </cell>
        </row>
        <row r="41280">
          <cell r="A41280">
            <v>1553912</v>
          </cell>
        </row>
        <row r="41281">
          <cell r="A41281">
            <v>1543738</v>
          </cell>
        </row>
        <row r="41282">
          <cell r="A41282">
            <v>1745606</v>
          </cell>
        </row>
        <row r="41283">
          <cell r="A41283">
            <v>1641998</v>
          </cell>
        </row>
        <row r="41284">
          <cell r="A41284">
            <v>1664290</v>
          </cell>
        </row>
        <row r="41285">
          <cell r="A41285">
            <v>1382235</v>
          </cell>
        </row>
        <row r="41286">
          <cell r="A41286">
            <v>1736887</v>
          </cell>
        </row>
        <row r="41287">
          <cell r="A41287">
            <v>1777254</v>
          </cell>
        </row>
        <row r="41288">
          <cell r="A41288">
            <v>1749998</v>
          </cell>
        </row>
        <row r="41289">
          <cell r="A41289">
            <v>1714686</v>
          </cell>
        </row>
        <row r="41290">
          <cell r="A41290">
            <v>1503585</v>
          </cell>
        </row>
        <row r="41291">
          <cell r="A41291">
            <v>1786845</v>
          </cell>
        </row>
        <row r="41292">
          <cell r="A41292">
            <v>1784167</v>
          </cell>
        </row>
        <row r="41293">
          <cell r="A41293">
            <v>1630507</v>
          </cell>
        </row>
        <row r="41294">
          <cell r="A41294">
            <v>1658237</v>
          </cell>
        </row>
        <row r="41295">
          <cell r="A41295">
            <v>1449268</v>
          </cell>
        </row>
        <row r="41296">
          <cell r="A41296">
            <v>1248141</v>
          </cell>
        </row>
        <row r="41297">
          <cell r="A41297">
            <v>1668099</v>
          </cell>
        </row>
        <row r="41298">
          <cell r="A41298">
            <v>1775924</v>
          </cell>
        </row>
        <row r="41299">
          <cell r="A41299">
            <v>1239834</v>
          </cell>
        </row>
        <row r="41300">
          <cell r="A41300">
            <v>1686329</v>
          </cell>
        </row>
        <row r="41301">
          <cell r="A41301">
            <v>1239979</v>
          </cell>
        </row>
        <row r="41302">
          <cell r="A41302">
            <v>1421872</v>
          </cell>
        </row>
        <row r="41303">
          <cell r="A41303">
            <v>1628932</v>
          </cell>
        </row>
        <row r="41304">
          <cell r="A41304">
            <v>1635220</v>
          </cell>
        </row>
        <row r="41305">
          <cell r="A41305">
            <v>1671681</v>
          </cell>
        </row>
        <row r="41306">
          <cell r="A41306">
            <v>1725778</v>
          </cell>
        </row>
        <row r="41307">
          <cell r="A41307">
            <v>1636232</v>
          </cell>
        </row>
        <row r="41308">
          <cell r="A41308">
            <v>1575370</v>
          </cell>
        </row>
        <row r="41309">
          <cell r="A41309">
            <v>1456700</v>
          </cell>
        </row>
        <row r="41310">
          <cell r="A41310">
            <v>1257609</v>
          </cell>
        </row>
        <row r="41311">
          <cell r="A41311">
            <v>1660132</v>
          </cell>
        </row>
        <row r="41312">
          <cell r="A41312">
            <v>1572561</v>
          </cell>
        </row>
        <row r="41313">
          <cell r="A41313">
            <v>1782500</v>
          </cell>
        </row>
        <row r="41314">
          <cell r="A41314">
            <v>1636199</v>
          </cell>
        </row>
        <row r="41315">
          <cell r="A41315">
            <v>1385297</v>
          </cell>
        </row>
        <row r="41316">
          <cell r="A41316">
            <v>1724567</v>
          </cell>
        </row>
        <row r="41317">
          <cell r="A41317">
            <v>1574923</v>
          </cell>
        </row>
        <row r="41318">
          <cell r="A41318">
            <v>1651648</v>
          </cell>
        </row>
        <row r="41319">
          <cell r="A41319">
            <v>1821401</v>
          </cell>
        </row>
        <row r="41320">
          <cell r="A41320">
            <v>1545097</v>
          </cell>
        </row>
        <row r="41321">
          <cell r="A41321">
            <v>1239835</v>
          </cell>
        </row>
        <row r="41322">
          <cell r="A41322">
            <v>1227565</v>
          </cell>
        </row>
        <row r="41323">
          <cell r="A41323">
            <v>1594633</v>
          </cell>
        </row>
        <row r="41324">
          <cell r="A41324">
            <v>1396409</v>
          </cell>
        </row>
        <row r="41325">
          <cell r="A41325">
            <v>1662427</v>
          </cell>
        </row>
        <row r="41326">
          <cell r="A41326">
            <v>66766</v>
          </cell>
        </row>
        <row r="41327">
          <cell r="A41327">
            <v>1612062</v>
          </cell>
        </row>
        <row r="41328">
          <cell r="A41328">
            <v>1639202</v>
          </cell>
        </row>
        <row r="41329">
          <cell r="A41329">
            <v>1258536</v>
          </cell>
        </row>
        <row r="41330">
          <cell r="A41330">
            <v>1381582</v>
          </cell>
        </row>
        <row r="41331">
          <cell r="A41331">
            <v>1388338</v>
          </cell>
        </row>
        <row r="41332">
          <cell r="A41332">
            <v>1733562</v>
          </cell>
        </row>
        <row r="41333">
          <cell r="A41333">
            <v>1391666</v>
          </cell>
        </row>
        <row r="41334">
          <cell r="A41334">
            <v>1761473</v>
          </cell>
        </row>
        <row r="41335">
          <cell r="A41335">
            <v>1534452</v>
          </cell>
        </row>
        <row r="41336">
          <cell r="A41336">
            <v>1565454</v>
          </cell>
        </row>
        <row r="41337">
          <cell r="A41337">
            <v>1805388</v>
          </cell>
        </row>
        <row r="41338">
          <cell r="A41338">
            <v>1799203</v>
          </cell>
        </row>
        <row r="41339">
          <cell r="A41339">
            <v>1653956</v>
          </cell>
        </row>
        <row r="41340">
          <cell r="A41340">
            <v>1719617</v>
          </cell>
        </row>
        <row r="41341">
          <cell r="A41341">
            <v>1612697</v>
          </cell>
        </row>
        <row r="41342">
          <cell r="A41342">
            <v>1360562</v>
          </cell>
        </row>
        <row r="41343">
          <cell r="A41343">
            <v>1814611</v>
          </cell>
        </row>
        <row r="41344">
          <cell r="A41344">
            <v>1640041</v>
          </cell>
        </row>
        <row r="41345">
          <cell r="A41345">
            <v>1639994</v>
          </cell>
        </row>
        <row r="41346">
          <cell r="A41346">
            <v>1220751</v>
          </cell>
        </row>
        <row r="41347">
          <cell r="A41347">
            <v>1224990</v>
          </cell>
        </row>
        <row r="41348">
          <cell r="A41348">
            <v>1438547</v>
          </cell>
        </row>
        <row r="41349">
          <cell r="A41349">
            <v>1558815</v>
          </cell>
        </row>
        <row r="41350">
          <cell r="A41350">
            <v>1240876</v>
          </cell>
        </row>
        <row r="41351">
          <cell r="A41351">
            <v>1609513</v>
          </cell>
        </row>
        <row r="41352">
          <cell r="A41352">
            <v>1728141</v>
          </cell>
        </row>
        <row r="41353">
          <cell r="A41353">
            <v>1621352</v>
          </cell>
        </row>
        <row r="41354">
          <cell r="A41354">
            <v>1241746</v>
          </cell>
        </row>
        <row r="41355">
          <cell r="A41355">
            <v>1388290</v>
          </cell>
        </row>
        <row r="41356">
          <cell r="A41356">
            <v>1728575</v>
          </cell>
        </row>
        <row r="41357">
          <cell r="A41357">
            <v>1630518</v>
          </cell>
        </row>
        <row r="41358">
          <cell r="A41358">
            <v>1453584</v>
          </cell>
        </row>
        <row r="41359">
          <cell r="A41359">
            <v>1379607</v>
          </cell>
        </row>
        <row r="41360">
          <cell r="A41360">
            <v>1717909</v>
          </cell>
        </row>
        <row r="41361">
          <cell r="A41361">
            <v>1815982</v>
          </cell>
        </row>
        <row r="41362">
          <cell r="A41362">
            <v>1740996</v>
          </cell>
        </row>
        <row r="41363">
          <cell r="A41363">
            <v>1582212</v>
          </cell>
        </row>
        <row r="41364">
          <cell r="A41364">
            <v>1658377</v>
          </cell>
        </row>
        <row r="41365">
          <cell r="A41365">
            <v>1702736</v>
          </cell>
        </row>
        <row r="41366">
          <cell r="A41366">
            <v>1704093</v>
          </cell>
        </row>
        <row r="41367">
          <cell r="A41367">
            <v>1791820</v>
          </cell>
        </row>
        <row r="41368">
          <cell r="A41368">
            <v>1551617</v>
          </cell>
        </row>
        <row r="41369">
          <cell r="A41369">
            <v>1775075</v>
          </cell>
        </row>
        <row r="41370">
          <cell r="A41370">
            <v>1798298</v>
          </cell>
        </row>
        <row r="41371">
          <cell r="A41371">
            <v>1225257</v>
          </cell>
        </row>
        <row r="41372">
          <cell r="A41372">
            <v>1698655</v>
          </cell>
        </row>
        <row r="41373">
          <cell r="A41373">
            <v>1390160</v>
          </cell>
        </row>
        <row r="41374">
          <cell r="A41374">
            <v>1613749</v>
          </cell>
        </row>
        <row r="41375">
          <cell r="A41375">
            <v>1825204</v>
          </cell>
        </row>
        <row r="41376">
          <cell r="A41376">
            <v>1241883</v>
          </cell>
        </row>
        <row r="41377">
          <cell r="A41377">
            <v>1239833</v>
          </cell>
        </row>
        <row r="41378">
          <cell r="A41378">
            <v>1364665</v>
          </cell>
        </row>
        <row r="41379">
          <cell r="A41379">
            <v>1588204</v>
          </cell>
        </row>
        <row r="41380">
          <cell r="A41380">
            <v>1419881</v>
          </cell>
        </row>
        <row r="41381">
          <cell r="A41381">
            <v>1454797</v>
          </cell>
        </row>
        <row r="41382">
          <cell r="A41382">
            <v>1742442</v>
          </cell>
        </row>
        <row r="41383">
          <cell r="A41383">
            <v>1453582</v>
          </cell>
        </row>
        <row r="41384">
          <cell r="A41384">
            <v>1421848</v>
          </cell>
        </row>
        <row r="41385">
          <cell r="A41385">
            <v>1376105</v>
          </cell>
        </row>
        <row r="41386">
          <cell r="A41386">
            <v>1558260</v>
          </cell>
        </row>
        <row r="41387">
          <cell r="A41387">
            <v>1637787</v>
          </cell>
        </row>
        <row r="41388">
          <cell r="A41388">
            <v>1812288</v>
          </cell>
        </row>
        <row r="41389">
          <cell r="A41389">
            <v>1752387</v>
          </cell>
        </row>
        <row r="41390">
          <cell r="A41390">
            <v>1752388</v>
          </cell>
        </row>
        <row r="41391">
          <cell r="A41391">
            <v>1640001</v>
          </cell>
        </row>
        <row r="41392">
          <cell r="A41392">
            <v>1674215</v>
          </cell>
        </row>
        <row r="41393">
          <cell r="A41393">
            <v>1820862</v>
          </cell>
        </row>
        <row r="41394">
          <cell r="A41394">
            <v>1640690</v>
          </cell>
        </row>
        <row r="41395">
          <cell r="A41395">
            <v>1426748</v>
          </cell>
        </row>
        <row r="41396">
          <cell r="A41396">
            <v>1258588</v>
          </cell>
        </row>
        <row r="41397">
          <cell r="A41397">
            <v>1397858</v>
          </cell>
        </row>
        <row r="41398">
          <cell r="A41398">
            <v>1378806</v>
          </cell>
        </row>
        <row r="41399">
          <cell r="A41399">
            <v>1762169</v>
          </cell>
        </row>
        <row r="41400">
          <cell r="A41400">
            <v>1793594</v>
          </cell>
        </row>
        <row r="41401">
          <cell r="A41401">
            <v>1548516</v>
          </cell>
        </row>
        <row r="41402">
          <cell r="A41402">
            <v>1541970</v>
          </cell>
        </row>
        <row r="41403">
          <cell r="A41403">
            <v>1635108</v>
          </cell>
        </row>
        <row r="41404">
          <cell r="A41404">
            <v>1558691</v>
          </cell>
        </row>
        <row r="41405">
          <cell r="A41405">
            <v>1390623</v>
          </cell>
        </row>
        <row r="41406">
          <cell r="A41406">
            <v>1614344</v>
          </cell>
        </row>
        <row r="41407">
          <cell r="A41407">
            <v>1735396</v>
          </cell>
        </row>
        <row r="41408">
          <cell r="A41408">
            <v>1596615</v>
          </cell>
        </row>
        <row r="41409">
          <cell r="A41409">
            <v>1773664</v>
          </cell>
        </row>
        <row r="41410">
          <cell r="A41410">
            <v>1454331</v>
          </cell>
        </row>
        <row r="41411">
          <cell r="A41411">
            <v>1561849</v>
          </cell>
        </row>
        <row r="41412">
          <cell r="A41412">
            <v>1493588</v>
          </cell>
        </row>
        <row r="41413">
          <cell r="A41413">
            <v>1524479</v>
          </cell>
        </row>
        <row r="41414">
          <cell r="A41414">
            <v>1312083</v>
          </cell>
        </row>
        <row r="41415">
          <cell r="A41415">
            <v>1635488</v>
          </cell>
        </row>
        <row r="41416">
          <cell r="A41416">
            <v>1747984</v>
          </cell>
        </row>
        <row r="41417">
          <cell r="A41417">
            <v>1597994</v>
          </cell>
        </row>
        <row r="41418">
          <cell r="A41418">
            <v>1389548</v>
          </cell>
        </row>
        <row r="41419">
          <cell r="A41419">
            <v>1804196</v>
          </cell>
        </row>
        <row r="41420">
          <cell r="A41420">
            <v>1770017</v>
          </cell>
        </row>
        <row r="41421">
          <cell r="A41421">
            <v>1650543</v>
          </cell>
        </row>
        <row r="41422">
          <cell r="A41422">
            <v>1633426</v>
          </cell>
        </row>
        <row r="41423">
          <cell r="A41423">
            <v>1444075</v>
          </cell>
        </row>
        <row r="41424">
          <cell r="A41424">
            <v>1393834</v>
          </cell>
        </row>
        <row r="41425">
          <cell r="A41425">
            <v>1639271</v>
          </cell>
        </row>
        <row r="41426">
          <cell r="A41426">
            <v>1636181</v>
          </cell>
        </row>
        <row r="41427">
          <cell r="A41427">
            <v>1566781</v>
          </cell>
        </row>
        <row r="41428">
          <cell r="A41428">
            <v>66784</v>
          </cell>
        </row>
        <row r="41429">
          <cell r="A41429">
            <v>1464179</v>
          </cell>
        </row>
        <row r="41430">
          <cell r="A41430">
            <v>1718075</v>
          </cell>
        </row>
        <row r="41431">
          <cell r="A41431">
            <v>1630499</v>
          </cell>
        </row>
        <row r="41432">
          <cell r="A41432">
            <v>1672803</v>
          </cell>
        </row>
        <row r="41433">
          <cell r="A41433">
            <v>1754179</v>
          </cell>
        </row>
        <row r="41434">
          <cell r="A41434">
            <v>1708293</v>
          </cell>
        </row>
        <row r="41435">
          <cell r="A41435">
            <v>1655361</v>
          </cell>
        </row>
        <row r="41436">
          <cell r="A41436">
            <v>1465560</v>
          </cell>
        </row>
        <row r="41437">
          <cell r="A41437">
            <v>1796366</v>
          </cell>
        </row>
        <row r="41438">
          <cell r="A41438">
            <v>1389329</v>
          </cell>
        </row>
        <row r="41439">
          <cell r="A41439">
            <v>1560224</v>
          </cell>
        </row>
        <row r="41440">
          <cell r="A41440">
            <v>1718039</v>
          </cell>
        </row>
        <row r="41441">
          <cell r="A41441">
            <v>1668117</v>
          </cell>
        </row>
        <row r="41442">
          <cell r="A41442">
            <v>1754849</v>
          </cell>
        </row>
        <row r="41443">
          <cell r="A41443">
            <v>1744270</v>
          </cell>
        </row>
        <row r="41444">
          <cell r="A41444">
            <v>1515324</v>
          </cell>
        </row>
        <row r="41445">
          <cell r="A41445">
            <v>1761510</v>
          </cell>
        </row>
        <row r="41446">
          <cell r="A41446">
            <v>1652926</v>
          </cell>
        </row>
        <row r="41447">
          <cell r="A41447">
            <v>1399055</v>
          </cell>
        </row>
        <row r="41448">
          <cell r="A41448">
            <v>1660145</v>
          </cell>
        </row>
        <row r="41449">
          <cell r="A41449">
            <v>1596618</v>
          </cell>
        </row>
        <row r="41450">
          <cell r="A41450">
            <v>1381884</v>
          </cell>
        </row>
        <row r="41451">
          <cell r="A41451">
            <v>1399058</v>
          </cell>
        </row>
        <row r="41452">
          <cell r="A41452">
            <v>1625794</v>
          </cell>
        </row>
        <row r="41453">
          <cell r="A41453">
            <v>1803062</v>
          </cell>
        </row>
        <row r="41454">
          <cell r="A41454">
            <v>1589621</v>
          </cell>
        </row>
        <row r="41455">
          <cell r="A41455">
            <v>1522629</v>
          </cell>
        </row>
        <row r="41456">
          <cell r="A41456">
            <v>1502809</v>
          </cell>
        </row>
        <row r="41457">
          <cell r="A41457">
            <v>1628997</v>
          </cell>
        </row>
        <row r="41458">
          <cell r="A41458">
            <v>1746237</v>
          </cell>
        </row>
        <row r="41459">
          <cell r="A41459">
            <v>1737891</v>
          </cell>
        </row>
        <row r="41460">
          <cell r="A41460">
            <v>1614333</v>
          </cell>
        </row>
        <row r="41461">
          <cell r="A41461">
            <v>1524894</v>
          </cell>
        </row>
        <row r="41462">
          <cell r="A41462">
            <v>1705636</v>
          </cell>
        </row>
        <row r="41463">
          <cell r="A41463">
            <v>1799830</v>
          </cell>
        </row>
        <row r="41464">
          <cell r="A41464">
            <v>1799194</v>
          </cell>
        </row>
        <row r="41465">
          <cell r="A41465">
            <v>1381815</v>
          </cell>
        </row>
        <row r="41466">
          <cell r="A41466">
            <v>1634929</v>
          </cell>
        </row>
        <row r="41467">
          <cell r="A41467">
            <v>1534447</v>
          </cell>
        </row>
        <row r="41468">
          <cell r="A41468">
            <v>1510565</v>
          </cell>
        </row>
        <row r="41469">
          <cell r="A41469">
            <v>1718881</v>
          </cell>
        </row>
        <row r="41470">
          <cell r="A41470">
            <v>1705576</v>
          </cell>
        </row>
        <row r="41471">
          <cell r="A41471">
            <v>1595512</v>
          </cell>
        </row>
        <row r="41472">
          <cell r="A41472">
            <v>1460182</v>
          </cell>
        </row>
        <row r="41473">
          <cell r="A41473">
            <v>1614476</v>
          </cell>
        </row>
        <row r="41474">
          <cell r="A41474">
            <v>1626619</v>
          </cell>
        </row>
        <row r="41475">
          <cell r="A41475">
            <v>1540307</v>
          </cell>
        </row>
        <row r="41476">
          <cell r="A41476">
            <v>1461662</v>
          </cell>
        </row>
        <row r="41477">
          <cell r="A41477">
            <v>1802668</v>
          </cell>
        </row>
        <row r="41478">
          <cell r="A41478">
            <v>1549479</v>
          </cell>
        </row>
        <row r="41479">
          <cell r="A41479">
            <v>1390171</v>
          </cell>
        </row>
        <row r="41480">
          <cell r="A41480">
            <v>1760863</v>
          </cell>
        </row>
        <row r="41481">
          <cell r="A41481">
            <v>1796353</v>
          </cell>
        </row>
        <row r="41482">
          <cell r="A41482">
            <v>1552531</v>
          </cell>
        </row>
        <row r="41483">
          <cell r="A41483">
            <v>1771390</v>
          </cell>
        </row>
        <row r="41484">
          <cell r="A41484">
            <v>1389282</v>
          </cell>
        </row>
        <row r="41485">
          <cell r="A41485">
            <v>1361418</v>
          </cell>
        </row>
        <row r="41486">
          <cell r="A41486">
            <v>1719575</v>
          </cell>
        </row>
        <row r="41487">
          <cell r="A41487">
            <v>1792851</v>
          </cell>
        </row>
        <row r="41488">
          <cell r="A41488">
            <v>1419429</v>
          </cell>
        </row>
        <row r="41489">
          <cell r="A41489">
            <v>1267384</v>
          </cell>
        </row>
        <row r="41490">
          <cell r="A41490">
            <v>1775064</v>
          </cell>
        </row>
        <row r="41491">
          <cell r="A41491">
            <v>1719576</v>
          </cell>
        </row>
        <row r="41492">
          <cell r="A41492">
            <v>1755654</v>
          </cell>
        </row>
        <row r="41493">
          <cell r="A41493">
            <v>1498965</v>
          </cell>
        </row>
        <row r="41494">
          <cell r="A41494">
            <v>1541345</v>
          </cell>
        </row>
        <row r="41495">
          <cell r="A41495">
            <v>1742986</v>
          </cell>
        </row>
        <row r="41496">
          <cell r="A41496">
            <v>1742280</v>
          </cell>
        </row>
        <row r="41497">
          <cell r="A41497">
            <v>1392896</v>
          </cell>
        </row>
        <row r="41498">
          <cell r="A41498">
            <v>1824103</v>
          </cell>
        </row>
        <row r="41499">
          <cell r="A41499">
            <v>1677089</v>
          </cell>
        </row>
        <row r="41500">
          <cell r="A41500">
            <v>1220804</v>
          </cell>
        </row>
        <row r="41501">
          <cell r="A41501">
            <v>1647585</v>
          </cell>
        </row>
        <row r="41502">
          <cell r="A41502">
            <v>1382181</v>
          </cell>
        </row>
        <row r="41503">
          <cell r="A41503">
            <v>1466939</v>
          </cell>
        </row>
        <row r="41504">
          <cell r="A41504">
            <v>1369122</v>
          </cell>
        </row>
        <row r="41505">
          <cell r="A41505">
            <v>1636298</v>
          </cell>
        </row>
        <row r="41506">
          <cell r="A41506">
            <v>1381219</v>
          </cell>
        </row>
        <row r="41507">
          <cell r="A41507">
            <v>1253099</v>
          </cell>
        </row>
        <row r="41508">
          <cell r="A41508">
            <v>1374905</v>
          </cell>
        </row>
        <row r="41509">
          <cell r="A41509">
            <v>1384136</v>
          </cell>
        </row>
        <row r="41510">
          <cell r="A41510">
            <v>1524483</v>
          </cell>
        </row>
        <row r="41511">
          <cell r="A41511">
            <v>1465509</v>
          </cell>
        </row>
        <row r="41512">
          <cell r="A41512">
            <v>1674276</v>
          </cell>
        </row>
        <row r="41513">
          <cell r="A41513">
            <v>1534854</v>
          </cell>
        </row>
        <row r="41514">
          <cell r="A41514">
            <v>1216652</v>
          </cell>
        </row>
        <row r="41515">
          <cell r="A41515">
            <v>1780404</v>
          </cell>
        </row>
        <row r="41516">
          <cell r="A41516">
            <v>1256846</v>
          </cell>
        </row>
        <row r="41517">
          <cell r="A41517">
            <v>1437777</v>
          </cell>
        </row>
        <row r="41518">
          <cell r="A41518">
            <v>1669545</v>
          </cell>
        </row>
        <row r="41519">
          <cell r="A41519">
            <v>1602074</v>
          </cell>
        </row>
        <row r="41520">
          <cell r="A41520">
            <v>1741448</v>
          </cell>
        </row>
        <row r="41521">
          <cell r="A41521">
            <v>1714724</v>
          </cell>
        </row>
        <row r="41522">
          <cell r="A41522">
            <v>1639986</v>
          </cell>
        </row>
        <row r="41523">
          <cell r="A41523">
            <v>1397856</v>
          </cell>
        </row>
        <row r="41524">
          <cell r="A41524">
            <v>1709590</v>
          </cell>
        </row>
        <row r="41525">
          <cell r="A41525">
            <v>1636924</v>
          </cell>
        </row>
        <row r="41526">
          <cell r="A41526">
            <v>1686239</v>
          </cell>
        </row>
        <row r="41527">
          <cell r="A41527">
            <v>1524473</v>
          </cell>
        </row>
        <row r="41528">
          <cell r="A41528">
            <v>1220131</v>
          </cell>
        </row>
        <row r="41529">
          <cell r="A41529">
            <v>1675001</v>
          </cell>
        </row>
        <row r="41530">
          <cell r="A41530">
            <v>1640704</v>
          </cell>
        </row>
        <row r="41531">
          <cell r="A41531">
            <v>1709582</v>
          </cell>
        </row>
        <row r="41532">
          <cell r="A41532">
            <v>1421849</v>
          </cell>
        </row>
        <row r="41533">
          <cell r="A41533">
            <v>1523868</v>
          </cell>
        </row>
        <row r="41534">
          <cell r="A41534">
            <v>1445834</v>
          </cell>
        </row>
        <row r="41535">
          <cell r="A41535">
            <v>1243582</v>
          </cell>
        </row>
        <row r="41536">
          <cell r="A41536">
            <v>1437767</v>
          </cell>
        </row>
        <row r="41537">
          <cell r="A41537">
            <v>1652317</v>
          </cell>
        </row>
        <row r="41538">
          <cell r="A41538">
            <v>1707495</v>
          </cell>
        </row>
        <row r="41539">
          <cell r="A41539">
            <v>1671746</v>
          </cell>
        </row>
        <row r="41540">
          <cell r="A41540">
            <v>1813983</v>
          </cell>
        </row>
        <row r="41541">
          <cell r="A41541">
            <v>1637800</v>
          </cell>
        </row>
        <row r="41542">
          <cell r="A41542">
            <v>1790225</v>
          </cell>
        </row>
        <row r="41543">
          <cell r="A41543">
            <v>1558687</v>
          </cell>
        </row>
        <row r="41544">
          <cell r="A41544">
            <v>1248564</v>
          </cell>
        </row>
        <row r="41545">
          <cell r="A41545">
            <v>1371460</v>
          </cell>
        </row>
        <row r="41546">
          <cell r="A41546">
            <v>1661961</v>
          </cell>
        </row>
        <row r="41547">
          <cell r="A41547">
            <v>1722523</v>
          </cell>
        </row>
        <row r="41548">
          <cell r="A41548">
            <v>1715219</v>
          </cell>
        </row>
        <row r="41549">
          <cell r="A41549">
            <v>1722531</v>
          </cell>
        </row>
        <row r="41550">
          <cell r="A41550">
            <v>1385004</v>
          </cell>
        </row>
        <row r="41551">
          <cell r="A41551">
            <v>1254888</v>
          </cell>
        </row>
        <row r="41552">
          <cell r="A41552">
            <v>1490092</v>
          </cell>
        </row>
        <row r="41553">
          <cell r="A41553">
            <v>1628158</v>
          </cell>
        </row>
        <row r="41554">
          <cell r="A41554">
            <v>1575449</v>
          </cell>
        </row>
        <row r="41555">
          <cell r="A41555">
            <v>1732793</v>
          </cell>
        </row>
        <row r="41556">
          <cell r="A41556">
            <v>1636387</v>
          </cell>
        </row>
        <row r="41557">
          <cell r="A41557">
            <v>1670082</v>
          </cell>
        </row>
        <row r="41558">
          <cell r="A41558">
            <v>1677852</v>
          </cell>
        </row>
        <row r="41559">
          <cell r="A41559">
            <v>1554188</v>
          </cell>
        </row>
        <row r="41560">
          <cell r="A41560">
            <v>1631264</v>
          </cell>
        </row>
        <row r="41561">
          <cell r="A41561">
            <v>1728596</v>
          </cell>
        </row>
        <row r="41562">
          <cell r="A41562">
            <v>1806526</v>
          </cell>
        </row>
        <row r="41563">
          <cell r="A41563">
            <v>1262155</v>
          </cell>
        </row>
        <row r="41564">
          <cell r="A41564">
            <v>1577756</v>
          </cell>
        </row>
        <row r="41565">
          <cell r="A41565">
            <v>1639237</v>
          </cell>
        </row>
        <row r="41566">
          <cell r="A41566">
            <v>1438769</v>
          </cell>
        </row>
        <row r="41567">
          <cell r="A41567">
            <v>1674956</v>
          </cell>
        </row>
        <row r="41568">
          <cell r="A41568">
            <v>1650505</v>
          </cell>
        </row>
        <row r="41569">
          <cell r="A41569">
            <v>1615907</v>
          </cell>
        </row>
        <row r="41570">
          <cell r="A41570">
            <v>1710288</v>
          </cell>
        </row>
        <row r="41571">
          <cell r="A41571">
            <v>1551183</v>
          </cell>
        </row>
        <row r="41572">
          <cell r="A41572">
            <v>1634840</v>
          </cell>
        </row>
        <row r="41573">
          <cell r="A41573">
            <v>1663001</v>
          </cell>
        </row>
        <row r="41574">
          <cell r="A41574">
            <v>1824453</v>
          </cell>
        </row>
        <row r="41575">
          <cell r="A41575">
            <v>1658447</v>
          </cell>
        </row>
        <row r="41576">
          <cell r="A41576">
            <v>1589639</v>
          </cell>
        </row>
        <row r="41577">
          <cell r="A41577">
            <v>1677803</v>
          </cell>
        </row>
        <row r="41578">
          <cell r="A41578">
            <v>1675367</v>
          </cell>
        </row>
        <row r="41579">
          <cell r="A41579">
            <v>1697357</v>
          </cell>
        </row>
        <row r="41580">
          <cell r="A41580">
            <v>1626568</v>
          </cell>
        </row>
        <row r="41581">
          <cell r="A41581">
            <v>1625847</v>
          </cell>
        </row>
        <row r="41582">
          <cell r="A41582">
            <v>1671640</v>
          </cell>
        </row>
        <row r="41583">
          <cell r="A41583">
            <v>1815143</v>
          </cell>
        </row>
        <row r="41584">
          <cell r="A41584">
            <v>1465512</v>
          </cell>
        </row>
        <row r="41585">
          <cell r="A41585">
            <v>1640036</v>
          </cell>
        </row>
        <row r="41586">
          <cell r="A41586">
            <v>1738485</v>
          </cell>
        </row>
        <row r="41587">
          <cell r="A41587">
            <v>1607698</v>
          </cell>
        </row>
        <row r="41588">
          <cell r="A41588">
            <v>1635506</v>
          </cell>
        </row>
        <row r="41589">
          <cell r="A41589">
            <v>1652320</v>
          </cell>
        </row>
        <row r="41590">
          <cell r="A41590">
            <v>1633418</v>
          </cell>
        </row>
        <row r="41591">
          <cell r="A41591">
            <v>1795049</v>
          </cell>
        </row>
        <row r="41592">
          <cell r="A41592">
            <v>1595474</v>
          </cell>
        </row>
        <row r="41593">
          <cell r="A41593">
            <v>1490086</v>
          </cell>
        </row>
        <row r="41594">
          <cell r="A41594">
            <v>1714698</v>
          </cell>
        </row>
        <row r="41595">
          <cell r="A41595">
            <v>1570050</v>
          </cell>
        </row>
        <row r="41596">
          <cell r="A41596">
            <v>1634679</v>
          </cell>
        </row>
        <row r="41597">
          <cell r="A41597">
            <v>1641334</v>
          </cell>
        </row>
        <row r="41598">
          <cell r="A41598">
            <v>1678413</v>
          </cell>
        </row>
        <row r="41599">
          <cell r="A41599">
            <v>1804775</v>
          </cell>
        </row>
        <row r="41600">
          <cell r="A41600">
            <v>1530347</v>
          </cell>
        </row>
        <row r="41601">
          <cell r="A41601">
            <v>1590141</v>
          </cell>
        </row>
        <row r="41602">
          <cell r="A41602">
            <v>1545611</v>
          </cell>
        </row>
        <row r="41603">
          <cell r="A41603">
            <v>1397693</v>
          </cell>
        </row>
        <row r="41604">
          <cell r="A41604">
            <v>1639230</v>
          </cell>
        </row>
        <row r="41605">
          <cell r="A41605">
            <v>1772340</v>
          </cell>
        </row>
        <row r="41606">
          <cell r="A41606">
            <v>1715226</v>
          </cell>
        </row>
        <row r="41607">
          <cell r="A41607">
            <v>1732723</v>
          </cell>
        </row>
        <row r="41608">
          <cell r="A41608">
            <v>1774574</v>
          </cell>
        </row>
        <row r="41609">
          <cell r="A41609">
            <v>1752403</v>
          </cell>
        </row>
        <row r="41610">
          <cell r="A41610">
            <v>1752404</v>
          </cell>
        </row>
        <row r="41611">
          <cell r="A41611">
            <v>1763616</v>
          </cell>
        </row>
        <row r="41612">
          <cell r="A41612">
            <v>1636382</v>
          </cell>
        </row>
        <row r="41613">
          <cell r="A41613">
            <v>1784215</v>
          </cell>
        </row>
        <row r="41614">
          <cell r="A41614">
            <v>1613229</v>
          </cell>
        </row>
        <row r="41615">
          <cell r="A41615">
            <v>1630000</v>
          </cell>
        </row>
        <row r="41616">
          <cell r="A41616">
            <v>1652915</v>
          </cell>
        </row>
        <row r="41617">
          <cell r="A41617">
            <v>1596647</v>
          </cell>
        </row>
        <row r="41618">
          <cell r="A41618">
            <v>1733980</v>
          </cell>
        </row>
        <row r="41619">
          <cell r="A41619">
            <v>1663549</v>
          </cell>
        </row>
        <row r="41620">
          <cell r="A41620">
            <v>1383724</v>
          </cell>
        </row>
        <row r="41621">
          <cell r="A41621">
            <v>1762154</v>
          </cell>
        </row>
        <row r="41622">
          <cell r="A41622">
            <v>1524867</v>
          </cell>
        </row>
        <row r="41623">
          <cell r="A41623">
            <v>1614871</v>
          </cell>
        </row>
        <row r="41624">
          <cell r="A41624">
            <v>1598052</v>
          </cell>
        </row>
        <row r="41625">
          <cell r="A41625">
            <v>1519218</v>
          </cell>
        </row>
        <row r="41626">
          <cell r="A41626">
            <v>1568088</v>
          </cell>
        </row>
        <row r="41627">
          <cell r="A41627">
            <v>1652934</v>
          </cell>
        </row>
        <row r="41628">
          <cell r="A41628">
            <v>1628154</v>
          </cell>
        </row>
        <row r="41629">
          <cell r="A41629">
            <v>1617068</v>
          </cell>
        </row>
        <row r="41630">
          <cell r="A41630">
            <v>1756314</v>
          </cell>
        </row>
        <row r="41631">
          <cell r="A41631">
            <v>1663563</v>
          </cell>
        </row>
        <row r="41632">
          <cell r="A41632">
            <v>1451532</v>
          </cell>
        </row>
        <row r="41633">
          <cell r="A41633">
            <v>1705114</v>
          </cell>
        </row>
        <row r="41634">
          <cell r="A41634">
            <v>1781309</v>
          </cell>
        </row>
        <row r="41635">
          <cell r="A41635">
            <v>1640658</v>
          </cell>
        </row>
        <row r="41636">
          <cell r="A41636">
            <v>1814607</v>
          </cell>
        </row>
        <row r="41637">
          <cell r="A41637">
            <v>1699227</v>
          </cell>
        </row>
        <row r="41638">
          <cell r="A41638">
            <v>1660094</v>
          </cell>
        </row>
        <row r="41639">
          <cell r="A41639">
            <v>1614346</v>
          </cell>
        </row>
        <row r="41640">
          <cell r="A41640">
            <v>1582746</v>
          </cell>
        </row>
        <row r="41641">
          <cell r="A41641">
            <v>1503601</v>
          </cell>
        </row>
        <row r="41642">
          <cell r="A41642">
            <v>71196</v>
          </cell>
        </row>
        <row r="41643">
          <cell r="A41643">
            <v>1745411</v>
          </cell>
        </row>
        <row r="41644">
          <cell r="A41644">
            <v>1398815</v>
          </cell>
        </row>
        <row r="41645">
          <cell r="A41645">
            <v>1426236</v>
          </cell>
        </row>
        <row r="41646">
          <cell r="A41646">
            <v>1621363</v>
          </cell>
        </row>
        <row r="41647">
          <cell r="A41647">
            <v>1692675</v>
          </cell>
        </row>
        <row r="41648">
          <cell r="A41648">
            <v>1670084</v>
          </cell>
        </row>
        <row r="41649">
          <cell r="A41649">
            <v>1668097</v>
          </cell>
        </row>
        <row r="41650">
          <cell r="A41650">
            <v>1636948</v>
          </cell>
        </row>
        <row r="41651">
          <cell r="A41651">
            <v>1608595</v>
          </cell>
        </row>
        <row r="41652">
          <cell r="A41652">
            <v>1382157</v>
          </cell>
        </row>
        <row r="41653">
          <cell r="A41653">
            <v>1694775</v>
          </cell>
        </row>
        <row r="41654">
          <cell r="A41654">
            <v>1587174</v>
          </cell>
        </row>
        <row r="41655">
          <cell r="A41655">
            <v>1384993</v>
          </cell>
        </row>
        <row r="41656">
          <cell r="A41656">
            <v>1717896</v>
          </cell>
        </row>
        <row r="41657">
          <cell r="A41657">
            <v>1647489</v>
          </cell>
        </row>
        <row r="41658">
          <cell r="A41658">
            <v>1625782</v>
          </cell>
        </row>
        <row r="41659">
          <cell r="A41659">
            <v>1816790</v>
          </cell>
        </row>
        <row r="41660">
          <cell r="A41660">
            <v>1448937</v>
          </cell>
        </row>
        <row r="41661">
          <cell r="A41661">
            <v>1576247</v>
          </cell>
        </row>
        <row r="41662">
          <cell r="A41662">
            <v>1664869</v>
          </cell>
        </row>
        <row r="41663">
          <cell r="A41663">
            <v>1637806</v>
          </cell>
        </row>
        <row r="41664">
          <cell r="A41664">
            <v>1799940</v>
          </cell>
        </row>
        <row r="41665">
          <cell r="A41665">
            <v>1799941</v>
          </cell>
        </row>
        <row r="41666">
          <cell r="A41666">
            <v>1699231</v>
          </cell>
        </row>
        <row r="41667">
          <cell r="A41667">
            <v>1628148</v>
          </cell>
        </row>
        <row r="41668">
          <cell r="A41668">
            <v>1566968</v>
          </cell>
        </row>
        <row r="41669">
          <cell r="A41669">
            <v>1273036</v>
          </cell>
        </row>
        <row r="41670">
          <cell r="A41670">
            <v>1391665</v>
          </cell>
        </row>
        <row r="41671">
          <cell r="A41671">
            <v>1755699</v>
          </cell>
        </row>
        <row r="41672">
          <cell r="A41672">
            <v>1441781</v>
          </cell>
        </row>
        <row r="41673">
          <cell r="A41673">
            <v>1664348</v>
          </cell>
        </row>
        <row r="41674">
          <cell r="A41674">
            <v>1631806</v>
          </cell>
        </row>
        <row r="41675">
          <cell r="A41675">
            <v>1450094</v>
          </cell>
        </row>
        <row r="41676">
          <cell r="A41676">
            <v>1357898</v>
          </cell>
        </row>
        <row r="41677">
          <cell r="A41677">
            <v>1601546</v>
          </cell>
        </row>
        <row r="41678">
          <cell r="A41678">
            <v>1809175</v>
          </cell>
        </row>
        <row r="41679">
          <cell r="A41679">
            <v>1640034</v>
          </cell>
        </row>
        <row r="41680">
          <cell r="A41680">
            <v>1545068</v>
          </cell>
        </row>
        <row r="41681">
          <cell r="A41681">
            <v>1681749</v>
          </cell>
        </row>
        <row r="41682">
          <cell r="A41682">
            <v>1776414</v>
          </cell>
        </row>
        <row r="41683">
          <cell r="A41683">
            <v>1642730</v>
          </cell>
        </row>
        <row r="41684">
          <cell r="A41684">
            <v>1811947</v>
          </cell>
        </row>
        <row r="41685">
          <cell r="A41685">
            <v>1823567</v>
          </cell>
        </row>
        <row r="41686">
          <cell r="A41686">
            <v>1268855</v>
          </cell>
        </row>
        <row r="41687">
          <cell r="A41687">
            <v>1247797</v>
          </cell>
        </row>
        <row r="41688">
          <cell r="A41688">
            <v>1629971</v>
          </cell>
        </row>
        <row r="41689">
          <cell r="A41689">
            <v>1621351</v>
          </cell>
        </row>
        <row r="41690">
          <cell r="A41690">
            <v>1398755</v>
          </cell>
        </row>
        <row r="41691">
          <cell r="A41691">
            <v>1755655</v>
          </cell>
        </row>
        <row r="41692">
          <cell r="A41692">
            <v>1651601</v>
          </cell>
        </row>
        <row r="41693">
          <cell r="A41693">
            <v>1425757</v>
          </cell>
        </row>
        <row r="41694">
          <cell r="A41694">
            <v>1453674</v>
          </cell>
        </row>
        <row r="41695">
          <cell r="A41695">
            <v>1752439</v>
          </cell>
        </row>
        <row r="41696">
          <cell r="A41696">
            <v>1752440</v>
          </cell>
        </row>
        <row r="41697">
          <cell r="A41697">
            <v>1360202</v>
          </cell>
        </row>
        <row r="41698">
          <cell r="A41698">
            <v>1675378</v>
          </cell>
        </row>
        <row r="41699">
          <cell r="A41699">
            <v>1704080</v>
          </cell>
        </row>
        <row r="41700">
          <cell r="A41700">
            <v>1697946</v>
          </cell>
        </row>
        <row r="41701">
          <cell r="A41701">
            <v>1429260</v>
          </cell>
        </row>
        <row r="41702">
          <cell r="A41702">
            <v>1641397</v>
          </cell>
        </row>
        <row r="41703">
          <cell r="A41703">
            <v>1727499</v>
          </cell>
        </row>
        <row r="41704">
          <cell r="A41704">
            <v>1527737</v>
          </cell>
        </row>
        <row r="41705">
          <cell r="A41705">
            <v>1813974</v>
          </cell>
        </row>
        <row r="41706">
          <cell r="A41706">
            <v>1637835</v>
          </cell>
        </row>
        <row r="41707">
          <cell r="A41707">
            <v>1265092</v>
          </cell>
        </row>
        <row r="41708">
          <cell r="A41708">
            <v>1792891</v>
          </cell>
        </row>
        <row r="41709">
          <cell r="A41709">
            <v>1510489</v>
          </cell>
        </row>
        <row r="41710">
          <cell r="A41710">
            <v>1510490</v>
          </cell>
        </row>
        <row r="41711">
          <cell r="A41711">
            <v>1637766</v>
          </cell>
        </row>
        <row r="41712">
          <cell r="A41712">
            <v>1687184</v>
          </cell>
        </row>
        <row r="41713">
          <cell r="A41713">
            <v>1398297</v>
          </cell>
        </row>
        <row r="41714">
          <cell r="A41714">
            <v>1546320</v>
          </cell>
        </row>
        <row r="41715">
          <cell r="A41715">
            <v>1780390</v>
          </cell>
        </row>
        <row r="41716">
          <cell r="A41716">
            <v>1577762</v>
          </cell>
        </row>
        <row r="41717">
          <cell r="A41717">
            <v>1516339</v>
          </cell>
        </row>
        <row r="41718">
          <cell r="A41718">
            <v>1640053</v>
          </cell>
        </row>
        <row r="41719">
          <cell r="A41719">
            <v>1796979</v>
          </cell>
        </row>
        <row r="41720">
          <cell r="A41720">
            <v>1681718</v>
          </cell>
        </row>
        <row r="41721">
          <cell r="A41721">
            <v>1820003</v>
          </cell>
        </row>
        <row r="41722">
          <cell r="A41722">
            <v>1636999</v>
          </cell>
        </row>
        <row r="41723">
          <cell r="A41723">
            <v>1596621</v>
          </cell>
        </row>
        <row r="41724">
          <cell r="A41724">
            <v>1233917</v>
          </cell>
        </row>
        <row r="41725">
          <cell r="A41725">
            <v>1702725</v>
          </cell>
        </row>
        <row r="41726">
          <cell r="A41726">
            <v>1607688</v>
          </cell>
        </row>
        <row r="41727">
          <cell r="A41727">
            <v>1544877</v>
          </cell>
        </row>
        <row r="41728">
          <cell r="A41728">
            <v>1813976</v>
          </cell>
        </row>
        <row r="41729">
          <cell r="A41729">
            <v>1546810</v>
          </cell>
        </row>
        <row r="41730">
          <cell r="A41730">
            <v>1628904</v>
          </cell>
        </row>
        <row r="41731">
          <cell r="A41731">
            <v>1546242</v>
          </cell>
        </row>
        <row r="41732">
          <cell r="A41732">
            <v>1686259</v>
          </cell>
        </row>
        <row r="41733">
          <cell r="A41733">
            <v>1813467</v>
          </cell>
        </row>
        <row r="41734">
          <cell r="A41734">
            <v>1558175</v>
          </cell>
        </row>
        <row r="41735">
          <cell r="A41735">
            <v>1542886</v>
          </cell>
        </row>
        <row r="41736">
          <cell r="A41736">
            <v>1602593</v>
          </cell>
        </row>
        <row r="41737">
          <cell r="A41737">
            <v>1462494</v>
          </cell>
        </row>
        <row r="41738">
          <cell r="A41738">
            <v>1656203</v>
          </cell>
        </row>
        <row r="41739">
          <cell r="A41739">
            <v>1815688</v>
          </cell>
        </row>
        <row r="41740">
          <cell r="A41740">
            <v>1725758</v>
          </cell>
        </row>
        <row r="41741">
          <cell r="A41741">
            <v>1642744</v>
          </cell>
        </row>
        <row r="41742">
          <cell r="A41742">
            <v>1806534</v>
          </cell>
        </row>
        <row r="41743">
          <cell r="A41743">
            <v>1266981</v>
          </cell>
        </row>
        <row r="41744">
          <cell r="A41744">
            <v>1677829</v>
          </cell>
        </row>
        <row r="41745">
          <cell r="A41745">
            <v>1633405</v>
          </cell>
        </row>
        <row r="41746">
          <cell r="A41746">
            <v>1774589</v>
          </cell>
        </row>
        <row r="41747">
          <cell r="A41747">
            <v>1382439</v>
          </cell>
        </row>
        <row r="41748">
          <cell r="A41748">
            <v>1426232</v>
          </cell>
        </row>
        <row r="41749">
          <cell r="A41749">
            <v>1534446</v>
          </cell>
        </row>
        <row r="41750">
          <cell r="A41750">
            <v>1571116</v>
          </cell>
        </row>
        <row r="41751">
          <cell r="A41751">
            <v>1589618</v>
          </cell>
        </row>
        <row r="41752">
          <cell r="A41752">
            <v>1720440</v>
          </cell>
        </row>
        <row r="41753">
          <cell r="A41753">
            <v>1637013</v>
          </cell>
        </row>
        <row r="41754">
          <cell r="A41754">
            <v>1587168</v>
          </cell>
        </row>
        <row r="41755">
          <cell r="A41755">
            <v>1803084</v>
          </cell>
        </row>
        <row r="41756">
          <cell r="A41756">
            <v>1713781</v>
          </cell>
        </row>
        <row r="41757">
          <cell r="A41757">
            <v>1625354</v>
          </cell>
        </row>
        <row r="41758">
          <cell r="A41758">
            <v>1636411</v>
          </cell>
        </row>
        <row r="41759">
          <cell r="A41759">
            <v>1638489</v>
          </cell>
        </row>
        <row r="41760">
          <cell r="A41760">
            <v>1371218</v>
          </cell>
        </row>
        <row r="41761">
          <cell r="A41761">
            <v>1505541</v>
          </cell>
        </row>
        <row r="41762">
          <cell r="A41762">
            <v>1704220</v>
          </cell>
        </row>
        <row r="41763">
          <cell r="A41763">
            <v>88072</v>
          </cell>
        </row>
        <row r="41764">
          <cell r="A41764">
            <v>1360686</v>
          </cell>
        </row>
        <row r="41765">
          <cell r="A41765">
            <v>1570041</v>
          </cell>
        </row>
        <row r="41766">
          <cell r="A41766">
            <v>1630503</v>
          </cell>
        </row>
        <row r="41767">
          <cell r="A41767">
            <v>1718003</v>
          </cell>
        </row>
        <row r="41768">
          <cell r="A41768">
            <v>1735972</v>
          </cell>
        </row>
        <row r="41769">
          <cell r="A41769">
            <v>1720459</v>
          </cell>
        </row>
        <row r="41770">
          <cell r="A41770">
            <v>1640024</v>
          </cell>
        </row>
        <row r="41771">
          <cell r="A41771">
            <v>1625901</v>
          </cell>
        </row>
        <row r="41772">
          <cell r="A41772">
            <v>1542564</v>
          </cell>
        </row>
        <row r="41773">
          <cell r="A41773">
            <v>1629918</v>
          </cell>
        </row>
        <row r="41774">
          <cell r="A41774">
            <v>1690375</v>
          </cell>
        </row>
        <row r="41775">
          <cell r="A41775">
            <v>1239822</v>
          </cell>
        </row>
        <row r="41776">
          <cell r="A41776">
            <v>1267450</v>
          </cell>
        </row>
        <row r="41777">
          <cell r="A41777">
            <v>1546781</v>
          </cell>
        </row>
        <row r="41778">
          <cell r="A41778">
            <v>1267512</v>
          </cell>
        </row>
        <row r="41779">
          <cell r="A41779">
            <v>1399062</v>
          </cell>
        </row>
        <row r="41780">
          <cell r="A41780">
            <v>1628164</v>
          </cell>
        </row>
        <row r="41781">
          <cell r="A41781">
            <v>1583556</v>
          </cell>
        </row>
        <row r="41782">
          <cell r="A41782">
            <v>1686218</v>
          </cell>
        </row>
        <row r="41783">
          <cell r="A41783">
            <v>1585141</v>
          </cell>
        </row>
        <row r="41784">
          <cell r="A41784">
            <v>1639946</v>
          </cell>
        </row>
        <row r="41785">
          <cell r="A41785">
            <v>1271252</v>
          </cell>
        </row>
        <row r="41786">
          <cell r="A41786">
            <v>1490693</v>
          </cell>
        </row>
        <row r="41787">
          <cell r="A41787">
            <v>1616017</v>
          </cell>
        </row>
        <row r="41788">
          <cell r="A41788">
            <v>1590129</v>
          </cell>
        </row>
        <row r="41789">
          <cell r="A41789">
            <v>1391778</v>
          </cell>
        </row>
        <row r="41790">
          <cell r="A41790">
            <v>1576257</v>
          </cell>
        </row>
        <row r="41791">
          <cell r="A41791">
            <v>1818350</v>
          </cell>
        </row>
        <row r="41792">
          <cell r="A41792">
            <v>1540308</v>
          </cell>
        </row>
        <row r="41793">
          <cell r="A41793">
            <v>1516981</v>
          </cell>
        </row>
        <row r="41794">
          <cell r="A41794">
            <v>1453668</v>
          </cell>
        </row>
        <row r="41795">
          <cell r="A41795">
            <v>1679314</v>
          </cell>
        </row>
        <row r="41796">
          <cell r="A41796">
            <v>1720422</v>
          </cell>
        </row>
        <row r="41797">
          <cell r="A41797">
            <v>1371287</v>
          </cell>
        </row>
        <row r="41798">
          <cell r="A41798">
            <v>1737360</v>
          </cell>
        </row>
        <row r="41799">
          <cell r="A41799">
            <v>1580734</v>
          </cell>
        </row>
        <row r="41800">
          <cell r="A41800">
            <v>1629993</v>
          </cell>
        </row>
        <row r="41801">
          <cell r="A41801">
            <v>1553785</v>
          </cell>
        </row>
        <row r="41802">
          <cell r="A41802">
            <v>1636295</v>
          </cell>
        </row>
        <row r="41803">
          <cell r="A41803">
            <v>1824457</v>
          </cell>
        </row>
        <row r="41804">
          <cell r="A41804">
            <v>1534414</v>
          </cell>
        </row>
        <row r="41805">
          <cell r="A41805">
            <v>1767734</v>
          </cell>
        </row>
        <row r="41806">
          <cell r="A41806">
            <v>1677120</v>
          </cell>
        </row>
        <row r="41807">
          <cell r="A41807">
            <v>1629898</v>
          </cell>
        </row>
        <row r="41808">
          <cell r="A41808">
            <v>1661375</v>
          </cell>
        </row>
        <row r="41809">
          <cell r="A41809">
            <v>1634944</v>
          </cell>
        </row>
        <row r="41810">
          <cell r="A41810">
            <v>1769742</v>
          </cell>
        </row>
        <row r="41811">
          <cell r="A41811">
            <v>1239838</v>
          </cell>
        </row>
        <row r="41812">
          <cell r="A41812">
            <v>1631269</v>
          </cell>
        </row>
        <row r="41813">
          <cell r="A41813">
            <v>1533356</v>
          </cell>
        </row>
        <row r="41814">
          <cell r="A41814">
            <v>1240680</v>
          </cell>
        </row>
        <row r="41815">
          <cell r="A41815">
            <v>1381823</v>
          </cell>
        </row>
        <row r="41816">
          <cell r="A41816">
            <v>1674205</v>
          </cell>
        </row>
        <row r="41817">
          <cell r="A41817">
            <v>1653880</v>
          </cell>
        </row>
        <row r="41818">
          <cell r="A41818">
            <v>1759020</v>
          </cell>
        </row>
        <row r="41819">
          <cell r="A41819">
            <v>1765300</v>
          </cell>
        </row>
        <row r="41820">
          <cell r="A41820">
            <v>1396410</v>
          </cell>
        </row>
        <row r="41821">
          <cell r="A41821">
            <v>1653937</v>
          </cell>
        </row>
        <row r="41822">
          <cell r="A41822">
            <v>1512835</v>
          </cell>
        </row>
        <row r="41823">
          <cell r="A41823">
            <v>1578783</v>
          </cell>
        </row>
        <row r="41824">
          <cell r="A41824">
            <v>1653911</v>
          </cell>
        </row>
        <row r="41825">
          <cell r="A41825">
            <v>1808649</v>
          </cell>
        </row>
        <row r="41826">
          <cell r="A41826">
            <v>1397273</v>
          </cell>
        </row>
        <row r="41827">
          <cell r="A41827">
            <v>1501022</v>
          </cell>
        </row>
        <row r="41828">
          <cell r="A41828">
            <v>1711398</v>
          </cell>
        </row>
        <row r="41829">
          <cell r="A41829">
            <v>1629845</v>
          </cell>
        </row>
        <row r="41830">
          <cell r="A41830">
            <v>1702695</v>
          </cell>
        </row>
        <row r="41831">
          <cell r="A41831">
            <v>1441806</v>
          </cell>
        </row>
        <row r="41832">
          <cell r="A41832">
            <v>1575500</v>
          </cell>
        </row>
        <row r="41833">
          <cell r="A41833">
            <v>1573693</v>
          </cell>
        </row>
        <row r="41834">
          <cell r="A41834">
            <v>1817484</v>
          </cell>
        </row>
        <row r="41835">
          <cell r="A41835">
            <v>1620728</v>
          </cell>
        </row>
        <row r="41836">
          <cell r="A41836">
            <v>1735988</v>
          </cell>
        </row>
        <row r="41837">
          <cell r="A41837">
            <v>1667463</v>
          </cell>
        </row>
        <row r="41838">
          <cell r="A41838">
            <v>1504986</v>
          </cell>
        </row>
        <row r="41839">
          <cell r="A41839">
            <v>1570671</v>
          </cell>
        </row>
        <row r="41840">
          <cell r="A41840">
            <v>1562266</v>
          </cell>
        </row>
        <row r="41841">
          <cell r="A41841">
            <v>1704072</v>
          </cell>
        </row>
        <row r="41842">
          <cell r="A41842">
            <v>1754200</v>
          </cell>
        </row>
        <row r="41843">
          <cell r="A41843">
            <v>1651216</v>
          </cell>
        </row>
        <row r="41844">
          <cell r="A41844">
            <v>1741001</v>
          </cell>
        </row>
        <row r="41845">
          <cell r="A41845">
            <v>1793631</v>
          </cell>
        </row>
        <row r="41846">
          <cell r="A41846">
            <v>1639218</v>
          </cell>
        </row>
        <row r="41847">
          <cell r="A41847">
            <v>1730257</v>
          </cell>
        </row>
        <row r="41848">
          <cell r="A41848">
            <v>1555697</v>
          </cell>
        </row>
        <row r="41849">
          <cell r="A41849">
            <v>1694763</v>
          </cell>
        </row>
        <row r="41850">
          <cell r="A41850">
            <v>1770695</v>
          </cell>
        </row>
        <row r="41851">
          <cell r="A41851">
            <v>1540920</v>
          </cell>
        </row>
        <row r="41852">
          <cell r="A41852">
            <v>1693511</v>
          </cell>
        </row>
        <row r="41853">
          <cell r="A41853">
            <v>1517919</v>
          </cell>
        </row>
        <row r="41854">
          <cell r="A41854">
            <v>1671647</v>
          </cell>
        </row>
        <row r="41855">
          <cell r="A41855">
            <v>1512202</v>
          </cell>
        </row>
        <row r="41856">
          <cell r="A41856">
            <v>1357684</v>
          </cell>
        </row>
        <row r="41857">
          <cell r="A41857">
            <v>1359483</v>
          </cell>
        </row>
        <row r="41858">
          <cell r="A41858">
            <v>1640706</v>
          </cell>
        </row>
        <row r="41859">
          <cell r="A41859">
            <v>1757456</v>
          </cell>
        </row>
        <row r="41860">
          <cell r="A41860">
            <v>1781263</v>
          </cell>
        </row>
        <row r="41861">
          <cell r="A41861">
            <v>1665734</v>
          </cell>
        </row>
        <row r="41862">
          <cell r="A41862">
            <v>1614893</v>
          </cell>
        </row>
        <row r="41863">
          <cell r="A41863">
            <v>1512841</v>
          </cell>
        </row>
        <row r="41864">
          <cell r="A41864">
            <v>1674292</v>
          </cell>
        </row>
        <row r="41865">
          <cell r="A41865">
            <v>1742267</v>
          </cell>
        </row>
        <row r="41866">
          <cell r="A41866">
            <v>1674257</v>
          </cell>
        </row>
        <row r="41867">
          <cell r="A41867">
            <v>1637895</v>
          </cell>
        </row>
        <row r="41868">
          <cell r="A41868">
            <v>1757459</v>
          </cell>
        </row>
        <row r="41869">
          <cell r="A41869">
            <v>1628966</v>
          </cell>
        </row>
        <row r="41870">
          <cell r="A41870">
            <v>1546246</v>
          </cell>
        </row>
        <row r="41871">
          <cell r="A41871">
            <v>1813650</v>
          </cell>
        </row>
        <row r="41872">
          <cell r="A41872">
            <v>1634618</v>
          </cell>
        </row>
        <row r="41873">
          <cell r="A41873">
            <v>1416522</v>
          </cell>
        </row>
        <row r="41874">
          <cell r="A41874">
            <v>1706506</v>
          </cell>
        </row>
        <row r="41875">
          <cell r="A41875">
            <v>1758024</v>
          </cell>
        </row>
        <row r="41876">
          <cell r="A41876">
            <v>1558718</v>
          </cell>
        </row>
        <row r="41877">
          <cell r="A41877">
            <v>1576463</v>
          </cell>
        </row>
        <row r="41878">
          <cell r="A41878">
            <v>1553269</v>
          </cell>
        </row>
        <row r="41879">
          <cell r="A41879">
            <v>1418782</v>
          </cell>
        </row>
        <row r="41880">
          <cell r="A41880">
            <v>1438762</v>
          </cell>
        </row>
        <row r="41881">
          <cell r="A41881">
            <v>1456056</v>
          </cell>
        </row>
        <row r="41882">
          <cell r="A41882">
            <v>1418636</v>
          </cell>
        </row>
        <row r="41883">
          <cell r="A41883">
            <v>1743568</v>
          </cell>
        </row>
        <row r="41884">
          <cell r="A41884">
            <v>1558292</v>
          </cell>
        </row>
        <row r="41885">
          <cell r="A41885">
            <v>1715205</v>
          </cell>
        </row>
        <row r="41886">
          <cell r="A41886">
            <v>1679985</v>
          </cell>
        </row>
        <row r="41887">
          <cell r="A41887">
            <v>1763604</v>
          </cell>
        </row>
        <row r="41888">
          <cell r="A41888">
            <v>1554578</v>
          </cell>
        </row>
        <row r="41889">
          <cell r="A41889">
            <v>1742982</v>
          </cell>
        </row>
        <row r="41890">
          <cell r="A41890">
            <v>1755691</v>
          </cell>
        </row>
        <row r="41891">
          <cell r="A41891">
            <v>1393061</v>
          </cell>
        </row>
        <row r="41892">
          <cell r="A41892">
            <v>1238129</v>
          </cell>
        </row>
        <row r="41893">
          <cell r="A41893">
            <v>1815161</v>
          </cell>
        </row>
        <row r="41894">
          <cell r="A41894">
            <v>1656505</v>
          </cell>
        </row>
        <row r="41895">
          <cell r="A41895">
            <v>1714727</v>
          </cell>
        </row>
        <row r="41896">
          <cell r="A41896">
            <v>1542562</v>
          </cell>
        </row>
        <row r="41897">
          <cell r="A41897">
            <v>1640639</v>
          </cell>
        </row>
        <row r="41898">
          <cell r="A41898">
            <v>1772354</v>
          </cell>
        </row>
        <row r="41899">
          <cell r="A41899">
            <v>1767728</v>
          </cell>
        </row>
        <row r="41900">
          <cell r="A41900">
            <v>1694027</v>
          </cell>
        </row>
        <row r="41901">
          <cell r="A41901">
            <v>1580061</v>
          </cell>
        </row>
        <row r="41902">
          <cell r="A41902">
            <v>1746835</v>
          </cell>
        </row>
        <row r="41903">
          <cell r="A41903">
            <v>1658836</v>
          </cell>
        </row>
        <row r="41904">
          <cell r="A41904">
            <v>1664885</v>
          </cell>
        </row>
        <row r="41905">
          <cell r="A41905">
            <v>1636436</v>
          </cell>
        </row>
        <row r="41906">
          <cell r="A41906">
            <v>1637867</v>
          </cell>
        </row>
        <row r="41907">
          <cell r="A41907">
            <v>1793603</v>
          </cell>
        </row>
        <row r="41908">
          <cell r="A41908">
            <v>1629905</v>
          </cell>
        </row>
        <row r="41909">
          <cell r="A41909">
            <v>1804187</v>
          </cell>
        </row>
        <row r="41910">
          <cell r="A41910">
            <v>1595449</v>
          </cell>
        </row>
        <row r="41911">
          <cell r="A41911">
            <v>1465502</v>
          </cell>
        </row>
        <row r="41912">
          <cell r="A41912">
            <v>1580039</v>
          </cell>
        </row>
        <row r="41913">
          <cell r="A41913">
            <v>1257009</v>
          </cell>
        </row>
        <row r="41914">
          <cell r="A41914">
            <v>1727527</v>
          </cell>
        </row>
        <row r="41915">
          <cell r="A41915">
            <v>1803098</v>
          </cell>
        </row>
        <row r="41916">
          <cell r="A41916">
            <v>1736022</v>
          </cell>
        </row>
        <row r="41917">
          <cell r="A41917">
            <v>1628912</v>
          </cell>
        </row>
        <row r="41918">
          <cell r="A41918">
            <v>1414909</v>
          </cell>
        </row>
        <row r="41919">
          <cell r="A41919">
            <v>1794485</v>
          </cell>
        </row>
        <row r="41920">
          <cell r="A41920">
            <v>1653932</v>
          </cell>
        </row>
        <row r="41921">
          <cell r="A41921">
            <v>1664935</v>
          </cell>
        </row>
        <row r="41922">
          <cell r="A41922">
            <v>1356456</v>
          </cell>
        </row>
        <row r="41923">
          <cell r="A41923">
            <v>1593878</v>
          </cell>
        </row>
        <row r="41924">
          <cell r="A41924">
            <v>1456058</v>
          </cell>
        </row>
        <row r="41925">
          <cell r="A41925">
            <v>1393711</v>
          </cell>
        </row>
        <row r="41926">
          <cell r="A41926">
            <v>1625778</v>
          </cell>
        </row>
        <row r="41927">
          <cell r="A41927">
            <v>1490711</v>
          </cell>
        </row>
        <row r="41928">
          <cell r="A41928">
            <v>1607014</v>
          </cell>
        </row>
        <row r="41929">
          <cell r="A41929">
            <v>1729705</v>
          </cell>
        </row>
        <row r="41930">
          <cell r="A41930">
            <v>1743825</v>
          </cell>
        </row>
        <row r="41931">
          <cell r="A41931">
            <v>1643719</v>
          </cell>
        </row>
        <row r="41932">
          <cell r="A41932">
            <v>1633423</v>
          </cell>
        </row>
        <row r="41933">
          <cell r="A41933">
            <v>1458468</v>
          </cell>
        </row>
        <row r="41934">
          <cell r="A41934">
            <v>1640091</v>
          </cell>
        </row>
        <row r="41935">
          <cell r="A41935">
            <v>1803097</v>
          </cell>
        </row>
        <row r="41936">
          <cell r="A41936">
            <v>1710292</v>
          </cell>
        </row>
        <row r="41937">
          <cell r="A41937">
            <v>1625749</v>
          </cell>
        </row>
        <row r="41938">
          <cell r="A41938">
            <v>1582903</v>
          </cell>
        </row>
        <row r="41939">
          <cell r="A41939">
            <v>1702748</v>
          </cell>
        </row>
        <row r="41940">
          <cell r="A41940">
            <v>1778658</v>
          </cell>
        </row>
        <row r="41941">
          <cell r="A41941">
            <v>1717944</v>
          </cell>
        </row>
        <row r="41942">
          <cell r="A41942">
            <v>1387095</v>
          </cell>
        </row>
        <row r="41943">
          <cell r="A41943">
            <v>1421357</v>
          </cell>
        </row>
        <row r="41944">
          <cell r="A41944">
            <v>1612129</v>
          </cell>
        </row>
        <row r="41945">
          <cell r="A41945">
            <v>1706477</v>
          </cell>
        </row>
        <row r="41946">
          <cell r="A41946">
            <v>1747358</v>
          </cell>
        </row>
        <row r="41947">
          <cell r="A41947">
            <v>1741010</v>
          </cell>
        </row>
        <row r="41948">
          <cell r="A41948">
            <v>1628183</v>
          </cell>
        </row>
        <row r="41949">
          <cell r="A41949">
            <v>1780410</v>
          </cell>
        </row>
        <row r="41950">
          <cell r="A41950">
            <v>1613221</v>
          </cell>
        </row>
        <row r="41951">
          <cell r="A41951">
            <v>1598042</v>
          </cell>
        </row>
        <row r="41952">
          <cell r="A41952">
            <v>1716403</v>
          </cell>
        </row>
        <row r="41953">
          <cell r="A41953">
            <v>1738432</v>
          </cell>
        </row>
        <row r="41954">
          <cell r="A41954">
            <v>1778015</v>
          </cell>
        </row>
        <row r="41955">
          <cell r="A41955">
            <v>1628157</v>
          </cell>
        </row>
        <row r="41956">
          <cell r="A41956">
            <v>1650464</v>
          </cell>
        </row>
        <row r="41957">
          <cell r="A41957">
            <v>1735966</v>
          </cell>
        </row>
        <row r="41958">
          <cell r="A41958">
            <v>1657385</v>
          </cell>
        </row>
        <row r="41959">
          <cell r="A41959">
            <v>1546816</v>
          </cell>
        </row>
        <row r="41960">
          <cell r="A41960">
            <v>1376111</v>
          </cell>
        </row>
        <row r="41961">
          <cell r="A41961">
            <v>1720297</v>
          </cell>
        </row>
        <row r="41962">
          <cell r="A41962">
            <v>1655750</v>
          </cell>
        </row>
        <row r="41963">
          <cell r="A41963">
            <v>1602095</v>
          </cell>
        </row>
        <row r="41964">
          <cell r="A41964">
            <v>1795631</v>
          </cell>
        </row>
        <row r="41965">
          <cell r="A41965">
            <v>1745545</v>
          </cell>
        </row>
        <row r="41966">
          <cell r="A41966">
            <v>1523853</v>
          </cell>
        </row>
        <row r="41967">
          <cell r="A41967">
            <v>1735395</v>
          </cell>
        </row>
        <row r="41968">
          <cell r="A41968">
            <v>1728562</v>
          </cell>
        </row>
        <row r="41969">
          <cell r="A41969">
            <v>1587184</v>
          </cell>
        </row>
        <row r="41970">
          <cell r="A41970">
            <v>1627352</v>
          </cell>
        </row>
        <row r="41971">
          <cell r="A41971">
            <v>1738501</v>
          </cell>
        </row>
        <row r="41972">
          <cell r="A41972">
            <v>1720408</v>
          </cell>
        </row>
        <row r="41973">
          <cell r="A41973">
            <v>1660729</v>
          </cell>
        </row>
        <row r="41974">
          <cell r="A41974">
            <v>1565458</v>
          </cell>
        </row>
        <row r="41975">
          <cell r="A41975">
            <v>1634801</v>
          </cell>
        </row>
        <row r="41976">
          <cell r="A41976">
            <v>1490097</v>
          </cell>
        </row>
        <row r="41977">
          <cell r="A41977">
            <v>1699248</v>
          </cell>
        </row>
        <row r="41978">
          <cell r="A41978">
            <v>1624295</v>
          </cell>
        </row>
        <row r="41979">
          <cell r="A41979">
            <v>1625785</v>
          </cell>
        </row>
        <row r="41980">
          <cell r="A41980">
            <v>1566293</v>
          </cell>
        </row>
        <row r="41981">
          <cell r="A41981">
            <v>1546281</v>
          </cell>
        </row>
        <row r="41982">
          <cell r="A41982">
            <v>1592755</v>
          </cell>
        </row>
        <row r="41983">
          <cell r="A41983">
            <v>1588203</v>
          </cell>
        </row>
        <row r="41984">
          <cell r="A41984">
            <v>1640083</v>
          </cell>
        </row>
        <row r="41985">
          <cell r="A41985">
            <v>1823933</v>
          </cell>
        </row>
        <row r="41986">
          <cell r="A41986">
            <v>1682296</v>
          </cell>
        </row>
        <row r="41987">
          <cell r="A41987">
            <v>1459331</v>
          </cell>
        </row>
        <row r="41988">
          <cell r="A41988">
            <v>1636907</v>
          </cell>
        </row>
        <row r="41989">
          <cell r="A41989">
            <v>1725196</v>
          </cell>
        </row>
        <row r="41990">
          <cell r="A41990">
            <v>1799386</v>
          </cell>
        </row>
        <row r="41991">
          <cell r="A41991">
            <v>1660111</v>
          </cell>
        </row>
        <row r="41992">
          <cell r="A41992">
            <v>1566774</v>
          </cell>
        </row>
        <row r="41993">
          <cell r="A41993">
            <v>1491270</v>
          </cell>
        </row>
        <row r="41994">
          <cell r="A41994">
            <v>1619660</v>
          </cell>
        </row>
        <row r="41995">
          <cell r="A41995">
            <v>1550645</v>
          </cell>
        </row>
        <row r="41996">
          <cell r="A41996">
            <v>1648047</v>
          </cell>
        </row>
        <row r="41997">
          <cell r="A41997">
            <v>1778019</v>
          </cell>
        </row>
        <row r="41998">
          <cell r="A41998">
            <v>1537541</v>
          </cell>
        </row>
        <row r="41999">
          <cell r="A41999">
            <v>1638466</v>
          </cell>
        </row>
        <row r="42000">
          <cell r="A42000">
            <v>1776253</v>
          </cell>
        </row>
        <row r="42001">
          <cell r="A42001">
            <v>1437507</v>
          </cell>
        </row>
        <row r="42002">
          <cell r="A42002">
            <v>1524480</v>
          </cell>
        </row>
        <row r="42003">
          <cell r="A42003">
            <v>1752427</v>
          </cell>
        </row>
        <row r="42004">
          <cell r="A42004">
            <v>1752428</v>
          </cell>
        </row>
        <row r="42005">
          <cell r="A42005">
            <v>1725265</v>
          </cell>
        </row>
        <row r="42006">
          <cell r="A42006">
            <v>1636275</v>
          </cell>
        </row>
        <row r="42007">
          <cell r="A42007">
            <v>1692443</v>
          </cell>
        </row>
        <row r="42008">
          <cell r="A42008">
            <v>1674930</v>
          </cell>
        </row>
        <row r="42009">
          <cell r="A42009">
            <v>1564739</v>
          </cell>
        </row>
        <row r="42010">
          <cell r="A42010">
            <v>1628168</v>
          </cell>
        </row>
        <row r="42011">
          <cell r="A42011">
            <v>1426746</v>
          </cell>
        </row>
        <row r="42012">
          <cell r="A42012">
            <v>1638423</v>
          </cell>
        </row>
        <row r="42013">
          <cell r="A42013">
            <v>1717905</v>
          </cell>
        </row>
        <row r="42014">
          <cell r="A42014">
            <v>1522806</v>
          </cell>
        </row>
        <row r="42015">
          <cell r="A42015">
            <v>1612720</v>
          </cell>
        </row>
        <row r="42016">
          <cell r="A42016">
            <v>1792038</v>
          </cell>
        </row>
        <row r="42017">
          <cell r="A42017">
            <v>1634705</v>
          </cell>
        </row>
        <row r="42018">
          <cell r="A42018">
            <v>1500135</v>
          </cell>
        </row>
        <row r="42019">
          <cell r="A42019">
            <v>1637878</v>
          </cell>
        </row>
        <row r="42020">
          <cell r="A42020">
            <v>1464851</v>
          </cell>
        </row>
        <row r="42021">
          <cell r="A42021">
            <v>1662431</v>
          </cell>
        </row>
        <row r="42022">
          <cell r="A42022">
            <v>1499615</v>
          </cell>
        </row>
        <row r="42023">
          <cell r="A42023">
            <v>1651657</v>
          </cell>
        </row>
        <row r="42024">
          <cell r="A42024">
            <v>1382440</v>
          </cell>
        </row>
        <row r="42025">
          <cell r="A42025">
            <v>1391771</v>
          </cell>
        </row>
        <row r="42026">
          <cell r="A42026">
            <v>1664917</v>
          </cell>
        </row>
        <row r="42027">
          <cell r="A42027">
            <v>1533361</v>
          </cell>
        </row>
        <row r="42028">
          <cell r="A42028">
            <v>1692688</v>
          </cell>
        </row>
        <row r="42029">
          <cell r="A42029">
            <v>1804782</v>
          </cell>
        </row>
        <row r="42030">
          <cell r="A42030">
            <v>1528580</v>
          </cell>
        </row>
        <row r="42031">
          <cell r="A42031">
            <v>1658239</v>
          </cell>
        </row>
        <row r="42032">
          <cell r="A42032">
            <v>1541972</v>
          </cell>
        </row>
        <row r="42033">
          <cell r="A42033">
            <v>1191120</v>
          </cell>
        </row>
        <row r="42034">
          <cell r="A42034">
            <v>1466242</v>
          </cell>
        </row>
        <row r="42035">
          <cell r="A42035">
            <v>1196752</v>
          </cell>
        </row>
        <row r="42036">
          <cell r="A42036">
            <v>1429225</v>
          </cell>
        </row>
        <row r="42037">
          <cell r="A42037">
            <v>1537965</v>
          </cell>
        </row>
        <row r="42038">
          <cell r="A42038">
            <v>1392607</v>
          </cell>
        </row>
        <row r="42039">
          <cell r="A42039">
            <v>1515359</v>
          </cell>
        </row>
        <row r="42040">
          <cell r="A42040">
            <v>1558353</v>
          </cell>
        </row>
        <row r="42041">
          <cell r="A42041">
            <v>1508139</v>
          </cell>
        </row>
        <row r="42042">
          <cell r="A42042">
            <v>1652911</v>
          </cell>
        </row>
        <row r="42043">
          <cell r="A42043">
            <v>1419421</v>
          </cell>
        </row>
        <row r="42044">
          <cell r="A42044">
            <v>1759009</v>
          </cell>
        </row>
        <row r="42045">
          <cell r="A42045">
            <v>1731801</v>
          </cell>
        </row>
        <row r="42046">
          <cell r="A42046">
            <v>1128506</v>
          </cell>
        </row>
        <row r="42047">
          <cell r="A42047">
            <v>1149294</v>
          </cell>
        </row>
        <row r="42048">
          <cell r="A42048">
            <v>1138198</v>
          </cell>
        </row>
        <row r="42049">
          <cell r="A42049">
            <v>1362545</v>
          </cell>
        </row>
        <row r="42050">
          <cell r="A42050">
            <v>1240951</v>
          </cell>
        </row>
        <row r="42051">
          <cell r="A42051">
            <v>1439278</v>
          </cell>
        </row>
        <row r="42052">
          <cell r="A42052">
            <v>1132919</v>
          </cell>
        </row>
        <row r="42053">
          <cell r="A42053">
            <v>1208709</v>
          </cell>
        </row>
        <row r="42054">
          <cell r="A42054">
            <v>1203928</v>
          </cell>
        </row>
        <row r="42055">
          <cell r="A42055">
            <v>1215728</v>
          </cell>
        </row>
        <row r="42056">
          <cell r="A42056">
            <v>1136449</v>
          </cell>
        </row>
        <row r="42057">
          <cell r="A42057">
            <v>1147061</v>
          </cell>
        </row>
        <row r="42058">
          <cell r="A42058">
            <v>1428696</v>
          </cell>
        </row>
        <row r="42059">
          <cell r="A42059">
            <v>1141777</v>
          </cell>
        </row>
        <row r="42060">
          <cell r="A42060">
            <v>1523816</v>
          </cell>
        </row>
        <row r="42061">
          <cell r="A42061">
            <v>1171579</v>
          </cell>
        </row>
        <row r="42062">
          <cell r="A42062">
            <v>1378789</v>
          </cell>
        </row>
        <row r="42063">
          <cell r="A42063">
            <v>1811916</v>
          </cell>
        </row>
        <row r="42064">
          <cell r="A42064">
            <v>1625875</v>
          </cell>
        </row>
        <row r="42065">
          <cell r="A42065">
            <v>1766975</v>
          </cell>
        </row>
        <row r="42066">
          <cell r="A42066">
            <v>1584338</v>
          </cell>
        </row>
        <row r="42067">
          <cell r="A42067">
            <v>1366272</v>
          </cell>
        </row>
        <row r="42068">
          <cell r="A42068">
            <v>1521861</v>
          </cell>
        </row>
        <row r="42069">
          <cell r="A42069">
            <v>1361694</v>
          </cell>
        </row>
        <row r="42070">
          <cell r="A42070">
            <v>1152139</v>
          </cell>
        </row>
        <row r="42071">
          <cell r="A42071">
            <v>1636908</v>
          </cell>
        </row>
        <row r="42072">
          <cell r="A42072">
            <v>1198305</v>
          </cell>
        </row>
        <row r="42073">
          <cell r="A42073">
            <v>1638418</v>
          </cell>
        </row>
        <row r="42074">
          <cell r="A42074">
            <v>1165745</v>
          </cell>
        </row>
        <row r="42075">
          <cell r="A42075">
            <v>1436829</v>
          </cell>
        </row>
        <row r="42076">
          <cell r="A42076">
            <v>1269281</v>
          </cell>
        </row>
        <row r="42077">
          <cell r="A42077">
            <v>1272985</v>
          </cell>
        </row>
        <row r="42078">
          <cell r="A42078">
            <v>1370357</v>
          </cell>
        </row>
        <row r="42079">
          <cell r="A42079">
            <v>1546219</v>
          </cell>
        </row>
        <row r="42080">
          <cell r="A42080">
            <v>1195261</v>
          </cell>
        </row>
        <row r="42081">
          <cell r="A42081">
            <v>1169596</v>
          </cell>
        </row>
        <row r="42082">
          <cell r="A42082">
            <v>1458464</v>
          </cell>
        </row>
        <row r="42083">
          <cell r="A42083">
            <v>1189201</v>
          </cell>
        </row>
        <row r="42084">
          <cell r="A42084">
            <v>1162729</v>
          </cell>
        </row>
        <row r="42085">
          <cell r="A42085">
            <v>1209292</v>
          </cell>
        </row>
        <row r="42086">
          <cell r="A42086">
            <v>1212598</v>
          </cell>
        </row>
        <row r="42087">
          <cell r="A42087">
            <v>1778632</v>
          </cell>
        </row>
        <row r="42088">
          <cell r="A42088">
            <v>1645127</v>
          </cell>
        </row>
        <row r="42089">
          <cell r="A42089">
            <v>1182757</v>
          </cell>
        </row>
        <row r="42090">
          <cell r="A42090">
            <v>1417638</v>
          </cell>
        </row>
        <row r="42091">
          <cell r="A42091">
            <v>1572493</v>
          </cell>
        </row>
        <row r="42092">
          <cell r="A42092">
            <v>1595448</v>
          </cell>
        </row>
        <row r="42093">
          <cell r="A42093">
            <v>1658798</v>
          </cell>
        </row>
        <row r="42094">
          <cell r="A42094">
            <v>1363216</v>
          </cell>
        </row>
        <row r="42095">
          <cell r="A42095">
            <v>1558291</v>
          </cell>
        </row>
        <row r="42096">
          <cell r="A42096">
            <v>1208074</v>
          </cell>
        </row>
        <row r="42097">
          <cell r="A42097">
            <v>1658244</v>
          </cell>
        </row>
        <row r="42098">
          <cell r="A42098">
            <v>1770063</v>
          </cell>
        </row>
        <row r="42099">
          <cell r="A42099">
            <v>1373557</v>
          </cell>
        </row>
        <row r="42100">
          <cell r="A42100">
            <v>1374912</v>
          </cell>
        </row>
        <row r="42101">
          <cell r="A42101">
            <v>1602076</v>
          </cell>
        </row>
        <row r="42102">
          <cell r="A42102">
            <v>1635552</v>
          </cell>
        </row>
        <row r="42103">
          <cell r="A42103">
            <v>1216913</v>
          </cell>
        </row>
        <row r="42104">
          <cell r="A42104">
            <v>1568675</v>
          </cell>
        </row>
        <row r="42105">
          <cell r="A42105">
            <v>1742413</v>
          </cell>
        </row>
        <row r="42106">
          <cell r="A42106">
            <v>1722522</v>
          </cell>
        </row>
        <row r="42107">
          <cell r="A42107">
            <v>1421869</v>
          </cell>
        </row>
        <row r="42108">
          <cell r="A42108">
            <v>1414908</v>
          </cell>
        </row>
        <row r="42109">
          <cell r="A42109">
            <v>1634906</v>
          </cell>
        </row>
        <row r="42110">
          <cell r="A42110">
            <v>1614318</v>
          </cell>
        </row>
        <row r="42111">
          <cell r="A42111">
            <v>1234837</v>
          </cell>
        </row>
        <row r="42112">
          <cell r="A42112">
            <v>1394586</v>
          </cell>
        </row>
        <row r="42113">
          <cell r="A42113">
            <v>1691508</v>
          </cell>
        </row>
        <row r="42114">
          <cell r="A42114">
            <v>1756347</v>
          </cell>
        </row>
        <row r="42115">
          <cell r="A42115">
            <v>1257077</v>
          </cell>
        </row>
        <row r="42116">
          <cell r="A42116">
            <v>1779766</v>
          </cell>
        </row>
        <row r="42117">
          <cell r="A42117">
            <v>1454303</v>
          </cell>
        </row>
        <row r="42118">
          <cell r="A42118">
            <v>1266284</v>
          </cell>
        </row>
        <row r="42119">
          <cell r="A42119">
            <v>1273025</v>
          </cell>
        </row>
        <row r="42120">
          <cell r="A42120">
            <v>1435946</v>
          </cell>
        </row>
        <row r="42121">
          <cell r="A42121">
            <v>1537131</v>
          </cell>
        </row>
        <row r="42122">
          <cell r="A42122">
            <v>1496176</v>
          </cell>
        </row>
        <row r="42123">
          <cell r="A42123">
            <v>1365465</v>
          </cell>
        </row>
        <row r="42124">
          <cell r="A42124">
            <v>1365467</v>
          </cell>
        </row>
        <row r="42125">
          <cell r="A42125">
            <v>1381598</v>
          </cell>
        </row>
        <row r="42126">
          <cell r="A42126">
            <v>1715186</v>
          </cell>
        </row>
        <row r="42127">
          <cell r="A42127">
            <v>1466942</v>
          </cell>
        </row>
        <row r="42128">
          <cell r="A42128">
            <v>1449736</v>
          </cell>
        </row>
        <row r="42129">
          <cell r="A42129">
            <v>1815997</v>
          </cell>
        </row>
        <row r="42130">
          <cell r="A42130">
            <v>1804799</v>
          </cell>
        </row>
        <row r="42131">
          <cell r="A42131">
            <v>1372854</v>
          </cell>
        </row>
        <row r="42132">
          <cell r="A42132">
            <v>1494765</v>
          </cell>
        </row>
        <row r="42133">
          <cell r="A42133">
            <v>1635088</v>
          </cell>
        </row>
        <row r="42134">
          <cell r="A42134">
            <v>1381621</v>
          </cell>
        </row>
        <row r="42135">
          <cell r="A42135">
            <v>1665541</v>
          </cell>
        </row>
        <row r="42136">
          <cell r="A42136">
            <v>1602102</v>
          </cell>
        </row>
        <row r="42137">
          <cell r="A42137">
            <v>1626622</v>
          </cell>
        </row>
        <row r="42138">
          <cell r="A42138">
            <v>1629877</v>
          </cell>
        </row>
        <row r="42139">
          <cell r="A42139">
            <v>1512848</v>
          </cell>
        </row>
        <row r="42140">
          <cell r="A42140">
            <v>1738960</v>
          </cell>
        </row>
        <row r="42141">
          <cell r="A42141">
            <v>1614331</v>
          </cell>
        </row>
        <row r="42142">
          <cell r="A42142">
            <v>1734527</v>
          </cell>
        </row>
        <row r="42143">
          <cell r="A42143">
            <v>1587161</v>
          </cell>
        </row>
        <row r="42144">
          <cell r="A42144">
            <v>1714684</v>
          </cell>
        </row>
        <row r="42145">
          <cell r="A42145">
            <v>1548203</v>
          </cell>
        </row>
        <row r="42146">
          <cell r="A42146">
            <v>1608728</v>
          </cell>
        </row>
        <row r="42147">
          <cell r="A42147">
            <v>1378819</v>
          </cell>
        </row>
        <row r="42148">
          <cell r="A42148">
            <v>1558271</v>
          </cell>
        </row>
        <row r="42149">
          <cell r="A42149">
            <v>1731337</v>
          </cell>
        </row>
        <row r="42150">
          <cell r="A42150">
            <v>1389564</v>
          </cell>
        </row>
        <row r="42151">
          <cell r="A42151">
            <v>1520694</v>
          </cell>
        </row>
        <row r="42152">
          <cell r="A42152">
            <v>1576244</v>
          </cell>
        </row>
        <row r="42153">
          <cell r="A42153">
            <v>1429257</v>
          </cell>
        </row>
        <row r="42154">
          <cell r="A42154">
            <v>1453677</v>
          </cell>
        </row>
        <row r="42155">
          <cell r="A42155">
            <v>1654872</v>
          </cell>
        </row>
        <row r="42156">
          <cell r="A42156">
            <v>1575896</v>
          </cell>
        </row>
        <row r="42157">
          <cell r="A42157">
            <v>1396407</v>
          </cell>
        </row>
        <row r="42158">
          <cell r="A42158">
            <v>1825237</v>
          </cell>
        </row>
        <row r="42159">
          <cell r="A42159">
            <v>1511182</v>
          </cell>
        </row>
        <row r="42160">
          <cell r="A42160">
            <v>1439328</v>
          </cell>
        </row>
        <row r="42161">
          <cell r="A42161">
            <v>1487070</v>
          </cell>
        </row>
        <row r="42162">
          <cell r="A42162">
            <v>1558723</v>
          </cell>
        </row>
        <row r="42163">
          <cell r="A42163">
            <v>1580760</v>
          </cell>
        </row>
        <row r="42164">
          <cell r="A42164">
            <v>1506074</v>
          </cell>
        </row>
        <row r="42165">
          <cell r="A42165">
            <v>1651615</v>
          </cell>
        </row>
        <row r="42166">
          <cell r="A42166">
            <v>1558307</v>
          </cell>
        </row>
        <row r="42167">
          <cell r="A42167">
            <v>1725210</v>
          </cell>
        </row>
        <row r="42168">
          <cell r="A42168">
            <v>1797571</v>
          </cell>
        </row>
        <row r="42169">
          <cell r="A42169">
            <v>1508150</v>
          </cell>
        </row>
        <row r="42170">
          <cell r="A42170">
            <v>1746212</v>
          </cell>
        </row>
        <row r="42171">
          <cell r="A42171">
            <v>1705603</v>
          </cell>
        </row>
        <row r="42172">
          <cell r="A42172">
            <v>1592761</v>
          </cell>
        </row>
        <row r="42173">
          <cell r="A42173">
            <v>1537140</v>
          </cell>
        </row>
        <row r="42174">
          <cell r="A42174">
            <v>1624896</v>
          </cell>
        </row>
        <row r="42175">
          <cell r="A42175">
            <v>1619645</v>
          </cell>
        </row>
        <row r="42176">
          <cell r="A42176">
            <v>1737907</v>
          </cell>
        </row>
        <row r="42177">
          <cell r="A42177">
            <v>1644291</v>
          </cell>
        </row>
        <row r="42178">
          <cell r="A42178">
            <v>1660690</v>
          </cell>
        </row>
        <row r="42179">
          <cell r="A42179">
            <v>1540361</v>
          </cell>
        </row>
        <row r="42180">
          <cell r="A42180">
            <v>1569548</v>
          </cell>
        </row>
        <row r="42181">
          <cell r="A42181">
            <v>1686884</v>
          </cell>
        </row>
        <row r="42182">
          <cell r="A42182">
            <v>1565461</v>
          </cell>
        </row>
        <row r="42183">
          <cell r="A42183">
            <v>1631795</v>
          </cell>
        </row>
        <row r="42184">
          <cell r="A42184">
            <v>1654468</v>
          </cell>
        </row>
        <row r="42185">
          <cell r="A42185">
            <v>1597527</v>
          </cell>
        </row>
        <row r="42186">
          <cell r="A42186">
            <v>1756416</v>
          </cell>
        </row>
        <row r="42187">
          <cell r="A42187">
            <v>1757449</v>
          </cell>
        </row>
        <row r="42188">
          <cell r="A42188">
            <v>1715808</v>
          </cell>
        </row>
        <row r="42189">
          <cell r="A42189">
            <v>1637779</v>
          </cell>
        </row>
        <row r="42190">
          <cell r="A42190">
            <v>1677855</v>
          </cell>
        </row>
        <row r="42191">
          <cell r="A42191">
            <v>1603465</v>
          </cell>
        </row>
        <row r="42192">
          <cell r="A42192">
            <v>1647422</v>
          </cell>
        </row>
        <row r="42193">
          <cell r="A42193">
            <v>1554596</v>
          </cell>
        </row>
        <row r="42194">
          <cell r="A42194">
            <v>1596662</v>
          </cell>
        </row>
        <row r="42195">
          <cell r="A42195">
            <v>1666087</v>
          </cell>
        </row>
        <row r="42196">
          <cell r="A42196">
            <v>1673673</v>
          </cell>
        </row>
        <row r="42197">
          <cell r="A42197">
            <v>1614885</v>
          </cell>
        </row>
        <row r="42198">
          <cell r="A42198">
            <v>1629831</v>
          </cell>
        </row>
        <row r="42199">
          <cell r="A42199">
            <v>1770674</v>
          </cell>
        </row>
        <row r="42200">
          <cell r="A42200">
            <v>1633401</v>
          </cell>
        </row>
        <row r="42201">
          <cell r="A42201">
            <v>1659559</v>
          </cell>
        </row>
        <row r="42202">
          <cell r="A42202">
            <v>1720295</v>
          </cell>
        </row>
        <row r="42203">
          <cell r="A42203">
            <v>1633556</v>
          </cell>
        </row>
        <row r="42204">
          <cell r="A42204">
            <v>1688707</v>
          </cell>
        </row>
        <row r="42205">
          <cell r="A42205">
            <v>1682306</v>
          </cell>
        </row>
        <row r="42206">
          <cell r="A42206">
            <v>1742966</v>
          </cell>
        </row>
        <row r="42207">
          <cell r="A42207">
            <v>1706498</v>
          </cell>
        </row>
        <row r="42208">
          <cell r="A42208">
            <v>1634803</v>
          </cell>
        </row>
        <row r="42209">
          <cell r="A42209">
            <v>1714699</v>
          </cell>
        </row>
        <row r="42210">
          <cell r="A42210">
            <v>1661956</v>
          </cell>
        </row>
        <row r="42211">
          <cell r="A42211">
            <v>1782497</v>
          </cell>
        </row>
        <row r="42212">
          <cell r="A42212">
            <v>1612083</v>
          </cell>
        </row>
        <row r="42213">
          <cell r="A42213">
            <v>1716386</v>
          </cell>
        </row>
        <row r="42214">
          <cell r="A42214">
            <v>1757460</v>
          </cell>
        </row>
        <row r="42215">
          <cell r="A42215">
            <v>1656179</v>
          </cell>
        </row>
        <row r="42216">
          <cell r="A42216">
            <v>1720324</v>
          </cell>
        </row>
        <row r="42217">
          <cell r="A42217">
            <v>1663537</v>
          </cell>
        </row>
        <row r="42218">
          <cell r="A42218">
            <v>1662426</v>
          </cell>
        </row>
        <row r="42219">
          <cell r="A42219">
            <v>1775056</v>
          </cell>
        </row>
        <row r="42220">
          <cell r="A42220">
            <v>1660702</v>
          </cell>
        </row>
        <row r="42221">
          <cell r="A42221">
            <v>1762151</v>
          </cell>
        </row>
        <row r="42222">
          <cell r="A42222">
            <v>1755679</v>
          </cell>
        </row>
        <row r="42223">
          <cell r="A42223">
            <v>1777223</v>
          </cell>
        </row>
        <row r="42224">
          <cell r="A42224">
            <v>1660757</v>
          </cell>
        </row>
        <row r="42225">
          <cell r="A42225">
            <v>1658358</v>
          </cell>
        </row>
        <row r="42226">
          <cell r="A42226">
            <v>1655372</v>
          </cell>
        </row>
        <row r="42227">
          <cell r="A42227">
            <v>1765343</v>
          </cell>
        </row>
        <row r="42228">
          <cell r="A42228">
            <v>1762166</v>
          </cell>
        </row>
        <row r="42229">
          <cell r="A42229">
            <v>1689615</v>
          </cell>
        </row>
        <row r="42230">
          <cell r="A42230">
            <v>1744240</v>
          </cell>
        </row>
        <row r="42231">
          <cell r="A42231">
            <v>1743091</v>
          </cell>
        </row>
        <row r="42232">
          <cell r="A42232">
            <v>1807109</v>
          </cell>
        </row>
        <row r="42233">
          <cell r="A42233">
            <v>1692681</v>
          </cell>
        </row>
        <row r="42234">
          <cell r="A42234">
            <v>1778057</v>
          </cell>
        </row>
        <row r="42235">
          <cell r="A42235">
            <v>1769994</v>
          </cell>
        </row>
        <row r="42236">
          <cell r="A42236">
            <v>1811009</v>
          </cell>
        </row>
        <row r="42237">
          <cell r="A42237">
            <v>1745422</v>
          </cell>
        </row>
        <row r="42238">
          <cell r="A42238">
            <v>1732782</v>
          </cell>
        </row>
        <row r="42239">
          <cell r="A42239">
            <v>1742435</v>
          </cell>
        </row>
        <row r="42240">
          <cell r="A42240">
            <v>1772378</v>
          </cell>
        </row>
        <row r="42241">
          <cell r="A42241">
            <v>1745608</v>
          </cell>
        </row>
        <row r="42242">
          <cell r="A42242">
            <v>1813961</v>
          </cell>
        </row>
        <row r="42243">
          <cell r="A42243">
            <v>1800010</v>
          </cell>
        </row>
        <row r="42244">
          <cell r="A42244">
            <v>1800011</v>
          </cell>
        </row>
        <row r="42245">
          <cell r="A42245">
            <v>1765303</v>
          </cell>
        </row>
        <row r="42246">
          <cell r="A42246">
            <v>1764467</v>
          </cell>
        </row>
        <row r="42247">
          <cell r="A42247">
            <v>1784209</v>
          </cell>
        </row>
        <row r="42248">
          <cell r="A42248">
            <v>1764455</v>
          </cell>
        </row>
        <row r="42249">
          <cell r="A42249">
            <v>1778023</v>
          </cell>
        </row>
        <row r="42250">
          <cell r="A42250">
            <v>1804182</v>
          </cell>
        </row>
        <row r="42251">
          <cell r="A42251">
            <v>1819992</v>
          </cell>
        </row>
        <row r="42252">
          <cell r="A42252">
            <v>1775066</v>
          </cell>
        </row>
        <row r="42253">
          <cell r="A42253">
            <v>1803078</v>
          </cell>
        </row>
        <row r="42254">
          <cell r="A42254">
            <v>1796978</v>
          </cell>
        </row>
        <row r="42255">
          <cell r="A42255">
            <v>1799269</v>
          </cell>
        </row>
        <row r="42256">
          <cell r="A42256">
            <v>1825223</v>
          </cell>
        </row>
        <row r="42257">
          <cell r="A42257">
            <v>1819338</v>
          </cell>
        </row>
        <row r="42258">
          <cell r="A42258">
            <v>1821387</v>
          </cell>
        </row>
        <row r="42259">
          <cell r="A42259">
            <v>1625036</v>
          </cell>
        </row>
        <row r="42260">
          <cell r="A42260">
            <v>1636978</v>
          </cell>
        </row>
        <row r="42261">
          <cell r="A42261">
            <v>1677851</v>
          </cell>
        </row>
        <row r="42262">
          <cell r="A42262">
            <v>1679997</v>
          </cell>
        </row>
        <row r="42263">
          <cell r="A42263">
            <v>1369002</v>
          </cell>
        </row>
        <row r="42264">
          <cell r="A42264">
            <v>1599666</v>
          </cell>
        </row>
        <row r="42265">
          <cell r="A42265">
            <v>1429044</v>
          </cell>
        </row>
        <row r="42266">
          <cell r="A42266">
            <v>1570012</v>
          </cell>
        </row>
        <row r="42267">
          <cell r="A42267">
            <v>1825671</v>
          </cell>
        </row>
        <row r="42268">
          <cell r="A42268">
            <v>1756365</v>
          </cell>
        </row>
        <row r="42269">
          <cell r="A42269">
            <v>1389677</v>
          </cell>
        </row>
        <row r="42270">
          <cell r="A42270">
            <v>1489454</v>
          </cell>
        </row>
        <row r="42271">
          <cell r="A42271">
            <v>1394576</v>
          </cell>
        </row>
        <row r="42272">
          <cell r="A42272">
            <v>1546277</v>
          </cell>
        </row>
        <row r="42273">
          <cell r="A42273">
            <v>1541405</v>
          </cell>
        </row>
        <row r="42274">
          <cell r="A42274">
            <v>1717980</v>
          </cell>
        </row>
        <row r="42275">
          <cell r="A42275">
            <v>1689631</v>
          </cell>
        </row>
        <row r="42276">
          <cell r="A42276">
            <v>1568086</v>
          </cell>
        </row>
        <row r="42277">
          <cell r="A42277">
            <v>1771686</v>
          </cell>
        </row>
        <row r="42278">
          <cell r="A42278">
            <v>1654479</v>
          </cell>
        </row>
        <row r="42279">
          <cell r="A42279">
            <v>1598725</v>
          </cell>
        </row>
        <row r="42280">
          <cell r="A42280">
            <v>1659557</v>
          </cell>
        </row>
        <row r="42281">
          <cell r="A42281">
            <v>1420653</v>
          </cell>
        </row>
        <row r="42282">
          <cell r="A42282">
            <v>1800856</v>
          </cell>
        </row>
        <row r="42283">
          <cell r="A42283">
            <v>1717765</v>
          </cell>
        </row>
        <row r="42284">
          <cell r="A42284">
            <v>1805903</v>
          </cell>
        </row>
        <row r="42285">
          <cell r="A42285">
            <v>1564098</v>
          </cell>
        </row>
        <row r="42286">
          <cell r="A42286">
            <v>1651178</v>
          </cell>
        </row>
        <row r="42287">
          <cell r="A42287">
            <v>1796344</v>
          </cell>
        </row>
        <row r="42288">
          <cell r="A42288">
            <v>1210728</v>
          </cell>
        </row>
        <row r="42289">
          <cell r="A42289">
            <v>1660147</v>
          </cell>
        </row>
        <row r="42290">
          <cell r="A42290">
            <v>1784187</v>
          </cell>
        </row>
        <row r="42291">
          <cell r="A42291">
            <v>1499586</v>
          </cell>
        </row>
        <row r="42292">
          <cell r="A42292">
            <v>1420654</v>
          </cell>
        </row>
        <row r="42293">
          <cell r="A42293">
            <v>1266521</v>
          </cell>
        </row>
        <row r="42294">
          <cell r="A42294">
            <v>1746236</v>
          </cell>
        </row>
        <row r="42295">
          <cell r="A42295">
            <v>1633467</v>
          </cell>
        </row>
        <row r="42296">
          <cell r="A42296">
            <v>1665540</v>
          </cell>
        </row>
        <row r="42297">
          <cell r="A42297">
            <v>1634506</v>
          </cell>
        </row>
        <row r="42298">
          <cell r="A42298">
            <v>1512851</v>
          </cell>
        </row>
        <row r="42299">
          <cell r="A42299">
            <v>1800807</v>
          </cell>
        </row>
        <row r="42300">
          <cell r="A42300">
            <v>1550641</v>
          </cell>
        </row>
        <row r="42301">
          <cell r="A42301">
            <v>1265097</v>
          </cell>
        </row>
        <row r="42302">
          <cell r="A42302">
            <v>1563557</v>
          </cell>
        </row>
        <row r="42303">
          <cell r="A42303">
            <v>1386734</v>
          </cell>
        </row>
        <row r="42304">
          <cell r="A42304">
            <v>1563582</v>
          </cell>
        </row>
        <row r="42305">
          <cell r="A42305">
            <v>1534454</v>
          </cell>
        </row>
        <row r="42306">
          <cell r="A42306">
            <v>1746814</v>
          </cell>
        </row>
        <row r="42307">
          <cell r="A42307">
            <v>1625850</v>
          </cell>
        </row>
        <row r="42308">
          <cell r="A42308">
            <v>1258081</v>
          </cell>
        </row>
        <row r="42309">
          <cell r="A42309">
            <v>1658417</v>
          </cell>
        </row>
        <row r="42310">
          <cell r="A42310">
            <v>1510560</v>
          </cell>
        </row>
        <row r="42311">
          <cell r="A42311">
            <v>1676439</v>
          </cell>
        </row>
        <row r="42312">
          <cell r="A42312">
            <v>1246998</v>
          </cell>
        </row>
        <row r="42313">
          <cell r="A42313">
            <v>1595397</v>
          </cell>
        </row>
        <row r="42314">
          <cell r="A42314">
            <v>1703341</v>
          </cell>
        </row>
        <row r="42315">
          <cell r="A42315">
            <v>1769502</v>
          </cell>
        </row>
        <row r="42316">
          <cell r="A42316">
            <v>1554589</v>
          </cell>
        </row>
        <row r="42317">
          <cell r="A42317">
            <v>1792879</v>
          </cell>
        </row>
        <row r="42318">
          <cell r="A42318">
            <v>1636444</v>
          </cell>
        </row>
        <row r="42319">
          <cell r="A42319">
            <v>1590123</v>
          </cell>
        </row>
        <row r="42320">
          <cell r="A42320">
            <v>1582192</v>
          </cell>
        </row>
        <row r="42321">
          <cell r="A42321">
            <v>1642005</v>
          </cell>
        </row>
        <row r="42322">
          <cell r="A42322">
            <v>1662405</v>
          </cell>
        </row>
        <row r="42323">
          <cell r="A42323">
            <v>1720341</v>
          </cell>
        </row>
        <row r="42324">
          <cell r="A42324">
            <v>1506581</v>
          </cell>
        </row>
        <row r="42325">
          <cell r="A42325">
            <v>1191953</v>
          </cell>
        </row>
        <row r="42326">
          <cell r="A42326">
            <v>1610623</v>
          </cell>
        </row>
        <row r="42327">
          <cell r="A42327">
            <v>1811002</v>
          </cell>
        </row>
        <row r="42328">
          <cell r="A42328">
            <v>1374023</v>
          </cell>
        </row>
        <row r="42329">
          <cell r="A42329">
            <v>1216177</v>
          </cell>
        </row>
        <row r="42330">
          <cell r="A42330">
            <v>1371259</v>
          </cell>
        </row>
        <row r="42331">
          <cell r="A42331">
            <v>1636969</v>
          </cell>
        </row>
        <row r="42332">
          <cell r="A42332">
            <v>1690990</v>
          </cell>
        </row>
        <row r="42333">
          <cell r="A42333">
            <v>1355867</v>
          </cell>
        </row>
        <row r="42334">
          <cell r="A42334">
            <v>1629903</v>
          </cell>
        </row>
        <row r="42335">
          <cell r="A42335">
            <v>1518530</v>
          </cell>
        </row>
        <row r="42336">
          <cell r="A42336">
            <v>1534344</v>
          </cell>
        </row>
        <row r="42337">
          <cell r="A42337">
            <v>1655411</v>
          </cell>
        </row>
        <row r="42338">
          <cell r="A42338">
            <v>1557518</v>
          </cell>
        </row>
        <row r="42339">
          <cell r="A42339">
            <v>1794346</v>
          </cell>
        </row>
        <row r="42340">
          <cell r="A42340">
            <v>1570015</v>
          </cell>
        </row>
        <row r="42341">
          <cell r="A42341">
            <v>1453596</v>
          </cell>
        </row>
        <row r="42342">
          <cell r="A42342">
            <v>1820379</v>
          </cell>
        </row>
        <row r="42343">
          <cell r="A42343">
            <v>1719592</v>
          </cell>
        </row>
        <row r="42344">
          <cell r="A42344">
            <v>1640697</v>
          </cell>
        </row>
        <row r="42345">
          <cell r="A42345">
            <v>1613213</v>
          </cell>
        </row>
        <row r="42346">
          <cell r="A42346">
            <v>1578153</v>
          </cell>
        </row>
        <row r="42347">
          <cell r="A42347">
            <v>1648052</v>
          </cell>
        </row>
        <row r="42348">
          <cell r="A42348">
            <v>1215572</v>
          </cell>
        </row>
        <row r="42349">
          <cell r="A42349">
            <v>1662999</v>
          </cell>
        </row>
        <row r="42350">
          <cell r="A42350">
            <v>1635047</v>
          </cell>
        </row>
        <row r="42351">
          <cell r="A42351">
            <v>1593255</v>
          </cell>
        </row>
        <row r="42352">
          <cell r="A42352">
            <v>1664213</v>
          </cell>
        </row>
        <row r="42353">
          <cell r="A42353">
            <v>1697975</v>
          </cell>
        </row>
        <row r="42354">
          <cell r="A42354">
            <v>1380342</v>
          </cell>
        </row>
        <row r="42355">
          <cell r="A42355">
            <v>1673414</v>
          </cell>
        </row>
        <row r="42356">
          <cell r="A42356">
            <v>1678440</v>
          </cell>
        </row>
        <row r="42357">
          <cell r="A42357">
            <v>1614846</v>
          </cell>
        </row>
        <row r="42358">
          <cell r="A42358">
            <v>1419458</v>
          </cell>
        </row>
        <row r="42359">
          <cell r="A42359">
            <v>1634854</v>
          </cell>
        </row>
        <row r="42360">
          <cell r="A42360">
            <v>1682277</v>
          </cell>
        </row>
        <row r="42361">
          <cell r="A42361">
            <v>1635478</v>
          </cell>
        </row>
        <row r="42362">
          <cell r="A42362">
            <v>1647444</v>
          </cell>
        </row>
        <row r="42363">
          <cell r="A42363">
            <v>1647480</v>
          </cell>
        </row>
        <row r="42364">
          <cell r="A42364">
            <v>1453597</v>
          </cell>
        </row>
        <row r="42365">
          <cell r="A42365">
            <v>1732826</v>
          </cell>
        </row>
        <row r="42366">
          <cell r="A42366">
            <v>1643682</v>
          </cell>
        </row>
        <row r="42367">
          <cell r="A42367">
            <v>1392597</v>
          </cell>
        </row>
        <row r="42368">
          <cell r="A42368">
            <v>1732455</v>
          </cell>
        </row>
        <row r="42369">
          <cell r="A42369">
            <v>1671738</v>
          </cell>
        </row>
        <row r="42370">
          <cell r="A42370">
            <v>1647391</v>
          </cell>
        </row>
        <row r="42371">
          <cell r="A42371">
            <v>1273090</v>
          </cell>
        </row>
        <row r="42372">
          <cell r="A42372">
            <v>1792860</v>
          </cell>
        </row>
        <row r="42373">
          <cell r="A42373">
            <v>1608738</v>
          </cell>
        </row>
        <row r="42374">
          <cell r="A42374">
            <v>1705593</v>
          </cell>
        </row>
        <row r="42375">
          <cell r="A42375">
            <v>1594273</v>
          </cell>
        </row>
        <row r="42376">
          <cell r="A42376">
            <v>1437783</v>
          </cell>
        </row>
        <row r="42377">
          <cell r="A42377">
            <v>1660186</v>
          </cell>
        </row>
        <row r="42378">
          <cell r="A42378">
            <v>1790681</v>
          </cell>
        </row>
        <row r="42379">
          <cell r="A42379">
            <v>1590122</v>
          </cell>
        </row>
        <row r="42380">
          <cell r="A42380">
            <v>1675368</v>
          </cell>
        </row>
        <row r="42381">
          <cell r="A42381">
            <v>1564751</v>
          </cell>
        </row>
        <row r="42382">
          <cell r="A42382">
            <v>1464160</v>
          </cell>
        </row>
        <row r="42383">
          <cell r="A42383">
            <v>1674980</v>
          </cell>
        </row>
        <row r="42384">
          <cell r="A42384">
            <v>1534345</v>
          </cell>
        </row>
        <row r="42385">
          <cell r="A42385">
            <v>1600811</v>
          </cell>
        </row>
        <row r="42386">
          <cell r="A42386">
            <v>1793609</v>
          </cell>
        </row>
        <row r="42387">
          <cell r="A42387">
            <v>1625803</v>
          </cell>
        </row>
        <row r="42388">
          <cell r="A42388">
            <v>1731348</v>
          </cell>
        </row>
        <row r="42389">
          <cell r="A42389">
            <v>1558222</v>
          </cell>
        </row>
        <row r="42390">
          <cell r="A42390">
            <v>1743079</v>
          </cell>
        </row>
        <row r="42391">
          <cell r="A42391">
            <v>1625808</v>
          </cell>
        </row>
        <row r="42392">
          <cell r="A42392">
            <v>1658439</v>
          </cell>
        </row>
        <row r="42393">
          <cell r="A42393">
            <v>1636940</v>
          </cell>
        </row>
        <row r="42394">
          <cell r="A42394">
            <v>1380358</v>
          </cell>
        </row>
        <row r="42395">
          <cell r="A42395">
            <v>1544389</v>
          </cell>
        </row>
        <row r="42396">
          <cell r="A42396">
            <v>1755675</v>
          </cell>
        </row>
        <row r="42397">
          <cell r="A42397">
            <v>1660158</v>
          </cell>
        </row>
        <row r="42398">
          <cell r="A42398">
            <v>1521915</v>
          </cell>
        </row>
        <row r="42399">
          <cell r="A42399">
            <v>1806519</v>
          </cell>
        </row>
        <row r="42400">
          <cell r="A42400">
            <v>1363786</v>
          </cell>
        </row>
        <row r="42401">
          <cell r="A42401">
            <v>1249422</v>
          </cell>
        </row>
        <row r="42402">
          <cell r="A42402">
            <v>1543357</v>
          </cell>
        </row>
        <row r="42403">
          <cell r="A42403">
            <v>1743547</v>
          </cell>
        </row>
        <row r="42404">
          <cell r="A42404">
            <v>1462975</v>
          </cell>
        </row>
        <row r="42405">
          <cell r="A42405">
            <v>1775930</v>
          </cell>
        </row>
        <row r="42406">
          <cell r="A42406">
            <v>1652305</v>
          </cell>
        </row>
        <row r="42407">
          <cell r="A42407">
            <v>1554132</v>
          </cell>
        </row>
        <row r="42408">
          <cell r="A42408">
            <v>1686268</v>
          </cell>
        </row>
        <row r="42409">
          <cell r="A42409">
            <v>1453614</v>
          </cell>
        </row>
        <row r="42410">
          <cell r="A42410">
            <v>1261258</v>
          </cell>
        </row>
        <row r="42411">
          <cell r="A42411">
            <v>1376109</v>
          </cell>
        </row>
        <row r="42412">
          <cell r="A42412">
            <v>1453616</v>
          </cell>
        </row>
        <row r="42413">
          <cell r="A42413">
            <v>1546325</v>
          </cell>
        </row>
        <row r="42414">
          <cell r="A42414">
            <v>1595415</v>
          </cell>
        </row>
        <row r="42415">
          <cell r="A42415">
            <v>1745454</v>
          </cell>
        </row>
        <row r="42416">
          <cell r="A42416">
            <v>1600347</v>
          </cell>
        </row>
        <row r="42417">
          <cell r="A42417">
            <v>1665548</v>
          </cell>
        </row>
        <row r="42418">
          <cell r="A42418">
            <v>1668103</v>
          </cell>
        </row>
        <row r="42419">
          <cell r="A42419">
            <v>1660218</v>
          </cell>
        </row>
        <row r="42420">
          <cell r="A42420">
            <v>1543359</v>
          </cell>
        </row>
        <row r="42421">
          <cell r="A42421">
            <v>1613239</v>
          </cell>
        </row>
        <row r="42422">
          <cell r="A42422">
            <v>1630533</v>
          </cell>
        </row>
        <row r="42423">
          <cell r="A42423">
            <v>1635244</v>
          </cell>
        </row>
        <row r="42424">
          <cell r="A42424">
            <v>1664334</v>
          </cell>
        </row>
        <row r="42425">
          <cell r="A42425">
            <v>1490701</v>
          </cell>
        </row>
        <row r="42426">
          <cell r="A42426">
            <v>1695598</v>
          </cell>
        </row>
        <row r="42427">
          <cell r="A42427">
            <v>1625044</v>
          </cell>
        </row>
        <row r="42428">
          <cell r="A42428">
            <v>1414928</v>
          </cell>
        </row>
        <row r="42429">
          <cell r="A42429">
            <v>1648061</v>
          </cell>
        </row>
        <row r="42430">
          <cell r="A42430">
            <v>1795663</v>
          </cell>
        </row>
        <row r="42431">
          <cell r="A42431">
            <v>1502425</v>
          </cell>
        </row>
        <row r="42432">
          <cell r="A42432">
            <v>1637771</v>
          </cell>
        </row>
        <row r="42433">
          <cell r="A42433">
            <v>1420656</v>
          </cell>
        </row>
        <row r="42434">
          <cell r="A42434">
            <v>1714687</v>
          </cell>
        </row>
        <row r="42435">
          <cell r="A42435">
            <v>1670850</v>
          </cell>
        </row>
        <row r="42436">
          <cell r="A42436">
            <v>1706518</v>
          </cell>
        </row>
        <row r="42437">
          <cell r="A42437">
            <v>1513213</v>
          </cell>
        </row>
        <row r="42438">
          <cell r="A42438">
            <v>1648072</v>
          </cell>
        </row>
        <row r="42439">
          <cell r="A42439">
            <v>1608654</v>
          </cell>
        </row>
        <row r="42440">
          <cell r="A42440">
            <v>1799898</v>
          </cell>
        </row>
        <row r="42441">
          <cell r="A42441">
            <v>1799901</v>
          </cell>
        </row>
        <row r="42442">
          <cell r="A42442">
            <v>1686221</v>
          </cell>
        </row>
        <row r="42443">
          <cell r="A42443">
            <v>1742970</v>
          </cell>
        </row>
        <row r="42444">
          <cell r="A42444">
            <v>1651144</v>
          </cell>
        </row>
        <row r="42445">
          <cell r="A42445">
            <v>1419979</v>
          </cell>
        </row>
        <row r="42446">
          <cell r="A42446">
            <v>1769537</v>
          </cell>
        </row>
        <row r="42447">
          <cell r="A42447">
            <v>1391641</v>
          </cell>
        </row>
        <row r="42448">
          <cell r="A42448">
            <v>1735390</v>
          </cell>
        </row>
        <row r="42449">
          <cell r="A42449">
            <v>1372074</v>
          </cell>
        </row>
        <row r="42450">
          <cell r="A42450">
            <v>1570017</v>
          </cell>
        </row>
        <row r="42451">
          <cell r="A42451">
            <v>1754879</v>
          </cell>
        </row>
        <row r="42452">
          <cell r="A42452">
            <v>1696340</v>
          </cell>
        </row>
        <row r="42453">
          <cell r="A42453">
            <v>1534427</v>
          </cell>
        </row>
        <row r="42454">
          <cell r="A42454">
            <v>1590134</v>
          </cell>
        </row>
        <row r="42455">
          <cell r="A42455">
            <v>1697941</v>
          </cell>
        </row>
        <row r="42456">
          <cell r="A42456">
            <v>1582248</v>
          </cell>
        </row>
        <row r="42457">
          <cell r="A42457">
            <v>1635250</v>
          </cell>
        </row>
        <row r="42458">
          <cell r="A42458">
            <v>1494110</v>
          </cell>
        </row>
        <row r="42459">
          <cell r="A42459">
            <v>1460781</v>
          </cell>
        </row>
        <row r="42460">
          <cell r="A42460">
            <v>1788272</v>
          </cell>
        </row>
        <row r="42461">
          <cell r="A42461">
            <v>1602883</v>
          </cell>
        </row>
        <row r="42462">
          <cell r="A42462">
            <v>1361697</v>
          </cell>
        </row>
        <row r="42463">
          <cell r="A42463">
            <v>1256216</v>
          </cell>
        </row>
        <row r="42464">
          <cell r="A42464">
            <v>1267614</v>
          </cell>
        </row>
        <row r="42465">
          <cell r="A42465">
            <v>1530119</v>
          </cell>
        </row>
        <row r="42466">
          <cell r="A42466">
            <v>1719580</v>
          </cell>
        </row>
        <row r="42467">
          <cell r="A42467">
            <v>1636396</v>
          </cell>
        </row>
        <row r="42468">
          <cell r="A42468">
            <v>1800809</v>
          </cell>
        </row>
        <row r="42469">
          <cell r="A42469">
            <v>1660222</v>
          </cell>
        </row>
        <row r="42470">
          <cell r="A42470">
            <v>1580667</v>
          </cell>
        </row>
        <row r="42471">
          <cell r="A42471">
            <v>1672336</v>
          </cell>
        </row>
        <row r="42472">
          <cell r="A42472">
            <v>1512842</v>
          </cell>
        </row>
        <row r="42473">
          <cell r="A42473">
            <v>1692692</v>
          </cell>
        </row>
        <row r="42474">
          <cell r="A42474">
            <v>1378800</v>
          </cell>
        </row>
        <row r="42475">
          <cell r="A42475">
            <v>1258914</v>
          </cell>
        </row>
        <row r="42476">
          <cell r="A42476">
            <v>1795665</v>
          </cell>
        </row>
        <row r="42477">
          <cell r="A42477">
            <v>1799290</v>
          </cell>
        </row>
        <row r="42478">
          <cell r="A42478">
            <v>1270215</v>
          </cell>
        </row>
        <row r="42479">
          <cell r="A42479">
            <v>1420631</v>
          </cell>
        </row>
        <row r="42480">
          <cell r="A42480">
            <v>1547396</v>
          </cell>
        </row>
        <row r="42481">
          <cell r="A42481">
            <v>1799418</v>
          </cell>
        </row>
        <row r="42482">
          <cell r="A42482">
            <v>1677901</v>
          </cell>
        </row>
        <row r="42483">
          <cell r="A42483">
            <v>1506060</v>
          </cell>
        </row>
        <row r="42484">
          <cell r="A42484">
            <v>1699899</v>
          </cell>
        </row>
        <row r="42485">
          <cell r="A42485">
            <v>1392257</v>
          </cell>
        </row>
        <row r="42486">
          <cell r="A42486">
            <v>1493010</v>
          </cell>
        </row>
        <row r="42487">
          <cell r="A42487">
            <v>1387958</v>
          </cell>
        </row>
        <row r="42488">
          <cell r="A42488">
            <v>1503607</v>
          </cell>
        </row>
        <row r="42489">
          <cell r="A42489">
            <v>1609512</v>
          </cell>
        </row>
        <row r="42490">
          <cell r="A42490">
            <v>1635479</v>
          </cell>
        </row>
        <row r="42491">
          <cell r="A42491">
            <v>1788292</v>
          </cell>
        </row>
        <row r="42492">
          <cell r="A42492">
            <v>1635533</v>
          </cell>
        </row>
        <row r="42493">
          <cell r="A42493">
            <v>1796332</v>
          </cell>
        </row>
        <row r="42494">
          <cell r="A42494">
            <v>1273029</v>
          </cell>
        </row>
        <row r="42495">
          <cell r="A42495">
            <v>1390144</v>
          </cell>
        </row>
        <row r="42496">
          <cell r="A42496">
            <v>1453659</v>
          </cell>
        </row>
        <row r="42497">
          <cell r="A42497">
            <v>1627363</v>
          </cell>
        </row>
        <row r="42498">
          <cell r="A42498">
            <v>1631810</v>
          </cell>
        </row>
        <row r="42499">
          <cell r="A42499">
            <v>1461810</v>
          </cell>
        </row>
        <row r="42500">
          <cell r="A42500">
            <v>1505799</v>
          </cell>
        </row>
        <row r="42501">
          <cell r="A42501">
            <v>1636254</v>
          </cell>
        </row>
        <row r="42502">
          <cell r="A42502">
            <v>1787185</v>
          </cell>
        </row>
        <row r="42503">
          <cell r="A42503">
            <v>1364664</v>
          </cell>
        </row>
        <row r="42504">
          <cell r="A42504">
            <v>1428193</v>
          </cell>
        </row>
        <row r="42505">
          <cell r="A42505">
            <v>1730187</v>
          </cell>
        </row>
        <row r="42506">
          <cell r="A42506">
            <v>1543387</v>
          </cell>
        </row>
        <row r="42507">
          <cell r="A42507">
            <v>1668101</v>
          </cell>
        </row>
        <row r="42508">
          <cell r="A42508">
            <v>1775915</v>
          </cell>
        </row>
        <row r="42509">
          <cell r="A42509">
            <v>1732322</v>
          </cell>
        </row>
        <row r="42510">
          <cell r="A42510">
            <v>1699922</v>
          </cell>
        </row>
        <row r="42511">
          <cell r="A42511">
            <v>1615337</v>
          </cell>
        </row>
        <row r="42512">
          <cell r="A42512">
            <v>1658424</v>
          </cell>
        </row>
        <row r="42513">
          <cell r="A42513">
            <v>1614855</v>
          </cell>
        </row>
        <row r="42514">
          <cell r="A42514">
            <v>1647343</v>
          </cell>
        </row>
        <row r="42515">
          <cell r="A42515">
            <v>1719656</v>
          </cell>
        </row>
        <row r="42516">
          <cell r="A42516">
            <v>1727502</v>
          </cell>
        </row>
        <row r="42517">
          <cell r="A42517">
            <v>1732729</v>
          </cell>
        </row>
        <row r="42518">
          <cell r="A42518">
            <v>1809762</v>
          </cell>
        </row>
        <row r="42519">
          <cell r="A42519">
            <v>1637884</v>
          </cell>
        </row>
        <row r="42520">
          <cell r="A42520">
            <v>1755686</v>
          </cell>
        </row>
        <row r="42521">
          <cell r="A42521">
            <v>1707531</v>
          </cell>
        </row>
        <row r="42522">
          <cell r="A42522">
            <v>1454295</v>
          </cell>
        </row>
        <row r="42523">
          <cell r="A42523">
            <v>1267405</v>
          </cell>
        </row>
        <row r="42524">
          <cell r="A42524">
            <v>1640004</v>
          </cell>
        </row>
        <row r="42525">
          <cell r="A42525">
            <v>1453524</v>
          </cell>
        </row>
        <row r="42526">
          <cell r="A42526">
            <v>1558220</v>
          </cell>
        </row>
        <row r="42527">
          <cell r="A42527">
            <v>1420652</v>
          </cell>
        </row>
        <row r="42528">
          <cell r="A42528">
            <v>1273492</v>
          </cell>
        </row>
        <row r="42529">
          <cell r="A42529">
            <v>1444063</v>
          </cell>
        </row>
        <row r="42530">
          <cell r="A42530">
            <v>1271920</v>
          </cell>
        </row>
        <row r="42531">
          <cell r="A42531">
            <v>1437784</v>
          </cell>
        </row>
        <row r="42532">
          <cell r="A42532">
            <v>1389553</v>
          </cell>
        </row>
        <row r="42533">
          <cell r="A42533">
            <v>1595405</v>
          </cell>
        </row>
        <row r="42534">
          <cell r="A42534">
            <v>1534386</v>
          </cell>
        </row>
        <row r="42535">
          <cell r="A42535">
            <v>1660730</v>
          </cell>
        </row>
        <row r="42536">
          <cell r="A42536">
            <v>1387075</v>
          </cell>
        </row>
        <row r="42537">
          <cell r="A42537">
            <v>1270775</v>
          </cell>
        </row>
        <row r="42538">
          <cell r="A42538">
            <v>1704568</v>
          </cell>
        </row>
        <row r="42539">
          <cell r="A42539">
            <v>1719548</v>
          </cell>
        </row>
        <row r="42540">
          <cell r="A42540">
            <v>1521914</v>
          </cell>
        </row>
        <row r="42541">
          <cell r="A42541">
            <v>1541310</v>
          </cell>
        </row>
        <row r="42542">
          <cell r="A42542">
            <v>1381625</v>
          </cell>
        </row>
        <row r="42543">
          <cell r="A42543">
            <v>1767727</v>
          </cell>
        </row>
        <row r="42544">
          <cell r="A42544">
            <v>1726295</v>
          </cell>
        </row>
        <row r="42545">
          <cell r="A42545">
            <v>1665553</v>
          </cell>
        </row>
        <row r="42546">
          <cell r="A42546">
            <v>1541298</v>
          </cell>
        </row>
        <row r="42547">
          <cell r="A42547">
            <v>1647494</v>
          </cell>
        </row>
        <row r="42548">
          <cell r="A42548">
            <v>1428192</v>
          </cell>
        </row>
        <row r="42549">
          <cell r="A42549">
            <v>1595406</v>
          </cell>
        </row>
        <row r="42550">
          <cell r="A42550">
            <v>1609511</v>
          </cell>
        </row>
        <row r="42551">
          <cell r="A42551">
            <v>1572512</v>
          </cell>
        </row>
        <row r="42552">
          <cell r="A42552">
            <v>1784161</v>
          </cell>
        </row>
        <row r="42553">
          <cell r="A42553">
            <v>1215723</v>
          </cell>
        </row>
        <row r="42554">
          <cell r="A42554">
            <v>1371225</v>
          </cell>
        </row>
        <row r="42555">
          <cell r="A42555">
            <v>1819519</v>
          </cell>
        </row>
        <row r="42556">
          <cell r="A42556">
            <v>1730936</v>
          </cell>
        </row>
        <row r="42557">
          <cell r="A42557">
            <v>1438750</v>
          </cell>
        </row>
        <row r="42558">
          <cell r="A42558">
            <v>1647589</v>
          </cell>
        </row>
        <row r="42559">
          <cell r="A42559">
            <v>1527754</v>
          </cell>
        </row>
        <row r="42560">
          <cell r="A42560">
            <v>1460170</v>
          </cell>
        </row>
        <row r="42561">
          <cell r="A42561">
            <v>1597521</v>
          </cell>
        </row>
        <row r="42562">
          <cell r="A42562">
            <v>1260115</v>
          </cell>
        </row>
        <row r="42563">
          <cell r="A42563">
            <v>1258449</v>
          </cell>
        </row>
        <row r="42564">
          <cell r="A42564">
            <v>1643661</v>
          </cell>
        </row>
        <row r="42565">
          <cell r="A42565">
            <v>1421955</v>
          </cell>
        </row>
        <row r="42566">
          <cell r="A42566">
            <v>1608723</v>
          </cell>
        </row>
        <row r="42567">
          <cell r="A42567">
            <v>1624291</v>
          </cell>
        </row>
        <row r="42568">
          <cell r="A42568">
            <v>1629931</v>
          </cell>
        </row>
        <row r="42569">
          <cell r="A42569">
            <v>1602085</v>
          </cell>
        </row>
        <row r="42570">
          <cell r="A42570">
            <v>1808624</v>
          </cell>
        </row>
        <row r="42571">
          <cell r="A42571">
            <v>1437792</v>
          </cell>
        </row>
        <row r="42572">
          <cell r="A42572">
            <v>1257622</v>
          </cell>
        </row>
        <row r="42573">
          <cell r="A42573">
            <v>1658369</v>
          </cell>
        </row>
        <row r="42574">
          <cell r="A42574">
            <v>1371224</v>
          </cell>
        </row>
        <row r="42575">
          <cell r="A42575">
            <v>1628147</v>
          </cell>
        </row>
        <row r="42576">
          <cell r="A42576">
            <v>1273010</v>
          </cell>
        </row>
        <row r="42577">
          <cell r="A42577">
            <v>1259404</v>
          </cell>
        </row>
        <row r="42578">
          <cell r="A42578">
            <v>1691033</v>
          </cell>
        </row>
        <row r="42579">
          <cell r="A42579">
            <v>1730240</v>
          </cell>
        </row>
        <row r="42580">
          <cell r="A42580">
            <v>1502815</v>
          </cell>
        </row>
        <row r="42581">
          <cell r="A42581">
            <v>1717186</v>
          </cell>
        </row>
        <row r="42582">
          <cell r="A42582">
            <v>1803649</v>
          </cell>
        </row>
        <row r="42583">
          <cell r="A42583">
            <v>1745429</v>
          </cell>
        </row>
        <row r="42584">
          <cell r="A42584">
            <v>1609514</v>
          </cell>
        </row>
        <row r="42585">
          <cell r="A42585">
            <v>1464162</v>
          </cell>
        </row>
        <row r="42586">
          <cell r="A42586">
            <v>1248166</v>
          </cell>
        </row>
        <row r="42587">
          <cell r="A42587">
            <v>1743546</v>
          </cell>
        </row>
        <row r="42588">
          <cell r="A42588">
            <v>1703344</v>
          </cell>
        </row>
        <row r="42589">
          <cell r="A42589">
            <v>1787172</v>
          </cell>
        </row>
        <row r="42590">
          <cell r="A42590">
            <v>1813485</v>
          </cell>
        </row>
        <row r="42591">
          <cell r="A42591">
            <v>1621381</v>
          </cell>
        </row>
        <row r="42592">
          <cell r="A42592">
            <v>1663542</v>
          </cell>
        </row>
        <row r="42593">
          <cell r="A42593">
            <v>1800781</v>
          </cell>
        </row>
        <row r="42594">
          <cell r="A42594">
            <v>1659521</v>
          </cell>
        </row>
        <row r="42595">
          <cell r="A42595">
            <v>1799416</v>
          </cell>
        </row>
        <row r="42596">
          <cell r="A42596">
            <v>1725214</v>
          </cell>
        </row>
        <row r="42597">
          <cell r="A42597">
            <v>1656506</v>
          </cell>
        </row>
        <row r="42598">
          <cell r="A42598">
            <v>1699256</v>
          </cell>
        </row>
        <row r="42599">
          <cell r="A42599">
            <v>1595476</v>
          </cell>
        </row>
        <row r="42600">
          <cell r="A42600">
            <v>1806535</v>
          </cell>
        </row>
        <row r="42601">
          <cell r="A42601">
            <v>1453615</v>
          </cell>
        </row>
        <row r="42602">
          <cell r="A42602">
            <v>1504563</v>
          </cell>
        </row>
        <row r="42603">
          <cell r="A42603">
            <v>1573228</v>
          </cell>
        </row>
        <row r="42604">
          <cell r="A42604">
            <v>1532889</v>
          </cell>
        </row>
        <row r="42605">
          <cell r="A42605">
            <v>1699902</v>
          </cell>
        </row>
        <row r="42606">
          <cell r="A42606">
            <v>1714709</v>
          </cell>
        </row>
        <row r="42607">
          <cell r="A42607">
            <v>1249642</v>
          </cell>
        </row>
        <row r="42608">
          <cell r="A42608">
            <v>1595475</v>
          </cell>
        </row>
        <row r="42609">
          <cell r="A42609">
            <v>1732860</v>
          </cell>
        </row>
        <row r="42610">
          <cell r="A42610">
            <v>1558318</v>
          </cell>
        </row>
        <row r="42611">
          <cell r="A42611">
            <v>1435550</v>
          </cell>
        </row>
        <row r="42612">
          <cell r="A42612">
            <v>1528563</v>
          </cell>
        </row>
        <row r="42613">
          <cell r="A42613">
            <v>1584355</v>
          </cell>
        </row>
        <row r="42614">
          <cell r="A42614">
            <v>1546258</v>
          </cell>
        </row>
        <row r="42615">
          <cell r="A42615">
            <v>1613240</v>
          </cell>
        </row>
        <row r="42616">
          <cell r="A42616">
            <v>1721845</v>
          </cell>
        </row>
        <row r="42617">
          <cell r="A42617">
            <v>1552377</v>
          </cell>
        </row>
        <row r="42618">
          <cell r="A42618">
            <v>1463451</v>
          </cell>
        </row>
        <row r="42619">
          <cell r="A42619">
            <v>1397264</v>
          </cell>
        </row>
        <row r="42620">
          <cell r="A42620">
            <v>1549471</v>
          </cell>
        </row>
        <row r="42621">
          <cell r="A42621">
            <v>1546272</v>
          </cell>
        </row>
        <row r="42622">
          <cell r="A42622">
            <v>1599680</v>
          </cell>
        </row>
        <row r="42623">
          <cell r="A42623">
            <v>1617804</v>
          </cell>
        </row>
        <row r="42624">
          <cell r="A42624">
            <v>1784079</v>
          </cell>
        </row>
        <row r="42625">
          <cell r="A42625">
            <v>1454328</v>
          </cell>
        </row>
        <row r="42626">
          <cell r="A42626">
            <v>1561875</v>
          </cell>
        </row>
        <row r="42627">
          <cell r="A42627">
            <v>1665327</v>
          </cell>
        </row>
        <row r="42628">
          <cell r="A42628">
            <v>1681690</v>
          </cell>
        </row>
        <row r="42629">
          <cell r="A42629">
            <v>1540363</v>
          </cell>
        </row>
        <row r="42630">
          <cell r="A42630">
            <v>1629909</v>
          </cell>
        </row>
        <row r="42631">
          <cell r="A42631">
            <v>1762903</v>
          </cell>
        </row>
        <row r="42632">
          <cell r="A42632">
            <v>1819332</v>
          </cell>
        </row>
        <row r="42633">
          <cell r="A42633">
            <v>1658408</v>
          </cell>
        </row>
        <row r="42634">
          <cell r="A42634">
            <v>1530047</v>
          </cell>
        </row>
        <row r="42635">
          <cell r="A42635">
            <v>1591094</v>
          </cell>
        </row>
        <row r="42636">
          <cell r="A42636">
            <v>1746210</v>
          </cell>
        </row>
        <row r="42637">
          <cell r="A42637">
            <v>1820010</v>
          </cell>
        </row>
        <row r="42638">
          <cell r="A42638">
            <v>1798309</v>
          </cell>
        </row>
        <row r="42639">
          <cell r="A42639">
            <v>1781856</v>
          </cell>
        </row>
        <row r="42640">
          <cell r="A42640">
            <v>1728819</v>
          </cell>
        </row>
        <row r="42641">
          <cell r="A42641">
            <v>1620687</v>
          </cell>
        </row>
        <row r="42642">
          <cell r="A42642">
            <v>1373578</v>
          </cell>
        </row>
        <row r="42643">
          <cell r="A42643">
            <v>1390862</v>
          </cell>
        </row>
        <row r="42644">
          <cell r="A42644">
            <v>1460196</v>
          </cell>
        </row>
        <row r="42645">
          <cell r="A42645">
            <v>1673406</v>
          </cell>
        </row>
        <row r="42646">
          <cell r="A42646">
            <v>1380361</v>
          </cell>
        </row>
        <row r="42647">
          <cell r="A42647">
            <v>1255914</v>
          </cell>
        </row>
        <row r="42648">
          <cell r="A42648">
            <v>1210714</v>
          </cell>
        </row>
        <row r="42649">
          <cell r="A42649">
            <v>1732440</v>
          </cell>
        </row>
        <row r="42650">
          <cell r="A42650">
            <v>1374923</v>
          </cell>
        </row>
        <row r="42651">
          <cell r="A42651">
            <v>1517925</v>
          </cell>
        </row>
        <row r="42652">
          <cell r="A42652">
            <v>1586282</v>
          </cell>
        </row>
        <row r="42653">
          <cell r="A42653">
            <v>1640668</v>
          </cell>
        </row>
        <row r="42654">
          <cell r="A42654">
            <v>1671660</v>
          </cell>
        </row>
        <row r="42655">
          <cell r="A42655">
            <v>1613793</v>
          </cell>
        </row>
        <row r="42656">
          <cell r="A42656">
            <v>1531125</v>
          </cell>
        </row>
        <row r="42657">
          <cell r="A42657">
            <v>1662407</v>
          </cell>
        </row>
        <row r="42658">
          <cell r="A42658">
            <v>1699890</v>
          </cell>
        </row>
        <row r="42659">
          <cell r="A42659">
            <v>1795629</v>
          </cell>
        </row>
        <row r="42660">
          <cell r="A42660">
            <v>1655388</v>
          </cell>
        </row>
        <row r="42661">
          <cell r="A42661">
            <v>1644373</v>
          </cell>
        </row>
        <row r="42662">
          <cell r="A42662">
            <v>1719691</v>
          </cell>
        </row>
        <row r="42663">
          <cell r="A42663">
            <v>1635011</v>
          </cell>
        </row>
        <row r="42664">
          <cell r="A42664">
            <v>1719378</v>
          </cell>
        </row>
        <row r="42665">
          <cell r="A42665">
            <v>1711550</v>
          </cell>
        </row>
        <row r="42666">
          <cell r="A42666">
            <v>1731412</v>
          </cell>
        </row>
        <row r="42667">
          <cell r="A42667">
            <v>1371119</v>
          </cell>
        </row>
        <row r="42668">
          <cell r="A42668">
            <v>1711551</v>
          </cell>
        </row>
        <row r="42669">
          <cell r="A42669">
            <v>1697988</v>
          </cell>
        </row>
        <row r="42670">
          <cell r="A42670">
            <v>1428676</v>
          </cell>
        </row>
        <row r="42671">
          <cell r="A42671">
            <v>1639273</v>
          </cell>
        </row>
        <row r="42672">
          <cell r="A42672">
            <v>1711538</v>
          </cell>
        </row>
        <row r="42673">
          <cell r="A42673">
            <v>1643646</v>
          </cell>
        </row>
        <row r="42674">
          <cell r="A42674">
            <v>1658165</v>
          </cell>
        </row>
        <row r="42675">
          <cell r="A42675">
            <v>1420570</v>
          </cell>
        </row>
        <row r="42676">
          <cell r="A42676">
            <v>1454256</v>
          </cell>
        </row>
        <row r="42677">
          <cell r="A42677">
            <v>1711560</v>
          </cell>
        </row>
        <row r="42678">
          <cell r="A42678">
            <v>1711534</v>
          </cell>
        </row>
        <row r="42679">
          <cell r="A42679">
            <v>1768542</v>
          </cell>
        </row>
        <row r="42680">
          <cell r="A42680">
            <v>1620053</v>
          </cell>
        </row>
        <row r="42681">
          <cell r="A42681">
            <v>1784155</v>
          </cell>
        </row>
        <row r="42682">
          <cell r="A42682">
            <v>1539789</v>
          </cell>
        </row>
        <row r="42683">
          <cell r="A42683">
            <v>1711561</v>
          </cell>
        </row>
        <row r="42684">
          <cell r="A42684">
            <v>1635135</v>
          </cell>
        </row>
        <row r="42685">
          <cell r="A42685">
            <v>1130283</v>
          </cell>
        </row>
        <row r="42686">
          <cell r="A42686">
            <v>1595354</v>
          </cell>
        </row>
        <row r="42687">
          <cell r="A42687">
            <v>1730405</v>
          </cell>
        </row>
        <row r="42688">
          <cell r="A42688">
            <v>1607205</v>
          </cell>
        </row>
        <row r="42689">
          <cell r="A42689">
            <v>1636944</v>
          </cell>
        </row>
        <row r="42690">
          <cell r="A42690">
            <v>1634665</v>
          </cell>
        </row>
        <row r="42691">
          <cell r="A42691">
            <v>1620661</v>
          </cell>
        </row>
        <row r="42692">
          <cell r="A42692">
            <v>1747993</v>
          </cell>
        </row>
        <row r="42693">
          <cell r="A42693">
            <v>1656181</v>
          </cell>
        </row>
        <row r="42694">
          <cell r="A42694">
            <v>1771220</v>
          </cell>
        </row>
        <row r="42695">
          <cell r="A42695">
            <v>1693533</v>
          </cell>
        </row>
        <row r="42696">
          <cell r="A42696">
            <v>1717810</v>
          </cell>
        </row>
        <row r="42697">
          <cell r="A42697">
            <v>1571677</v>
          </cell>
        </row>
        <row r="42698">
          <cell r="A42698">
            <v>1588224</v>
          </cell>
        </row>
        <row r="42699">
          <cell r="A42699">
            <v>1645115</v>
          </cell>
        </row>
        <row r="42700">
          <cell r="A42700">
            <v>1192189</v>
          </cell>
        </row>
        <row r="42701">
          <cell r="A42701">
            <v>1536538</v>
          </cell>
        </row>
        <row r="42702">
          <cell r="A42702">
            <v>1660227</v>
          </cell>
        </row>
        <row r="42703">
          <cell r="A42703">
            <v>1732794</v>
          </cell>
        </row>
        <row r="42704">
          <cell r="A42704">
            <v>1816783</v>
          </cell>
        </row>
        <row r="42705">
          <cell r="A42705">
            <v>1542597</v>
          </cell>
        </row>
        <row r="42706">
          <cell r="A42706">
            <v>1422720</v>
          </cell>
        </row>
        <row r="42707">
          <cell r="A42707">
            <v>1660212</v>
          </cell>
        </row>
        <row r="42708">
          <cell r="A42708">
            <v>1784159</v>
          </cell>
        </row>
        <row r="42709">
          <cell r="A42709">
            <v>1793601</v>
          </cell>
        </row>
        <row r="42710">
          <cell r="A42710">
            <v>1558245</v>
          </cell>
        </row>
        <row r="42711">
          <cell r="A42711">
            <v>1635498</v>
          </cell>
        </row>
        <row r="42712">
          <cell r="A42712">
            <v>1504971</v>
          </cell>
        </row>
        <row r="42713">
          <cell r="A42713">
            <v>1756313</v>
          </cell>
        </row>
        <row r="42714">
          <cell r="A42714">
            <v>1387932</v>
          </cell>
        </row>
        <row r="42715">
          <cell r="A42715">
            <v>1682333</v>
          </cell>
        </row>
        <row r="42716">
          <cell r="A42716">
            <v>1809151</v>
          </cell>
        </row>
        <row r="42717">
          <cell r="A42717">
            <v>1554584</v>
          </cell>
        </row>
        <row r="42718">
          <cell r="A42718">
            <v>1542958</v>
          </cell>
        </row>
        <row r="42719">
          <cell r="A42719">
            <v>1502089</v>
          </cell>
        </row>
        <row r="42720">
          <cell r="A42720">
            <v>1523839</v>
          </cell>
        </row>
        <row r="42721">
          <cell r="A42721">
            <v>1711936</v>
          </cell>
        </row>
        <row r="42722">
          <cell r="A42722">
            <v>1160286</v>
          </cell>
        </row>
        <row r="42723">
          <cell r="A42723">
            <v>1387978</v>
          </cell>
        </row>
        <row r="42724">
          <cell r="A42724">
            <v>1245900</v>
          </cell>
        </row>
        <row r="42725">
          <cell r="A42725">
            <v>1428199</v>
          </cell>
        </row>
        <row r="42726">
          <cell r="A42726">
            <v>1391634</v>
          </cell>
        </row>
        <row r="42727">
          <cell r="A42727">
            <v>1430055</v>
          </cell>
        </row>
        <row r="42728">
          <cell r="A42728">
            <v>1724541</v>
          </cell>
        </row>
        <row r="42729">
          <cell r="A42729">
            <v>1465759</v>
          </cell>
        </row>
        <row r="42730">
          <cell r="A42730">
            <v>1465760</v>
          </cell>
        </row>
        <row r="42731">
          <cell r="A42731">
            <v>1490665</v>
          </cell>
        </row>
        <row r="42732">
          <cell r="A42732">
            <v>1584351</v>
          </cell>
        </row>
        <row r="42733">
          <cell r="A42733">
            <v>1422717</v>
          </cell>
        </row>
        <row r="42734">
          <cell r="A42734">
            <v>1613210</v>
          </cell>
        </row>
        <row r="42735">
          <cell r="A42735">
            <v>1496177</v>
          </cell>
        </row>
        <row r="42736">
          <cell r="A42736">
            <v>1490687</v>
          </cell>
        </row>
        <row r="42737">
          <cell r="A42737">
            <v>1558263</v>
          </cell>
        </row>
        <row r="42738">
          <cell r="A42738">
            <v>1172258</v>
          </cell>
        </row>
        <row r="42739">
          <cell r="A42739">
            <v>1249644</v>
          </cell>
        </row>
        <row r="42740">
          <cell r="A42740">
            <v>1582199</v>
          </cell>
        </row>
        <row r="42741">
          <cell r="A42741">
            <v>1741460</v>
          </cell>
        </row>
        <row r="42742">
          <cell r="A42742">
            <v>1418215</v>
          </cell>
        </row>
        <row r="42743">
          <cell r="A42743">
            <v>1420595</v>
          </cell>
        </row>
        <row r="42744">
          <cell r="A42744">
            <v>1233137</v>
          </cell>
        </row>
        <row r="42745">
          <cell r="A42745">
            <v>1589616</v>
          </cell>
        </row>
        <row r="42746">
          <cell r="A42746">
            <v>1679733</v>
          </cell>
        </row>
        <row r="42747">
          <cell r="A42747">
            <v>1537114</v>
          </cell>
        </row>
        <row r="42748">
          <cell r="A42748">
            <v>1360977</v>
          </cell>
        </row>
        <row r="42749">
          <cell r="A42749">
            <v>1796337</v>
          </cell>
        </row>
        <row r="42750">
          <cell r="A42750">
            <v>1228484</v>
          </cell>
        </row>
        <row r="42751">
          <cell r="A42751">
            <v>1812822</v>
          </cell>
        </row>
        <row r="42752">
          <cell r="A42752">
            <v>1647551</v>
          </cell>
        </row>
        <row r="42753">
          <cell r="A42753">
            <v>1426237</v>
          </cell>
        </row>
        <row r="42754">
          <cell r="A42754">
            <v>1438218</v>
          </cell>
        </row>
        <row r="42755">
          <cell r="A42755">
            <v>1393219</v>
          </cell>
        </row>
        <row r="42756">
          <cell r="A42756">
            <v>1817849</v>
          </cell>
        </row>
        <row r="42757">
          <cell r="A42757">
            <v>1671291</v>
          </cell>
        </row>
        <row r="42758">
          <cell r="A42758">
            <v>1383970</v>
          </cell>
        </row>
        <row r="42759">
          <cell r="A42759">
            <v>1636221</v>
          </cell>
        </row>
        <row r="42760">
          <cell r="A42760">
            <v>1636225</v>
          </cell>
        </row>
        <row r="42761">
          <cell r="A42761">
            <v>1745476</v>
          </cell>
        </row>
        <row r="42762">
          <cell r="A42762">
            <v>1779808</v>
          </cell>
        </row>
        <row r="42763">
          <cell r="A42763">
            <v>1371471</v>
          </cell>
        </row>
        <row r="42764">
          <cell r="A42764">
            <v>1558825</v>
          </cell>
        </row>
        <row r="42765">
          <cell r="A42765">
            <v>1711963</v>
          </cell>
        </row>
        <row r="42766">
          <cell r="A42766">
            <v>1578154</v>
          </cell>
        </row>
        <row r="42767">
          <cell r="A42767">
            <v>1634733</v>
          </cell>
        </row>
        <row r="42768">
          <cell r="A42768">
            <v>1601563</v>
          </cell>
        </row>
        <row r="42769">
          <cell r="A42769">
            <v>1770030</v>
          </cell>
        </row>
        <row r="42770">
          <cell r="A42770">
            <v>1697351</v>
          </cell>
        </row>
        <row r="42771">
          <cell r="A42771">
            <v>1440134</v>
          </cell>
        </row>
        <row r="42772">
          <cell r="A42772">
            <v>1658815</v>
          </cell>
        </row>
        <row r="42773">
          <cell r="A42773">
            <v>1635062</v>
          </cell>
        </row>
        <row r="42774">
          <cell r="A42774">
            <v>1602479</v>
          </cell>
        </row>
        <row r="42775">
          <cell r="A42775">
            <v>1546803</v>
          </cell>
        </row>
        <row r="42776">
          <cell r="A42776">
            <v>1540922</v>
          </cell>
        </row>
        <row r="42777">
          <cell r="A42777">
            <v>1653900</v>
          </cell>
        </row>
        <row r="42778">
          <cell r="A42778">
            <v>1752369</v>
          </cell>
        </row>
        <row r="42779">
          <cell r="A42779">
            <v>1752370</v>
          </cell>
        </row>
        <row r="42780">
          <cell r="A42780">
            <v>1634852</v>
          </cell>
        </row>
        <row r="42781">
          <cell r="A42781">
            <v>1546311</v>
          </cell>
        </row>
        <row r="42782">
          <cell r="A42782">
            <v>1632779</v>
          </cell>
        </row>
        <row r="42783">
          <cell r="A42783">
            <v>1528878</v>
          </cell>
        </row>
        <row r="42784">
          <cell r="A42784">
            <v>1636354</v>
          </cell>
        </row>
        <row r="42785">
          <cell r="A42785">
            <v>1635546</v>
          </cell>
        </row>
        <row r="42786">
          <cell r="A42786">
            <v>1558335</v>
          </cell>
        </row>
        <row r="42787">
          <cell r="A42787">
            <v>1570054</v>
          </cell>
        </row>
        <row r="42788">
          <cell r="A42788">
            <v>1682305</v>
          </cell>
        </row>
        <row r="42789">
          <cell r="A42789">
            <v>1602872</v>
          </cell>
        </row>
        <row r="42790">
          <cell r="A42790">
            <v>1576252</v>
          </cell>
        </row>
        <row r="42791">
          <cell r="A42791">
            <v>1797587</v>
          </cell>
        </row>
        <row r="42792">
          <cell r="A42792">
            <v>1664280</v>
          </cell>
        </row>
        <row r="42793">
          <cell r="A42793">
            <v>1743026</v>
          </cell>
        </row>
        <row r="42794">
          <cell r="A42794">
            <v>1599704</v>
          </cell>
        </row>
        <row r="42795">
          <cell r="A42795">
            <v>1637007</v>
          </cell>
        </row>
        <row r="42796">
          <cell r="A42796">
            <v>1699003</v>
          </cell>
        </row>
        <row r="42797">
          <cell r="A42797">
            <v>1699923</v>
          </cell>
        </row>
        <row r="42798">
          <cell r="A42798">
            <v>1748764</v>
          </cell>
        </row>
        <row r="42799">
          <cell r="A42799">
            <v>1647481</v>
          </cell>
        </row>
        <row r="42800">
          <cell r="A42800">
            <v>1693530</v>
          </cell>
        </row>
        <row r="42801">
          <cell r="A42801">
            <v>1559129</v>
          </cell>
        </row>
        <row r="42802">
          <cell r="A42802">
            <v>1587203</v>
          </cell>
        </row>
        <row r="42803">
          <cell r="A42803">
            <v>1746851</v>
          </cell>
        </row>
        <row r="42804">
          <cell r="A42804">
            <v>1733511</v>
          </cell>
        </row>
        <row r="42805">
          <cell r="A42805">
            <v>1634500</v>
          </cell>
        </row>
        <row r="42806">
          <cell r="A42806">
            <v>1614894</v>
          </cell>
        </row>
        <row r="42807">
          <cell r="A42807">
            <v>1756370</v>
          </cell>
        </row>
        <row r="42808">
          <cell r="A42808">
            <v>1683235</v>
          </cell>
        </row>
        <row r="42809">
          <cell r="A42809">
            <v>1641377</v>
          </cell>
        </row>
        <row r="42810">
          <cell r="A42810">
            <v>1652325</v>
          </cell>
        </row>
        <row r="42811">
          <cell r="A42811">
            <v>1664304</v>
          </cell>
        </row>
        <row r="42812">
          <cell r="A42812">
            <v>1635550</v>
          </cell>
        </row>
        <row r="42813">
          <cell r="A42813">
            <v>1743090</v>
          </cell>
        </row>
        <row r="42814">
          <cell r="A42814">
            <v>1719524</v>
          </cell>
        </row>
        <row r="42815">
          <cell r="A42815">
            <v>1705122</v>
          </cell>
        </row>
        <row r="42816">
          <cell r="A42816">
            <v>1815156</v>
          </cell>
        </row>
        <row r="42817">
          <cell r="A42817">
            <v>1701045</v>
          </cell>
        </row>
        <row r="42818">
          <cell r="A42818">
            <v>1636405</v>
          </cell>
        </row>
        <row r="42819">
          <cell r="A42819">
            <v>1709593</v>
          </cell>
        </row>
        <row r="42820">
          <cell r="A42820">
            <v>1728584</v>
          </cell>
        </row>
        <row r="42821">
          <cell r="A42821">
            <v>1719525</v>
          </cell>
        </row>
        <row r="42822">
          <cell r="A42822">
            <v>1665545</v>
          </cell>
        </row>
        <row r="42823">
          <cell r="A42823">
            <v>1681697</v>
          </cell>
        </row>
        <row r="42824">
          <cell r="A42824">
            <v>1656195</v>
          </cell>
        </row>
        <row r="42825">
          <cell r="A42825">
            <v>1649290</v>
          </cell>
        </row>
        <row r="42826">
          <cell r="A42826">
            <v>1785613</v>
          </cell>
        </row>
        <row r="42827">
          <cell r="A42827">
            <v>1766972</v>
          </cell>
        </row>
        <row r="42828">
          <cell r="A42828">
            <v>1728099</v>
          </cell>
        </row>
        <row r="42829">
          <cell r="A42829">
            <v>1734522</v>
          </cell>
        </row>
        <row r="42830">
          <cell r="A42830">
            <v>1740416</v>
          </cell>
        </row>
        <row r="42831">
          <cell r="A42831">
            <v>1730926</v>
          </cell>
        </row>
        <row r="42832">
          <cell r="A42832">
            <v>1717912</v>
          </cell>
        </row>
        <row r="42833">
          <cell r="A42833">
            <v>1736018</v>
          </cell>
        </row>
        <row r="42834">
          <cell r="A42834">
            <v>1725516</v>
          </cell>
        </row>
        <row r="42835">
          <cell r="A42835">
            <v>1767745</v>
          </cell>
        </row>
        <row r="42836">
          <cell r="A42836">
            <v>1762912</v>
          </cell>
        </row>
        <row r="42837">
          <cell r="A42837">
            <v>1806537</v>
          </cell>
        </row>
        <row r="42838">
          <cell r="A42838">
            <v>1799431</v>
          </cell>
        </row>
        <row r="42839">
          <cell r="A42839">
            <v>1799259</v>
          </cell>
        </row>
        <row r="42840">
          <cell r="A42840">
            <v>1747367</v>
          </cell>
        </row>
        <row r="42841">
          <cell r="A42841">
            <v>1583548</v>
          </cell>
        </row>
        <row r="42842">
          <cell r="A42842">
            <v>1804202</v>
          </cell>
        </row>
        <row r="42843">
          <cell r="A42843">
            <v>1652286</v>
          </cell>
        </row>
        <row r="42844">
          <cell r="A42844">
            <v>1761511</v>
          </cell>
        </row>
        <row r="42845">
          <cell r="A42845">
            <v>1720293</v>
          </cell>
        </row>
        <row r="42846">
          <cell r="A42846">
            <v>1637792</v>
          </cell>
        </row>
        <row r="42847">
          <cell r="A42847">
            <v>1631807</v>
          </cell>
        </row>
        <row r="42848">
          <cell r="A42848">
            <v>1372594</v>
          </cell>
        </row>
        <row r="42849">
          <cell r="A42849">
            <v>1784797</v>
          </cell>
        </row>
        <row r="42850">
          <cell r="A42850">
            <v>1676573</v>
          </cell>
        </row>
        <row r="42851">
          <cell r="A42851">
            <v>1386699</v>
          </cell>
        </row>
        <row r="42852">
          <cell r="A42852">
            <v>1253304</v>
          </cell>
        </row>
        <row r="42853">
          <cell r="A42853">
            <v>1634908</v>
          </cell>
        </row>
        <row r="42854">
          <cell r="A42854">
            <v>1634345</v>
          </cell>
        </row>
        <row r="42855">
          <cell r="A42855">
            <v>1574909</v>
          </cell>
        </row>
        <row r="42856">
          <cell r="A42856">
            <v>1818342</v>
          </cell>
        </row>
        <row r="42857">
          <cell r="A42857">
            <v>1686313</v>
          </cell>
        </row>
        <row r="42858">
          <cell r="A42858">
            <v>1430068</v>
          </cell>
        </row>
        <row r="42859">
          <cell r="A42859">
            <v>1691060</v>
          </cell>
        </row>
        <row r="42860">
          <cell r="A42860">
            <v>1629906</v>
          </cell>
        </row>
        <row r="42861">
          <cell r="A42861">
            <v>1426732</v>
          </cell>
        </row>
        <row r="42862">
          <cell r="A42862">
            <v>1384410</v>
          </cell>
        </row>
        <row r="42863">
          <cell r="A42863">
            <v>1548707</v>
          </cell>
        </row>
        <row r="42864">
          <cell r="A42864">
            <v>1381615</v>
          </cell>
        </row>
        <row r="42865">
          <cell r="A42865">
            <v>1420657</v>
          </cell>
        </row>
        <row r="42866">
          <cell r="A42866">
            <v>1629878</v>
          </cell>
        </row>
        <row r="42867">
          <cell r="A42867">
            <v>1752423</v>
          </cell>
        </row>
        <row r="42868">
          <cell r="A42868">
            <v>1752424</v>
          </cell>
        </row>
        <row r="42869">
          <cell r="A42869">
            <v>1732293</v>
          </cell>
        </row>
        <row r="42870">
          <cell r="A42870">
            <v>1705621</v>
          </cell>
        </row>
        <row r="42871">
          <cell r="A42871">
            <v>1535307</v>
          </cell>
        </row>
        <row r="42872">
          <cell r="A42872">
            <v>1528856</v>
          </cell>
        </row>
        <row r="42873">
          <cell r="A42873">
            <v>1461839</v>
          </cell>
        </row>
        <row r="42874">
          <cell r="A42874">
            <v>1718918</v>
          </cell>
        </row>
        <row r="42875">
          <cell r="A42875">
            <v>1534417</v>
          </cell>
        </row>
        <row r="42876">
          <cell r="A42876">
            <v>1444052</v>
          </cell>
        </row>
        <row r="42877">
          <cell r="A42877">
            <v>1499609</v>
          </cell>
        </row>
        <row r="42878">
          <cell r="A42878">
            <v>1671626</v>
          </cell>
        </row>
        <row r="42879">
          <cell r="A42879">
            <v>1553729</v>
          </cell>
        </row>
        <row r="42880">
          <cell r="A42880">
            <v>1380329</v>
          </cell>
        </row>
        <row r="42881">
          <cell r="A42881">
            <v>1254270</v>
          </cell>
        </row>
        <row r="42882">
          <cell r="A42882">
            <v>1254360</v>
          </cell>
        </row>
        <row r="42883">
          <cell r="A42883">
            <v>1379652</v>
          </cell>
        </row>
        <row r="42884">
          <cell r="A42884">
            <v>1612709</v>
          </cell>
        </row>
        <row r="42885">
          <cell r="A42885">
            <v>1253861</v>
          </cell>
        </row>
        <row r="42886">
          <cell r="A42886">
            <v>1380332</v>
          </cell>
        </row>
        <row r="42887">
          <cell r="A42887">
            <v>1461827</v>
          </cell>
        </row>
        <row r="42888">
          <cell r="A42888">
            <v>1428690</v>
          </cell>
        </row>
        <row r="42889">
          <cell r="A42889">
            <v>1783718</v>
          </cell>
        </row>
        <row r="42890">
          <cell r="A42890">
            <v>1596506</v>
          </cell>
        </row>
        <row r="42891">
          <cell r="A42891">
            <v>1641995</v>
          </cell>
        </row>
        <row r="42892">
          <cell r="A42892">
            <v>1572500</v>
          </cell>
        </row>
        <row r="42893">
          <cell r="A42893">
            <v>1254515</v>
          </cell>
        </row>
        <row r="42894">
          <cell r="A42894">
            <v>1442334</v>
          </cell>
        </row>
        <row r="42895">
          <cell r="A42895">
            <v>1453634</v>
          </cell>
        </row>
        <row r="42896">
          <cell r="A42896">
            <v>1388948</v>
          </cell>
        </row>
        <row r="42897">
          <cell r="A42897">
            <v>1548717</v>
          </cell>
        </row>
        <row r="42898">
          <cell r="A42898">
            <v>1693166</v>
          </cell>
        </row>
        <row r="42899">
          <cell r="A42899">
            <v>1580050</v>
          </cell>
        </row>
        <row r="42900">
          <cell r="A42900">
            <v>1507007</v>
          </cell>
        </row>
        <row r="42901">
          <cell r="A42901">
            <v>1273052</v>
          </cell>
        </row>
        <row r="42902">
          <cell r="A42902">
            <v>1530355</v>
          </cell>
        </row>
        <row r="42903">
          <cell r="A42903">
            <v>1453635</v>
          </cell>
        </row>
        <row r="42904">
          <cell r="A42904">
            <v>1510546</v>
          </cell>
        </row>
        <row r="42905">
          <cell r="A42905">
            <v>1491255</v>
          </cell>
        </row>
        <row r="42906">
          <cell r="A42906">
            <v>1635036</v>
          </cell>
        </row>
        <row r="42907">
          <cell r="A42907">
            <v>1659528</v>
          </cell>
        </row>
        <row r="42908">
          <cell r="A42908">
            <v>1615891</v>
          </cell>
        </row>
        <row r="42909">
          <cell r="A42909">
            <v>1713796</v>
          </cell>
        </row>
        <row r="42910">
          <cell r="A42910">
            <v>1531932</v>
          </cell>
        </row>
        <row r="42911">
          <cell r="A42911">
            <v>1652942</v>
          </cell>
        </row>
        <row r="42912">
          <cell r="A42912">
            <v>1221168</v>
          </cell>
        </row>
        <row r="42913">
          <cell r="A42913">
            <v>1702204</v>
          </cell>
        </row>
        <row r="42914">
          <cell r="A42914">
            <v>1636189</v>
          </cell>
        </row>
        <row r="42915">
          <cell r="A42915">
            <v>1265188</v>
          </cell>
        </row>
        <row r="42916">
          <cell r="A42916">
            <v>1268356</v>
          </cell>
        </row>
        <row r="42917">
          <cell r="A42917">
            <v>1694023</v>
          </cell>
        </row>
        <row r="42918">
          <cell r="A42918">
            <v>1787193</v>
          </cell>
        </row>
        <row r="42919">
          <cell r="A42919">
            <v>1602465</v>
          </cell>
        </row>
        <row r="42920">
          <cell r="A42920">
            <v>1704074</v>
          </cell>
        </row>
        <row r="42921">
          <cell r="A42921">
            <v>1503144</v>
          </cell>
        </row>
        <row r="42922">
          <cell r="A42922">
            <v>1387972</v>
          </cell>
        </row>
        <row r="42923">
          <cell r="A42923">
            <v>1821408</v>
          </cell>
        </row>
        <row r="42924">
          <cell r="A42924">
            <v>1457862</v>
          </cell>
        </row>
        <row r="42925">
          <cell r="A42925">
            <v>1658854</v>
          </cell>
        </row>
        <row r="42926">
          <cell r="A42926">
            <v>1820377</v>
          </cell>
        </row>
        <row r="42927">
          <cell r="A42927">
            <v>1769450</v>
          </cell>
        </row>
        <row r="42928">
          <cell r="A42928">
            <v>1363555</v>
          </cell>
        </row>
        <row r="42929">
          <cell r="A42929">
            <v>1781243</v>
          </cell>
        </row>
        <row r="42930">
          <cell r="A42930">
            <v>1267617</v>
          </cell>
        </row>
        <row r="42931">
          <cell r="A42931">
            <v>1660746</v>
          </cell>
        </row>
        <row r="42932">
          <cell r="A42932">
            <v>1492457</v>
          </cell>
        </row>
        <row r="42933">
          <cell r="A42933">
            <v>1705646</v>
          </cell>
        </row>
        <row r="42934">
          <cell r="A42934">
            <v>1635091</v>
          </cell>
        </row>
        <row r="42935">
          <cell r="A42935">
            <v>1799910</v>
          </cell>
        </row>
        <row r="42936">
          <cell r="A42936">
            <v>1799911</v>
          </cell>
        </row>
        <row r="42937">
          <cell r="A42937">
            <v>1428208</v>
          </cell>
        </row>
        <row r="42938">
          <cell r="A42938">
            <v>1385604</v>
          </cell>
        </row>
        <row r="42939">
          <cell r="A42939">
            <v>1581497</v>
          </cell>
        </row>
        <row r="42940">
          <cell r="A42940">
            <v>1784203</v>
          </cell>
        </row>
        <row r="42941">
          <cell r="A42941">
            <v>1382460</v>
          </cell>
        </row>
        <row r="42942">
          <cell r="A42942">
            <v>1751639</v>
          </cell>
        </row>
        <row r="42943">
          <cell r="A42943">
            <v>1582222</v>
          </cell>
        </row>
        <row r="42944">
          <cell r="A42944">
            <v>1255992</v>
          </cell>
        </row>
        <row r="42945">
          <cell r="A42945">
            <v>1719608</v>
          </cell>
        </row>
        <row r="42946">
          <cell r="A42946">
            <v>1608656</v>
          </cell>
        </row>
        <row r="42947">
          <cell r="A42947">
            <v>1636905</v>
          </cell>
        </row>
        <row r="42948">
          <cell r="A42948">
            <v>1437764</v>
          </cell>
        </row>
        <row r="42949">
          <cell r="A42949">
            <v>1562964</v>
          </cell>
        </row>
        <row r="42950">
          <cell r="A42950">
            <v>1491259</v>
          </cell>
        </row>
        <row r="42951">
          <cell r="A42951">
            <v>1729712</v>
          </cell>
        </row>
        <row r="42952">
          <cell r="A42952">
            <v>1488208</v>
          </cell>
        </row>
        <row r="42953">
          <cell r="A42953">
            <v>1599689</v>
          </cell>
        </row>
        <row r="42954">
          <cell r="A42954">
            <v>1543365</v>
          </cell>
        </row>
        <row r="42955">
          <cell r="A42955">
            <v>1506591</v>
          </cell>
        </row>
        <row r="42956">
          <cell r="A42956">
            <v>1577299</v>
          </cell>
        </row>
        <row r="42957">
          <cell r="A42957">
            <v>1493008</v>
          </cell>
        </row>
        <row r="42958">
          <cell r="A42958">
            <v>1743576</v>
          </cell>
        </row>
        <row r="42959">
          <cell r="A42959">
            <v>1256530</v>
          </cell>
        </row>
        <row r="42960">
          <cell r="A42960">
            <v>1223877</v>
          </cell>
        </row>
        <row r="42961">
          <cell r="A42961">
            <v>1620678</v>
          </cell>
        </row>
        <row r="42962">
          <cell r="A42962">
            <v>1592105</v>
          </cell>
        </row>
        <row r="42963">
          <cell r="A42963">
            <v>1814681</v>
          </cell>
        </row>
        <row r="42964">
          <cell r="A42964">
            <v>1634637</v>
          </cell>
        </row>
        <row r="42965">
          <cell r="A42965">
            <v>1466950</v>
          </cell>
        </row>
        <row r="42966">
          <cell r="A42966">
            <v>1660239</v>
          </cell>
        </row>
        <row r="42967">
          <cell r="A42967">
            <v>1681751</v>
          </cell>
        </row>
        <row r="42968">
          <cell r="A42968">
            <v>1736478</v>
          </cell>
        </row>
        <row r="42969">
          <cell r="A42969">
            <v>1461822</v>
          </cell>
        </row>
        <row r="42970">
          <cell r="A42970">
            <v>1658438</v>
          </cell>
        </row>
        <row r="42971">
          <cell r="A42971">
            <v>1787169</v>
          </cell>
        </row>
        <row r="42972">
          <cell r="A42972">
            <v>1733056</v>
          </cell>
        </row>
        <row r="42973">
          <cell r="A42973">
            <v>1692087</v>
          </cell>
        </row>
        <row r="42974">
          <cell r="A42974">
            <v>1655427</v>
          </cell>
        </row>
        <row r="42975">
          <cell r="A42975">
            <v>1506055</v>
          </cell>
        </row>
        <row r="42976">
          <cell r="A42976">
            <v>1773017</v>
          </cell>
        </row>
        <row r="42977">
          <cell r="A42977">
            <v>1558300</v>
          </cell>
        </row>
        <row r="42978">
          <cell r="A42978">
            <v>1539855</v>
          </cell>
        </row>
        <row r="42979">
          <cell r="A42979">
            <v>1814649</v>
          </cell>
        </row>
        <row r="42980">
          <cell r="A42980">
            <v>1574385</v>
          </cell>
        </row>
        <row r="42981">
          <cell r="A42981">
            <v>1578750</v>
          </cell>
        </row>
        <row r="42982">
          <cell r="A42982">
            <v>1647440</v>
          </cell>
        </row>
        <row r="42983">
          <cell r="A42983">
            <v>1724539</v>
          </cell>
        </row>
        <row r="42984">
          <cell r="A42984">
            <v>1802705</v>
          </cell>
        </row>
        <row r="42985">
          <cell r="A42985">
            <v>1436911</v>
          </cell>
        </row>
        <row r="42986">
          <cell r="A42986">
            <v>1271392</v>
          </cell>
        </row>
        <row r="42987">
          <cell r="A42987">
            <v>1543846</v>
          </cell>
        </row>
        <row r="42988">
          <cell r="A42988">
            <v>1636344</v>
          </cell>
        </row>
        <row r="42989">
          <cell r="A42989">
            <v>1778631</v>
          </cell>
        </row>
        <row r="42990">
          <cell r="A42990">
            <v>1577315</v>
          </cell>
        </row>
        <row r="42991">
          <cell r="A42991">
            <v>1553516</v>
          </cell>
        </row>
        <row r="42992">
          <cell r="A42992">
            <v>1381608</v>
          </cell>
        </row>
        <row r="42993">
          <cell r="A42993">
            <v>1446822</v>
          </cell>
        </row>
        <row r="42994">
          <cell r="A42994">
            <v>1720709</v>
          </cell>
        </row>
        <row r="42995">
          <cell r="A42995">
            <v>1371271</v>
          </cell>
        </row>
        <row r="42996">
          <cell r="A42996">
            <v>1738953</v>
          </cell>
        </row>
        <row r="42997">
          <cell r="A42997">
            <v>1268069</v>
          </cell>
        </row>
        <row r="42998">
          <cell r="A42998">
            <v>1453632</v>
          </cell>
        </row>
        <row r="42999">
          <cell r="A42999">
            <v>1486982</v>
          </cell>
        </row>
        <row r="43000">
          <cell r="A43000">
            <v>1541978</v>
          </cell>
        </row>
        <row r="43001">
          <cell r="A43001">
            <v>1699255</v>
          </cell>
        </row>
        <row r="43002">
          <cell r="A43002">
            <v>1631315</v>
          </cell>
        </row>
        <row r="43003">
          <cell r="A43003">
            <v>1658242</v>
          </cell>
        </row>
        <row r="43004">
          <cell r="A43004">
            <v>1668192</v>
          </cell>
        </row>
        <row r="43005">
          <cell r="A43005">
            <v>1273622</v>
          </cell>
        </row>
        <row r="43006">
          <cell r="A43006">
            <v>1255124</v>
          </cell>
        </row>
        <row r="43007">
          <cell r="A43007">
            <v>1419451</v>
          </cell>
        </row>
        <row r="43008">
          <cell r="A43008">
            <v>1371272</v>
          </cell>
        </row>
        <row r="43009">
          <cell r="A43009">
            <v>1784803</v>
          </cell>
        </row>
        <row r="43010">
          <cell r="A43010">
            <v>1743098</v>
          </cell>
        </row>
        <row r="43011">
          <cell r="A43011">
            <v>1655364</v>
          </cell>
        </row>
        <row r="43012">
          <cell r="A43012">
            <v>1681752</v>
          </cell>
        </row>
        <row r="43013">
          <cell r="A43013">
            <v>1595447</v>
          </cell>
        </row>
        <row r="43014">
          <cell r="A43014">
            <v>1720309</v>
          </cell>
        </row>
        <row r="43015">
          <cell r="A43015">
            <v>1657384</v>
          </cell>
        </row>
        <row r="43016">
          <cell r="A43016">
            <v>1499607</v>
          </cell>
        </row>
        <row r="43017">
          <cell r="A43017">
            <v>1445832</v>
          </cell>
        </row>
        <row r="43018">
          <cell r="A43018">
            <v>1587163</v>
          </cell>
        </row>
        <row r="43019">
          <cell r="A43019">
            <v>1381900</v>
          </cell>
        </row>
        <row r="43020">
          <cell r="A43020">
            <v>1391636</v>
          </cell>
        </row>
        <row r="43021">
          <cell r="A43021">
            <v>1734525</v>
          </cell>
        </row>
        <row r="43022">
          <cell r="A43022">
            <v>1650531</v>
          </cell>
        </row>
        <row r="43023">
          <cell r="A43023">
            <v>1269158</v>
          </cell>
        </row>
        <row r="43024">
          <cell r="A43024">
            <v>1268242</v>
          </cell>
        </row>
        <row r="43025">
          <cell r="A43025">
            <v>1511168</v>
          </cell>
        </row>
        <row r="43026">
          <cell r="A43026">
            <v>1268353</v>
          </cell>
        </row>
        <row r="43027">
          <cell r="A43027">
            <v>1266776</v>
          </cell>
        </row>
        <row r="43028">
          <cell r="A43028">
            <v>1266781</v>
          </cell>
        </row>
        <row r="43029">
          <cell r="A43029">
            <v>1268355</v>
          </cell>
        </row>
        <row r="43030">
          <cell r="A43030">
            <v>1419427</v>
          </cell>
        </row>
        <row r="43031">
          <cell r="A43031">
            <v>1571685</v>
          </cell>
        </row>
        <row r="43032">
          <cell r="A43032">
            <v>1625873</v>
          </cell>
        </row>
        <row r="43033">
          <cell r="A43033">
            <v>1681646</v>
          </cell>
        </row>
        <row r="43034">
          <cell r="A43034">
            <v>1255949</v>
          </cell>
        </row>
        <row r="43035">
          <cell r="A43035">
            <v>1630538</v>
          </cell>
        </row>
        <row r="43036">
          <cell r="A43036">
            <v>1819983</v>
          </cell>
        </row>
        <row r="43037">
          <cell r="A43037">
            <v>1369479</v>
          </cell>
        </row>
        <row r="43038">
          <cell r="A43038">
            <v>1378388</v>
          </cell>
        </row>
        <row r="43039">
          <cell r="A43039">
            <v>1637786</v>
          </cell>
        </row>
        <row r="43040">
          <cell r="A43040">
            <v>1637885</v>
          </cell>
        </row>
        <row r="43041">
          <cell r="A43041">
            <v>1362561</v>
          </cell>
        </row>
        <row r="43042">
          <cell r="A43042">
            <v>1259687</v>
          </cell>
        </row>
        <row r="43043">
          <cell r="A43043">
            <v>1579333</v>
          </cell>
        </row>
        <row r="43044">
          <cell r="A43044">
            <v>1454801</v>
          </cell>
        </row>
        <row r="43045">
          <cell r="A43045">
            <v>1417653</v>
          </cell>
        </row>
        <row r="43046">
          <cell r="A43046">
            <v>1256536</v>
          </cell>
        </row>
        <row r="43047">
          <cell r="A43047">
            <v>1506058</v>
          </cell>
        </row>
        <row r="43048">
          <cell r="A43048">
            <v>1259829</v>
          </cell>
        </row>
        <row r="43049">
          <cell r="A43049">
            <v>1453600</v>
          </cell>
        </row>
        <row r="43050">
          <cell r="A43050">
            <v>1781277</v>
          </cell>
        </row>
        <row r="43051">
          <cell r="A43051">
            <v>1739852</v>
          </cell>
        </row>
        <row r="43052">
          <cell r="A43052">
            <v>1754193</v>
          </cell>
        </row>
        <row r="43053">
          <cell r="A43053">
            <v>1436888</v>
          </cell>
        </row>
        <row r="43054">
          <cell r="A43054">
            <v>1253056</v>
          </cell>
        </row>
        <row r="43055">
          <cell r="A43055">
            <v>1553218</v>
          </cell>
        </row>
        <row r="43056">
          <cell r="A43056">
            <v>1614858</v>
          </cell>
        </row>
        <row r="43057">
          <cell r="A43057">
            <v>1704764</v>
          </cell>
        </row>
        <row r="43058">
          <cell r="A43058">
            <v>1453551</v>
          </cell>
        </row>
        <row r="43059">
          <cell r="A43059">
            <v>1218386</v>
          </cell>
        </row>
        <row r="43060">
          <cell r="A43060">
            <v>1794542</v>
          </cell>
        </row>
        <row r="43061">
          <cell r="A43061">
            <v>1638473</v>
          </cell>
        </row>
        <row r="43062">
          <cell r="A43062">
            <v>1580698</v>
          </cell>
        </row>
        <row r="43063">
          <cell r="A43063">
            <v>1268043</v>
          </cell>
        </row>
        <row r="43064">
          <cell r="A43064">
            <v>1381072</v>
          </cell>
        </row>
        <row r="43065">
          <cell r="A43065">
            <v>1566767</v>
          </cell>
        </row>
        <row r="43066">
          <cell r="A43066">
            <v>1634632</v>
          </cell>
        </row>
        <row r="43067">
          <cell r="A43067">
            <v>1598045</v>
          </cell>
        </row>
        <row r="43068">
          <cell r="A43068">
            <v>1524472</v>
          </cell>
        </row>
        <row r="43069">
          <cell r="A43069">
            <v>1639954</v>
          </cell>
        </row>
        <row r="43070">
          <cell r="A43070">
            <v>1427352</v>
          </cell>
        </row>
        <row r="43071">
          <cell r="A43071">
            <v>1256526</v>
          </cell>
        </row>
        <row r="43072">
          <cell r="A43072">
            <v>1813167</v>
          </cell>
        </row>
        <row r="43073">
          <cell r="A43073">
            <v>1486894</v>
          </cell>
        </row>
        <row r="43074">
          <cell r="A43074">
            <v>1428191</v>
          </cell>
        </row>
        <row r="43075">
          <cell r="A43075">
            <v>1823558</v>
          </cell>
        </row>
        <row r="43076">
          <cell r="A43076">
            <v>1381056</v>
          </cell>
        </row>
        <row r="43077">
          <cell r="A43077">
            <v>1773654</v>
          </cell>
        </row>
        <row r="43078">
          <cell r="A43078">
            <v>1224993</v>
          </cell>
        </row>
        <row r="43079">
          <cell r="A43079">
            <v>1215077</v>
          </cell>
        </row>
        <row r="43080">
          <cell r="A43080">
            <v>1540909</v>
          </cell>
        </row>
        <row r="43081">
          <cell r="A43081">
            <v>1674244</v>
          </cell>
        </row>
        <row r="43082">
          <cell r="A43082">
            <v>1234838</v>
          </cell>
        </row>
        <row r="43083">
          <cell r="A43083">
            <v>1660100</v>
          </cell>
        </row>
        <row r="43084">
          <cell r="A43084">
            <v>1239412</v>
          </cell>
        </row>
        <row r="43085">
          <cell r="A43085">
            <v>1533884</v>
          </cell>
        </row>
        <row r="43086">
          <cell r="A43086">
            <v>1620631</v>
          </cell>
        </row>
        <row r="43087">
          <cell r="A43087">
            <v>1552903</v>
          </cell>
        </row>
        <row r="43088">
          <cell r="A43088">
            <v>1237381</v>
          </cell>
        </row>
        <row r="43089">
          <cell r="A43089">
            <v>1731780</v>
          </cell>
        </row>
        <row r="43090">
          <cell r="A43090">
            <v>1541967</v>
          </cell>
        </row>
        <row r="43091">
          <cell r="A43091">
            <v>1692106</v>
          </cell>
        </row>
        <row r="43092">
          <cell r="A43092">
            <v>1745426</v>
          </cell>
        </row>
        <row r="43093">
          <cell r="A43093">
            <v>1634309</v>
          </cell>
        </row>
        <row r="43094">
          <cell r="A43094">
            <v>1820858</v>
          </cell>
        </row>
        <row r="43095">
          <cell r="A43095">
            <v>1636417</v>
          </cell>
        </row>
        <row r="43096">
          <cell r="A43096">
            <v>1509599</v>
          </cell>
        </row>
        <row r="43097">
          <cell r="A43097">
            <v>1666082</v>
          </cell>
        </row>
        <row r="43098">
          <cell r="A43098">
            <v>1419428</v>
          </cell>
        </row>
        <row r="43099">
          <cell r="A43099">
            <v>1739855</v>
          </cell>
        </row>
        <row r="43100">
          <cell r="A43100">
            <v>1587205</v>
          </cell>
        </row>
        <row r="43101">
          <cell r="A43101">
            <v>1584336</v>
          </cell>
        </row>
        <row r="43102">
          <cell r="A43102">
            <v>1581499</v>
          </cell>
        </row>
        <row r="43103">
          <cell r="A43103">
            <v>1427371</v>
          </cell>
        </row>
        <row r="43104">
          <cell r="A43104">
            <v>1734509</v>
          </cell>
        </row>
        <row r="43105">
          <cell r="A43105">
            <v>1220848</v>
          </cell>
        </row>
        <row r="43106">
          <cell r="A43106">
            <v>1486875</v>
          </cell>
        </row>
        <row r="43107">
          <cell r="A43107">
            <v>1386499</v>
          </cell>
        </row>
        <row r="43108">
          <cell r="A43108">
            <v>1634979</v>
          </cell>
        </row>
        <row r="43109">
          <cell r="A43109">
            <v>1257061</v>
          </cell>
        </row>
        <row r="43110">
          <cell r="A43110">
            <v>1558824</v>
          </cell>
        </row>
        <row r="43111">
          <cell r="A43111">
            <v>1214957</v>
          </cell>
        </row>
        <row r="43112">
          <cell r="A43112">
            <v>1466259</v>
          </cell>
        </row>
        <row r="43113">
          <cell r="A43113">
            <v>1376760</v>
          </cell>
        </row>
        <row r="43114">
          <cell r="A43114">
            <v>1560188</v>
          </cell>
        </row>
        <row r="43115">
          <cell r="A43115">
            <v>1615901</v>
          </cell>
        </row>
        <row r="43116">
          <cell r="A43116">
            <v>1754184</v>
          </cell>
        </row>
        <row r="43117">
          <cell r="A43117">
            <v>1271804</v>
          </cell>
        </row>
        <row r="43118">
          <cell r="A43118">
            <v>1697356</v>
          </cell>
        </row>
        <row r="43119">
          <cell r="A43119">
            <v>1386706</v>
          </cell>
        </row>
        <row r="43120">
          <cell r="A43120">
            <v>1381895</v>
          </cell>
        </row>
        <row r="43121">
          <cell r="A43121">
            <v>1268393</v>
          </cell>
        </row>
        <row r="43122">
          <cell r="A43122">
            <v>1516112</v>
          </cell>
        </row>
        <row r="43123">
          <cell r="A43123">
            <v>1510524</v>
          </cell>
        </row>
        <row r="43124">
          <cell r="A43124">
            <v>1580675</v>
          </cell>
        </row>
        <row r="43125">
          <cell r="A43125">
            <v>1636313</v>
          </cell>
        </row>
        <row r="43126">
          <cell r="A43126">
            <v>1674288</v>
          </cell>
        </row>
        <row r="43127">
          <cell r="A43127">
            <v>1633189</v>
          </cell>
        </row>
        <row r="43128">
          <cell r="A43128">
            <v>1599980</v>
          </cell>
        </row>
        <row r="43129">
          <cell r="A43129">
            <v>1500125</v>
          </cell>
        </row>
        <row r="43130">
          <cell r="A43130">
            <v>1392172</v>
          </cell>
        </row>
        <row r="43131">
          <cell r="A43131">
            <v>1314151</v>
          </cell>
        </row>
        <row r="43132">
          <cell r="A43132">
            <v>1648747</v>
          </cell>
        </row>
        <row r="43133">
          <cell r="A43133">
            <v>1740152</v>
          </cell>
        </row>
        <row r="43134">
          <cell r="A43134">
            <v>1270685</v>
          </cell>
        </row>
        <row r="43135">
          <cell r="A43135">
            <v>1540317</v>
          </cell>
        </row>
        <row r="43136">
          <cell r="A43136">
            <v>1591174</v>
          </cell>
        </row>
        <row r="43137">
          <cell r="A43137">
            <v>1515346</v>
          </cell>
        </row>
        <row r="43138">
          <cell r="A43138">
            <v>1582898</v>
          </cell>
        </row>
        <row r="43139">
          <cell r="A43139">
            <v>1449254</v>
          </cell>
        </row>
        <row r="43140">
          <cell r="A43140">
            <v>1541988</v>
          </cell>
        </row>
        <row r="43141">
          <cell r="A43141">
            <v>1628141</v>
          </cell>
        </row>
        <row r="43142">
          <cell r="A43142">
            <v>1721386</v>
          </cell>
        </row>
        <row r="43143">
          <cell r="A43143">
            <v>1493574</v>
          </cell>
        </row>
        <row r="43144">
          <cell r="A43144">
            <v>1356962</v>
          </cell>
        </row>
        <row r="43145">
          <cell r="A43145">
            <v>1568089</v>
          </cell>
        </row>
        <row r="43146">
          <cell r="A43146">
            <v>1537496</v>
          </cell>
        </row>
        <row r="43147">
          <cell r="A43147">
            <v>1387091</v>
          </cell>
        </row>
        <row r="43148">
          <cell r="A43148">
            <v>1614163</v>
          </cell>
        </row>
        <row r="43149">
          <cell r="A43149">
            <v>1392644</v>
          </cell>
        </row>
        <row r="43150">
          <cell r="A43150">
            <v>1587640</v>
          </cell>
        </row>
        <row r="43151">
          <cell r="A43151">
            <v>1378798</v>
          </cell>
        </row>
        <row r="43152">
          <cell r="A43152">
            <v>1355832</v>
          </cell>
        </row>
        <row r="43153">
          <cell r="A43153">
            <v>1719641</v>
          </cell>
        </row>
        <row r="43154">
          <cell r="A43154">
            <v>1819994</v>
          </cell>
        </row>
        <row r="43155">
          <cell r="A43155">
            <v>1454805</v>
          </cell>
        </row>
        <row r="43156">
          <cell r="A43156">
            <v>1675413</v>
          </cell>
        </row>
        <row r="43157">
          <cell r="A43157">
            <v>1801487</v>
          </cell>
        </row>
        <row r="43158">
          <cell r="A43158">
            <v>1801575</v>
          </cell>
        </row>
        <row r="43159">
          <cell r="A43159">
            <v>1647353</v>
          </cell>
        </row>
        <row r="43160">
          <cell r="A43160">
            <v>1428203</v>
          </cell>
        </row>
        <row r="43161">
          <cell r="A43161">
            <v>1452508</v>
          </cell>
        </row>
        <row r="43162">
          <cell r="A43162">
            <v>1208490</v>
          </cell>
        </row>
        <row r="43163">
          <cell r="A43163">
            <v>1634549</v>
          </cell>
        </row>
        <row r="43164">
          <cell r="A43164">
            <v>1647588</v>
          </cell>
        </row>
        <row r="43165">
          <cell r="A43165">
            <v>1491818</v>
          </cell>
        </row>
        <row r="43166">
          <cell r="A43166">
            <v>1312130</v>
          </cell>
        </row>
        <row r="43167">
          <cell r="A43167">
            <v>1428198</v>
          </cell>
        </row>
        <row r="43168">
          <cell r="A43168">
            <v>1457271</v>
          </cell>
        </row>
        <row r="43169">
          <cell r="A43169">
            <v>1495446</v>
          </cell>
        </row>
        <row r="43170">
          <cell r="A43170">
            <v>1608591</v>
          </cell>
        </row>
        <row r="43171">
          <cell r="A43171">
            <v>1417658</v>
          </cell>
        </row>
        <row r="43172">
          <cell r="A43172">
            <v>1745416</v>
          </cell>
        </row>
        <row r="43173">
          <cell r="A43173">
            <v>1368235</v>
          </cell>
        </row>
        <row r="43174">
          <cell r="A43174">
            <v>1271539</v>
          </cell>
        </row>
        <row r="43175">
          <cell r="A43175">
            <v>1611201</v>
          </cell>
        </row>
        <row r="43176">
          <cell r="A43176">
            <v>1637874</v>
          </cell>
        </row>
        <row r="43177">
          <cell r="A43177">
            <v>1812823</v>
          </cell>
        </row>
        <row r="43178">
          <cell r="A43178">
            <v>1380334</v>
          </cell>
        </row>
        <row r="43179">
          <cell r="A43179">
            <v>1534877</v>
          </cell>
        </row>
        <row r="43180">
          <cell r="A43180">
            <v>1660240</v>
          </cell>
        </row>
        <row r="43181">
          <cell r="A43181">
            <v>1744808</v>
          </cell>
        </row>
        <row r="43182">
          <cell r="A43182">
            <v>1816782</v>
          </cell>
        </row>
        <row r="43183">
          <cell r="A43183">
            <v>1564756</v>
          </cell>
        </row>
        <row r="43184">
          <cell r="A43184">
            <v>1574380</v>
          </cell>
        </row>
        <row r="43185">
          <cell r="A43185">
            <v>1271240</v>
          </cell>
        </row>
        <row r="43186">
          <cell r="A43186">
            <v>1595435</v>
          </cell>
        </row>
        <row r="43187">
          <cell r="A43187">
            <v>1381600</v>
          </cell>
        </row>
        <row r="43188">
          <cell r="A43188">
            <v>1744799</v>
          </cell>
        </row>
        <row r="43189">
          <cell r="A43189">
            <v>1608670</v>
          </cell>
        </row>
        <row r="43190">
          <cell r="A43190">
            <v>1437818</v>
          </cell>
        </row>
        <row r="43191">
          <cell r="A43191">
            <v>1593271</v>
          </cell>
        </row>
        <row r="43192">
          <cell r="A43192">
            <v>1532815</v>
          </cell>
        </row>
        <row r="43193">
          <cell r="A43193">
            <v>1715752</v>
          </cell>
        </row>
        <row r="43194">
          <cell r="A43194">
            <v>1743559</v>
          </cell>
        </row>
        <row r="43195">
          <cell r="A43195">
            <v>1376121</v>
          </cell>
        </row>
        <row r="43196">
          <cell r="A43196">
            <v>1635061</v>
          </cell>
        </row>
        <row r="43197">
          <cell r="A43197">
            <v>1660712</v>
          </cell>
        </row>
        <row r="43198">
          <cell r="A43198">
            <v>1505546</v>
          </cell>
        </row>
        <row r="43199">
          <cell r="A43199">
            <v>1436899</v>
          </cell>
        </row>
        <row r="43200">
          <cell r="A43200">
            <v>1595428</v>
          </cell>
        </row>
        <row r="43201">
          <cell r="A43201">
            <v>1392631</v>
          </cell>
        </row>
        <row r="43202">
          <cell r="A43202">
            <v>1634487</v>
          </cell>
        </row>
        <row r="43203">
          <cell r="A43203">
            <v>1528860</v>
          </cell>
        </row>
        <row r="43204">
          <cell r="A43204">
            <v>1739478</v>
          </cell>
        </row>
        <row r="43205">
          <cell r="A43205">
            <v>1708274</v>
          </cell>
        </row>
        <row r="43206">
          <cell r="A43206">
            <v>1640695</v>
          </cell>
        </row>
        <row r="43207">
          <cell r="A43207">
            <v>1634484</v>
          </cell>
        </row>
        <row r="43208">
          <cell r="A43208">
            <v>1580715</v>
          </cell>
        </row>
        <row r="43209">
          <cell r="A43209">
            <v>1641969</v>
          </cell>
        </row>
        <row r="43210">
          <cell r="A43210">
            <v>1778008</v>
          </cell>
        </row>
        <row r="43211">
          <cell r="A43211">
            <v>1510542</v>
          </cell>
        </row>
        <row r="43212">
          <cell r="A43212">
            <v>1312122</v>
          </cell>
        </row>
        <row r="43213">
          <cell r="A43213">
            <v>1647561</v>
          </cell>
        </row>
        <row r="43214">
          <cell r="A43214">
            <v>1617541</v>
          </cell>
        </row>
        <row r="43215">
          <cell r="A43215">
            <v>1813378</v>
          </cell>
        </row>
        <row r="43216">
          <cell r="A43216">
            <v>1792923</v>
          </cell>
        </row>
        <row r="43217">
          <cell r="A43217">
            <v>1740995</v>
          </cell>
        </row>
        <row r="43218">
          <cell r="A43218">
            <v>1595379</v>
          </cell>
        </row>
        <row r="43219">
          <cell r="A43219">
            <v>1492454</v>
          </cell>
        </row>
        <row r="43220">
          <cell r="A43220">
            <v>1460187</v>
          </cell>
        </row>
        <row r="43221">
          <cell r="A43221">
            <v>1423792</v>
          </cell>
        </row>
        <row r="43222">
          <cell r="A43222">
            <v>1660180</v>
          </cell>
        </row>
        <row r="43223">
          <cell r="A43223">
            <v>1706434</v>
          </cell>
        </row>
        <row r="43224">
          <cell r="A43224">
            <v>1593256</v>
          </cell>
        </row>
        <row r="43225">
          <cell r="A43225">
            <v>1538967</v>
          </cell>
        </row>
        <row r="43226">
          <cell r="A43226">
            <v>1465510</v>
          </cell>
        </row>
        <row r="43227">
          <cell r="A43227">
            <v>1624816</v>
          </cell>
        </row>
        <row r="43228">
          <cell r="A43228">
            <v>1784220</v>
          </cell>
        </row>
        <row r="43229">
          <cell r="A43229">
            <v>1553280</v>
          </cell>
        </row>
        <row r="43230">
          <cell r="A43230">
            <v>1670880</v>
          </cell>
        </row>
        <row r="43231">
          <cell r="A43231">
            <v>1634509</v>
          </cell>
        </row>
        <row r="43232">
          <cell r="A43232">
            <v>1555687</v>
          </cell>
        </row>
        <row r="43233">
          <cell r="A43233">
            <v>1558228</v>
          </cell>
        </row>
        <row r="43234">
          <cell r="A43234">
            <v>1535541</v>
          </cell>
        </row>
        <row r="43235">
          <cell r="A43235">
            <v>1768529</v>
          </cell>
        </row>
        <row r="43236">
          <cell r="A43236">
            <v>1661957</v>
          </cell>
        </row>
        <row r="43237">
          <cell r="A43237">
            <v>1570039</v>
          </cell>
        </row>
        <row r="43238">
          <cell r="A43238">
            <v>1269067</v>
          </cell>
        </row>
        <row r="43239">
          <cell r="A43239">
            <v>1528197</v>
          </cell>
        </row>
        <row r="43240">
          <cell r="A43240">
            <v>1705635</v>
          </cell>
        </row>
        <row r="43241">
          <cell r="A43241">
            <v>1255954</v>
          </cell>
        </row>
        <row r="43242">
          <cell r="A43242">
            <v>1575992</v>
          </cell>
        </row>
        <row r="43243">
          <cell r="A43243">
            <v>1738426</v>
          </cell>
        </row>
        <row r="43244">
          <cell r="A43244">
            <v>1540326</v>
          </cell>
        </row>
        <row r="43245">
          <cell r="A43245">
            <v>1541994</v>
          </cell>
        </row>
        <row r="43246">
          <cell r="A43246">
            <v>1361293</v>
          </cell>
        </row>
        <row r="43247">
          <cell r="A43247">
            <v>1386710</v>
          </cell>
        </row>
        <row r="43248">
          <cell r="A43248">
            <v>1547755</v>
          </cell>
        </row>
        <row r="43249">
          <cell r="A43249">
            <v>1554463</v>
          </cell>
        </row>
        <row r="43250">
          <cell r="A43250">
            <v>1736023</v>
          </cell>
        </row>
        <row r="43251">
          <cell r="A43251">
            <v>1719606</v>
          </cell>
        </row>
        <row r="43252">
          <cell r="A43252">
            <v>1498973</v>
          </cell>
        </row>
        <row r="43253">
          <cell r="A43253">
            <v>1488198</v>
          </cell>
        </row>
        <row r="43254">
          <cell r="A43254">
            <v>1381074</v>
          </cell>
        </row>
        <row r="43255">
          <cell r="A43255">
            <v>1268633</v>
          </cell>
        </row>
        <row r="43256">
          <cell r="A43256">
            <v>1729731</v>
          </cell>
        </row>
        <row r="43257">
          <cell r="A43257">
            <v>1674246</v>
          </cell>
        </row>
        <row r="43258">
          <cell r="A43258">
            <v>1634777</v>
          </cell>
        </row>
        <row r="43259">
          <cell r="A43259">
            <v>1430415</v>
          </cell>
        </row>
        <row r="43260">
          <cell r="A43260">
            <v>1556171</v>
          </cell>
        </row>
        <row r="43261">
          <cell r="A43261">
            <v>1637796</v>
          </cell>
        </row>
        <row r="43262">
          <cell r="A43262">
            <v>1386713</v>
          </cell>
        </row>
        <row r="43263">
          <cell r="A43263">
            <v>1778032</v>
          </cell>
        </row>
        <row r="43264">
          <cell r="A43264">
            <v>1788245</v>
          </cell>
        </row>
        <row r="43265">
          <cell r="A43265">
            <v>1763617</v>
          </cell>
        </row>
        <row r="43266">
          <cell r="A43266">
            <v>1770082</v>
          </cell>
        </row>
        <row r="43267">
          <cell r="A43267">
            <v>1636878</v>
          </cell>
        </row>
        <row r="43268">
          <cell r="A43268">
            <v>1637014</v>
          </cell>
        </row>
        <row r="43269">
          <cell r="A43269">
            <v>1267439</v>
          </cell>
        </row>
        <row r="43270">
          <cell r="A43270">
            <v>1504091</v>
          </cell>
        </row>
        <row r="43271">
          <cell r="A43271">
            <v>1273049</v>
          </cell>
        </row>
        <row r="43272">
          <cell r="A43272">
            <v>1658375</v>
          </cell>
        </row>
        <row r="43273">
          <cell r="A43273">
            <v>1536318</v>
          </cell>
        </row>
        <row r="43274">
          <cell r="A43274">
            <v>1544337</v>
          </cell>
        </row>
        <row r="43275">
          <cell r="A43275">
            <v>1546787</v>
          </cell>
        </row>
        <row r="43276">
          <cell r="A43276">
            <v>1816252</v>
          </cell>
        </row>
        <row r="43277">
          <cell r="A43277">
            <v>1705642</v>
          </cell>
        </row>
        <row r="43278">
          <cell r="A43278">
            <v>1762178</v>
          </cell>
        </row>
        <row r="43279">
          <cell r="A43279">
            <v>1620063</v>
          </cell>
        </row>
        <row r="43280">
          <cell r="A43280">
            <v>1691007</v>
          </cell>
        </row>
        <row r="43281">
          <cell r="A43281">
            <v>1466306</v>
          </cell>
        </row>
        <row r="43282">
          <cell r="A43282">
            <v>1356737</v>
          </cell>
        </row>
        <row r="43283">
          <cell r="A43283">
            <v>1762910</v>
          </cell>
        </row>
        <row r="43284">
          <cell r="A43284">
            <v>1628976</v>
          </cell>
        </row>
        <row r="43285">
          <cell r="A43285">
            <v>1613215</v>
          </cell>
        </row>
        <row r="43286">
          <cell r="A43286">
            <v>1551620</v>
          </cell>
        </row>
        <row r="43287">
          <cell r="A43287">
            <v>1615201</v>
          </cell>
        </row>
        <row r="43288">
          <cell r="A43288">
            <v>1245723</v>
          </cell>
        </row>
        <row r="43289">
          <cell r="A43289">
            <v>1654452</v>
          </cell>
        </row>
        <row r="43290">
          <cell r="A43290">
            <v>1527731</v>
          </cell>
        </row>
        <row r="43291">
          <cell r="A43291">
            <v>1719584</v>
          </cell>
        </row>
        <row r="43292">
          <cell r="A43292">
            <v>1792880</v>
          </cell>
        </row>
        <row r="43293">
          <cell r="A43293">
            <v>1613227</v>
          </cell>
        </row>
        <row r="43294">
          <cell r="A43294">
            <v>1550555</v>
          </cell>
        </row>
        <row r="43295">
          <cell r="A43295">
            <v>1268857</v>
          </cell>
        </row>
        <row r="43296">
          <cell r="A43296">
            <v>1522809</v>
          </cell>
        </row>
        <row r="43297">
          <cell r="A43297">
            <v>1263593</v>
          </cell>
        </row>
        <row r="43298">
          <cell r="A43298">
            <v>1694049</v>
          </cell>
        </row>
        <row r="43299">
          <cell r="A43299">
            <v>1429237</v>
          </cell>
        </row>
        <row r="43300">
          <cell r="A43300">
            <v>1429776</v>
          </cell>
        </row>
        <row r="43301">
          <cell r="A43301">
            <v>1441768</v>
          </cell>
        </row>
        <row r="43302">
          <cell r="A43302">
            <v>1360967</v>
          </cell>
        </row>
        <row r="43303">
          <cell r="A43303">
            <v>1821380</v>
          </cell>
        </row>
        <row r="43304">
          <cell r="A43304">
            <v>1504988</v>
          </cell>
        </row>
        <row r="43305">
          <cell r="A43305">
            <v>1701236</v>
          </cell>
        </row>
        <row r="43306">
          <cell r="A43306">
            <v>1268351</v>
          </cell>
        </row>
        <row r="43307">
          <cell r="A43307">
            <v>1631282</v>
          </cell>
        </row>
        <row r="43308">
          <cell r="A43308">
            <v>1605897</v>
          </cell>
        </row>
        <row r="43309">
          <cell r="A43309">
            <v>1788262</v>
          </cell>
        </row>
        <row r="43310">
          <cell r="A43310">
            <v>1446670</v>
          </cell>
        </row>
        <row r="43311">
          <cell r="A43311">
            <v>1420626</v>
          </cell>
        </row>
        <row r="43312">
          <cell r="A43312">
            <v>1694014</v>
          </cell>
        </row>
        <row r="43313">
          <cell r="A43313">
            <v>1684559</v>
          </cell>
        </row>
        <row r="43314">
          <cell r="A43314">
            <v>1625806</v>
          </cell>
        </row>
        <row r="43315">
          <cell r="A43315">
            <v>1670855</v>
          </cell>
        </row>
        <row r="43316">
          <cell r="A43316">
            <v>1725305</v>
          </cell>
        </row>
        <row r="43317">
          <cell r="A43317">
            <v>1597955</v>
          </cell>
        </row>
        <row r="43318">
          <cell r="A43318">
            <v>1647405</v>
          </cell>
        </row>
        <row r="43319">
          <cell r="A43319">
            <v>1609365</v>
          </cell>
        </row>
        <row r="43320">
          <cell r="A43320">
            <v>1512201</v>
          </cell>
        </row>
        <row r="43321">
          <cell r="A43321">
            <v>1530061</v>
          </cell>
        </row>
        <row r="43322">
          <cell r="A43322">
            <v>1243091</v>
          </cell>
        </row>
        <row r="43323">
          <cell r="A43323">
            <v>1660706</v>
          </cell>
        </row>
        <row r="43324">
          <cell r="A43324">
            <v>1633429</v>
          </cell>
        </row>
        <row r="43325">
          <cell r="A43325">
            <v>1534379</v>
          </cell>
        </row>
        <row r="43326">
          <cell r="A43326">
            <v>1547251</v>
          </cell>
        </row>
        <row r="43327">
          <cell r="A43327">
            <v>1265041</v>
          </cell>
        </row>
        <row r="43328">
          <cell r="A43328">
            <v>1446666</v>
          </cell>
        </row>
        <row r="43329">
          <cell r="A43329">
            <v>1588213</v>
          </cell>
        </row>
        <row r="43330">
          <cell r="A43330">
            <v>1732292</v>
          </cell>
        </row>
        <row r="43331">
          <cell r="A43331">
            <v>1769492</v>
          </cell>
        </row>
        <row r="43332">
          <cell r="A43332">
            <v>1532385</v>
          </cell>
        </row>
        <row r="43333">
          <cell r="A43333">
            <v>1613786</v>
          </cell>
        </row>
        <row r="43334">
          <cell r="A43334">
            <v>1645830</v>
          </cell>
        </row>
        <row r="43335">
          <cell r="A43335">
            <v>1640652</v>
          </cell>
        </row>
        <row r="43336">
          <cell r="A43336">
            <v>1735835</v>
          </cell>
        </row>
        <row r="43337">
          <cell r="A43337">
            <v>1436879</v>
          </cell>
        </row>
        <row r="43338">
          <cell r="A43338">
            <v>1817493</v>
          </cell>
        </row>
        <row r="43339">
          <cell r="A43339">
            <v>1255280</v>
          </cell>
        </row>
        <row r="43340">
          <cell r="A43340">
            <v>1363938</v>
          </cell>
        </row>
        <row r="43341">
          <cell r="A43341">
            <v>1436877</v>
          </cell>
        </row>
        <row r="43342">
          <cell r="A43342">
            <v>1608610</v>
          </cell>
        </row>
        <row r="43343">
          <cell r="A43343">
            <v>1436878</v>
          </cell>
        </row>
        <row r="43344">
          <cell r="A43344">
            <v>1466329</v>
          </cell>
        </row>
        <row r="43345">
          <cell r="A43345">
            <v>1674271</v>
          </cell>
        </row>
        <row r="43346">
          <cell r="A43346">
            <v>1635069</v>
          </cell>
        </row>
        <row r="43347">
          <cell r="A43347">
            <v>1523874</v>
          </cell>
        </row>
        <row r="43348">
          <cell r="A43348">
            <v>1377458</v>
          </cell>
        </row>
        <row r="43349">
          <cell r="A43349">
            <v>1461184</v>
          </cell>
        </row>
        <row r="43350">
          <cell r="A43350">
            <v>1597528</v>
          </cell>
        </row>
        <row r="43351">
          <cell r="A43351">
            <v>1499008</v>
          </cell>
        </row>
        <row r="43352">
          <cell r="A43352">
            <v>1386379</v>
          </cell>
        </row>
        <row r="43353">
          <cell r="A43353">
            <v>1698703</v>
          </cell>
        </row>
        <row r="43354">
          <cell r="A43354">
            <v>1614329</v>
          </cell>
        </row>
        <row r="43355">
          <cell r="A43355">
            <v>1660224</v>
          </cell>
        </row>
        <row r="43356">
          <cell r="A43356">
            <v>1736031</v>
          </cell>
        </row>
        <row r="43357">
          <cell r="A43357">
            <v>1466325</v>
          </cell>
        </row>
        <row r="43358">
          <cell r="A43358">
            <v>1646475</v>
          </cell>
        </row>
        <row r="43359">
          <cell r="A43359">
            <v>1625793</v>
          </cell>
        </row>
        <row r="43360">
          <cell r="A43360">
            <v>1243769</v>
          </cell>
        </row>
        <row r="43361">
          <cell r="A43361">
            <v>1420636</v>
          </cell>
        </row>
        <row r="43362">
          <cell r="A43362">
            <v>1584337</v>
          </cell>
        </row>
        <row r="43363">
          <cell r="A43363">
            <v>1658181</v>
          </cell>
        </row>
        <row r="43364">
          <cell r="A43364">
            <v>1570020</v>
          </cell>
        </row>
        <row r="43365">
          <cell r="A43365">
            <v>1778666</v>
          </cell>
        </row>
        <row r="43366">
          <cell r="A43366">
            <v>1795654</v>
          </cell>
        </row>
        <row r="43367">
          <cell r="A43367">
            <v>1639211</v>
          </cell>
        </row>
        <row r="43368">
          <cell r="A43368">
            <v>1715196</v>
          </cell>
        </row>
        <row r="43369">
          <cell r="A43369">
            <v>1564742</v>
          </cell>
        </row>
        <row r="43370">
          <cell r="A43370">
            <v>1499019</v>
          </cell>
        </row>
        <row r="43371">
          <cell r="A43371">
            <v>1746197</v>
          </cell>
        </row>
        <row r="43372">
          <cell r="A43372">
            <v>1437793</v>
          </cell>
        </row>
        <row r="43373">
          <cell r="A43373">
            <v>1656551</v>
          </cell>
        </row>
        <row r="43374">
          <cell r="A43374">
            <v>1427358</v>
          </cell>
        </row>
        <row r="43375">
          <cell r="A43375">
            <v>1548214</v>
          </cell>
        </row>
        <row r="43376">
          <cell r="A43376">
            <v>1637001</v>
          </cell>
        </row>
        <row r="43377">
          <cell r="A43377">
            <v>1543831</v>
          </cell>
        </row>
        <row r="43378">
          <cell r="A43378">
            <v>1374266</v>
          </cell>
        </row>
        <row r="43379">
          <cell r="A43379">
            <v>1419431</v>
          </cell>
        </row>
        <row r="43380">
          <cell r="A43380">
            <v>1656500</v>
          </cell>
        </row>
        <row r="43381">
          <cell r="A43381">
            <v>1823923</v>
          </cell>
        </row>
        <row r="43382">
          <cell r="A43382">
            <v>1414937</v>
          </cell>
        </row>
        <row r="43383">
          <cell r="A43383">
            <v>1510525</v>
          </cell>
        </row>
        <row r="43384">
          <cell r="A43384">
            <v>1673669</v>
          </cell>
        </row>
        <row r="43385">
          <cell r="A43385">
            <v>1769504</v>
          </cell>
        </row>
        <row r="43386">
          <cell r="A43386">
            <v>1714738</v>
          </cell>
        </row>
        <row r="43387">
          <cell r="A43387">
            <v>1436915</v>
          </cell>
        </row>
        <row r="43388">
          <cell r="A43388">
            <v>1781279</v>
          </cell>
        </row>
        <row r="43389">
          <cell r="A43389">
            <v>1650538</v>
          </cell>
        </row>
        <row r="43390">
          <cell r="A43390">
            <v>1391680</v>
          </cell>
        </row>
        <row r="43391">
          <cell r="A43391">
            <v>1658856</v>
          </cell>
        </row>
        <row r="43392">
          <cell r="A43392">
            <v>1638495</v>
          </cell>
        </row>
        <row r="43393">
          <cell r="A43393">
            <v>1699911</v>
          </cell>
        </row>
        <row r="43394">
          <cell r="A43394">
            <v>1587962</v>
          </cell>
        </row>
        <row r="43395">
          <cell r="A43395">
            <v>1668869</v>
          </cell>
        </row>
        <row r="43396">
          <cell r="A43396">
            <v>1757784</v>
          </cell>
        </row>
        <row r="43397">
          <cell r="A43397">
            <v>1770041</v>
          </cell>
        </row>
        <row r="43398">
          <cell r="A43398">
            <v>1419986</v>
          </cell>
        </row>
        <row r="43399">
          <cell r="A43399">
            <v>1647438</v>
          </cell>
        </row>
        <row r="43400">
          <cell r="A43400">
            <v>1581521</v>
          </cell>
        </row>
        <row r="43401">
          <cell r="A43401">
            <v>1492982</v>
          </cell>
        </row>
        <row r="43402">
          <cell r="A43402">
            <v>1436929</v>
          </cell>
        </row>
        <row r="43403">
          <cell r="A43403">
            <v>1741428</v>
          </cell>
        </row>
        <row r="43404">
          <cell r="A43404">
            <v>1774594</v>
          </cell>
        </row>
        <row r="43405">
          <cell r="A43405">
            <v>1747127</v>
          </cell>
        </row>
        <row r="43406">
          <cell r="A43406">
            <v>1754473</v>
          </cell>
        </row>
        <row r="43407">
          <cell r="A43407">
            <v>1634773</v>
          </cell>
        </row>
        <row r="43408">
          <cell r="A43408">
            <v>1783138</v>
          </cell>
        </row>
        <row r="43409">
          <cell r="A43409">
            <v>1386216</v>
          </cell>
        </row>
        <row r="43410">
          <cell r="A43410">
            <v>1814627</v>
          </cell>
        </row>
        <row r="43411">
          <cell r="A43411">
            <v>1762905</v>
          </cell>
        </row>
        <row r="43412">
          <cell r="A43412">
            <v>1778653</v>
          </cell>
        </row>
        <row r="43413">
          <cell r="A43413">
            <v>1631266</v>
          </cell>
        </row>
        <row r="43414">
          <cell r="A43414">
            <v>1737919</v>
          </cell>
        </row>
        <row r="43415">
          <cell r="A43415">
            <v>1530815</v>
          </cell>
        </row>
        <row r="43416">
          <cell r="A43416">
            <v>1749206</v>
          </cell>
        </row>
        <row r="43417">
          <cell r="A43417">
            <v>1638444</v>
          </cell>
        </row>
        <row r="43418">
          <cell r="A43418">
            <v>1510493</v>
          </cell>
        </row>
        <row r="43419">
          <cell r="A43419">
            <v>1563012</v>
          </cell>
        </row>
        <row r="43420">
          <cell r="A43420">
            <v>1391679</v>
          </cell>
        </row>
        <row r="43421">
          <cell r="A43421">
            <v>1718058</v>
          </cell>
        </row>
        <row r="43422">
          <cell r="A43422">
            <v>1634644</v>
          </cell>
        </row>
        <row r="43423">
          <cell r="A43423">
            <v>1590137</v>
          </cell>
        </row>
        <row r="43424">
          <cell r="A43424">
            <v>1774567</v>
          </cell>
        </row>
        <row r="43425">
          <cell r="A43425">
            <v>1240194</v>
          </cell>
        </row>
        <row r="43426">
          <cell r="A43426">
            <v>1504544</v>
          </cell>
        </row>
        <row r="43427">
          <cell r="A43427">
            <v>1490679</v>
          </cell>
        </row>
        <row r="43428">
          <cell r="A43428">
            <v>1273327</v>
          </cell>
        </row>
        <row r="43429">
          <cell r="A43429">
            <v>1717212</v>
          </cell>
        </row>
        <row r="43430">
          <cell r="A43430">
            <v>1698681</v>
          </cell>
        </row>
        <row r="43431">
          <cell r="A43431">
            <v>1501025</v>
          </cell>
        </row>
        <row r="43432">
          <cell r="A43432">
            <v>1763661</v>
          </cell>
        </row>
        <row r="43433">
          <cell r="A43433">
            <v>1565003</v>
          </cell>
        </row>
        <row r="43434">
          <cell r="A43434">
            <v>1583539</v>
          </cell>
        </row>
        <row r="43435">
          <cell r="A43435">
            <v>1615906</v>
          </cell>
        </row>
        <row r="43436">
          <cell r="A43436">
            <v>1732847</v>
          </cell>
        </row>
        <row r="43437">
          <cell r="A43437">
            <v>1726935</v>
          </cell>
        </row>
        <row r="43438">
          <cell r="A43438">
            <v>1603371</v>
          </cell>
        </row>
        <row r="43439">
          <cell r="A43439">
            <v>1760017</v>
          </cell>
        </row>
        <row r="43440">
          <cell r="A43440">
            <v>1420687</v>
          </cell>
        </row>
        <row r="43441">
          <cell r="A43441">
            <v>1635437</v>
          </cell>
        </row>
        <row r="43442">
          <cell r="A43442">
            <v>1395624</v>
          </cell>
        </row>
        <row r="43443">
          <cell r="A43443">
            <v>1643714</v>
          </cell>
        </row>
        <row r="43444">
          <cell r="A43444">
            <v>1595432</v>
          </cell>
        </row>
        <row r="43445">
          <cell r="A43445">
            <v>1574391</v>
          </cell>
        </row>
        <row r="43446">
          <cell r="A43446">
            <v>1714648</v>
          </cell>
        </row>
        <row r="43447">
          <cell r="A43447">
            <v>1503147</v>
          </cell>
        </row>
        <row r="43448">
          <cell r="A43448">
            <v>1778667</v>
          </cell>
        </row>
        <row r="43449">
          <cell r="A43449">
            <v>1558272</v>
          </cell>
        </row>
        <row r="43450">
          <cell r="A43450">
            <v>1541331</v>
          </cell>
        </row>
        <row r="43451">
          <cell r="A43451">
            <v>1441805</v>
          </cell>
        </row>
        <row r="43452">
          <cell r="A43452">
            <v>1638470</v>
          </cell>
        </row>
        <row r="43453">
          <cell r="A43453">
            <v>1701522</v>
          </cell>
        </row>
        <row r="43454">
          <cell r="A43454">
            <v>1625801</v>
          </cell>
        </row>
        <row r="43455">
          <cell r="A43455">
            <v>1677107</v>
          </cell>
        </row>
        <row r="43456">
          <cell r="A43456">
            <v>1638509</v>
          </cell>
        </row>
        <row r="43457">
          <cell r="A43457">
            <v>1623760</v>
          </cell>
        </row>
        <row r="43458">
          <cell r="A43458">
            <v>1645838</v>
          </cell>
        </row>
        <row r="43459">
          <cell r="A43459">
            <v>1719631</v>
          </cell>
        </row>
        <row r="43460">
          <cell r="A43460">
            <v>1672797</v>
          </cell>
        </row>
        <row r="43461">
          <cell r="A43461">
            <v>1660114</v>
          </cell>
        </row>
        <row r="43462">
          <cell r="A43462">
            <v>1698696</v>
          </cell>
        </row>
        <row r="43463">
          <cell r="A43463">
            <v>1707466</v>
          </cell>
        </row>
        <row r="43464">
          <cell r="A43464">
            <v>1600359</v>
          </cell>
        </row>
        <row r="43465">
          <cell r="A43465">
            <v>1728120</v>
          </cell>
        </row>
        <row r="43466">
          <cell r="A43466">
            <v>1436943</v>
          </cell>
        </row>
        <row r="43467">
          <cell r="A43467">
            <v>1534369</v>
          </cell>
        </row>
        <row r="43468">
          <cell r="A43468">
            <v>1744250</v>
          </cell>
        </row>
        <row r="43469">
          <cell r="A43469">
            <v>1738433</v>
          </cell>
        </row>
        <row r="43470">
          <cell r="A43470">
            <v>1495434</v>
          </cell>
        </row>
        <row r="43471">
          <cell r="A43471">
            <v>1770059</v>
          </cell>
        </row>
        <row r="43472">
          <cell r="A43472">
            <v>1736889</v>
          </cell>
        </row>
        <row r="43473">
          <cell r="A43473">
            <v>1672287</v>
          </cell>
        </row>
        <row r="43474">
          <cell r="A43474">
            <v>1650489</v>
          </cell>
        </row>
        <row r="43475">
          <cell r="A43475">
            <v>1382442</v>
          </cell>
        </row>
        <row r="43476">
          <cell r="A43476">
            <v>1640056</v>
          </cell>
        </row>
        <row r="43477">
          <cell r="A43477">
            <v>1686290</v>
          </cell>
        </row>
        <row r="43478">
          <cell r="A43478">
            <v>1748709</v>
          </cell>
        </row>
        <row r="43479">
          <cell r="A43479">
            <v>1217474</v>
          </cell>
        </row>
        <row r="43480">
          <cell r="A43480">
            <v>1691024</v>
          </cell>
        </row>
        <row r="43481">
          <cell r="A43481">
            <v>1558259</v>
          </cell>
        </row>
        <row r="43482">
          <cell r="A43482">
            <v>1634810</v>
          </cell>
        </row>
        <row r="43483">
          <cell r="A43483">
            <v>1578774</v>
          </cell>
        </row>
        <row r="43484">
          <cell r="A43484">
            <v>1736006</v>
          </cell>
        </row>
        <row r="43485">
          <cell r="A43485">
            <v>1439319</v>
          </cell>
        </row>
        <row r="43486">
          <cell r="A43486">
            <v>1617087</v>
          </cell>
        </row>
        <row r="43487">
          <cell r="A43487">
            <v>1773020</v>
          </cell>
        </row>
        <row r="43488">
          <cell r="A43488">
            <v>1680636</v>
          </cell>
        </row>
        <row r="43489">
          <cell r="A43489">
            <v>1558157</v>
          </cell>
        </row>
        <row r="43490">
          <cell r="A43490">
            <v>1653892</v>
          </cell>
        </row>
        <row r="43491">
          <cell r="A43491">
            <v>1530128</v>
          </cell>
        </row>
        <row r="43492">
          <cell r="A43492">
            <v>1766967</v>
          </cell>
        </row>
        <row r="43493">
          <cell r="A43493">
            <v>1511715</v>
          </cell>
        </row>
        <row r="43494">
          <cell r="A43494">
            <v>1608603</v>
          </cell>
        </row>
        <row r="43495">
          <cell r="A43495">
            <v>1381590</v>
          </cell>
        </row>
        <row r="43496">
          <cell r="A43496">
            <v>1591535</v>
          </cell>
        </row>
        <row r="43497">
          <cell r="A43497">
            <v>1421347</v>
          </cell>
        </row>
        <row r="43498">
          <cell r="A43498">
            <v>1574903</v>
          </cell>
        </row>
        <row r="43499">
          <cell r="A43499">
            <v>1614348</v>
          </cell>
        </row>
        <row r="43500">
          <cell r="A43500">
            <v>1511181</v>
          </cell>
        </row>
        <row r="43501">
          <cell r="A43501">
            <v>1697991</v>
          </cell>
        </row>
        <row r="43502">
          <cell r="A43502">
            <v>1549481</v>
          </cell>
        </row>
        <row r="43503">
          <cell r="A43503">
            <v>1360972</v>
          </cell>
        </row>
        <row r="43504">
          <cell r="A43504">
            <v>1771729</v>
          </cell>
        </row>
        <row r="43505">
          <cell r="A43505">
            <v>1506590</v>
          </cell>
        </row>
        <row r="43506">
          <cell r="A43506">
            <v>1371256</v>
          </cell>
        </row>
        <row r="43507">
          <cell r="A43507">
            <v>1591549</v>
          </cell>
        </row>
        <row r="43508">
          <cell r="A43508">
            <v>1417655</v>
          </cell>
        </row>
        <row r="43509">
          <cell r="A43509">
            <v>1466655</v>
          </cell>
        </row>
        <row r="43510">
          <cell r="A43510">
            <v>1396057</v>
          </cell>
        </row>
        <row r="43511">
          <cell r="A43511">
            <v>1745473</v>
          </cell>
        </row>
        <row r="43512">
          <cell r="A43512">
            <v>1610632</v>
          </cell>
        </row>
        <row r="43513">
          <cell r="A43513">
            <v>1629997</v>
          </cell>
        </row>
        <row r="43514">
          <cell r="A43514">
            <v>1450943</v>
          </cell>
        </row>
        <row r="43515">
          <cell r="A43515">
            <v>1820394</v>
          </cell>
        </row>
        <row r="43516">
          <cell r="A43516">
            <v>1623151</v>
          </cell>
        </row>
        <row r="43517">
          <cell r="A43517">
            <v>1628143</v>
          </cell>
        </row>
        <row r="43518">
          <cell r="A43518">
            <v>1378820</v>
          </cell>
        </row>
        <row r="43519">
          <cell r="A43519">
            <v>1682337</v>
          </cell>
        </row>
        <row r="43520">
          <cell r="A43520">
            <v>1466651</v>
          </cell>
        </row>
        <row r="43521">
          <cell r="A43521">
            <v>1681734</v>
          </cell>
        </row>
        <row r="43522">
          <cell r="A43522">
            <v>1643704</v>
          </cell>
        </row>
        <row r="43523">
          <cell r="A43523">
            <v>1779832</v>
          </cell>
        </row>
        <row r="43524">
          <cell r="A43524">
            <v>1613769</v>
          </cell>
        </row>
        <row r="43525">
          <cell r="A43525">
            <v>1466956</v>
          </cell>
        </row>
        <row r="43526">
          <cell r="A43526">
            <v>1784213</v>
          </cell>
        </row>
        <row r="43527">
          <cell r="A43527">
            <v>1626576</v>
          </cell>
        </row>
        <row r="43528">
          <cell r="A43528">
            <v>1573644</v>
          </cell>
        </row>
        <row r="43529">
          <cell r="A43529">
            <v>1581524</v>
          </cell>
        </row>
        <row r="43530">
          <cell r="A43530">
            <v>1453687</v>
          </cell>
        </row>
        <row r="43531">
          <cell r="A43531">
            <v>1506595</v>
          </cell>
        </row>
        <row r="43532">
          <cell r="A43532">
            <v>1515791</v>
          </cell>
        </row>
        <row r="43533">
          <cell r="A43533">
            <v>1796986</v>
          </cell>
        </row>
        <row r="43534">
          <cell r="A43534">
            <v>1453686</v>
          </cell>
        </row>
        <row r="43535">
          <cell r="A43535">
            <v>1558727</v>
          </cell>
        </row>
        <row r="43536">
          <cell r="A43536">
            <v>1585393</v>
          </cell>
        </row>
        <row r="43537">
          <cell r="A43537">
            <v>1745400</v>
          </cell>
        </row>
        <row r="43538">
          <cell r="A43538">
            <v>1507012</v>
          </cell>
        </row>
        <row r="43539">
          <cell r="A43539">
            <v>1655368</v>
          </cell>
        </row>
        <row r="43540">
          <cell r="A43540">
            <v>1490703</v>
          </cell>
        </row>
        <row r="43541">
          <cell r="A43541">
            <v>1493600</v>
          </cell>
        </row>
        <row r="43542">
          <cell r="A43542">
            <v>1595471</v>
          </cell>
        </row>
        <row r="43543">
          <cell r="A43543">
            <v>1621375</v>
          </cell>
        </row>
        <row r="43544">
          <cell r="A43544">
            <v>1549556</v>
          </cell>
        </row>
        <row r="43545">
          <cell r="A43545">
            <v>1537152</v>
          </cell>
        </row>
        <row r="43546">
          <cell r="A43546">
            <v>1675981</v>
          </cell>
        </row>
        <row r="43547">
          <cell r="A43547">
            <v>1574918</v>
          </cell>
        </row>
        <row r="43548">
          <cell r="A43548">
            <v>1647572</v>
          </cell>
        </row>
        <row r="43549">
          <cell r="A43549">
            <v>1525058</v>
          </cell>
        </row>
        <row r="43550">
          <cell r="A43550">
            <v>1805383</v>
          </cell>
        </row>
        <row r="43551">
          <cell r="A43551">
            <v>1811293</v>
          </cell>
        </row>
        <row r="43552">
          <cell r="A43552">
            <v>1555710</v>
          </cell>
        </row>
        <row r="43553">
          <cell r="A43553">
            <v>1574919</v>
          </cell>
        </row>
        <row r="43554">
          <cell r="A43554">
            <v>1539811</v>
          </cell>
        </row>
        <row r="43555">
          <cell r="A43555">
            <v>1550667</v>
          </cell>
        </row>
        <row r="43556">
          <cell r="A43556">
            <v>1661382</v>
          </cell>
        </row>
        <row r="43557">
          <cell r="A43557">
            <v>1573699</v>
          </cell>
        </row>
        <row r="43558">
          <cell r="A43558">
            <v>1731808</v>
          </cell>
        </row>
        <row r="43559">
          <cell r="A43559">
            <v>1712770</v>
          </cell>
        </row>
        <row r="43560">
          <cell r="A43560">
            <v>1631250</v>
          </cell>
        </row>
        <row r="43561">
          <cell r="A43561">
            <v>1576769</v>
          </cell>
        </row>
        <row r="43562">
          <cell r="A43562">
            <v>1681808</v>
          </cell>
        </row>
        <row r="43563">
          <cell r="A43563">
            <v>1746830</v>
          </cell>
        </row>
        <row r="43564">
          <cell r="A43564">
            <v>1657392</v>
          </cell>
        </row>
        <row r="43565">
          <cell r="A43565">
            <v>1682253</v>
          </cell>
        </row>
        <row r="43566">
          <cell r="A43566">
            <v>1574407</v>
          </cell>
        </row>
        <row r="43567">
          <cell r="A43567">
            <v>1639249</v>
          </cell>
        </row>
        <row r="43568">
          <cell r="A43568">
            <v>1825220</v>
          </cell>
        </row>
        <row r="43569">
          <cell r="A43569">
            <v>1645148</v>
          </cell>
        </row>
        <row r="43570">
          <cell r="A43570">
            <v>1633570</v>
          </cell>
        </row>
        <row r="43571">
          <cell r="A43571">
            <v>1650522</v>
          </cell>
        </row>
        <row r="43572">
          <cell r="A43572">
            <v>1664305</v>
          </cell>
        </row>
        <row r="43573">
          <cell r="A43573">
            <v>1649870</v>
          </cell>
        </row>
        <row r="43574">
          <cell r="A43574">
            <v>1651173</v>
          </cell>
        </row>
        <row r="43575">
          <cell r="A43575">
            <v>1651152</v>
          </cell>
        </row>
        <row r="43576">
          <cell r="A43576">
            <v>1625871</v>
          </cell>
        </row>
        <row r="43577">
          <cell r="A43577">
            <v>1656953</v>
          </cell>
        </row>
        <row r="43578">
          <cell r="A43578">
            <v>1635074</v>
          </cell>
        </row>
        <row r="43579">
          <cell r="A43579">
            <v>1635029</v>
          </cell>
        </row>
        <row r="43580">
          <cell r="A43580">
            <v>1760018</v>
          </cell>
        </row>
        <row r="43581">
          <cell r="A43581">
            <v>1819246</v>
          </cell>
        </row>
        <row r="43582">
          <cell r="A43582">
            <v>1697987</v>
          </cell>
        </row>
        <row r="43583">
          <cell r="A43583">
            <v>1808590</v>
          </cell>
        </row>
        <row r="43584">
          <cell r="A43584">
            <v>1650493</v>
          </cell>
        </row>
        <row r="43585">
          <cell r="A43585">
            <v>1823536</v>
          </cell>
        </row>
        <row r="43586">
          <cell r="A43586">
            <v>1738476</v>
          </cell>
        </row>
        <row r="43587">
          <cell r="A43587">
            <v>1668860</v>
          </cell>
        </row>
        <row r="43588">
          <cell r="A43588">
            <v>1711425</v>
          </cell>
        </row>
        <row r="43589">
          <cell r="A43589">
            <v>1755700</v>
          </cell>
        </row>
        <row r="43590">
          <cell r="A43590">
            <v>1766213</v>
          </cell>
        </row>
        <row r="43591">
          <cell r="A43591">
            <v>1738983</v>
          </cell>
        </row>
        <row r="43592">
          <cell r="A43592">
            <v>1799999</v>
          </cell>
        </row>
        <row r="43593">
          <cell r="A43593">
            <v>1800000</v>
          </cell>
        </row>
        <row r="43594">
          <cell r="A43594">
            <v>1763603</v>
          </cell>
        </row>
        <row r="43595">
          <cell r="A43595">
            <v>1702715</v>
          </cell>
        </row>
        <row r="43596">
          <cell r="A43596">
            <v>1742995</v>
          </cell>
        </row>
        <row r="43597">
          <cell r="A43597">
            <v>1768524</v>
          </cell>
        </row>
        <row r="43598">
          <cell r="A43598">
            <v>1799402</v>
          </cell>
        </row>
        <row r="43599">
          <cell r="A43599">
            <v>1760874</v>
          </cell>
        </row>
        <row r="43600">
          <cell r="A43600">
            <v>1781264</v>
          </cell>
        </row>
        <row r="43601">
          <cell r="A43601">
            <v>1746231</v>
          </cell>
        </row>
        <row r="43602">
          <cell r="A43602">
            <v>1392185</v>
          </cell>
        </row>
        <row r="43603">
          <cell r="A43603">
            <v>1365806</v>
          </cell>
        </row>
        <row r="43604">
          <cell r="A43604">
            <v>1719558</v>
          </cell>
        </row>
        <row r="43605">
          <cell r="A43605">
            <v>1690434</v>
          </cell>
        </row>
        <row r="43606">
          <cell r="A43606">
            <v>1540807</v>
          </cell>
        </row>
        <row r="43607">
          <cell r="A43607">
            <v>1718910</v>
          </cell>
        </row>
        <row r="43608">
          <cell r="A43608">
            <v>1786373</v>
          </cell>
        </row>
        <row r="43609">
          <cell r="A43609">
            <v>1362912</v>
          </cell>
        </row>
        <row r="43610">
          <cell r="A43610">
            <v>1524485</v>
          </cell>
        </row>
        <row r="43611">
          <cell r="A43611">
            <v>1552373</v>
          </cell>
        </row>
        <row r="43612">
          <cell r="A43612">
            <v>1799942</v>
          </cell>
        </row>
        <row r="43613">
          <cell r="A43613">
            <v>1799943</v>
          </cell>
        </row>
        <row r="43614">
          <cell r="A43614">
            <v>1797582</v>
          </cell>
        </row>
        <row r="43615">
          <cell r="A43615">
            <v>1356824</v>
          </cell>
        </row>
        <row r="43616">
          <cell r="A43616">
            <v>1651191</v>
          </cell>
        </row>
        <row r="43617">
          <cell r="A43617">
            <v>1786741</v>
          </cell>
        </row>
        <row r="43618">
          <cell r="A43618">
            <v>1490682</v>
          </cell>
        </row>
        <row r="43619">
          <cell r="A43619">
            <v>1368231</v>
          </cell>
        </row>
        <row r="43620">
          <cell r="A43620">
            <v>1363058</v>
          </cell>
        </row>
        <row r="43621">
          <cell r="A43621">
            <v>1388480</v>
          </cell>
        </row>
        <row r="43622">
          <cell r="A43622">
            <v>1614332</v>
          </cell>
        </row>
        <row r="43623">
          <cell r="A43623">
            <v>1658384</v>
          </cell>
        </row>
        <row r="43624">
          <cell r="A43624">
            <v>1389099</v>
          </cell>
        </row>
        <row r="43625">
          <cell r="A43625">
            <v>1521889</v>
          </cell>
        </row>
        <row r="43626">
          <cell r="A43626">
            <v>1570659</v>
          </cell>
        </row>
        <row r="43627">
          <cell r="A43627">
            <v>1461816</v>
          </cell>
        </row>
        <row r="43628">
          <cell r="A43628">
            <v>1513710</v>
          </cell>
        </row>
        <row r="43629">
          <cell r="A43629">
            <v>1418233</v>
          </cell>
        </row>
        <row r="43630">
          <cell r="A43630">
            <v>1748752</v>
          </cell>
        </row>
        <row r="43631">
          <cell r="A43631">
            <v>1452521</v>
          </cell>
        </row>
        <row r="43632">
          <cell r="A43632">
            <v>1661930</v>
          </cell>
        </row>
        <row r="43633">
          <cell r="A43633">
            <v>1595433</v>
          </cell>
        </row>
        <row r="43634">
          <cell r="A43634">
            <v>1608643</v>
          </cell>
        </row>
        <row r="43635">
          <cell r="A43635">
            <v>1808592</v>
          </cell>
        </row>
        <row r="43636">
          <cell r="A43636">
            <v>1684577</v>
          </cell>
        </row>
        <row r="43637">
          <cell r="A43637">
            <v>1784139</v>
          </cell>
        </row>
        <row r="43638">
          <cell r="A43638">
            <v>1761467</v>
          </cell>
        </row>
        <row r="43639">
          <cell r="A43639">
            <v>1388491</v>
          </cell>
        </row>
        <row r="43640">
          <cell r="A43640">
            <v>1784140</v>
          </cell>
        </row>
        <row r="43641">
          <cell r="A43641">
            <v>1701583</v>
          </cell>
        </row>
        <row r="43642">
          <cell r="A43642">
            <v>1711453</v>
          </cell>
        </row>
        <row r="43643">
          <cell r="A43643">
            <v>1541307</v>
          </cell>
        </row>
        <row r="43644">
          <cell r="A43644">
            <v>1364300</v>
          </cell>
        </row>
        <row r="43645">
          <cell r="A43645">
            <v>1637887</v>
          </cell>
        </row>
        <row r="43646">
          <cell r="A43646">
            <v>1635180</v>
          </cell>
        </row>
        <row r="43647">
          <cell r="A43647">
            <v>1758991</v>
          </cell>
        </row>
        <row r="43648">
          <cell r="A43648">
            <v>1397879</v>
          </cell>
        </row>
        <row r="43649">
          <cell r="A43649">
            <v>1358482</v>
          </cell>
        </row>
        <row r="43650">
          <cell r="A43650">
            <v>1494097</v>
          </cell>
        </row>
        <row r="43651">
          <cell r="A43651">
            <v>1510540</v>
          </cell>
        </row>
        <row r="43652">
          <cell r="A43652">
            <v>1445841</v>
          </cell>
        </row>
        <row r="43653">
          <cell r="A43653">
            <v>1511722</v>
          </cell>
        </row>
        <row r="43654">
          <cell r="A43654">
            <v>1506066</v>
          </cell>
        </row>
        <row r="43655">
          <cell r="A43655">
            <v>1360004</v>
          </cell>
        </row>
        <row r="43656">
          <cell r="A43656">
            <v>1558302</v>
          </cell>
        </row>
        <row r="43657">
          <cell r="A43657">
            <v>1461817</v>
          </cell>
        </row>
        <row r="43658">
          <cell r="A43658">
            <v>1792854</v>
          </cell>
        </row>
        <row r="43659">
          <cell r="A43659">
            <v>1541309</v>
          </cell>
        </row>
        <row r="43660">
          <cell r="A43660">
            <v>1553258</v>
          </cell>
        </row>
        <row r="43661">
          <cell r="A43661">
            <v>1788995</v>
          </cell>
        </row>
        <row r="43662">
          <cell r="A43662">
            <v>1463456</v>
          </cell>
        </row>
        <row r="43663">
          <cell r="A43663">
            <v>1390864</v>
          </cell>
        </row>
        <row r="43664">
          <cell r="A43664">
            <v>1736003</v>
          </cell>
        </row>
        <row r="43665">
          <cell r="A43665">
            <v>1641321</v>
          </cell>
        </row>
        <row r="43666">
          <cell r="A43666">
            <v>1699209</v>
          </cell>
        </row>
        <row r="43667">
          <cell r="A43667">
            <v>1573233</v>
          </cell>
        </row>
        <row r="43668">
          <cell r="A43668">
            <v>1674218</v>
          </cell>
        </row>
        <row r="43669">
          <cell r="A43669">
            <v>1690328</v>
          </cell>
        </row>
        <row r="43670">
          <cell r="A43670">
            <v>1608642</v>
          </cell>
        </row>
        <row r="43671">
          <cell r="A43671">
            <v>1620677</v>
          </cell>
        </row>
        <row r="43672">
          <cell r="A43672">
            <v>1386225</v>
          </cell>
        </row>
        <row r="43673">
          <cell r="A43673">
            <v>1755726</v>
          </cell>
        </row>
        <row r="43674">
          <cell r="A43674">
            <v>1381903</v>
          </cell>
        </row>
        <row r="43675">
          <cell r="A43675">
            <v>1454323</v>
          </cell>
        </row>
        <row r="43676">
          <cell r="A43676">
            <v>1500890</v>
          </cell>
        </row>
        <row r="43677">
          <cell r="A43677">
            <v>1681748</v>
          </cell>
        </row>
        <row r="43678">
          <cell r="A43678">
            <v>1356950</v>
          </cell>
        </row>
        <row r="43679">
          <cell r="A43679">
            <v>1389101</v>
          </cell>
        </row>
        <row r="43680">
          <cell r="A43680">
            <v>1500130</v>
          </cell>
        </row>
        <row r="43681">
          <cell r="A43681">
            <v>1421353</v>
          </cell>
        </row>
        <row r="43682">
          <cell r="A43682">
            <v>1360289</v>
          </cell>
        </row>
        <row r="43683">
          <cell r="A43683">
            <v>1386723</v>
          </cell>
        </row>
        <row r="43684">
          <cell r="A43684">
            <v>1779776</v>
          </cell>
        </row>
        <row r="43685">
          <cell r="A43685">
            <v>1792025</v>
          </cell>
        </row>
        <row r="43686">
          <cell r="A43686">
            <v>1798293</v>
          </cell>
        </row>
        <row r="43687">
          <cell r="A43687">
            <v>1673666</v>
          </cell>
        </row>
        <row r="43688">
          <cell r="A43688">
            <v>1769440</v>
          </cell>
        </row>
        <row r="43689">
          <cell r="A43689">
            <v>1449497</v>
          </cell>
        </row>
        <row r="43690">
          <cell r="A43690">
            <v>1636941</v>
          </cell>
        </row>
        <row r="43691">
          <cell r="A43691">
            <v>1436900</v>
          </cell>
        </row>
        <row r="43692">
          <cell r="A43692">
            <v>1390338</v>
          </cell>
        </row>
        <row r="43693">
          <cell r="A43693">
            <v>1529416</v>
          </cell>
        </row>
        <row r="43694">
          <cell r="A43694">
            <v>1784199</v>
          </cell>
        </row>
        <row r="43695">
          <cell r="A43695">
            <v>1621360</v>
          </cell>
        </row>
        <row r="43696">
          <cell r="A43696">
            <v>1702563</v>
          </cell>
        </row>
        <row r="43697">
          <cell r="A43697">
            <v>1795052</v>
          </cell>
        </row>
        <row r="43698">
          <cell r="A43698">
            <v>1437790</v>
          </cell>
        </row>
        <row r="43699">
          <cell r="A43699">
            <v>1654433</v>
          </cell>
        </row>
        <row r="43700">
          <cell r="A43700">
            <v>1599670</v>
          </cell>
        </row>
        <row r="43701">
          <cell r="A43701">
            <v>1741431</v>
          </cell>
        </row>
        <row r="43702">
          <cell r="A43702">
            <v>1640667</v>
          </cell>
        </row>
        <row r="43703">
          <cell r="A43703">
            <v>1691010</v>
          </cell>
        </row>
        <row r="43704">
          <cell r="A43704">
            <v>1598476</v>
          </cell>
        </row>
        <row r="43705">
          <cell r="A43705">
            <v>1447964</v>
          </cell>
        </row>
        <row r="43706">
          <cell r="A43706">
            <v>1673676</v>
          </cell>
        </row>
        <row r="43707">
          <cell r="A43707">
            <v>1703362</v>
          </cell>
        </row>
        <row r="43708">
          <cell r="A43708">
            <v>1494425</v>
          </cell>
        </row>
        <row r="43709">
          <cell r="A43709">
            <v>1654871</v>
          </cell>
        </row>
        <row r="43710">
          <cell r="A43710">
            <v>1420673</v>
          </cell>
        </row>
        <row r="43711">
          <cell r="A43711">
            <v>1722059</v>
          </cell>
        </row>
        <row r="43712">
          <cell r="A43712">
            <v>1391631</v>
          </cell>
        </row>
        <row r="43713">
          <cell r="A43713">
            <v>1387954</v>
          </cell>
        </row>
        <row r="43714">
          <cell r="A43714">
            <v>1720453</v>
          </cell>
        </row>
        <row r="43715">
          <cell r="A43715">
            <v>1438742</v>
          </cell>
        </row>
        <row r="43716">
          <cell r="A43716">
            <v>1370367</v>
          </cell>
        </row>
        <row r="43717">
          <cell r="A43717">
            <v>1248241</v>
          </cell>
        </row>
        <row r="43718">
          <cell r="A43718">
            <v>1679981</v>
          </cell>
        </row>
        <row r="43719">
          <cell r="A43719">
            <v>1256079</v>
          </cell>
        </row>
        <row r="43720">
          <cell r="A43720">
            <v>1773012</v>
          </cell>
        </row>
        <row r="43721">
          <cell r="A43721">
            <v>1608647</v>
          </cell>
        </row>
        <row r="43722">
          <cell r="A43722">
            <v>1785593</v>
          </cell>
        </row>
        <row r="43723">
          <cell r="A43723">
            <v>1528015</v>
          </cell>
        </row>
        <row r="43724">
          <cell r="A43724">
            <v>1420629</v>
          </cell>
        </row>
        <row r="43725">
          <cell r="A43725">
            <v>1246669</v>
          </cell>
        </row>
        <row r="43726">
          <cell r="A43726">
            <v>1513218</v>
          </cell>
        </row>
        <row r="43727">
          <cell r="A43727">
            <v>1510543</v>
          </cell>
        </row>
        <row r="43728">
          <cell r="A43728">
            <v>1428708</v>
          </cell>
        </row>
        <row r="43729">
          <cell r="A43729">
            <v>1428709</v>
          </cell>
        </row>
        <row r="43730">
          <cell r="A43730">
            <v>1358860</v>
          </cell>
        </row>
        <row r="43731">
          <cell r="A43731">
            <v>1261832</v>
          </cell>
        </row>
        <row r="43732">
          <cell r="A43732">
            <v>1386213</v>
          </cell>
        </row>
        <row r="43733">
          <cell r="A43733">
            <v>1717921</v>
          </cell>
        </row>
        <row r="43734">
          <cell r="A43734">
            <v>1740428</v>
          </cell>
        </row>
        <row r="43735">
          <cell r="A43735">
            <v>1549474</v>
          </cell>
        </row>
        <row r="43736">
          <cell r="A43736">
            <v>1748727</v>
          </cell>
        </row>
        <row r="43737">
          <cell r="A43737">
            <v>1625907</v>
          </cell>
        </row>
        <row r="43738">
          <cell r="A43738">
            <v>1770701</v>
          </cell>
        </row>
        <row r="43739">
          <cell r="A43739">
            <v>1446668</v>
          </cell>
        </row>
        <row r="43740">
          <cell r="A43740">
            <v>1725236</v>
          </cell>
        </row>
        <row r="43741">
          <cell r="A43741">
            <v>1625185</v>
          </cell>
        </row>
        <row r="43742">
          <cell r="A43742">
            <v>1763630</v>
          </cell>
        </row>
        <row r="43743">
          <cell r="A43743">
            <v>1466949</v>
          </cell>
        </row>
        <row r="43744">
          <cell r="A43744">
            <v>1748707</v>
          </cell>
        </row>
        <row r="43745">
          <cell r="A43745">
            <v>1635277</v>
          </cell>
        </row>
        <row r="43746">
          <cell r="A43746">
            <v>1737884</v>
          </cell>
        </row>
        <row r="43747">
          <cell r="A43747">
            <v>1797580</v>
          </cell>
        </row>
        <row r="43748">
          <cell r="A43748">
            <v>1600803</v>
          </cell>
        </row>
        <row r="43749">
          <cell r="A43749">
            <v>1738468</v>
          </cell>
        </row>
        <row r="43750">
          <cell r="A43750">
            <v>1728086</v>
          </cell>
        </row>
        <row r="43751">
          <cell r="A43751">
            <v>1654869</v>
          </cell>
        </row>
        <row r="43752">
          <cell r="A43752">
            <v>1435158</v>
          </cell>
        </row>
        <row r="43753">
          <cell r="A43753">
            <v>1579327</v>
          </cell>
        </row>
        <row r="43754">
          <cell r="A43754">
            <v>1587636</v>
          </cell>
        </row>
        <row r="43755">
          <cell r="A43755">
            <v>1745398</v>
          </cell>
        </row>
        <row r="43756">
          <cell r="A43756">
            <v>1676015</v>
          </cell>
        </row>
        <row r="43757">
          <cell r="A43757">
            <v>1800091</v>
          </cell>
        </row>
        <row r="43758">
          <cell r="A43758">
            <v>1800092</v>
          </cell>
        </row>
        <row r="43759">
          <cell r="A43759">
            <v>1379650</v>
          </cell>
        </row>
        <row r="43760">
          <cell r="A43760">
            <v>1565431</v>
          </cell>
        </row>
        <row r="43761">
          <cell r="A43761">
            <v>1464206</v>
          </cell>
        </row>
        <row r="43762">
          <cell r="A43762">
            <v>1759527</v>
          </cell>
        </row>
        <row r="43763">
          <cell r="A43763">
            <v>1631317</v>
          </cell>
        </row>
        <row r="43764">
          <cell r="A43764">
            <v>1490666</v>
          </cell>
        </row>
        <row r="43765">
          <cell r="A43765">
            <v>1614887</v>
          </cell>
        </row>
        <row r="43766">
          <cell r="A43766">
            <v>1773010</v>
          </cell>
        </row>
        <row r="43767">
          <cell r="A43767">
            <v>1760032</v>
          </cell>
        </row>
        <row r="43768">
          <cell r="A43768">
            <v>1630553</v>
          </cell>
        </row>
        <row r="43769">
          <cell r="A43769">
            <v>1594779</v>
          </cell>
        </row>
        <row r="43770">
          <cell r="A43770">
            <v>1546957</v>
          </cell>
        </row>
        <row r="43771">
          <cell r="A43771">
            <v>1677127</v>
          </cell>
        </row>
        <row r="43772">
          <cell r="A43772">
            <v>1591556</v>
          </cell>
        </row>
        <row r="43773">
          <cell r="A43773">
            <v>1799281</v>
          </cell>
        </row>
        <row r="43774">
          <cell r="A43774">
            <v>1380310</v>
          </cell>
        </row>
        <row r="43775">
          <cell r="A43775">
            <v>1646439</v>
          </cell>
        </row>
        <row r="43776">
          <cell r="A43776">
            <v>1763609</v>
          </cell>
        </row>
        <row r="43777">
          <cell r="A43777">
            <v>1396378</v>
          </cell>
        </row>
        <row r="43778">
          <cell r="A43778">
            <v>1386673</v>
          </cell>
        </row>
        <row r="43779">
          <cell r="A43779">
            <v>1598730</v>
          </cell>
        </row>
        <row r="43780">
          <cell r="A43780">
            <v>1449257</v>
          </cell>
        </row>
        <row r="43781">
          <cell r="A43781">
            <v>1686219</v>
          </cell>
        </row>
        <row r="43782">
          <cell r="A43782">
            <v>1759537</v>
          </cell>
        </row>
        <row r="43783">
          <cell r="A43783">
            <v>1687937</v>
          </cell>
        </row>
        <row r="43784">
          <cell r="A43784">
            <v>1714690</v>
          </cell>
        </row>
        <row r="43785">
          <cell r="A43785">
            <v>1206569</v>
          </cell>
        </row>
        <row r="43786">
          <cell r="A43786">
            <v>1527061</v>
          </cell>
        </row>
        <row r="43787">
          <cell r="A43787">
            <v>1265100</v>
          </cell>
        </row>
        <row r="43788">
          <cell r="A43788">
            <v>1681707</v>
          </cell>
        </row>
        <row r="43789">
          <cell r="A43789">
            <v>1718902</v>
          </cell>
        </row>
        <row r="43790">
          <cell r="A43790">
            <v>1592752</v>
          </cell>
        </row>
        <row r="43791">
          <cell r="A43791">
            <v>1658189</v>
          </cell>
        </row>
        <row r="43792">
          <cell r="A43792">
            <v>1719569</v>
          </cell>
        </row>
        <row r="43793">
          <cell r="A43793">
            <v>1464191</v>
          </cell>
        </row>
        <row r="43794">
          <cell r="A43794">
            <v>1811008</v>
          </cell>
        </row>
        <row r="43795">
          <cell r="A43795">
            <v>1546283</v>
          </cell>
        </row>
        <row r="43796">
          <cell r="A43796">
            <v>1608547</v>
          </cell>
        </row>
        <row r="43797">
          <cell r="A43797">
            <v>1595451</v>
          </cell>
        </row>
        <row r="43798">
          <cell r="A43798">
            <v>1623506</v>
          </cell>
        </row>
        <row r="43799">
          <cell r="A43799">
            <v>1796361</v>
          </cell>
        </row>
        <row r="43800">
          <cell r="A43800">
            <v>1740516</v>
          </cell>
        </row>
        <row r="43801">
          <cell r="A43801">
            <v>1466299</v>
          </cell>
        </row>
        <row r="43802">
          <cell r="A43802">
            <v>1524486</v>
          </cell>
        </row>
        <row r="43803">
          <cell r="A43803">
            <v>1397878</v>
          </cell>
        </row>
        <row r="43804">
          <cell r="A43804">
            <v>1559734</v>
          </cell>
        </row>
        <row r="43805">
          <cell r="A43805">
            <v>1615900</v>
          </cell>
        </row>
        <row r="43806">
          <cell r="A43806">
            <v>1548738</v>
          </cell>
        </row>
        <row r="43807">
          <cell r="A43807">
            <v>1673674</v>
          </cell>
        </row>
        <row r="43808">
          <cell r="A43808">
            <v>1440980</v>
          </cell>
        </row>
        <row r="43809">
          <cell r="A43809">
            <v>1541329</v>
          </cell>
        </row>
        <row r="43810">
          <cell r="A43810">
            <v>1595407</v>
          </cell>
        </row>
        <row r="43811">
          <cell r="A43811">
            <v>1546799</v>
          </cell>
        </row>
        <row r="43812">
          <cell r="A43812">
            <v>1454857</v>
          </cell>
        </row>
        <row r="43813">
          <cell r="A43813">
            <v>1369477</v>
          </cell>
        </row>
        <row r="43814">
          <cell r="A43814">
            <v>1391678</v>
          </cell>
        </row>
        <row r="43815">
          <cell r="A43815">
            <v>1466280</v>
          </cell>
        </row>
        <row r="43816">
          <cell r="A43816">
            <v>1620662</v>
          </cell>
        </row>
        <row r="43817">
          <cell r="A43817">
            <v>1645847</v>
          </cell>
        </row>
        <row r="43818">
          <cell r="A43818">
            <v>1509861</v>
          </cell>
        </row>
        <row r="43819">
          <cell r="A43819">
            <v>1628146</v>
          </cell>
        </row>
        <row r="43820">
          <cell r="A43820">
            <v>1745684</v>
          </cell>
        </row>
        <row r="43821">
          <cell r="A43821">
            <v>1639935</v>
          </cell>
        </row>
        <row r="43822">
          <cell r="A43822">
            <v>1725295</v>
          </cell>
        </row>
        <row r="43823">
          <cell r="A43823">
            <v>1546285</v>
          </cell>
        </row>
        <row r="43824">
          <cell r="A43824">
            <v>1390363</v>
          </cell>
        </row>
        <row r="43825">
          <cell r="A43825">
            <v>1752395</v>
          </cell>
        </row>
        <row r="43826">
          <cell r="A43826">
            <v>1752396</v>
          </cell>
        </row>
        <row r="43827">
          <cell r="A43827">
            <v>1423775</v>
          </cell>
        </row>
        <row r="43828">
          <cell r="A43828">
            <v>1711939</v>
          </cell>
        </row>
        <row r="43829">
          <cell r="A43829">
            <v>1466636</v>
          </cell>
        </row>
        <row r="43830">
          <cell r="A43830">
            <v>1614340</v>
          </cell>
        </row>
        <row r="43831">
          <cell r="A43831">
            <v>1635483</v>
          </cell>
        </row>
        <row r="43832">
          <cell r="A43832">
            <v>1357453</v>
          </cell>
        </row>
        <row r="43833">
          <cell r="A43833">
            <v>1808651</v>
          </cell>
        </row>
        <row r="43834">
          <cell r="A43834">
            <v>1733465</v>
          </cell>
        </row>
        <row r="43835">
          <cell r="A43835">
            <v>1703189</v>
          </cell>
        </row>
        <row r="43836">
          <cell r="A43836">
            <v>1499014</v>
          </cell>
        </row>
        <row r="43837">
          <cell r="A43837">
            <v>1629842</v>
          </cell>
        </row>
        <row r="43838">
          <cell r="A43838">
            <v>1736482</v>
          </cell>
        </row>
        <row r="43839">
          <cell r="A43839">
            <v>1638431</v>
          </cell>
        </row>
        <row r="43840">
          <cell r="A43840">
            <v>1651190</v>
          </cell>
        </row>
        <row r="43841">
          <cell r="A43841">
            <v>1666091</v>
          </cell>
        </row>
        <row r="43842">
          <cell r="A43842">
            <v>1719513</v>
          </cell>
        </row>
        <row r="43843">
          <cell r="A43843">
            <v>1564150</v>
          </cell>
        </row>
        <row r="43844">
          <cell r="A43844">
            <v>1640708</v>
          </cell>
        </row>
        <row r="43845">
          <cell r="A43845">
            <v>1635499</v>
          </cell>
        </row>
        <row r="43846">
          <cell r="A43846">
            <v>1629897</v>
          </cell>
        </row>
        <row r="43847">
          <cell r="A43847">
            <v>1819323</v>
          </cell>
        </row>
        <row r="43848">
          <cell r="A43848">
            <v>1663531</v>
          </cell>
        </row>
        <row r="43849">
          <cell r="A43849">
            <v>1620648</v>
          </cell>
        </row>
        <row r="43850">
          <cell r="A43850">
            <v>1243644</v>
          </cell>
        </row>
        <row r="43851">
          <cell r="A43851">
            <v>1454298</v>
          </cell>
        </row>
        <row r="43852">
          <cell r="A43852">
            <v>1540305</v>
          </cell>
        </row>
        <row r="43853">
          <cell r="A43853">
            <v>1266158</v>
          </cell>
        </row>
        <row r="43854">
          <cell r="A43854">
            <v>1558689</v>
          </cell>
        </row>
        <row r="43855">
          <cell r="A43855">
            <v>1728082</v>
          </cell>
        </row>
        <row r="43856">
          <cell r="A43856">
            <v>1726926</v>
          </cell>
        </row>
        <row r="43857">
          <cell r="A43857">
            <v>1547749</v>
          </cell>
        </row>
        <row r="43858">
          <cell r="A43858">
            <v>1634627</v>
          </cell>
        </row>
        <row r="43859">
          <cell r="A43859">
            <v>65510</v>
          </cell>
        </row>
        <row r="43860">
          <cell r="A43860">
            <v>1631308</v>
          </cell>
        </row>
        <row r="43861">
          <cell r="A43861">
            <v>1636388</v>
          </cell>
        </row>
        <row r="43862">
          <cell r="A43862">
            <v>1778664</v>
          </cell>
        </row>
        <row r="43863">
          <cell r="A43863">
            <v>1718011</v>
          </cell>
        </row>
        <row r="43864">
          <cell r="A43864">
            <v>1762896</v>
          </cell>
        </row>
        <row r="43865">
          <cell r="A43865">
            <v>1664244</v>
          </cell>
        </row>
        <row r="43866">
          <cell r="A43866">
            <v>1769538</v>
          </cell>
        </row>
        <row r="43867">
          <cell r="A43867">
            <v>1580746</v>
          </cell>
        </row>
        <row r="43868">
          <cell r="A43868">
            <v>1231026</v>
          </cell>
        </row>
        <row r="43869">
          <cell r="A43869">
            <v>1652930</v>
          </cell>
        </row>
        <row r="43870">
          <cell r="A43870">
            <v>1684603</v>
          </cell>
        </row>
        <row r="43871">
          <cell r="A43871">
            <v>1643656</v>
          </cell>
        </row>
        <row r="43872">
          <cell r="A43872">
            <v>1683228</v>
          </cell>
        </row>
        <row r="43873">
          <cell r="A43873">
            <v>1617563</v>
          </cell>
        </row>
        <row r="43874">
          <cell r="A43874">
            <v>1380337</v>
          </cell>
        </row>
        <row r="43875">
          <cell r="A43875">
            <v>1760027</v>
          </cell>
        </row>
        <row r="43876">
          <cell r="A43876">
            <v>1251222</v>
          </cell>
        </row>
        <row r="43877">
          <cell r="A43877">
            <v>1796330</v>
          </cell>
        </row>
        <row r="43878">
          <cell r="A43878">
            <v>1645150</v>
          </cell>
        </row>
        <row r="43879">
          <cell r="A43879">
            <v>1796973</v>
          </cell>
        </row>
        <row r="43880">
          <cell r="A43880">
            <v>1739851</v>
          </cell>
        </row>
        <row r="43881">
          <cell r="A43881">
            <v>1566768</v>
          </cell>
        </row>
        <row r="43882">
          <cell r="A43882">
            <v>1608648</v>
          </cell>
        </row>
        <row r="43883">
          <cell r="A43883">
            <v>1635431</v>
          </cell>
        </row>
        <row r="43884">
          <cell r="A43884">
            <v>1636228</v>
          </cell>
        </row>
        <row r="43885">
          <cell r="A43885">
            <v>1741434</v>
          </cell>
        </row>
        <row r="43886">
          <cell r="A43886">
            <v>1784092</v>
          </cell>
        </row>
        <row r="43887">
          <cell r="A43887">
            <v>1806520</v>
          </cell>
        </row>
        <row r="43888">
          <cell r="A43888">
            <v>1582215</v>
          </cell>
        </row>
        <row r="43889">
          <cell r="A43889">
            <v>1658153</v>
          </cell>
        </row>
        <row r="43890">
          <cell r="A43890">
            <v>1573180</v>
          </cell>
        </row>
        <row r="43891">
          <cell r="A43891">
            <v>1577311</v>
          </cell>
        </row>
        <row r="43892">
          <cell r="A43892">
            <v>1748679</v>
          </cell>
        </row>
        <row r="43893">
          <cell r="A43893">
            <v>1682291</v>
          </cell>
        </row>
        <row r="43894">
          <cell r="A43894">
            <v>1749769</v>
          </cell>
        </row>
        <row r="43895">
          <cell r="A43895">
            <v>1785585</v>
          </cell>
        </row>
        <row r="43896">
          <cell r="A43896">
            <v>1554863</v>
          </cell>
        </row>
        <row r="43897">
          <cell r="A43897">
            <v>1784110</v>
          </cell>
        </row>
        <row r="43898">
          <cell r="A43898">
            <v>1627357</v>
          </cell>
        </row>
        <row r="43899">
          <cell r="A43899">
            <v>1542916</v>
          </cell>
        </row>
        <row r="43900">
          <cell r="A43900">
            <v>1570482</v>
          </cell>
        </row>
        <row r="43901">
          <cell r="A43901">
            <v>1558277</v>
          </cell>
        </row>
        <row r="43902">
          <cell r="A43902">
            <v>1515358</v>
          </cell>
        </row>
        <row r="43903">
          <cell r="A43903">
            <v>1663564</v>
          </cell>
        </row>
        <row r="43904">
          <cell r="A43904">
            <v>1389551</v>
          </cell>
        </row>
        <row r="43905">
          <cell r="A43905">
            <v>1749278</v>
          </cell>
        </row>
        <row r="43906">
          <cell r="A43906">
            <v>1540924</v>
          </cell>
        </row>
        <row r="43907">
          <cell r="A43907">
            <v>1743017</v>
          </cell>
        </row>
        <row r="43908">
          <cell r="A43908">
            <v>1725264</v>
          </cell>
        </row>
        <row r="43909">
          <cell r="A43909">
            <v>1457261</v>
          </cell>
        </row>
        <row r="43910">
          <cell r="A43910">
            <v>1256296</v>
          </cell>
        </row>
        <row r="43911">
          <cell r="A43911">
            <v>1635188</v>
          </cell>
        </row>
        <row r="43912">
          <cell r="A43912">
            <v>1640049</v>
          </cell>
        </row>
        <row r="43913">
          <cell r="A43913">
            <v>1428679</v>
          </cell>
        </row>
        <row r="43914">
          <cell r="A43914">
            <v>1635467</v>
          </cell>
        </row>
        <row r="43915">
          <cell r="A43915">
            <v>1681843</v>
          </cell>
        </row>
        <row r="43916">
          <cell r="A43916">
            <v>1607676</v>
          </cell>
        </row>
        <row r="43917">
          <cell r="A43917">
            <v>1382444</v>
          </cell>
        </row>
        <row r="43918">
          <cell r="A43918">
            <v>1651635</v>
          </cell>
        </row>
        <row r="43919">
          <cell r="A43919">
            <v>1676586</v>
          </cell>
        </row>
        <row r="43920">
          <cell r="A43920">
            <v>1615336</v>
          </cell>
        </row>
        <row r="43921">
          <cell r="A43921">
            <v>1554579</v>
          </cell>
        </row>
        <row r="43922">
          <cell r="A43922">
            <v>1719583</v>
          </cell>
        </row>
        <row r="43923">
          <cell r="A43923">
            <v>1629893</v>
          </cell>
        </row>
        <row r="43924">
          <cell r="A43924">
            <v>1392167</v>
          </cell>
        </row>
        <row r="43925">
          <cell r="A43925">
            <v>1625835</v>
          </cell>
        </row>
        <row r="43926">
          <cell r="A43926">
            <v>1636393</v>
          </cell>
        </row>
        <row r="43927">
          <cell r="A43927">
            <v>1582219</v>
          </cell>
        </row>
        <row r="43928">
          <cell r="A43928">
            <v>1658362</v>
          </cell>
        </row>
        <row r="43929">
          <cell r="A43929">
            <v>1389097</v>
          </cell>
        </row>
        <row r="43930">
          <cell r="A43930">
            <v>1744238</v>
          </cell>
        </row>
        <row r="43931">
          <cell r="A43931">
            <v>1779213</v>
          </cell>
        </row>
        <row r="43932">
          <cell r="A43932">
            <v>1784212</v>
          </cell>
        </row>
        <row r="43933">
          <cell r="A43933">
            <v>1697376</v>
          </cell>
        </row>
        <row r="43934">
          <cell r="A43934">
            <v>1800068</v>
          </cell>
        </row>
        <row r="43935">
          <cell r="A43935">
            <v>1800069</v>
          </cell>
        </row>
        <row r="43936">
          <cell r="A43936">
            <v>1634973</v>
          </cell>
        </row>
        <row r="43937">
          <cell r="A43937">
            <v>1664309</v>
          </cell>
        </row>
        <row r="43938">
          <cell r="A43938">
            <v>1760042</v>
          </cell>
        </row>
        <row r="43939">
          <cell r="A43939">
            <v>1491816</v>
          </cell>
        </row>
        <row r="43940">
          <cell r="A43940">
            <v>1639228</v>
          </cell>
        </row>
        <row r="43941">
          <cell r="A43941">
            <v>1625064</v>
          </cell>
        </row>
        <row r="43942">
          <cell r="A43942">
            <v>1643732</v>
          </cell>
        </row>
        <row r="43943">
          <cell r="A43943">
            <v>1634636</v>
          </cell>
        </row>
        <row r="43944">
          <cell r="A43944">
            <v>1752906</v>
          </cell>
        </row>
        <row r="43945">
          <cell r="A43945">
            <v>1617089</v>
          </cell>
        </row>
        <row r="43946">
          <cell r="A43946">
            <v>1773641</v>
          </cell>
        </row>
        <row r="43947">
          <cell r="A43947">
            <v>1615895</v>
          </cell>
        </row>
        <row r="43948">
          <cell r="A43948">
            <v>1761452</v>
          </cell>
        </row>
        <row r="43949">
          <cell r="A43949">
            <v>1725278</v>
          </cell>
        </row>
        <row r="43950">
          <cell r="A43950">
            <v>1825226</v>
          </cell>
        </row>
        <row r="43951">
          <cell r="A43951">
            <v>1718040</v>
          </cell>
        </row>
        <row r="43952">
          <cell r="A43952">
            <v>1498999</v>
          </cell>
        </row>
        <row r="43953">
          <cell r="A43953">
            <v>1756323</v>
          </cell>
        </row>
        <row r="43954">
          <cell r="A43954">
            <v>1682282</v>
          </cell>
        </row>
        <row r="43955">
          <cell r="A43955">
            <v>1664715</v>
          </cell>
        </row>
        <row r="43956">
          <cell r="A43956">
            <v>1770024</v>
          </cell>
        </row>
        <row r="43957">
          <cell r="A43957">
            <v>1628937</v>
          </cell>
        </row>
        <row r="43958">
          <cell r="A43958">
            <v>1648080</v>
          </cell>
        </row>
        <row r="43959">
          <cell r="A43959">
            <v>1600786</v>
          </cell>
        </row>
        <row r="43960">
          <cell r="A43960">
            <v>1565427</v>
          </cell>
        </row>
        <row r="43961">
          <cell r="A43961">
            <v>1524488</v>
          </cell>
        </row>
        <row r="43962">
          <cell r="A43962">
            <v>1265587</v>
          </cell>
        </row>
        <row r="43963">
          <cell r="A43963">
            <v>1697947</v>
          </cell>
        </row>
        <row r="43964">
          <cell r="A43964">
            <v>1749782</v>
          </cell>
        </row>
        <row r="43965">
          <cell r="A43965">
            <v>1801555</v>
          </cell>
        </row>
        <row r="43966">
          <cell r="A43966">
            <v>1452531</v>
          </cell>
        </row>
        <row r="43967">
          <cell r="A43967">
            <v>1744798</v>
          </cell>
        </row>
        <row r="43968">
          <cell r="A43968">
            <v>1720508</v>
          </cell>
        </row>
        <row r="43969">
          <cell r="A43969">
            <v>1741437</v>
          </cell>
        </row>
        <row r="43970">
          <cell r="A43970">
            <v>1619627</v>
          </cell>
        </row>
        <row r="43971">
          <cell r="A43971">
            <v>1608733</v>
          </cell>
        </row>
        <row r="43972">
          <cell r="A43972">
            <v>1600779</v>
          </cell>
        </row>
        <row r="43973">
          <cell r="A43973">
            <v>1797002</v>
          </cell>
        </row>
        <row r="43974">
          <cell r="A43974">
            <v>1704088</v>
          </cell>
        </row>
        <row r="43975">
          <cell r="A43975">
            <v>1529418</v>
          </cell>
        </row>
        <row r="43976">
          <cell r="A43976">
            <v>1645139</v>
          </cell>
        </row>
        <row r="43977">
          <cell r="A43977">
            <v>1635164</v>
          </cell>
        </row>
        <row r="43978">
          <cell r="A43978">
            <v>1397254</v>
          </cell>
        </row>
        <row r="43979">
          <cell r="A43979">
            <v>1670080</v>
          </cell>
        </row>
        <row r="43980">
          <cell r="A43980">
            <v>1693505</v>
          </cell>
        </row>
        <row r="43981">
          <cell r="A43981">
            <v>1666000</v>
          </cell>
        </row>
        <row r="43982">
          <cell r="A43982">
            <v>1461828</v>
          </cell>
        </row>
        <row r="43983">
          <cell r="A43983">
            <v>1608674</v>
          </cell>
        </row>
        <row r="43984">
          <cell r="A43984">
            <v>1705135</v>
          </cell>
        </row>
        <row r="43985">
          <cell r="A43985">
            <v>1742958</v>
          </cell>
        </row>
        <row r="43986">
          <cell r="A43986">
            <v>1720427</v>
          </cell>
        </row>
        <row r="43987">
          <cell r="A43987">
            <v>1792043</v>
          </cell>
        </row>
        <row r="43988">
          <cell r="A43988">
            <v>1717910</v>
          </cell>
        </row>
        <row r="43989">
          <cell r="A43989">
            <v>1578765</v>
          </cell>
        </row>
        <row r="43990">
          <cell r="A43990">
            <v>1540906</v>
          </cell>
        </row>
        <row r="43991">
          <cell r="A43991">
            <v>1551179</v>
          </cell>
        </row>
        <row r="43992">
          <cell r="A43992">
            <v>1397249</v>
          </cell>
        </row>
        <row r="43993">
          <cell r="A43993">
            <v>1658794</v>
          </cell>
        </row>
        <row r="43994">
          <cell r="A43994">
            <v>1523865</v>
          </cell>
        </row>
        <row r="43995">
          <cell r="A43995">
            <v>1647456</v>
          </cell>
        </row>
        <row r="43996">
          <cell r="A43996">
            <v>1664934</v>
          </cell>
        </row>
        <row r="43997">
          <cell r="A43997">
            <v>1699217</v>
          </cell>
        </row>
        <row r="43998">
          <cell r="A43998">
            <v>1748739</v>
          </cell>
        </row>
        <row r="43999">
          <cell r="A43999">
            <v>1444054</v>
          </cell>
        </row>
        <row r="44000">
          <cell r="A44000">
            <v>1615339</v>
          </cell>
        </row>
        <row r="44001">
          <cell r="A44001">
            <v>1693554</v>
          </cell>
        </row>
        <row r="44002">
          <cell r="A44002">
            <v>1746207</v>
          </cell>
        </row>
        <row r="44003">
          <cell r="A44003">
            <v>1593272</v>
          </cell>
        </row>
        <row r="44004">
          <cell r="A44004">
            <v>1637805</v>
          </cell>
        </row>
        <row r="44005">
          <cell r="A44005">
            <v>1446662</v>
          </cell>
        </row>
        <row r="44006">
          <cell r="A44006">
            <v>1540311</v>
          </cell>
        </row>
        <row r="44007">
          <cell r="A44007">
            <v>1771382</v>
          </cell>
        </row>
        <row r="44008">
          <cell r="A44008">
            <v>1769426</v>
          </cell>
        </row>
        <row r="44009">
          <cell r="A44009">
            <v>1634793</v>
          </cell>
        </row>
        <row r="44010">
          <cell r="A44010">
            <v>1760868</v>
          </cell>
        </row>
        <row r="44011">
          <cell r="A44011">
            <v>1236832</v>
          </cell>
        </row>
        <row r="44012">
          <cell r="A44012">
            <v>1801847</v>
          </cell>
        </row>
        <row r="44013">
          <cell r="A44013">
            <v>1772986</v>
          </cell>
        </row>
        <row r="44014">
          <cell r="A44014">
            <v>1704073</v>
          </cell>
        </row>
        <row r="44015">
          <cell r="A44015">
            <v>1619636</v>
          </cell>
        </row>
        <row r="44016">
          <cell r="A44016">
            <v>1765337</v>
          </cell>
        </row>
        <row r="44017">
          <cell r="A44017">
            <v>1651186</v>
          </cell>
        </row>
        <row r="44018">
          <cell r="A44018">
            <v>1260094</v>
          </cell>
        </row>
        <row r="44019">
          <cell r="A44019">
            <v>1437798</v>
          </cell>
        </row>
        <row r="44020">
          <cell r="A44020">
            <v>1766954</v>
          </cell>
        </row>
        <row r="44021">
          <cell r="A44021">
            <v>1729697</v>
          </cell>
        </row>
        <row r="44022">
          <cell r="A44022">
            <v>1557584</v>
          </cell>
        </row>
        <row r="44023">
          <cell r="A44023">
            <v>1540323</v>
          </cell>
        </row>
        <row r="44024">
          <cell r="A44024">
            <v>1453641</v>
          </cell>
        </row>
        <row r="44025">
          <cell r="A44025">
            <v>1681842</v>
          </cell>
        </row>
        <row r="44026">
          <cell r="A44026">
            <v>1453650</v>
          </cell>
        </row>
        <row r="44027">
          <cell r="A44027">
            <v>1635251</v>
          </cell>
        </row>
        <row r="44028">
          <cell r="A44028">
            <v>1571098</v>
          </cell>
        </row>
        <row r="44029">
          <cell r="A44029">
            <v>1687898</v>
          </cell>
        </row>
        <row r="44030">
          <cell r="A44030">
            <v>1655384</v>
          </cell>
        </row>
        <row r="44031">
          <cell r="A44031">
            <v>1453603</v>
          </cell>
        </row>
        <row r="44032">
          <cell r="A44032">
            <v>1358131</v>
          </cell>
        </row>
        <row r="44033">
          <cell r="A44033">
            <v>1736897</v>
          </cell>
        </row>
        <row r="44034">
          <cell r="A44034">
            <v>1648038</v>
          </cell>
        </row>
        <row r="44035">
          <cell r="A44035">
            <v>1611036</v>
          </cell>
        </row>
        <row r="44036">
          <cell r="A44036">
            <v>1611033</v>
          </cell>
        </row>
        <row r="44037">
          <cell r="A44037">
            <v>1814620</v>
          </cell>
        </row>
        <row r="44038">
          <cell r="A44038">
            <v>1680648</v>
          </cell>
        </row>
        <row r="44039">
          <cell r="A44039">
            <v>1389528</v>
          </cell>
        </row>
        <row r="44040">
          <cell r="A44040">
            <v>1653927</v>
          </cell>
        </row>
        <row r="44041">
          <cell r="A44041">
            <v>1811017</v>
          </cell>
        </row>
        <row r="44042">
          <cell r="A44042">
            <v>1608718</v>
          </cell>
        </row>
        <row r="44043">
          <cell r="A44043">
            <v>1720337</v>
          </cell>
        </row>
        <row r="44044">
          <cell r="A44044">
            <v>1664717</v>
          </cell>
        </row>
        <row r="44045">
          <cell r="A44045">
            <v>1466301</v>
          </cell>
        </row>
        <row r="44046">
          <cell r="A44046">
            <v>1757029</v>
          </cell>
        </row>
        <row r="44047">
          <cell r="A44047">
            <v>1585113</v>
          </cell>
        </row>
        <row r="44048">
          <cell r="A44048">
            <v>1540328</v>
          </cell>
        </row>
        <row r="44049">
          <cell r="A44049">
            <v>1453637</v>
          </cell>
        </row>
        <row r="44050">
          <cell r="A44050">
            <v>1763624</v>
          </cell>
        </row>
        <row r="44051">
          <cell r="A44051">
            <v>1617539</v>
          </cell>
        </row>
        <row r="44052">
          <cell r="A44052">
            <v>1660177</v>
          </cell>
        </row>
        <row r="44053">
          <cell r="A44053">
            <v>1576254</v>
          </cell>
        </row>
        <row r="44054">
          <cell r="A44054">
            <v>1600780</v>
          </cell>
        </row>
        <row r="44055">
          <cell r="A44055">
            <v>1804191</v>
          </cell>
        </row>
        <row r="44056">
          <cell r="A44056">
            <v>1451804</v>
          </cell>
        </row>
        <row r="44057">
          <cell r="A44057">
            <v>1440106</v>
          </cell>
        </row>
        <row r="44058">
          <cell r="A44058">
            <v>1540911</v>
          </cell>
        </row>
        <row r="44059">
          <cell r="A44059">
            <v>1760851</v>
          </cell>
        </row>
        <row r="44060">
          <cell r="A44060">
            <v>1436930</v>
          </cell>
        </row>
        <row r="44061">
          <cell r="A44061">
            <v>1658171</v>
          </cell>
        </row>
        <row r="44062">
          <cell r="A44062">
            <v>1641322</v>
          </cell>
        </row>
        <row r="44063">
          <cell r="A44063">
            <v>1691501</v>
          </cell>
        </row>
        <row r="44064">
          <cell r="A44064">
            <v>1653859</v>
          </cell>
        </row>
        <row r="44065">
          <cell r="A44065">
            <v>1416527</v>
          </cell>
        </row>
        <row r="44066">
          <cell r="A44066">
            <v>1613755</v>
          </cell>
        </row>
        <row r="44067">
          <cell r="A44067">
            <v>1595413</v>
          </cell>
        </row>
        <row r="44068">
          <cell r="A44068">
            <v>1640063</v>
          </cell>
        </row>
        <row r="44069">
          <cell r="A44069">
            <v>1788297</v>
          </cell>
        </row>
        <row r="44070">
          <cell r="A44070">
            <v>1625810</v>
          </cell>
        </row>
        <row r="44071">
          <cell r="A44071">
            <v>1566750</v>
          </cell>
        </row>
        <row r="44072">
          <cell r="A44072">
            <v>1687922</v>
          </cell>
        </row>
        <row r="44073">
          <cell r="A44073">
            <v>1737875</v>
          </cell>
        </row>
        <row r="44074">
          <cell r="A44074">
            <v>1533905</v>
          </cell>
        </row>
        <row r="44075">
          <cell r="A44075">
            <v>1761531</v>
          </cell>
        </row>
        <row r="44076">
          <cell r="A44076">
            <v>1674986</v>
          </cell>
        </row>
        <row r="44077">
          <cell r="A44077">
            <v>1549922</v>
          </cell>
        </row>
        <row r="44078">
          <cell r="A44078">
            <v>1655784</v>
          </cell>
        </row>
        <row r="44079">
          <cell r="A44079">
            <v>1553932</v>
          </cell>
        </row>
        <row r="44080">
          <cell r="A44080">
            <v>1713225</v>
          </cell>
        </row>
        <row r="44081">
          <cell r="A44081">
            <v>1749198</v>
          </cell>
        </row>
        <row r="44082">
          <cell r="A44082">
            <v>1584358</v>
          </cell>
        </row>
        <row r="44083">
          <cell r="A44083">
            <v>1558269</v>
          </cell>
        </row>
        <row r="44084">
          <cell r="A44084">
            <v>1719531</v>
          </cell>
        </row>
        <row r="44085">
          <cell r="A44085">
            <v>83423</v>
          </cell>
        </row>
        <row r="44086">
          <cell r="A44086">
            <v>85734</v>
          </cell>
        </row>
        <row r="44087">
          <cell r="A44087">
            <v>1620691</v>
          </cell>
        </row>
        <row r="44088">
          <cell r="A44088">
            <v>1633502</v>
          </cell>
        </row>
        <row r="44089">
          <cell r="A44089">
            <v>1511177</v>
          </cell>
        </row>
        <row r="44090">
          <cell r="A44090">
            <v>1567309</v>
          </cell>
        </row>
        <row r="44091">
          <cell r="A44091">
            <v>1787186</v>
          </cell>
        </row>
        <row r="44092">
          <cell r="A44092">
            <v>1557754</v>
          </cell>
        </row>
        <row r="44093">
          <cell r="A44093">
            <v>1447968</v>
          </cell>
        </row>
        <row r="44094">
          <cell r="A44094">
            <v>1638508</v>
          </cell>
        </row>
        <row r="44095">
          <cell r="A44095">
            <v>1521888</v>
          </cell>
        </row>
        <row r="44096">
          <cell r="A44096">
            <v>1573179</v>
          </cell>
        </row>
        <row r="44097">
          <cell r="A44097">
            <v>1596668</v>
          </cell>
        </row>
        <row r="44098">
          <cell r="A44098">
            <v>1607006</v>
          </cell>
        </row>
        <row r="44099">
          <cell r="A44099">
            <v>1539799</v>
          </cell>
        </row>
        <row r="44100">
          <cell r="A44100">
            <v>1426241</v>
          </cell>
        </row>
        <row r="44101">
          <cell r="A44101">
            <v>1570681</v>
          </cell>
        </row>
        <row r="44102">
          <cell r="A44102">
            <v>1651220</v>
          </cell>
        </row>
        <row r="44103">
          <cell r="A44103">
            <v>1539801</v>
          </cell>
        </row>
        <row r="44104">
          <cell r="A44104">
            <v>1537962</v>
          </cell>
        </row>
        <row r="44105">
          <cell r="A44105">
            <v>1540914</v>
          </cell>
        </row>
        <row r="44106">
          <cell r="A44106">
            <v>1437803</v>
          </cell>
        </row>
        <row r="44107">
          <cell r="A44107">
            <v>1371698</v>
          </cell>
        </row>
        <row r="44108">
          <cell r="A44108">
            <v>1390391</v>
          </cell>
        </row>
        <row r="44109">
          <cell r="A44109">
            <v>1390357</v>
          </cell>
        </row>
        <row r="44110">
          <cell r="A44110">
            <v>1717992</v>
          </cell>
        </row>
        <row r="44111">
          <cell r="A44111">
            <v>1360204</v>
          </cell>
        </row>
        <row r="44112">
          <cell r="A44112">
            <v>1585123</v>
          </cell>
        </row>
        <row r="44113">
          <cell r="A44113">
            <v>1426245</v>
          </cell>
        </row>
        <row r="44114">
          <cell r="A44114">
            <v>1540343</v>
          </cell>
        </row>
        <row r="44115">
          <cell r="A44115">
            <v>1631279</v>
          </cell>
        </row>
        <row r="44116">
          <cell r="A44116">
            <v>1762181</v>
          </cell>
        </row>
        <row r="44117">
          <cell r="A44117">
            <v>1799403</v>
          </cell>
        </row>
        <row r="44118">
          <cell r="A44118">
            <v>1566298</v>
          </cell>
        </row>
        <row r="44119">
          <cell r="A44119">
            <v>1714683</v>
          </cell>
        </row>
        <row r="44120">
          <cell r="A44120">
            <v>1808586</v>
          </cell>
        </row>
        <row r="44121">
          <cell r="A44121">
            <v>1707498</v>
          </cell>
        </row>
        <row r="44122">
          <cell r="A44122">
            <v>1743551</v>
          </cell>
        </row>
        <row r="44123">
          <cell r="A44123">
            <v>1682608</v>
          </cell>
        </row>
        <row r="44124">
          <cell r="A44124">
            <v>1736002</v>
          </cell>
        </row>
        <row r="44125">
          <cell r="A44125">
            <v>1556415</v>
          </cell>
        </row>
        <row r="44126">
          <cell r="A44126">
            <v>1691473</v>
          </cell>
        </row>
        <row r="44127">
          <cell r="A44127">
            <v>1565434</v>
          </cell>
        </row>
        <row r="44128">
          <cell r="A44128">
            <v>1631257</v>
          </cell>
        </row>
        <row r="44129">
          <cell r="A44129">
            <v>1537530</v>
          </cell>
        </row>
        <row r="44130">
          <cell r="A44130">
            <v>1396383</v>
          </cell>
        </row>
        <row r="44131">
          <cell r="A44131">
            <v>1465501</v>
          </cell>
        </row>
        <row r="44132">
          <cell r="A44132">
            <v>1686302</v>
          </cell>
        </row>
        <row r="44133">
          <cell r="A44133">
            <v>1466639</v>
          </cell>
        </row>
        <row r="44134">
          <cell r="A44134">
            <v>1640074</v>
          </cell>
        </row>
        <row r="44135">
          <cell r="A44135">
            <v>1621353</v>
          </cell>
        </row>
        <row r="44136">
          <cell r="A44136">
            <v>1252457</v>
          </cell>
        </row>
        <row r="44137">
          <cell r="A44137">
            <v>1597181</v>
          </cell>
        </row>
        <row r="44138">
          <cell r="A44138">
            <v>1562917</v>
          </cell>
        </row>
        <row r="44139">
          <cell r="A44139">
            <v>1550723</v>
          </cell>
        </row>
        <row r="44140">
          <cell r="A44140">
            <v>1608632</v>
          </cell>
        </row>
        <row r="44141">
          <cell r="A44141">
            <v>1422709</v>
          </cell>
        </row>
        <row r="44142">
          <cell r="A44142">
            <v>1676585</v>
          </cell>
        </row>
        <row r="44143">
          <cell r="A44143">
            <v>1784802</v>
          </cell>
        </row>
        <row r="44144">
          <cell r="A44144">
            <v>1720302</v>
          </cell>
        </row>
        <row r="44145">
          <cell r="A44145">
            <v>1823569</v>
          </cell>
        </row>
        <row r="44146">
          <cell r="A44146">
            <v>1647443</v>
          </cell>
        </row>
        <row r="44147">
          <cell r="A44147">
            <v>1776435</v>
          </cell>
        </row>
        <row r="44148">
          <cell r="A44148">
            <v>1719545</v>
          </cell>
        </row>
        <row r="44149">
          <cell r="A44149">
            <v>1591555</v>
          </cell>
        </row>
        <row r="44150">
          <cell r="A44150">
            <v>1489447</v>
          </cell>
        </row>
        <row r="44151">
          <cell r="A44151">
            <v>1661415</v>
          </cell>
        </row>
        <row r="44152">
          <cell r="A44152">
            <v>1643638</v>
          </cell>
        </row>
        <row r="44153">
          <cell r="A44153">
            <v>1624292</v>
          </cell>
        </row>
        <row r="44154">
          <cell r="A44154">
            <v>1628830</v>
          </cell>
        </row>
        <row r="44155">
          <cell r="A44155">
            <v>1725269</v>
          </cell>
        </row>
        <row r="44156">
          <cell r="A44156">
            <v>1612701</v>
          </cell>
        </row>
        <row r="44157">
          <cell r="A44157">
            <v>1265101</v>
          </cell>
        </row>
        <row r="44158">
          <cell r="A44158">
            <v>1490084</v>
          </cell>
        </row>
        <row r="44159">
          <cell r="A44159">
            <v>1620689</v>
          </cell>
        </row>
        <row r="44160">
          <cell r="A44160">
            <v>1708266</v>
          </cell>
        </row>
        <row r="44161">
          <cell r="A44161">
            <v>1725793</v>
          </cell>
        </row>
        <row r="44162">
          <cell r="A44162">
            <v>1699219</v>
          </cell>
        </row>
        <row r="44163">
          <cell r="A44163">
            <v>1666067</v>
          </cell>
        </row>
        <row r="44164">
          <cell r="A44164">
            <v>1515354</v>
          </cell>
        </row>
        <row r="44165">
          <cell r="A44165">
            <v>1273612</v>
          </cell>
        </row>
        <row r="44166">
          <cell r="A44166">
            <v>1639973</v>
          </cell>
        </row>
        <row r="44167">
          <cell r="A44167">
            <v>1718869</v>
          </cell>
        </row>
        <row r="44168">
          <cell r="A44168">
            <v>1635050</v>
          </cell>
        </row>
        <row r="44169">
          <cell r="A44169">
            <v>1715807</v>
          </cell>
        </row>
        <row r="44170">
          <cell r="A44170">
            <v>1681669</v>
          </cell>
        </row>
        <row r="44171">
          <cell r="A44171">
            <v>1368229</v>
          </cell>
        </row>
        <row r="44172">
          <cell r="A44172">
            <v>1428678</v>
          </cell>
        </row>
        <row r="44173">
          <cell r="A44173">
            <v>1702203</v>
          </cell>
        </row>
        <row r="44174">
          <cell r="A44174">
            <v>1375430</v>
          </cell>
        </row>
        <row r="44175">
          <cell r="A44175">
            <v>1635519</v>
          </cell>
        </row>
        <row r="44176">
          <cell r="A44176">
            <v>1661360</v>
          </cell>
        </row>
        <row r="44177">
          <cell r="A44177">
            <v>1687920</v>
          </cell>
        </row>
        <row r="44178">
          <cell r="A44178">
            <v>1760867</v>
          </cell>
        </row>
        <row r="44179">
          <cell r="A44179">
            <v>1394292</v>
          </cell>
        </row>
        <row r="44180">
          <cell r="A44180">
            <v>1495431</v>
          </cell>
        </row>
        <row r="44181">
          <cell r="A44181">
            <v>1640626</v>
          </cell>
        </row>
        <row r="44182">
          <cell r="A44182">
            <v>1612082</v>
          </cell>
        </row>
        <row r="44183">
          <cell r="A44183">
            <v>1636301</v>
          </cell>
        </row>
        <row r="44184">
          <cell r="A44184">
            <v>1553262</v>
          </cell>
        </row>
        <row r="44185">
          <cell r="A44185">
            <v>1756990</v>
          </cell>
        </row>
        <row r="44186">
          <cell r="A44186">
            <v>1764463</v>
          </cell>
        </row>
        <row r="44187">
          <cell r="A44187">
            <v>1510480</v>
          </cell>
        </row>
        <row r="44188">
          <cell r="A44188">
            <v>1564103</v>
          </cell>
        </row>
        <row r="44189">
          <cell r="A44189">
            <v>1453644</v>
          </cell>
        </row>
        <row r="44190">
          <cell r="A44190">
            <v>1799906</v>
          </cell>
        </row>
        <row r="44191">
          <cell r="A44191">
            <v>1799907</v>
          </cell>
        </row>
        <row r="44192">
          <cell r="A44192">
            <v>1755652</v>
          </cell>
        </row>
        <row r="44193">
          <cell r="A44193">
            <v>1664722</v>
          </cell>
        </row>
        <row r="44194">
          <cell r="A44194">
            <v>1654848</v>
          </cell>
        </row>
        <row r="44195">
          <cell r="A44195">
            <v>1556404</v>
          </cell>
        </row>
        <row r="44196">
          <cell r="A44196">
            <v>1597180</v>
          </cell>
        </row>
        <row r="44197">
          <cell r="A44197">
            <v>1450109</v>
          </cell>
        </row>
        <row r="44198">
          <cell r="A44198">
            <v>1588211</v>
          </cell>
        </row>
        <row r="44199">
          <cell r="A44199">
            <v>1746201</v>
          </cell>
        </row>
        <row r="44200">
          <cell r="A44200">
            <v>1614350</v>
          </cell>
        </row>
        <row r="44201">
          <cell r="A44201">
            <v>1806532</v>
          </cell>
        </row>
        <row r="44202">
          <cell r="A44202">
            <v>1708891</v>
          </cell>
        </row>
        <row r="44203">
          <cell r="A44203">
            <v>1397259</v>
          </cell>
        </row>
        <row r="44204">
          <cell r="A44204">
            <v>1509844</v>
          </cell>
        </row>
        <row r="44205">
          <cell r="A44205">
            <v>1730922</v>
          </cell>
        </row>
        <row r="44206">
          <cell r="A44206">
            <v>1717217</v>
          </cell>
        </row>
        <row r="44207">
          <cell r="A44207">
            <v>1614870</v>
          </cell>
        </row>
        <row r="44208">
          <cell r="A44208">
            <v>1718073</v>
          </cell>
        </row>
        <row r="44209">
          <cell r="A44209">
            <v>1491254</v>
          </cell>
        </row>
        <row r="44210">
          <cell r="A44210">
            <v>1608700</v>
          </cell>
        </row>
        <row r="44211">
          <cell r="A44211">
            <v>1540338</v>
          </cell>
        </row>
        <row r="44212">
          <cell r="A44212">
            <v>1576249</v>
          </cell>
        </row>
        <row r="44213">
          <cell r="A44213">
            <v>1640027</v>
          </cell>
        </row>
        <row r="44214">
          <cell r="A44214">
            <v>1575902</v>
          </cell>
        </row>
        <row r="44215">
          <cell r="A44215">
            <v>1715823</v>
          </cell>
        </row>
        <row r="44216">
          <cell r="A44216">
            <v>1720474</v>
          </cell>
        </row>
        <row r="44217">
          <cell r="A44217">
            <v>1440991</v>
          </cell>
        </row>
        <row r="44218">
          <cell r="A44218">
            <v>1717888</v>
          </cell>
        </row>
        <row r="44219">
          <cell r="A44219">
            <v>1637822</v>
          </cell>
        </row>
        <row r="44220">
          <cell r="A44220">
            <v>1422905</v>
          </cell>
        </row>
        <row r="44221">
          <cell r="A44221">
            <v>1634517</v>
          </cell>
        </row>
        <row r="44222">
          <cell r="A44222">
            <v>1566290</v>
          </cell>
        </row>
        <row r="44223">
          <cell r="A44223">
            <v>1728609</v>
          </cell>
        </row>
        <row r="44224">
          <cell r="A44224">
            <v>1715801</v>
          </cell>
        </row>
        <row r="44225">
          <cell r="A44225">
            <v>1675421</v>
          </cell>
        </row>
        <row r="44226">
          <cell r="A44226">
            <v>1792048</v>
          </cell>
        </row>
        <row r="44227">
          <cell r="A44227">
            <v>1664326</v>
          </cell>
        </row>
        <row r="44228">
          <cell r="A44228">
            <v>1668209</v>
          </cell>
        </row>
        <row r="44229">
          <cell r="A44229">
            <v>1600797</v>
          </cell>
        </row>
        <row r="44230">
          <cell r="A44230">
            <v>1609861</v>
          </cell>
        </row>
        <row r="44231">
          <cell r="A44231">
            <v>1619974</v>
          </cell>
        </row>
        <row r="44232">
          <cell r="A44232">
            <v>1580659</v>
          </cell>
        </row>
        <row r="44233">
          <cell r="A44233">
            <v>1628201</v>
          </cell>
        </row>
        <row r="44234">
          <cell r="A44234">
            <v>1104059</v>
          </cell>
        </row>
        <row r="44235">
          <cell r="A44235">
            <v>1104054</v>
          </cell>
        </row>
        <row r="44236">
          <cell r="A44236">
            <v>1419459</v>
          </cell>
        </row>
        <row r="44237">
          <cell r="A44237">
            <v>1547734</v>
          </cell>
        </row>
        <row r="44238">
          <cell r="A44238">
            <v>1515318</v>
          </cell>
        </row>
        <row r="44239">
          <cell r="A44239">
            <v>1171578</v>
          </cell>
        </row>
        <row r="44240">
          <cell r="A44240">
            <v>1184451</v>
          </cell>
        </row>
        <row r="44241">
          <cell r="A44241">
            <v>1723461</v>
          </cell>
        </row>
        <row r="44242">
          <cell r="A44242">
            <v>1169586</v>
          </cell>
        </row>
        <row r="44243">
          <cell r="A44243">
            <v>1143551</v>
          </cell>
        </row>
        <row r="44244">
          <cell r="A44244">
            <v>1165217</v>
          </cell>
        </row>
        <row r="44245">
          <cell r="A44245">
            <v>1378815</v>
          </cell>
        </row>
        <row r="44246">
          <cell r="A44246">
            <v>1555679</v>
          </cell>
        </row>
        <row r="44247">
          <cell r="A44247">
            <v>1147072</v>
          </cell>
        </row>
        <row r="44248">
          <cell r="A44248">
            <v>1504556</v>
          </cell>
        </row>
        <row r="44249">
          <cell r="A44249">
            <v>1757452</v>
          </cell>
        </row>
        <row r="44250">
          <cell r="A44250">
            <v>1757446</v>
          </cell>
        </row>
        <row r="44251">
          <cell r="A44251">
            <v>1215213</v>
          </cell>
        </row>
        <row r="44252">
          <cell r="A44252">
            <v>1760864</v>
          </cell>
        </row>
        <row r="44253">
          <cell r="A44253">
            <v>1799312</v>
          </cell>
        </row>
        <row r="44254">
          <cell r="A44254">
            <v>1796967</v>
          </cell>
        </row>
        <row r="44255">
          <cell r="A44255">
            <v>1600800</v>
          </cell>
        </row>
        <row r="44256">
          <cell r="A44256">
            <v>1677894</v>
          </cell>
        </row>
        <row r="44257">
          <cell r="A44257">
            <v>1727512</v>
          </cell>
        </row>
        <row r="44258">
          <cell r="A44258">
            <v>1714734</v>
          </cell>
        </row>
        <row r="44259">
          <cell r="A44259">
            <v>1522617</v>
          </cell>
        </row>
        <row r="44260">
          <cell r="A44260">
            <v>1152886</v>
          </cell>
        </row>
        <row r="44261">
          <cell r="A44261">
            <v>1715802</v>
          </cell>
        </row>
        <row r="44262">
          <cell r="A44262">
            <v>1423780</v>
          </cell>
        </row>
        <row r="44263">
          <cell r="A44263">
            <v>1595473</v>
          </cell>
        </row>
        <row r="44264">
          <cell r="A44264">
            <v>1680616</v>
          </cell>
        </row>
        <row r="44265">
          <cell r="A44265">
            <v>1194837</v>
          </cell>
        </row>
        <row r="44266">
          <cell r="A44266">
            <v>1391695</v>
          </cell>
        </row>
        <row r="44267">
          <cell r="A44267">
            <v>1793618</v>
          </cell>
        </row>
        <row r="44268">
          <cell r="A44268">
            <v>1559738</v>
          </cell>
        </row>
        <row r="44269">
          <cell r="A44269">
            <v>1609509</v>
          </cell>
        </row>
        <row r="44270">
          <cell r="A44270">
            <v>1575368</v>
          </cell>
        </row>
        <row r="44271">
          <cell r="A44271">
            <v>1724481</v>
          </cell>
        </row>
        <row r="44272">
          <cell r="A44272">
            <v>1738420</v>
          </cell>
        </row>
        <row r="44273">
          <cell r="A44273">
            <v>1715179</v>
          </cell>
        </row>
        <row r="44274">
          <cell r="A44274">
            <v>1426231</v>
          </cell>
        </row>
        <row r="44275">
          <cell r="A44275">
            <v>1606396</v>
          </cell>
        </row>
        <row r="44276">
          <cell r="A44276">
            <v>1764461</v>
          </cell>
        </row>
        <row r="44277">
          <cell r="A44277">
            <v>1755687</v>
          </cell>
        </row>
        <row r="44278">
          <cell r="A44278">
            <v>1495430</v>
          </cell>
        </row>
        <row r="44279">
          <cell r="A44279">
            <v>1453594</v>
          </cell>
        </row>
        <row r="44280">
          <cell r="A44280">
            <v>1573684</v>
          </cell>
        </row>
        <row r="44281">
          <cell r="A44281">
            <v>1804778</v>
          </cell>
        </row>
        <row r="44282">
          <cell r="A44282">
            <v>1360973</v>
          </cell>
        </row>
        <row r="44283">
          <cell r="A44283">
            <v>1664878</v>
          </cell>
        </row>
        <row r="44284">
          <cell r="A44284">
            <v>1716415</v>
          </cell>
        </row>
        <row r="44285">
          <cell r="A44285">
            <v>1638422</v>
          </cell>
        </row>
        <row r="44286">
          <cell r="A44286">
            <v>1535841</v>
          </cell>
        </row>
        <row r="44287">
          <cell r="A44287">
            <v>1506586</v>
          </cell>
        </row>
        <row r="44288">
          <cell r="A44288">
            <v>1373564</v>
          </cell>
        </row>
        <row r="44289">
          <cell r="A44289">
            <v>1376116</v>
          </cell>
        </row>
        <row r="44290">
          <cell r="A44290">
            <v>1390856</v>
          </cell>
        </row>
        <row r="44291">
          <cell r="A44291">
            <v>1652947</v>
          </cell>
        </row>
        <row r="44292">
          <cell r="A44292">
            <v>1608639</v>
          </cell>
        </row>
        <row r="44293">
          <cell r="A44293">
            <v>1613206</v>
          </cell>
        </row>
        <row r="44294">
          <cell r="A44294">
            <v>1380354</v>
          </cell>
        </row>
        <row r="44295">
          <cell r="A44295">
            <v>1640087</v>
          </cell>
        </row>
        <row r="44296">
          <cell r="A44296">
            <v>1720339</v>
          </cell>
        </row>
        <row r="44297">
          <cell r="A44297">
            <v>1786382</v>
          </cell>
        </row>
        <row r="44298">
          <cell r="A44298">
            <v>1581781</v>
          </cell>
        </row>
        <row r="44299">
          <cell r="A44299">
            <v>1538169</v>
          </cell>
        </row>
        <row r="44300">
          <cell r="A44300">
            <v>1645137</v>
          </cell>
        </row>
        <row r="44301">
          <cell r="A44301">
            <v>1492997</v>
          </cell>
        </row>
        <row r="44302">
          <cell r="A44302">
            <v>1500247</v>
          </cell>
        </row>
        <row r="44303">
          <cell r="A44303">
            <v>1726291</v>
          </cell>
        </row>
        <row r="44304">
          <cell r="A44304">
            <v>1647414</v>
          </cell>
        </row>
        <row r="44305">
          <cell r="A44305">
            <v>1548915</v>
          </cell>
        </row>
        <row r="44306">
          <cell r="A44306">
            <v>1445843</v>
          </cell>
        </row>
        <row r="44307">
          <cell r="A44307">
            <v>1625043</v>
          </cell>
        </row>
        <row r="44308">
          <cell r="A44308">
            <v>1674174</v>
          </cell>
        </row>
        <row r="44309">
          <cell r="A44309">
            <v>1769460</v>
          </cell>
        </row>
        <row r="44310">
          <cell r="A44310">
            <v>1534404</v>
          </cell>
        </row>
        <row r="44311">
          <cell r="A44311">
            <v>1375429</v>
          </cell>
        </row>
        <row r="44312">
          <cell r="A44312">
            <v>1375745</v>
          </cell>
        </row>
        <row r="44313">
          <cell r="A44313">
            <v>1697309</v>
          </cell>
        </row>
        <row r="44314">
          <cell r="A44314">
            <v>1601559</v>
          </cell>
        </row>
        <row r="44315">
          <cell r="A44315">
            <v>1655776</v>
          </cell>
        </row>
        <row r="44316">
          <cell r="A44316">
            <v>1653929</v>
          </cell>
        </row>
        <row r="44317">
          <cell r="A44317">
            <v>1488201</v>
          </cell>
        </row>
        <row r="44318">
          <cell r="A44318">
            <v>1590131</v>
          </cell>
        </row>
        <row r="44319">
          <cell r="A44319">
            <v>1732484</v>
          </cell>
        </row>
        <row r="44320">
          <cell r="A44320">
            <v>1546287</v>
          </cell>
        </row>
        <row r="44321">
          <cell r="A44321">
            <v>1636198</v>
          </cell>
        </row>
        <row r="44322">
          <cell r="A44322">
            <v>1386224</v>
          </cell>
        </row>
        <row r="44323">
          <cell r="A44323">
            <v>1714726</v>
          </cell>
        </row>
        <row r="44324">
          <cell r="A44324">
            <v>1639938</v>
          </cell>
        </row>
        <row r="44325">
          <cell r="A44325">
            <v>1506069</v>
          </cell>
        </row>
        <row r="44326">
          <cell r="A44326">
            <v>1444079</v>
          </cell>
        </row>
        <row r="44327">
          <cell r="A44327">
            <v>1430069</v>
          </cell>
        </row>
        <row r="44328">
          <cell r="A44328">
            <v>1382467</v>
          </cell>
        </row>
        <row r="44329">
          <cell r="A44329">
            <v>1392196</v>
          </cell>
        </row>
        <row r="44330">
          <cell r="A44330">
            <v>1579330</v>
          </cell>
        </row>
        <row r="44331">
          <cell r="A44331">
            <v>1386226</v>
          </cell>
        </row>
        <row r="44332">
          <cell r="A44332">
            <v>1499024</v>
          </cell>
        </row>
        <row r="44333">
          <cell r="A44333">
            <v>1799980</v>
          </cell>
        </row>
        <row r="44334">
          <cell r="A44334">
            <v>1799981</v>
          </cell>
        </row>
        <row r="44335">
          <cell r="A44335">
            <v>1637872</v>
          </cell>
        </row>
        <row r="44336">
          <cell r="A44336">
            <v>1699917</v>
          </cell>
        </row>
        <row r="44337">
          <cell r="A44337">
            <v>1603374</v>
          </cell>
        </row>
        <row r="44338">
          <cell r="A44338">
            <v>1756392</v>
          </cell>
        </row>
        <row r="44339">
          <cell r="A44339">
            <v>1609856</v>
          </cell>
        </row>
        <row r="44340">
          <cell r="A44340">
            <v>1590714</v>
          </cell>
        </row>
        <row r="44341">
          <cell r="A44341">
            <v>1523894</v>
          </cell>
        </row>
        <row r="44342">
          <cell r="A44342">
            <v>1523895</v>
          </cell>
        </row>
        <row r="44343">
          <cell r="A44343">
            <v>1756411</v>
          </cell>
        </row>
        <row r="44344">
          <cell r="A44344">
            <v>1427363</v>
          </cell>
        </row>
        <row r="44345">
          <cell r="A44345">
            <v>1457276</v>
          </cell>
        </row>
        <row r="44346">
          <cell r="A44346">
            <v>1496838</v>
          </cell>
        </row>
        <row r="44347">
          <cell r="A44347">
            <v>1581519</v>
          </cell>
        </row>
        <row r="44348">
          <cell r="A44348">
            <v>1527733</v>
          </cell>
        </row>
        <row r="44349">
          <cell r="A44349">
            <v>1697967</v>
          </cell>
        </row>
        <row r="44350">
          <cell r="A44350">
            <v>1630545</v>
          </cell>
        </row>
        <row r="44351">
          <cell r="A44351">
            <v>1456057</v>
          </cell>
        </row>
        <row r="44352">
          <cell r="A44352">
            <v>1618918</v>
          </cell>
        </row>
        <row r="44353">
          <cell r="A44353">
            <v>1725261</v>
          </cell>
        </row>
        <row r="44354">
          <cell r="A44354">
            <v>1514152</v>
          </cell>
        </row>
        <row r="44355">
          <cell r="A44355">
            <v>1775911</v>
          </cell>
        </row>
        <row r="44356">
          <cell r="A44356">
            <v>1631307</v>
          </cell>
        </row>
        <row r="44357">
          <cell r="A44357">
            <v>1641950</v>
          </cell>
        </row>
        <row r="44358">
          <cell r="A44358">
            <v>1588914</v>
          </cell>
        </row>
        <row r="44359">
          <cell r="A44359">
            <v>1820386</v>
          </cell>
        </row>
        <row r="44360">
          <cell r="A44360">
            <v>1453684</v>
          </cell>
        </row>
        <row r="44361">
          <cell r="A44361">
            <v>1572871</v>
          </cell>
        </row>
        <row r="44362">
          <cell r="A44362">
            <v>1653852</v>
          </cell>
        </row>
        <row r="44363">
          <cell r="A44363">
            <v>1658354</v>
          </cell>
        </row>
        <row r="44364">
          <cell r="A44364">
            <v>1542906</v>
          </cell>
        </row>
        <row r="44365">
          <cell r="A44365">
            <v>1823542</v>
          </cell>
        </row>
        <row r="44366">
          <cell r="A44366">
            <v>1640693</v>
          </cell>
        </row>
        <row r="44367">
          <cell r="A44367">
            <v>1659499</v>
          </cell>
        </row>
        <row r="44368">
          <cell r="A44368">
            <v>1787191</v>
          </cell>
        </row>
        <row r="44369">
          <cell r="A44369">
            <v>1568105</v>
          </cell>
        </row>
        <row r="44370">
          <cell r="A44370">
            <v>1817868</v>
          </cell>
        </row>
        <row r="44371">
          <cell r="A44371">
            <v>1560190</v>
          </cell>
        </row>
        <row r="44372">
          <cell r="A44372">
            <v>1684586</v>
          </cell>
        </row>
        <row r="44373">
          <cell r="A44373">
            <v>1586308</v>
          </cell>
        </row>
        <row r="44374">
          <cell r="A44374">
            <v>1633421</v>
          </cell>
        </row>
        <row r="44375">
          <cell r="A44375">
            <v>1660689</v>
          </cell>
        </row>
        <row r="44376">
          <cell r="A44376">
            <v>1542944</v>
          </cell>
        </row>
        <row r="44377">
          <cell r="A44377">
            <v>1620708</v>
          </cell>
        </row>
        <row r="44378">
          <cell r="A44378">
            <v>1511728</v>
          </cell>
        </row>
        <row r="44379">
          <cell r="A44379">
            <v>1535308</v>
          </cell>
        </row>
        <row r="44380">
          <cell r="A44380">
            <v>1630539</v>
          </cell>
        </row>
        <row r="44381">
          <cell r="A44381">
            <v>1799820</v>
          </cell>
        </row>
        <row r="44382">
          <cell r="A44382">
            <v>1516984</v>
          </cell>
        </row>
        <row r="44383">
          <cell r="A44383">
            <v>1628961</v>
          </cell>
        </row>
        <row r="44384">
          <cell r="A44384">
            <v>1760035</v>
          </cell>
        </row>
        <row r="44385">
          <cell r="A44385">
            <v>1639247</v>
          </cell>
        </row>
        <row r="44386">
          <cell r="A44386">
            <v>1598733</v>
          </cell>
        </row>
        <row r="44387">
          <cell r="A44387">
            <v>1701032</v>
          </cell>
        </row>
        <row r="44388">
          <cell r="A44388">
            <v>1664716</v>
          </cell>
        </row>
        <row r="44389">
          <cell r="A44389">
            <v>1725301</v>
          </cell>
        </row>
        <row r="44390">
          <cell r="A44390">
            <v>1820396</v>
          </cell>
        </row>
        <row r="44391">
          <cell r="A44391">
            <v>1524506</v>
          </cell>
        </row>
        <row r="44392">
          <cell r="A44392">
            <v>1634907</v>
          </cell>
        </row>
        <row r="44393">
          <cell r="A44393">
            <v>1654893</v>
          </cell>
        </row>
        <row r="44394">
          <cell r="A44394">
            <v>1770699</v>
          </cell>
        </row>
        <row r="44395">
          <cell r="A44395">
            <v>1675987</v>
          </cell>
        </row>
        <row r="44396">
          <cell r="A44396">
            <v>1633525</v>
          </cell>
        </row>
        <row r="44397">
          <cell r="A44397">
            <v>1620733</v>
          </cell>
        </row>
        <row r="44398">
          <cell r="A44398">
            <v>1738475</v>
          </cell>
        </row>
        <row r="44399">
          <cell r="A44399">
            <v>1683226</v>
          </cell>
        </row>
        <row r="44400">
          <cell r="A44400">
            <v>1617571</v>
          </cell>
        </row>
        <row r="44401">
          <cell r="A44401">
            <v>1615920</v>
          </cell>
        </row>
        <row r="44402">
          <cell r="A44402">
            <v>1620723</v>
          </cell>
        </row>
        <row r="44403">
          <cell r="A44403">
            <v>1624310</v>
          </cell>
        </row>
        <row r="44404">
          <cell r="A44404">
            <v>1593305</v>
          </cell>
        </row>
        <row r="44405">
          <cell r="A44405">
            <v>1586321</v>
          </cell>
        </row>
        <row r="44406">
          <cell r="A44406">
            <v>1633524</v>
          </cell>
        </row>
        <row r="44407">
          <cell r="A44407">
            <v>1799391</v>
          </cell>
        </row>
        <row r="44408">
          <cell r="A44408">
            <v>1582247</v>
          </cell>
        </row>
        <row r="44409">
          <cell r="A44409">
            <v>1612080</v>
          </cell>
        </row>
        <row r="44410">
          <cell r="A44410">
            <v>1580071</v>
          </cell>
        </row>
        <row r="44411">
          <cell r="A44411">
            <v>1690914</v>
          </cell>
        </row>
        <row r="44412">
          <cell r="A44412">
            <v>1650468</v>
          </cell>
        </row>
        <row r="44413">
          <cell r="A44413">
            <v>1579341</v>
          </cell>
        </row>
        <row r="44414">
          <cell r="A44414">
            <v>1580068</v>
          </cell>
        </row>
        <row r="44415">
          <cell r="A44415">
            <v>1585407</v>
          </cell>
        </row>
        <row r="44416">
          <cell r="A44416">
            <v>1643659</v>
          </cell>
        </row>
        <row r="44417">
          <cell r="A44417">
            <v>1606430</v>
          </cell>
        </row>
        <row r="44418">
          <cell r="A44418">
            <v>1599701</v>
          </cell>
        </row>
        <row r="44419">
          <cell r="A44419">
            <v>1774600</v>
          </cell>
        </row>
        <row r="44420">
          <cell r="A44420">
            <v>1674235</v>
          </cell>
        </row>
        <row r="44421">
          <cell r="A44421">
            <v>1574410</v>
          </cell>
        </row>
        <row r="44422">
          <cell r="A44422">
            <v>1704551</v>
          </cell>
        </row>
        <row r="44423">
          <cell r="A44423">
            <v>1587654</v>
          </cell>
        </row>
        <row r="44424">
          <cell r="A44424">
            <v>1572411</v>
          </cell>
        </row>
        <row r="44425">
          <cell r="A44425">
            <v>1571964</v>
          </cell>
        </row>
        <row r="44426">
          <cell r="A44426">
            <v>1621382</v>
          </cell>
        </row>
        <row r="44427">
          <cell r="A44427">
            <v>1571994</v>
          </cell>
        </row>
        <row r="44428">
          <cell r="A44428">
            <v>1648095</v>
          </cell>
        </row>
        <row r="44429">
          <cell r="A44429">
            <v>1658185</v>
          </cell>
        </row>
        <row r="44430">
          <cell r="A44430">
            <v>1634474</v>
          </cell>
        </row>
        <row r="44431">
          <cell r="A44431">
            <v>1609866</v>
          </cell>
        </row>
        <row r="44432">
          <cell r="A44432">
            <v>1772376</v>
          </cell>
        </row>
        <row r="44433">
          <cell r="A44433">
            <v>1625868</v>
          </cell>
        </row>
        <row r="44434">
          <cell r="A44434">
            <v>1626603</v>
          </cell>
        </row>
        <row r="44435">
          <cell r="A44435">
            <v>1630022</v>
          </cell>
        </row>
        <row r="44436">
          <cell r="A44436">
            <v>1658871</v>
          </cell>
        </row>
        <row r="44437">
          <cell r="A44437">
            <v>1730258</v>
          </cell>
        </row>
        <row r="44438">
          <cell r="A44438">
            <v>1711445</v>
          </cell>
        </row>
        <row r="44439">
          <cell r="A44439">
            <v>1785547</v>
          </cell>
        </row>
        <row r="44440">
          <cell r="A44440">
            <v>1659545</v>
          </cell>
        </row>
        <row r="44441">
          <cell r="A44441">
            <v>1792914</v>
          </cell>
        </row>
        <row r="44442">
          <cell r="A44442">
            <v>1725268</v>
          </cell>
        </row>
        <row r="44443">
          <cell r="A44443">
            <v>1639242</v>
          </cell>
        </row>
        <row r="44444">
          <cell r="A44444">
            <v>1625870</v>
          </cell>
        </row>
        <row r="44445">
          <cell r="A44445">
            <v>1619656</v>
          </cell>
        </row>
        <row r="44446">
          <cell r="A44446">
            <v>1766964</v>
          </cell>
        </row>
        <row r="44447">
          <cell r="A44447">
            <v>1663010</v>
          </cell>
        </row>
        <row r="44448">
          <cell r="A44448">
            <v>1636241</v>
          </cell>
        </row>
        <row r="44449">
          <cell r="A44449">
            <v>1659517</v>
          </cell>
        </row>
        <row r="44450">
          <cell r="A44450">
            <v>1635216</v>
          </cell>
        </row>
        <row r="44451">
          <cell r="A44451">
            <v>1625741</v>
          </cell>
        </row>
        <row r="44452">
          <cell r="A44452">
            <v>1755662</v>
          </cell>
        </row>
        <row r="44453">
          <cell r="A44453">
            <v>1653888</v>
          </cell>
        </row>
        <row r="44454">
          <cell r="A44454">
            <v>1656930</v>
          </cell>
        </row>
        <row r="44455">
          <cell r="A44455">
            <v>1645130</v>
          </cell>
        </row>
        <row r="44456">
          <cell r="A44456">
            <v>1680005</v>
          </cell>
        </row>
        <row r="44457">
          <cell r="A44457">
            <v>1741042</v>
          </cell>
        </row>
        <row r="44458">
          <cell r="A44458">
            <v>1732707</v>
          </cell>
        </row>
        <row r="44459">
          <cell r="A44459">
            <v>1734020</v>
          </cell>
        </row>
        <row r="44460">
          <cell r="A44460">
            <v>1680633</v>
          </cell>
        </row>
        <row r="44461">
          <cell r="A44461">
            <v>1652908</v>
          </cell>
        </row>
        <row r="44462">
          <cell r="A44462">
            <v>1656540</v>
          </cell>
        </row>
        <row r="44463">
          <cell r="A44463">
            <v>1738427</v>
          </cell>
        </row>
        <row r="44464">
          <cell r="A44464">
            <v>1725242</v>
          </cell>
        </row>
        <row r="44465">
          <cell r="A44465">
            <v>1664713</v>
          </cell>
        </row>
        <row r="44466">
          <cell r="A44466">
            <v>1664718</v>
          </cell>
        </row>
        <row r="44467">
          <cell r="A44467">
            <v>1701569</v>
          </cell>
        </row>
        <row r="44468">
          <cell r="A44468">
            <v>1664720</v>
          </cell>
        </row>
        <row r="44469">
          <cell r="A44469">
            <v>1739482</v>
          </cell>
        </row>
        <row r="44470">
          <cell r="A44470">
            <v>1715826</v>
          </cell>
        </row>
        <row r="44471">
          <cell r="A44471">
            <v>1664721</v>
          </cell>
        </row>
        <row r="44472">
          <cell r="A44472">
            <v>1692091</v>
          </cell>
        </row>
        <row r="44473">
          <cell r="A44473">
            <v>1710295</v>
          </cell>
        </row>
        <row r="44474">
          <cell r="A44474">
            <v>1772996</v>
          </cell>
        </row>
        <row r="44475">
          <cell r="A44475">
            <v>1701473</v>
          </cell>
        </row>
        <row r="44476">
          <cell r="A44476">
            <v>1729083</v>
          </cell>
        </row>
        <row r="44477">
          <cell r="A44477">
            <v>1720316</v>
          </cell>
        </row>
        <row r="44478">
          <cell r="A44478">
            <v>1799855</v>
          </cell>
        </row>
        <row r="44479">
          <cell r="A44479">
            <v>1761493</v>
          </cell>
        </row>
        <row r="44480">
          <cell r="A44480">
            <v>1813431</v>
          </cell>
        </row>
        <row r="44481">
          <cell r="A44481">
            <v>1779798</v>
          </cell>
        </row>
        <row r="44482">
          <cell r="A44482">
            <v>1799888</v>
          </cell>
        </row>
        <row r="44483">
          <cell r="A44483">
            <v>1799889</v>
          </cell>
        </row>
        <row r="44484">
          <cell r="A44484">
            <v>1737368</v>
          </cell>
        </row>
        <row r="44485">
          <cell r="A44485">
            <v>1734021</v>
          </cell>
        </row>
        <row r="44486">
          <cell r="A44486">
            <v>1749273</v>
          </cell>
        </row>
        <row r="44487">
          <cell r="A44487">
            <v>1726688</v>
          </cell>
        </row>
        <row r="44488">
          <cell r="A44488">
            <v>1773014</v>
          </cell>
        </row>
        <row r="44489">
          <cell r="A44489">
            <v>1812323</v>
          </cell>
        </row>
        <row r="44490">
          <cell r="A44490">
            <v>1740174</v>
          </cell>
        </row>
        <row r="44491">
          <cell r="A44491">
            <v>1771726</v>
          </cell>
        </row>
        <row r="44492">
          <cell r="A44492">
            <v>1732312</v>
          </cell>
        </row>
        <row r="44493">
          <cell r="A44493">
            <v>1725475</v>
          </cell>
        </row>
        <row r="44494">
          <cell r="A44494">
            <v>1811931</v>
          </cell>
        </row>
        <row r="44495">
          <cell r="A44495">
            <v>1751632</v>
          </cell>
        </row>
        <row r="44496">
          <cell r="A44496">
            <v>1756296</v>
          </cell>
        </row>
        <row r="44497">
          <cell r="A44497">
            <v>1784818</v>
          </cell>
        </row>
        <row r="44498">
          <cell r="A44498">
            <v>1800084</v>
          </cell>
        </row>
        <row r="44499">
          <cell r="A44499">
            <v>1800086</v>
          </cell>
        </row>
        <row r="44500">
          <cell r="A44500">
            <v>1802688</v>
          </cell>
        </row>
        <row r="44501">
          <cell r="A44501">
            <v>1754875</v>
          </cell>
        </row>
        <row r="44502">
          <cell r="A44502">
            <v>1744327</v>
          </cell>
        </row>
        <row r="44503">
          <cell r="A44503">
            <v>1812801</v>
          </cell>
        </row>
        <row r="44504">
          <cell r="A44504">
            <v>1772379</v>
          </cell>
        </row>
        <row r="44505">
          <cell r="A44505">
            <v>1784809</v>
          </cell>
        </row>
        <row r="44506">
          <cell r="A44506">
            <v>1808648</v>
          </cell>
        </row>
        <row r="44507">
          <cell r="A44507">
            <v>1788256</v>
          </cell>
        </row>
        <row r="44508">
          <cell r="A44508">
            <v>1804201</v>
          </cell>
        </row>
        <row r="44509">
          <cell r="A44509">
            <v>1811920</v>
          </cell>
        </row>
        <row r="44510">
          <cell r="A44510">
            <v>1824450</v>
          </cell>
        </row>
        <row r="44511">
          <cell r="A44511">
            <v>1796338</v>
          </cell>
        </row>
        <row r="44512">
          <cell r="A44512">
            <v>1784119</v>
          </cell>
        </row>
        <row r="44513">
          <cell r="A44513">
            <v>1649281</v>
          </cell>
        </row>
        <row r="44514">
          <cell r="A44514">
            <v>1628184</v>
          </cell>
        </row>
        <row r="44515">
          <cell r="A44515">
            <v>1620649</v>
          </cell>
        </row>
        <row r="44516">
          <cell r="A44516">
            <v>1659520</v>
          </cell>
        </row>
        <row r="44517">
          <cell r="A44517">
            <v>1592118</v>
          </cell>
        </row>
        <row r="44518">
          <cell r="A44518">
            <v>1621357</v>
          </cell>
        </row>
        <row r="44519">
          <cell r="A44519">
            <v>1544656</v>
          </cell>
        </row>
        <row r="44520">
          <cell r="A44520">
            <v>1633439</v>
          </cell>
        </row>
        <row r="44521">
          <cell r="A44521">
            <v>1634914</v>
          </cell>
        </row>
        <row r="44522">
          <cell r="A44522">
            <v>1545161</v>
          </cell>
        </row>
        <row r="44523">
          <cell r="A44523">
            <v>1672788</v>
          </cell>
        </row>
        <row r="44524">
          <cell r="A44524">
            <v>1574423</v>
          </cell>
        </row>
        <row r="44525">
          <cell r="A44525">
            <v>1579457</v>
          </cell>
        </row>
        <row r="44526">
          <cell r="A44526">
            <v>1674987</v>
          </cell>
        </row>
        <row r="44527">
          <cell r="A44527">
            <v>1565437</v>
          </cell>
        </row>
        <row r="44528">
          <cell r="A44528">
            <v>1659527</v>
          </cell>
        </row>
        <row r="44529">
          <cell r="A44529">
            <v>1654463</v>
          </cell>
        </row>
        <row r="44530">
          <cell r="A44530">
            <v>1651221</v>
          </cell>
        </row>
        <row r="44531">
          <cell r="A44531">
            <v>1635465</v>
          </cell>
        </row>
        <row r="44532">
          <cell r="A44532">
            <v>1634848</v>
          </cell>
        </row>
        <row r="44533">
          <cell r="A44533">
            <v>1438748</v>
          </cell>
        </row>
        <row r="44534">
          <cell r="A44534">
            <v>1645817</v>
          </cell>
        </row>
        <row r="44535">
          <cell r="A44535">
            <v>1571100</v>
          </cell>
        </row>
        <row r="44536">
          <cell r="A44536">
            <v>1381612</v>
          </cell>
        </row>
        <row r="44537">
          <cell r="A44537">
            <v>1612999</v>
          </cell>
        </row>
        <row r="44538">
          <cell r="A44538">
            <v>1636400</v>
          </cell>
        </row>
        <row r="44539">
          <cell r="A44539">
            <v>1454811</v>
          </cell>
        </row>
        <row r="44540">
          <cell r="A44540">
            <v>1739782</v>
          </cell>
        </row>
        <row r="44541">
          <cell r="A44541">
            <v>1737358</v>
          </cell>
        </row>
        <row r="44542">
          <cell r="A44542">
            <v>1572869</v>
          </cell>
        </row>
        <row r="44543">
          <cell r="A44543">
            <v>1726950</v>
          </cell>
        </row>
        <row r="44544">
          <cell r="A44544">
            <v>1707500</v>
          </cell>
        </row>
        <row r="44545">
          <cell r="A44545">
            <v>1813962</v>
          </cell>
        </row>
        <row r="44546">
          <cell r="A44546">
            <v>1273026</v>
          </cell>
        </row>
        <row r="44547">
          <cell r="A44547">
            <v>1805375</v>
          </cell>
        </row>
        <row r="44548">
          <cell r="A44548">
            <v>1397271</v>
          </cell>
        </row>
        <row r="44549">
          <cell r="A44549">
            <v>1632403</v>
          </cell>
        </row>
        <row r="44550">
          <cell r="A44550">
            <v>1627372</v>
          </cell>
        </row>
        <row r="44551">
          <cell r="A44551">
            <v>1775058</v>
          </cell>
        </row>
        <row r="44552">
          <cell r="A44552">
            <v>1732333</v>
          </cell>
        </row>
        <row r="44553">
          <cell r="A44553">
            <v>1456715</v>
          </cell>
        </row>
        <row r="44554">
          <cell r="A44554">
            <v>1392152</v>
          </cell>
        </row>
        <row r="44555">
          <cell r="A44555">
            <v>1640629</v>
          </cell>
        </row>
        <row r="44556">
          <cell r="A44556">
            <v>1547219</v>
          </cell>
        </row>
        <row r="44557">
          <cell r="A44557">
            <v>1454285</v>
          </cell>
        </row>
        <row r="44558">
          <cell r="A44558">
            <v>1634562</v>
          </cell>
        </row>
        <row r="44559">
          <cell r="A44559">
            <v>1758815</v>
          </cell>
        </row>
        <row r="44560">
          <cell r="A44560">
            <v>1511164</v>
          </cell>
        </row>
        <row r="44561">
          <cell r="A44561">
            <v>1262006</v>
          </cell>
        </row>
        <row r="44562">
          <cell r="A44562">
            <v>1656911</v>
          </cell>
        </row>
        <row r="44563">
          <cell r="A44563">
            <v>1746203</v>
          </cell>
        </row>
        <row r="44564">
          <cell r="A44564">
            <v>1646451</v>
          </cell>
        </row>
        <row r="44565">
          <cell r="A44565">
            <v>1719546</v>
          </cell>
        </row>
        <row r="44566">
          <cell r="A44566">
            <v>1213553</v>
          </cell>
        </row>
        <row r="44567">
          <cell r="A44567">
            <v>1215210</v>
          </cell>
        </row>
        <row r="44568">
          <cell r="A44568">
            <v>1209084</v>
          </cell>
        </row>
        <row r="44569">
          <cell r="A44569">
            <v>1688699</v>
          </cell>
        </row>
        <row r="44570">
          <cell r="A44570">
            <v>1425718</v>
          </cell>
        </row>
        <row r="44571">
          <cell r="A44571">
            <v>1384424</v>
          </cell>
        </row>
        <row r="44572">
          <cell r="A44572">
            <v>1361715</v>
          </cell>
        </row>
        <row r="44573">
          <cell r="A44573">
            <v>250510</v>
          </cell>
        </row>
        <row r="44574">
          <cell r="A44574">
            <v>66764</v>
          </cell>
        </row>
        <row r="44575">
          <cell r="A44575">
            <v>1792861</v>
          </cell>
        </row>
        <row r="44576">
          <cell r="A44576">
            <v>1550591</v>
          </cell>
        </row>
        <row r="44577">
          <cell r="A44577">
            <v>1557702</v>
          </cell>
        </row>
        <row r="44578">
          <cell r="A44578">
            <v>1741008</v>
          </cell>
        </row>
        <row r="44579">
          <cell r="A44579">
            <v>1820373</v>
          </cell>
        </row>
        <row r="44580">
          <cell r="A44580">
            <v>1221539</v>
          </cell>
        </row>
        <row r="44581">
          <cell r="A44581">
            <v>1534851</v>
          </cell>
        </row>
        <row r="44582">
          <cell r="A44582">
            <v>1762925</v>
          </cell>
        </row>
        <row r="44583">
          <cell r="A44583">
            <v>1494761</v>
          </cell>
        </row>
        <row r="44584">
          <cell r="A44584">
            <v>1743558</v>
          </cell>
        </row>
        <row r="44585">
          <cell r="A44585">
            <v>1511160</v>
          </cell>
        </row>
        <row r="44586">
          <cell r="A44586">
            <v>1766227</v>
          </cell>
        </row>
        <row r="44587">
          <cell r="A44587">
            <v>1574392</v>
          </cell>
        </row>
        <row r="44588">
          <cell r="A44588">
            <v>1615338</v>
          </cell>
        </row>
        <row r="44589">
          <cell r="A44589">
            <v>1551619</v>
          </cell>
        </row>
        <row r="44590">
          <cell r="A44590">
            <v>1693500</v>
          </cell>
        </row>
        <row r="44591">
          <cell r="A44591">
            <v>1775927</v>
          </cell>
        </row>
        <row r="44592">
          <cell r="A44592">
            <v>1720447</v>
          </cell>
        </row>
        <row r="44593">
          <cell r="A44593">
            <v>1721366</v>
          </cell>
        </row>
        <row r="44594">
          <cell r="A44594">
            <v>1387043</v>
          </cell>
        </row>
        <row r="44595">
          <cell r="A44595">
            <v>1714745</v>
          </cell>
        </row>
        <row r="44596">
          <cell r="A44596">
            <v>1726297</v>
          </cell>
        </row>
        <row r="44597">
          <cell r="A44597">
            <v>1714711</v>
          </cell>
        </row>
        <row r="44598">
          <cell r="A44598">
            <v>1760880</v>
          </cell>
        </row>
        <row r="44599">
          <cell r="A44599">
            <v>1640023</v>
          </cell>
        </row>
        <row r="44600">
          <cell r="A44600">
            <v>1781258</v>
          </cell>
        </row>
        <row r="44601">
          <cell r="A44601">
            <v>1618859</v>
          </cell>
        </row>
        <row r="44602">
          <cell r="A44602">
            <v>1552241</v>
          </cell>
        </row>
        <row r="44603">
          <cell r="A44603">
            <v>1545076</v>
          </cell>
        </row>
        <row r="44604">
          <cell r="A44604">
            <v>1711368</v>
          </cell>
        </row>
        <row r="44605">
          <cell r="A44605">
            <v>1422317</v>
          </cell>
        </row>
        <row r="44606">
          <cell r="A44606">
            <v>1740438</v>
          </cell>
        </row>
        <row r="44607">
          <cell r="A44607">
            <v>1559104</v>
          </cell>
        </row>
        <row r="44608">
          <cell r="A44608">
            <v>1547642</v>
          </cell>
        </row>
        <row r="44609">
          <cell r="A44609">
            <v>1239860</v>
          </cell>
        </row>
        <row r="44610">
          <cell r="A44610">
            <v>1636374</v>
          </cell>
        </row>
        <row r="44611">
          <cell r="A44611">
            <v>282573</v>
          </cell>
        </row>
        <row r="44612">
          <cell r="A44612">
            <v>1564097</v>
          </cell>
        </row>
        <row r="44613">
          <cell r="A44613">
            <v>1609855</v>
          </cell>
        </row>
        <row r="44614">
          <cell r="A44614">
            <v>1663013</v>
          </cell>
        </row>
        <row r="44615">
          <cell r="A44615">
            <v>1761526</v>
          </cell>
        </row>
        <row r="44616">
          <cell r="A44616">
            <v>1655422</v>
          </cell>
        </row>
        <row r="44617">
          <cell r="A44617">
            <v>1615335</v>
          </cell>
        </row>
        <row r="44618">
          <cell r="A44618">
            <v>1602087</v>
          </cell>
        </row>
        <row r="44619">
          <cell r="A44619">
            <v>1459301</v>
          </cell>
        </row>
        <row r="44620">
          <cell r="A44620">
            <v>1429255</v>
          </cell>
        </row>
        <row r="44621">
          <cell r="A44621">
            <v>1534856</v>
          </cell>
        </row>
        <row r="44622">
          <cell r="A44622">
            <v>1824444</v>
          </cell>
        </row>
        <row r="44623">
          <cell r="A44623">
            <v>1615903</v>
          </cell>
        </row>
        <row r="44624">
          <cell r="A44624">
            <v>1415578</v>
          </cell>
        </row>
        <row r="44625">
          <cell r="A44625">
            <v>1675405</v>
          </cell>
        </row>
        <row r="44626">
          <cell r="A44626">
            <v>1457857</v>
          </cell>
        </row>
        <row r="44627">
          <cell r="A44627">
            <v>1570629</v>
          </cell>
        </row>
        <row r="44628">
          <cell r="A44628">
            <v>1756357</v>
          </cell>
        </row>
        <row r="44629">
          <cell r="A44629">
            <v>1544385</v>
          </cell>
        </row>
        <row r="44630">
          <cell r="A44630">
            <v>1425092</v>
          </cell>
        </row>
        <row r="44631">
          <cell r="A44631">
            <v>1736900</v>
          </cell>
        </row>
        <row r="44632">
          <cell r="A44632">
            <v>1736876</v>
          </cell>
        </row>
        <row r="44633">
          <cell r="A44633">
            <v>1706493</v>
          </cell>
        </row>
        <row r="44634">
          <cell r="A44634">
            <v>66787</v>
          </cell>
        </row>
        <row r="44635">
          <cell r="A44635">
            <v>1570073</v>
          </cell>
        </row>
        <row r="44636">
          <cell r="A44636">
            <v>1582764</v>
          </cell>
        </row>
        <row r="44637">
          <cell r="A44637">
            <v>1800865</v>
          </cell>
        </row>
        <row r="44638">
          <cell r="A44638">
            <v>1548201</v>
          </cell>
        </row>
        <row r="44639">
          <cell r="A44639">
            <v>1532375</v>
          </cell>
        </row>
        <row r="44640">
          <cell r="A44640">
            <v>1588911</v>
          </cell>
        </row>
        <row r="44641">
          <cell r="A44641">
            <v>1597188</v>
          </cell>
        </row>
        <row r="44642">
          <cell r="A44642">
            <v>1716401</v>
          </cell>
        </row>
        <row r="44643">
          <cell r="A44643">
            <v>1587202</v>
          </cell>
        </row>
        <row r="44644">
          <cell r="A44644">
            <v>1453638</v>
          </cell>
        </row>
        <row r="44645">
          <cell r="A44645">
            <v>1273300</v>
          </cell>
        </row>
        <row r="44646">
          <cell r="A44646">
            <v>1632712</v>
          </cell>
        </row>
        <row r="44647">
          <cell r="A44647">
            <v>1504551</v>
          </cell>
        </row>
        <row r="44648">
          <cell r="A44648">
            <v>1794336</v>
          </cell>
        </row>
        <row r="44649">
          <cell r="A44649">
            <v>1653924</v>
          </cell>
        </row>
        <row r="44650">
          <cell r="A44650">
            <v>1571321</v>
          </cell>
        </row>
        <row r="44651">
          <cell r="A44651">
            <v>1602081</v>
          </cell>
        </row>
        <row r="44652">
          <cell r="A44652">
            <v>1793613</v>
          </cell>
        </row>
        <row r="44653">
          <cell r="A44653">
            <v>1416968</v>
          </cell>
        </row>
        <row r="44654">
          <cell r="A44654">
            <v>1620695</v>
          </cell>
        </row>
        <row r="44655">
          <cell r="A44655">
            <v>1607687</v>
          </cell>
        </row>
        <row r="44656">
          <cell r="A44656">
            <v>1563566</v>
          </cell>
        </row>
        <row r="44657">
          <cell r="A44657">
            <v>1388484</v>
          </cell>
        </row>
        <row r="44658">
          <cell r="A44658">
            <v>1737347</v>
          </cell>
        </row>
        <row r="44659">
          <cell r="A44659">
            <v>1774625</v>
          </cell>
        </row>
        <row r="44660">
          <cell r="A44660">
            <v>1613760</v>
          </cell>
        </row>
        <row r="44661">
          <cell r="A44661">
            <v>1564698</v>
          </cell>
        </row>
        <row r="44662">
          <cell r="A44662">
            <v>1796345</v>
          </cell>
        </row>
        <row r="44663">
          <cell r="A44663">
            <v>1563565</v>
          </cell>
        </row>
        <row r="44664">
          <cell r="A44664">
            <v>1525661</v>
          </cell>
        </row>
        <row r="44665">
          <cell r="A44665">
            <v>1661448</v>
          </cell>
        </row>
        <row r="44666">
          <cell r="A44666">
            <v>1515787</v>
          </cell>
        </row>
        <row r="44667">
          <cell r="A44667">
            <v>1587165</v>
          </cell>
        </row>
        <row r="44668">
          <cell r="A44668">
            <v>1570526</v>
          </cell>
        </row>
        <row r="44669">
          <cell r="A44669">
            <v>1759017</v>
          </cell>
        </row>
        <row r="44670">
          <cell r="A44670">
            <v>1542433</v>
          </cell>
        </row>
        <row r="44671">
          <cell r="A44671">
            <v>1545606</v>
          </cell>
        </row>
        <row r="44672">
          <cell r="A44672">
            <v>1362563</v>
          </cell>
        </row>
        <row r="44673">
          <cell r="A44673">
            <v>1653549</v>
          </cell>
        </row>
        <row r="44674">
          <cell r="A44674">
            <v>1723371</v>
          </cell>
        </row>
        <row r="44675">
          <cell r="A44675">
            <v>1762145</v>
          </cell>
        </row>
        <row r="44676">
          <cell r="A44676">
            <v>1716423</v>
          </cell>
        </row>
        <row r="44677">
          <cell r="A44677">
            <v>1620735</v>
          </cell>
        </row>
        <row r="44678">
          <cell r="A44678">
            <v>1579471</v>
          </cell>
        </row>
        <row r="44679">
          <cell r="A44679">
            <v>1525046</v>
          </cell>
        </row>
        <row r="44680">
          <cell r="A44680">
            <v>1566770</v>
          </cell>
        </row>
        <row r="44681">
          <cell r="A44681">
            <v>1460769</v>
          </cell>
        </row>
        <row r="44682">
          <cell r="A44682">
            <v>1389103</v>
          </cell>
        </row>
        <row r="44683">
          <cell r="A44683">
            <v>1639231</v>
          </cell>
        </row>
        <row r="44684">
          <cell r="A44684">
            <v>1516334</v>
          </cell>
        </row>
        <row r="44685">
          <cell r="A44685">
            <v>1674226</v>
          </cell>
        </row>
        <row r="44686">
          <cell r="A44686">
            <v>1516973</v>
          </cell>
        </row>
        <row r="44687">
          <cell r="A44687">
            <v>1625903</v>
          </cell>
        </row>
        <row r="44688">
          <cell r="A44688">
            <v>1382441</v>
          </cell>
        </row>
        <row r="44689">
          <cell r="A44689">
            <v>1453484</v>
          </cell>
        </row>
        <row r="44690">
          <cell r="A44690">
            <v>1271828</v>
          </cell>
        </row>
        <row r="44691">
          <cell r="A44691">
            <v>1713775</v>
          </cell>
        </row>
        <row r="44692">
          <cell r="A44692">
            <v>1363787</v>
          </cell>
        </row>
        <row r="44693">
          <cell r="A44693">
            <v>1362123</v>
          </cell>
        </row>
        <row r="44694">
          <cell r="A44694">
            <v>1702707</v>
          </cell>
        </row>
        <row r="44695">
          <cell r="A44695">
            <v>1763626</v>
          </cell>
        </row>
        <row r="44696">
          <cell r="A44696">
            <v>1397274</v>
          </cell>
        </row>
        <row r="44697">
          <cell r="A44697">
            <v>1627370</v>
          </cell>
        </row>
        <row r="44698">
          <cell r="A44698">
            <v>1587622</v>
          </cell>
        </row>
        <row r="44699">
          <cell r="A44699">
            <v>1541981</v>
          </cell>
        </row>
        <row r="44700">
          <cell r="A44700">
            <v>1800866</v>
          </cell>
        </row>
        <row r="44701">
          <cell r="A44701">
            <v>1576755</v>
          </cell>
        </row>
        <row r="44702">
          <cell r="A44702">
            <v>1576757</v>
          </cell>
        </row>
        <row r="44703">
          <cell r="A44703">
            <v>1677844</v>
          </cell>
        </row>
        <row r="44704">
          <cell r="A44704">
            <v>1643665</v>
          </cell>
        </row>
        <row r="44705">
          <cell r="A44705">
            <v>1418240</v>
          </cell>
        </row>
        <row r="44706">
          <cell r="A44706">
            <v>1361703</v>
          </cell>
        </row>
        <row r="44707">
          <cell r="A44707">
            <v>1804783</v>
          </cell>
        </row>
        <row r="44708">
          <cell r="A44708">
            <v>1597187</v>
          </cell>
        </row>
        <row r="44709">
          <cell r="A44709">
            <v>1580697</v>
          </cell>
        </row>
        <row r="44710">
          <cell r="A44710">
            <v>1559733</v>
          </cell>
        </row>
        <row r="44711">
          <cell r="A44711">
            <v>1398308</v>
          </cell>
        </row>
        <row r="44712">
          <cell r="A44712">
            <v>289947</v>
          </cell>
        </row>
        <row r="44713">
          <cell r="A44713">
            <v>1549032</v>
          </cell>
        </row>
        <row r="44714">
          <cell r="A44714">
            <v>1728073</v>
          </cell>
        </row>
        <row r="44715">
          <cell r="A44715">
            <v>1496834</v>
          </cell>
        </row>
        <row r="44716">
          <cell r="A44716">
            <v>1537968</v>
          </cell>
        </row>
        <row r="44717">
          <cell r="A44717">
            <v>1629919</v>
          </cell>
        </row>
        <row r="44718">
          <cell r="A44718">
            <v>1711400</v>
          </cell>
        </row>
        <row r="44719">
          <cell r="A44719">
            <v>1682270</v>
          </cell>
        </row>
        <row r="44720">
          <cell r="A44720">
            <v>1684612</v>
          </cell>
        </row>
        <row r="44721">
          <cell r="A44721">
            <v>1688689</v>
          </cell>
        </row>
        <row r="44722">
          <cell r="A44722">
            <v>1591548</v>
          </cell>
        </row>
        <row r="44723">
          <cell r="A44723">
            <v>1715818</v>
          </cell>
        </row>
        <row r="44724">
          <cell r="A44724">
            <v>1539776</v>
          </cell>
        </row>
        <row r="44725">
          <cell r="A44725">
            <v>1217540</v>
          </cell>
        </row>
        <row r="44726">
          <cell r="A44726">
            <v>1635234</v>
          </cell>
        </row>
        <row r="44727">
          <cell r="A44727">
            <v>1789937</v>
          </cell>
        </row>
        <row r="44728">
          <cell r="A44728">
            <v>1698683</v>
          </cell>
        </row>
        <row r="44729">
          <cell r="A44729">
            <v>1807110</v>
          </cell>
        </row>
        <row r="44730">
          <cell r="A44730">
            <v>1558690</v>
          </cell>
        </row>
        <row r="44731">
          <cell r="A44731">
            <v>1644318</v>
          </cell>
        </row>
        <row r="44732">
          <cell r="A44732">
            <v>1639232</v>
          </cell>
        </row>
        <row r="44733">
          <cell r="A44733">
            <v>1421329</v>
          </cell>
        </row>
        <row r="44734">
          <cell r="A44734">
            <v>1381989</v>
          </cell>
        </row>
        <row r="44735">
          <cell r="A44735">
            <v>1748711</v>
          </cell>
        </row>
        <row r="44736">
          <cell r="A44736">
            <v>1660751</v>
          </cell>
        </row>
        <row r="44737">
          <cell r="A44737">
            <v>1600793</v>
          </cell>
        </row>
        <row r="44738">
          <cell r="A44738">
            <v>1747365</v>
          </cell>
        </row>
        <row r="44739">
          <cell r="A44739">
            <v>1589496</v>
          </cell>
        </row>
        <row r="44740">
          <cell r="A44740">
            <v>1588924</v>
          </cell>
        </row>
        <row r="44741">
          <cell r="A44741">
            <v>1578152</v>
          </cell>
        </row>
        <row r="44742">
          <cell r="A44742">
            <v>1599676</v>
          </cell>
        </row>
        <row r="44743">
          <cell r="A44743">
            <v>1539777</v>
          </cell>
        </row>
        <row r="44744">
          <cell r="A44744">
            <v>1735969</v>
          </cell>
        </row>
        <row r="44745">
          <cell r="A44745">
            <v>1776433</v>
          </cell>
        </row>
        <row r="44746">
          <cell r="A44746">
            <v>1651189</v>
          </cell>
        </row>
        <row r="44747">
          <cell r="A44747">
            <v>1563591</v>
          </cell>
        </row>
        <row r="44748">
          <cell r="A44748">
            <v>1528189</v>
          </cell>
        </row>
        <row r="44749">
          <cell r="A44749">
            <v>1698689</v>
          </cell>
        </row>
        <row r="44750">
          <cell r="A44750">
            <v>1530129</v>
          </cell>
        </row>
        <row r="44751">
          <cell r="A44751">
            <v>1653943</v>
          </cell>
        </row>
        <row r="44752">
          <cell r="A44752">
            <v>1637804</v>
          </cell>
        </row>
        <row r="44753">
          <cell r="A44753">
            <v>1443137</v>
          </cell>
        </row>
        <row r="44754">
          <cell r="A44754">
            <v>1677802</v>
          </cell>
        </row>
        <row r="44755">
          <cell r="A44755">
            <v>1614869</v>
          </cell>
        </row>
        <row r="44756">
          <cell r="A44756">
            <v>1612710</v>
          </cell>
        </row>
        <row r="44757">
          <cell r="A44757">
            <v>1772377</v>
          </cell>
        </row>
        <row r="44758">
          <cell r="A44758">
            <v>1699239</v>
          </cell>
        </row>
        <row r="44759">
          <cell r="A44759">
            <v>66438</v>
          </cell>
        </row>
        <row r="44760">
          <cell r="A44760">
            <v>1362559</v>
          </cell>
        </row>
        <row r="44761">
          <cell r="A44761">
            <v>1636315</v>
          </cell>
        </row>
        <row r="44762">
          <cell r="A44762">
            <v>277128</v>
          </cell>
        </row>
        <row r="44763">
          <cell r="A44763">
            <v>1681864</v>
          </cell>
        </row>
        <row r="44764">
          <cell r="A44764">
            <v>1546334</v>
          </cell>
        </row>
        <row r="44765">
          <cell r="A44765">
            <v>1664920</v>
          </cell>
        </row>
        <row r="44766">
          <cell r="A44766">
            <v>1376467</v>
          </cell>
        </row>
        <row r="44767">
          <cell r="A44767">
            <v>1534407</v>
          </cell>
        </row>
        <row r="44768">
          <cell r="A44768">
            <v>1686828</v>
          </cell>
        </row>
        <row r="44769">
          <cell r="A44769">
            <v>1694050</v>
          </cell>
        </row>
        <row r="44770">
          <cell r="A44770">
            <v>1752447</v>
          </cell>
        </row>
        <row r="44771">
          <cell r="A44771">
            <v>1752448</v>
          </cell>
        </row>
        <row r="44772">
          <cell r="A44772">
            <v>1595399</v>
          </cell>
        </row>
        <row r="44773">
          <cell r="A44773">
            <v>1784198</v>
          </cell>
        </row>
        <row r="44774">
          <cell r="A44774">
            <v>1535304</v>
          </cell>
        </row>
        <row r="44775">
          <cell r="A44775">
            <v>1609499</v>
          </cell>
        </row>
        <row r="44776">
          <cell r="A44776">
            <v>1416973</v>
          </cell>
        </row>
        <row r="44777">
          <cell r="A44777">
            <v>1674191</v>
          </cell>
        </row>
        <row r="44778">
          <cell r="A44778">
            <v>1668196</v>
          </cell>
        </row>
        <row r="44779">
          <cell r="A44779">
            <v>1383933</v>
          </cell>
        </row>
        <row r="44780">
          <cell r="A44780">
            <v>1362552</v>
          </cell>
        </row>
        <row r="44781">
          <cell r="A44781">
            <v>1230831</v>
          </cell>
        </row>
        <row r="44782">
          <cell r="A44782">
            <v>1266873</v>
          </cell>
        </row>
        <row r="44783">
          <cell r="A44783">
            <v>1360968</v>
          </cell>
        </row>
        <row r="44784">
          <cell r="A44784">
            <v>1681717</v>
          </cell>
        </row>
        <row r="44785">
          <cell r="A44785">
            <v>1811910</v>
          </cell>
        </row>
        <row r="44786">
          <cell r="A44786">
            <v>1654457</v>
          </cell>
        </row>
        <row r="44787">
          <cell r="A44787">
            <v>1265664</v>
          </cell>
        </row>
        <row r="44788">
          <cell r="A44788">
            <v>1572860</v>
          </cell>
        </row>
        <row r="44789">
          <cell r="A44789">
            <v>1656504</v>
          </cell>
        </row>
        <row r="44790">
          <cell r="A44790">
            <v>1378480</v>
          </cell>
        </row>
        <row r="44791">
          <cell r="A44791">
            <v>1766957</v>
          </cell>
        </row>
        <row r="44792">
          <cell r="A44792">
            <v>1761515</v>
          </cell>
        </row>
        <row r="44793">
          <cell r="A44793">
            <v>1416504</v>
          </cell>
        </row>
        <row r="44794">
          <cell r="A44794">
            <v>1775079</v>
          </cell>
        </row>
        <row r="44795">
          <cell r="A44795">
            <v>1389521</v>
          </cell>
        </row>
        <row r="44796">
          <cell r="A44796">
            <v>1746834</v>
          </cell>
        </row>
        <row r="44797">
          <cell r="A44797">
            <v>1803054</v>
          </cell>
        </row>
        <row r="44798">
          <cell r="A44798">
            <v>1626604</v>
          </cell>
        </row>
        <row r="44799">
          <cell r="A44799">
            <v>1660192</v>
          </cell>
        </row>
        <row r="44800">
          <cell r="A44800">
            <v>1738447</v>
          </cell>
        </row>
        <row r="44801">
          <cell r="A44801">
            <v>1684609</v>
          </cell>
        </row>
        <row r="44802">
          <cell r="A44802">
            <v>1773655</v>
          </cell>
        </row>
        <row r="44803">
          <cell r="A44803">
            <v>1464852</v>
          </cell>
        </row>
        <row r="44804">
          <cell r="A44804">
            <v>1499585</v>
          </cell>
        </row>
        <row r="44805">
          <cell r="A44805">
            <v>1254483</v>
          </cell>
        </row>
        <row r="44806">
          <cell r="A44806">
            <v>1398309</v>
          </cell>
        </row>
        <row r="44807">
          <cell r="A44807">
            <v>1735413</v>
          </cell>
        </row>
        <row r="44808">
          <cell r="A44808">
            <v>1421337</v>
          </cell>
        </row>
        <row r="44809">
          <cell r="A44809">
            <v>1389527</v>
          </cell>
        </row>
        <row r="44810">
          <cell r="A44810">
            <v>1719655</v>
          </cell>
        </row>
        <row r="44811">
          <cell r="A44811">
            <v>1564735</v>
          </cell>
        </row>
        <row r="44812">
          <cell r="A44812">
            <v>1812300</v>
          </cell>
        </row>
        <row r="44813">
          <cell r="A44813">
            <v>1738421</v>
          </cell>
        </row>
        <row r="44814">
          <cell r="A44814">
            <v>1661446</v>
          </cell>
        </row>
        <row r="44815">
          <cell r="A44815">
            <v>1539797</v>
          </cell>
        </row>
        <row r="44816">
          <cell r="A44816">
            <v>1492994</v>
          </cell>
        </row>
        <row r="44817">
          <cell r="A44817">
            <v>1742287</v>
          </cell>
        </row>
        <row r="44818">
          <cell r="A44818">
            <v>1233028</v>
          </cell>
        </row>
        <row r="44819">
          <cell r="A44819">
            <v>1459294</v>
          </cell>
        </row>
        <row r="44820">
          <cell r="A44820">
            <v>1740406</v>
          </cell>
        </row>
        <row r="44821">
          <cell r="A44821">
            <v>1578811</v>
          </cell>
        </row>
        <row r="44822">
          <cell r="A44822">
            <v>1633523</v>
          </cell>
        </row>
        <row r="44823">
          <cell r="A44823">
            <v>1642006</v>
          </cell>
        </row>
        <row r="44824">
          <cell r="A44824">
            <v>1769427</v>
          </cell>
        </row>
        <row r="44825">
          <cell r="A44825">
            <v>1584776</v>
          </cell>
        </row>
        <row r="44826">
          <cell r="A44826">
            <v>1587126</v>
          </cell>
        </row>
        <row r="44827">
          <cell r="A44827">
            <v>1257072</v>
          </cell>
        </row>
        <row r="44828">
          <cell r="A44828">
            <v>1198653</v>
          </cell>
        </row>
        <row r="44829">
          <cell r="A44829">
            <v>1704085</v>
          </cell>
        </row>
        <row r="44830">
          <cell r="A44830">
            <v>1195891</v>
          </cell>
        </row>
        <row r="44831">
          <cell r="A44831">
            <v>1461447</v>
          </cell>
        </row>
        <row r="44832">
          <cell r="A44832">
            <v>1451803</v>
          </cell>
        </row>
        <row r="44833">
          <cell r="A44833">
            <v>1182528</v>
          </cell>
        </row>
        <row r="44834">
          <cell r="A44834">
            <v>1718861</v>
          </cell>
        </row>
        <row r="44835">
          <cell r="A44835">
            <v>1392639</v>
          </cell>
        </row>
        <row r="44836">
          <cell r="A44836">
            <v>1600809</v>
          </cell>
        </row>
        <row r="44837">
          <cell r="A44837">
            <v>1381576</v>
          </cell>
        </row>
        <row r="44838">
          <cell r="A44838">
            <v>1214112</v>
          </cell>
        </row>
        <row r="44839">
          <cell r="A44839">
            <v>1677906</v>
          </cell>
        </row>
        <row r="44840">
          <cell r="A44840">
            <v>1682268</v>
          </cell>
        </row>
        <row r="44841">
          <cell r="A44841">
            <v>1783126</v>
          </cell>
        </row>
        <row r="44842">
          <cell r="A44842">
            <v>1525607</v>
          </cell>
        </row>
        <row r="44843">
          <cell r="A44843">
            <v>1204908</v>
          </cell>
        </row>
        <row r="44844">
          <cell r="A44844">
            <v>1792919</v>
          </cell>
        </row>
        <row r="44845">
          <cell r="A44845">
            <v>1732291</v>
          </cell>
        </row>
        <row r="44846">
          <cell r="A44846">
            <v>1656205</v>
          </cell>
        </row>
        <row r="44847">
          <cell r="A44847">
            <v>1596614</v>
          </cell>
        </row>
        <row r="44848">
          <cell r="A44848">
            <v>1769548</v>
          </cell>
        </row>
        <row r="44849">
          <cell r="A44849">
            <v>1747976</v>
          </cell>
        </row>
        <row r="44850">
          <cell r="A44850">
            <v>1584060</v>
          </cell>
        </row>
        <row r="44851">
          <cell r="A44851">
            <v>1660144</v>
          </cell>
        </row>
        <row r="44852">
          <cell r="A44852">
            <v>1681877</v>
          </cell>
        </row>
        <row r="44853">
          <cell r="A44853">
            <v>1209099</v>
          </cell>
        </row>
        <row r="44854">
          <cell r="A44854">
            <v>1454286</v>
          </cell>
        </row>
        <row r="44855">
          <cell r="A44855">
            <v>1507634</v>
          </cell>
        </row>
        <row r="44856">
          <cell r="A44856">
            <v>1208494</v>
          </cell>
        </row>
        <row r="44857">
          <cell r="A44857">
            <v>1719553</v>
          </cell>
        </row>
        <row r="44858">
          <cell r="A44858">
            <v>1740657</v>
          </cell>
        </row>
        <row r="44859">
          <cell r="A44859">
            <v>1243595</v>
          </cell>
        </row>
        <row r="44860">
          <cell r="A44860">
            <v>1535295</v>
          </cell>
        </row>
        <row r="44861">
          <cell r="A44861">
            <v>1635162</v>
          </cell>
        </row>
        <row r="44862">
          <cell r="A44862">
            <v>1210179</v>
          </cell>
        </row>
        <row r="44863">
          <cell r="A44863">
            <v>1570846</v>
          </cell>
        </row>
        <row r="44864">
          <cell r="A44864">
            <v>1500531</v>
          </cell>
        </row>
        <row r="44865">
          <cell r="A44865">
            <v>1732321</v>
          </cell>
        </row>
        <row r="44866">
          <cell r="A44866">
            <v>1238254</v>
          </cell>
        </row>
        <row r="44867">
          <cell r="A44867">
            <v>1729098</v>
          </cell>
        </row>
        <row r="44868">
          <cell r="A44868">
            <v>1776418</v>
          </cell>
        </row>
        <row r="44869">
          <cell r="A44869">
            <v>1508598</v>
          </cell>
        </row>
        <row r="44870">
          <cell r="A44870">
            <v>1783121</v>
          </cell>
        </row>
        <row r="44871">
          <cell r="A44871">
            <v>1733491</v>
          </cell>
        </row>
        <row r="44872">
          <cell r="A44872">
            <v>1511157</v>
          </cell>
        </row>
        <row r="44873">
          <cell r="A44873">
            <v>1209056</v>
          </cell>
        </row>
        <row r="44874">
          <cell r="A44874">
            <v>1694002</v>
          </cell>
        </row>
        <row r="44875">
          <cell r="A44875">
            <v>1799274</v>
          </cell>
        </row>
        <row r="44876">
          <cell r="A44876">
            <v>1668189</v>
          </cell>
        </row>
        <row r="44877">
          <cell r="A44877">
            <v>1392264</v>
          </cell>
        </row>
        <row r="44878">
          <cell r="A44878">
            <v>1454291</v>
          </cell>
        </row>
        <row r="44879">
          <cell r="A44879">
            <v>1726955</v>
          </cell>
        </row>
        <row r="44880">
          <cell r="A44880">
            <v>1823525</v>
          </cell>
        </row>
        <row r="44881">
          <cell r="A44881">
            <v>1535422</v>
          </cell>
        </row>
        <row r="44882">
          <cell r="A44882">
            <v>1266565</v>
          </cell>
        </row>
        <row r="44883">
          <cell r="A44883">
            <v>1525097</v>
          </cell>
        </row>
        <row r="44884">
          <cell r="A44884">
            <v>1684592</v>
          </cell>
        </row>
        <row r="44885">
          <cell r="A44885">
            <v>1769520</v>
          </cell>
        </row>
        <row r="44886">
          <cell r="A44886">
            <v>1661386</v>
          </cell>
        </row>
        <row r="44887">
          <cell r="A44887">
            <v>1773002</v>
          </cell>
        </row>
        <row r="44888">
          <cell r="A44888">
            <v>1597182</v>
          </cell>
        </row>
        <row r="44889">
          <cell r="A44889">
            <v>1438755</v>
          </cell>
        </row>
        <row r="44890">
          <cell r="A44890">
            <v>1245789</v>
          </cell>
        </row>
        <row r="44891">
          <cell r="A44891">
            <v>1592749</v>
          </cell>
        </row>
        <row r="44892">
          <cell r="A44892">
            <v>1640654</v>
          </cell>
        </row>
        <row r="44893">
          <cell r="A44893">
            <v>1273613</v>
          </cell>
        </row>
        <row r="44894">
          <cell r="A44894">
            <v>1369341</v>
          </cell>
        </row>
        <row r="44895">
          <cell r="A44895">
            <v>1812309</v>
          </cell>
        </row>
        <row r="44896">
          <cell r="A44896">
            <v>1588907</v>
          </cell>
        </row>
        <row r="44897">
          <cell r="A44897">
            <v>1377224</v>
          </cell>
        </row>
        <row r="44898">
          <cell r="A44898">
            <v>1712633</v>
          </cell>
        </row>
        <row r="44899">
          <cell r="A44899">
            <v>1710277</v>
          </cell>
        </row>
        <row r="44900">
          <cell r="A44900">
            <v>1534866</v>
          </cell>
        </row>
        <row r="44901">
          <cell r="A44901">
            <v>1240657</v>
          </cell>
        </row>
        <row r="44902">
          <cell r="A44902">
            <v>1392178</v>
          </cell>
        </row>
        <row r="44903">
          <cell r="A44903">
            <v>1371659</v>
          </cell>
        </row>
        <row r="44904">
          <cell r="A44904">
            <v>1237812</v>
          </cell>
        </row>
        <row r="44905">
          <cell r="A44905">
            <v>1756389</v>
          </cell>
        </row>
        <row r="44906">
          <cell r="A44906">
            <v>1382991</v>
          </cell>
        </row>
        <row r="44907">
          <cell r="A44907">
            <v>1743581</v>
          </cell>
        </row>
        <row r="44908">
          <cell r="A44908">
            <v>1504545</v>
          </cell>
        </row>
        <row r="44909">
          <cell r="A44909">
            <v>1540325</v>
          </cell>
        </row>
        <row r="44910">
          <cell r="A44910">
            <v>1792039</v>
          </cell>
        </row>
        <row r="44911">
          <cell r="A44911">
            <v>1566761</v>
          </cell>
        </row>
        <row r="44912">
          <cell r="A44912">
            <v>1762141</v>
          </cell>
        </row>
        <row r="44913">
          <cell r="A44913">
            <v>1720452</v>
          </cell>
        </row>
        <row r="44914">
          <cell r="A44914">
            <v>1236826</v>
          </cell>
        </row>
        <row r="44915">
          <cell r="A44915">
            <v>1763633</v>
          </cell>
        </row>
        <row r="44916">
          <cell r="A44916">
            <v>1437796</v>
          </cell>
        </row>
        <row r="44917">
          <cell r="A44917">
            <v>1238335</v>
          </cell>
        </row>
        <row r="44918">
          <cell r="A44918">
            <v>1660133</v>
          </cell>
        </row>
        <row r="44919">
          <cell r="A44919">
            <v>1762143</v>
          </cell>
        </row>
        <row r="44920">
          <cell r="A44920">
            <v>1728599</v>
          </cell>
        </row>
        <row r="44921">
          <cell r="A44921">
            <v>1614879</v>
          </cell>
        </row>
        <row r="44922">
          <cell r="A44922">
            <v>1804771</v>
          </cell>
        </row>
        <row r="44923">
          <cell r="A44923">
            <v>1534418</v>
          </cell>
        </row>
        <row r="44924">
          <cell r="A44924">
            <v>1437805</v>
          </cell>
        </row>
        <row r="44925">
          <cell r="A44925">
            <v>1392130</v>
          </cell>
        </row>
        <row r="44926">
          <cell r="A44926">
            <v>1361709</v>
          </cell>
        </row>
        <row r="44927">
          <cell r="A44927">
            <v>1245871</v>
          </cell>
        </row>
        <row r="44928">
          <cell r="A44928">
            <v>1735931</v>
          </cell>
        </row>
        <row r="44929">
          <cell r="A44929">
            <v>1803055</v>
          </cell>
        </row>
        <row r="44930">
          <cell r="A44930">
            <v>1775922</v>
          </cell>
        </row>
        <row r="44931">
          <cell r="A44931">
            <v>1557585</v>
          </cell>
        </row>
        <row r="44932">
          <cell r="A44932">
            <v>1639951</v>
          </cell>
        </row>
        <row r="44933">
          <cell r="A44933">
            <v>1611550</v>
          </cell>
        </row>
        <row r="44934">
          <cell r="A44934">
            <v>1373631</v>
          </cell>
        </row>
        <row r="44935">
          <cell r="A44935">
            <v>73917</v>
          </cell>
        </row>
        <row r="44936">
          <cell r="A44936">
            <v>1230481</v>
          </cell>
        </row>
        <row r="44937">
          <cell r="A44937">
            <v>1492976</v>
          </cell>
        </row>
        <row r="44938">
          <cell r="A44938">
            <v>1358631</v>
          </cell>
        </row>
        <row r="44939">
          <cell r="A44939">
            <v>1653858</v>
          </cell>
        </row>
        <row r="44940">
          <cell r="A44940">
            <v>1651382</v>
          </cell>
        </row>
        <row r="44941">
          <cell r="A44941">
            <v>1398300</v>
          </cell>
        </row>
        <row r="44942">
          <cell r="A44942">
            <v>1757028</v>
          </cell>
        </row>
        <row r="44943">
          <cell r="A44943">
            <v>1745424</v>
          </cell>
        </row>
        <row r="44944">
          <cell r="A44944">
            <v>1497525</v>
          </cell>
        </row>
        <row r="44945">
          <cell r="A44945">
            <v>1588910</v>
          </cell>
        </row>
        <row r="44946">
          <cell r="A44946">
            <v>1635040</v>
          </cell>
        </row>
        <row r="44947">
          <cell r="A44947">
            <v>1398274</v>
          </cell>
        </row>
        <row r="44948">
          <cell r="A44948">
            <v>1591527</v>
          </cell>
        </row>
        <row r="44949">
          <cell r="A44949">
            <v>1799299</v>
          </cell>
        </row>
        <row r="44950">
          <cell r="A44950">
            <v>1825681</v>
          </cell>
        </row>
        <row r="44951">
          <cell r="A44951">
            <v>80569</v>
          </cell>
        </row>
        <row r="44952">
          <cell r="A44952">
            <v>1392166</v>
          </cell>
        </row>
        <row r="44953">
          <cell r="A44953">
            <v>1461195</v>
          </cell>
        </row>
        <row r="44954">
          <cell r="A44954">
            <v>1819930</v>
          </cell>
        </row>
        <row r="44955">
          <cell r="A44955">
            <v>1397884</v>
          </cell>
        </row>
        <row r="44956">
          <cell r="A44956">
            <v>1647504</v>
          </cell>
        </row>
        <row r="44957">
          <cell r="A44957">
            <v>1735971</v>
          </cell>
        </row>
        <row r="44958">
          <cell r="A44958">
            <v>1625915</v>
          </cell>
        </row>
        <row r="44959">
          <cell r="A44959">
            <v>1416976</v>
          </cell>
        </row>
        <row r="44960">
          <cell r="A44960">
            <v>1666093</v>
          </cell>
        </row>
        <row r="44961">
          <cell r="A44961">
            <v>1658229</v>
          </cell>
        </row>
        <row r="44962">
          <cell r="A44962">
            <v>1386738</v>
          </cell>
        </row>
        <row r="44963">
          <cell r="A44963">
            <v>1381109</v>
          </cell>
        </row>
        <row r="44964">
          <cell r="A44964">
            <v>1674192</v>
          </cell>
        </row>
        <row r="44965">
          <cell r="A44965">
            <v>1440987</v>
          </cell>
        </row>
        <row r="44966">
          <cell r="A44966">
            <v>1389090</v>
          </cell>
        </row>
        <row r="44967">
          <cell r="A44967">
            <v>1681696</v>
          </cell>
        </row>
        <row r="44968">
          <cell r="A44968">
            <v>1742974</v>
          </cell>
        </row>
        <row r="44969">
          <cell r="A44969">
            <v>1770081</v>
          </cell>
        </row>
        <row r="44970">
          <cell r="A44970">
            <v>1670878</v>
          </cell>
        </row>
        <row r="44971">
          <cell r="A44971">
            <v>1641338</v>
          </cell>
        </row>
        <row r="44972">
          <cell r="A44972">
            <v>1546291</v>
          </cell>
        </row>
        <row r="44973">
          <cell r="A44973">
            <v>1595442</v>
          </cell>
        </row>
        <row r="44974">
          <cell r="A44974">
            <v>1646421</v>
          </cell>
        </row>
        <row r="44975">
          <cell r="A44975">
            <v>1566766</v>
          </cell>
        </row>
        <row r="44976">
          <cell r="A44976">
            <v>1426737</v>
          </cell>
        </row>
        <row r="44977">
          <cell r="A44977">
            <v>84805</v>
          </cell>
        </row>
        <row r="44978">
          <cell r="A44978">
            <v>1364667</v>
          </cell>
        </row>
        <row r="44979">
          <cell r="A44979">
            <v>1390772</v>
          </cell>
        </row>
        <row r="44980">
          <cell r="A44980">
            <v>1593274</v>
          </cell>
        </row>
        <row r="44981">
          <cell r="A44981">
            <v>1660765</v>
          </cell>
        </row>
        <row r="44982">
          <cell r="A44982">
            <v>1775918</v>
          </cell>
        </row>
        <row r="44983">
          <cell r="A44983">
            <v>1799406</v>
          </cell>
        </row>
        <row r="44984">
          <cell r="A44984">
            <v>1736481</v>
          </cell>
        </row>
        <row r="44985">
          <cell r="A44985">
            <v>1459338</v>
          </cell>
        </row>
        <row r="44986">
          <cell r="A44986">
            <v>1726316</v>
          </cell>
        </row>
        <row r="44987">
          <cell r="A44987">
            <v>1438229</v>
          </cell>
        </row>
        <row r="44988">
          <cell r="A44988">
            <v>1262017</v>
          </cell>
        </row>
        <row r="44989">
          <cell r="A44989">
            <v>1224882</v>
          </cell>
        </row>
        <row r="44990">
          <cell r="A44990">
            <v>1602466</v>
          </cell>
        </row>
        <row r="44991">
          <cell r="A44991">
            <v>1725312</v>
          </cell>
        </row>
        <row r="44992">
          <cell r="A44992">
            <v>1744814</v>
          </cell>
        </row>
        <row r="44993">
          <cell r="A44993">
            <v>1506987</v>
          </cell>
        </row>
        <row r="44994">
          <cell r="A44994">
            <v>1773029</v>
          </cell>
        </row>
        <row r="44995">
          <cell r="A44995">
            <v>1743005</v>
          </cell>
        </row>
        <row r="44996">
          <cell r="A44996">
            <v>1272309</v>
          </cell>
        </row>
        <row r="44997">
          <cell r="A44997">
            <v>1550590</v>
          </cell>
        </row>
        <row r="44998">
          <cell r="A44998">
            <v>1391767</v>
          </cell>
        </row>
        <row r="44999">
          <cell r="A44999">
            <v>1629994</v>
          </cell>
        </row>
        <row r="45000">
          <cell r="A45000">
            <v>1740994</v>
          </cell>
        </row>
        <row r="45001">
          <cell r="A45001">
            <v>1359277</v>
          </cell>
        </row>
        <row r="45002">
          <cell r="A45002">
            <v>1660231</v>
          </cell>
        </row>
        <row r="45003">
          <cell r="A45003">
            <v>1608645</v>
          </cell>
        </row>
        <row r="45004">
          <cell r="A45004">
            <v>1574901</v>
          </cell>
        </row>
        <row r="45005">
          <cell r="A45005">
            <v>1540762</v>
          </cell>
        </row>
        <row r="45006">
          <cell r="A45006">
            <v>1700711</v>
          </cell>
        </row>
        <row r="45007">
          <cell r="A45007">
            <v>1609522</v>
          </cell>
        </row>
        <row r="45008">
          <cell r="A45008">
            <v>1459369</v>
          </cell>
        </row>
        <row r="45009">
          <cell r="A45009">
            <v>1532391</v>
          </cell>
        </row>
        <row r="45010">
          <cell r="A45010">
            <v>1530344</v>
          </cell>
        </row>
        <row r="45011">
          <cell r="A45011">
            <v>1690988</v>
          </cell>
        </row>
        <row r="45012">
          <cell r="A45012">
            <v>1689646</v>
          </cell>
        </row>
        <row r="45013">
          <cell r="A45013">
            <v>1248990</v>
          </cell>
        </row>
        <row r="45014">
          <cell r="A45014">
            <v>1378389</v>
          </cell>
        </row>
        <row r="45015">
          <cell r="A45015">
            <v>1728119</v>
          </cell>
        </row>
        <row r="45016">
          <cell r="A45016">
            <v>1721352</v>
          </cell>
        </row>
        <row r="45017">
          <cell r="A45017">
            <v>1530607</v>
          </cell>
        </row>
        <row r="45018">
          <cell r="A45018">
            <v>332771</v>
          </cell>
        </row>
        <row r="45019">
          <cell r="A45019">
            <v>1539796</v>
          </cell>
        </row>
        <row r="45020">
          <cell r="A45020">
            <v>1730256</v>
          </cell>
        </row>
        <row r="45021">
          <cell r="A45021">
            <v>1461187</v>
          </cell>
        </row>
        <row r="45022">
          <cell r="A45022">
            <v>1536677</v>
          </cell>
        </row>
        <row r="45023">
          <cell r="A45023">
            <v>1517312</v>
          </cell>
        </row>
        <row r="45024">
          <cell r="A45024">
            <v>1823926</v>
          </cell>
        </row>
        <row r="45025">
          <cell r="A45025">
            <v>1535582</v>
          </cell>
        </row>
        <row r="45026">
          <cell r="A45026">
            <v>1437823</v>
          </cell>
        </row>
        <row r="45027">
          <cell r="A45027">
            <v>1378817</v>
          </cell>
        </row>
        <row r="45028">
          <cell r="A45028">
            <v>1390389</v>
          </cell>
        </row>
        <row r="45029">
          <cell r="A45029">
            <v>1393068</v>
          </cell>
        </row>
        <row r="45030">
          <cell r="A45030">
            <v>1585128</v>
          </cell>
        </row>
        <row r="45031">
          <cell r="A45031">
            <v>1355781</v>
          </cell>
        </row>
        <row r="45032">
          <cell r="A45032">
            <v>1620061</v>
          </cell>
        </row>
        <row r="45033">
          <cell r="A45033">
            <v>1571104</v>
          </cell>
        </row>
        <row r="45034">
          <cell r="A45034">
            <v>1375743</v>
          </cell>
        </row>
        <row r="45035">
          <cell r="A45035">
            <v>1509854</v>
          </cell>
        </row>
        <row r="45036">
          <cell r="A45036">
            <v>1502423</v>
          </cell>
        </row>
        <row r="45037">
          <cell r="A45037">
            <v>1731775</v>
          </cell>
        </row>
        <row r="45038">
          <cell r="A45038">
            <v>1613765</v>
          </cell>
        </row>
        <row r="45039">
          <cell r="A45039">
            <v>1784173</v>
          </cell>
        </row>
        <row r="45040">
          <cell r="A45040">
            <v>1556422</v>
          </cell>
        </row>
        <row r="45041">
          <cell r="A45041">
            <v>1681974</v>
          </cell>
        </row>
        <row r="45042">
          <cell r="A45042">
            <v>1454818</v>
          </cell>
        </row>
        <row r="45043">
          <cell r="A45043">
            <v>1445849</v>
          </cell>
        </row>
        <row r="45044">
          <cell r="A45044">
            <v>1756372</v>
          </cell>
        </row>
        <row r="45045">
          <cell r="A45045">
            <v>1792877</v>
          </cell>
        </row>
        <row r="45046">
          <cell r="A45046">
            <v>1728103</v>
          </cell>
        </row>
        <row r="45047">
          <cell r="A45047">
            <v>1398301</v>
          </cell>
        </row>
        <row r="45048">
          <cell r="A45048">
            <v>1460767</v>
          </cell>
        </row>
        <row r="45049">
          <cell r="A45049">
            <v>1453601</v>
          </cell>
        </row>
        <row r="45050">
          <cell r="A45050">
            <v>1731347</v>
          </cell>
        </row>
        <row r="45051">
          <cell r="A45051">
            <v>1639254</v>
          </cell>
        </row>
        <row r="45052">
          <cell r="A45052">
            <v>1440989</v>
          </cell>
        </row>
        <row r="45053">
          <cell r="A45053">
            <v>1720469</v>
          </cell>
        </row>
        <row r="45054">
          <cell r="A45054">
            <v>1789010</v>
          </cell>
        </row>
        <row r="45055">
          <cell r="A45055">
            <v>1435108</v>
          </cell>
        </row>
        <row r="45056">
          <cell r="A45056">
            <v>1220902</v>
          </cell>
        </row>
        <row r="45057">
          <cell r="A45057">
            <v>1245613</v>
          </cell>
        </row>
        <row r="45058">
          <cell r="A45058">
            <v>1371137</v>
          </cell>
        </row>
        <row r="45059">
          <cell r="A45059">
            <v>1521886</v>
          </cell>
        </row>
        <row r="45060">
          <cell r="A45060">
            <v>1493000</v>
          </cell>
        </row>
        <row r="45061">
          <cell r="A45061">
            <v>1640016</v>
          </cell>
        </row>
        <row r="45062">
          <cell r="A45062">
            <v>1772974</v>
          </cell>
        </row>
        <row r="45063">
          <cell r="A45063">
            <v>1765306</v>
          </cell>
        </row>
        <row r="45064">
          <cell r="A45064">
            <v>1600345</v>
          </cell>
        </row>
        <row r="45065">
          <cell r="A45065">
            <v>1631311</v>
          </cell>
        </row>
        <row r="45066">
          <cell r="A45066">
            <v>1756282</v>
          </cell>
        </row>
        <row r="45067">
          <cell r="A45067">
            <v>1530127</v>
          </cell>
        </row>
        <row r="45068">
          <cell r="A45068">
            <v>1718866</v>
          </cell>
        </row>
        <row r="45069">
          <cell r="A45069">
            <v>1789000</v>
          </cell>
        </row>
        <row r="45070">
          <cell r="A45070">
            <v>1523886</v>
          </cell>
        </row>
        <row r="45071">
          <cell r="A45071">
            <v>1270335</v>
          </cell>
        </row>
        <row r="45072">
          <cell r="A45072">
            <v>1714710</v>
          </cell>
        </row>
        <row r="45073">
          <cell r="A45073">
            <v>1250950</v>
          </cell>
        </row>
        <row r="45074">
          <cell r="A45074">
            <v>1499027</v>
          </cell>
        </row>
        <row r="45075">
          <cell r="A45075">
            <v>1620719</v>
          </cell>
        </row>
        <row r="45076">
          <cell r="A45076">
            <v>1394271</v>
          </cell>
        </row>
        <row r="45077">
          <cell r="A45077">
            <v>1256878</v>
          </cell>
        </row>
        <row r="45078">
          <cell r="A45078">
            <v>1558169</v>
          </cell>
        </row>
        <row r="45079">
          <cell r="A45079">
            <v>1638411</v>
          </cell>
        </row>
        <row r="45080">
          <cell r="A45080">
            <v>1686890</v>
          </cell>
        </row>
        <row r="45081">
          <cell r="A45081">
            <v>1613228</v>
          </cell>
        </row>
        <row r="45082">
          <cell r="A45082">
            <v>1512001</v>
          </cell>
        </row>
        <row r="45083">
          <cell r="A45083">
            <v>1797010</v>
          </cell>
        </row>
        <row r="45084">
          <cell r="A45084">
            <v>1356334</v>
          </cell>
        </row>
        <row r="45085">
          <cell r="A45085">
            <v>1691472</v>
          </cell>
        </row>
        <row r="45086">
          <cell r="A45086">
            <v>1670865</v>
          </cell>
        </row>
        <row r="45087">
          <cell r="A45087">
            <v>1384406</v>
          </cell>
        </row>
        <row r="45088">
          <cell r="A45088">
            <v>1762135</v>
          </cell>
        </row>
        <row r="45089">
          <cell r="A45089">
            <v>1635243</v>
          </cell>
        </row>
        <row r="45090">
          <cell r="A45090">
            <v>1616473</v>
          </cell>
        </row>
        <row r="45091">
          <cell r="A45091">
            <v>1702206</v>
          </cell>
        </row>
        <row r="45092">
          <cell r="A45092">
            <v>1462987</v>
          </cell>
        </row>
        <row r="45093">
          <cell r="A45093">
            <v>1455326</v>
          </cell>
        </row>
        <row r="45094">
          <cell r="A45094">
            <v>1788975</v>
          </cell>
        </row>
        <row r="45095">
          <cell r="A45095">
            <v>1394270</v>
          </cell>
        </row>
        <row r="45096">
          <cell r="A45096">
            <v>1654460</v>
          </cell>
        </row>
        <row r="45097">
          <cell r="A45097">
            <v>1820870</v>
          </cell>
        </row>
        <row r="45098">
          <cell r="A45098">
            <v>1491264</v>
          </cell>
        </row>
        <row r="45099">
          <cell r="A45099">
            <v>1721855</v>
          </cell>
        </row>
        <row r="45100">
          <cell r="A45100">
            <v>1690374</v>
          </cell>
        </row>
        <row r="45101">
          <cell r="A45101">
            <v>1772374</v>
          </cell>
        </row>
        <row r="45102">
          <cell r="A45102">
            <v>1595468</v>
          </cell>
        </row>
        <row r="45103">
          <cell r="A45103">
            <v>1613758</v>
          </cell>
        </row>
        <row r="45104">
          <cell r="A45104">
            <v>1694005</v>
          </cell>
        </row>
        <row r="45105">
          <cell r="A45105">
            <v>1626612</v>
          </cell>
        </row>
        <row r="45106">
          <cell r="A45106">
            <v>1092414</v>
          </cell>
        </row>
        <row r="45107">
          <cell r="A45107">
            <v>1636258</v>
          </cell>
        </row>
        <row r="45108">
          <cell r="A45108">
            <v>1385623</v>
          </cell>
        </row>
        <row r="45109">
          <cell r="A45109">
            <v>1592107</v>
          </cell>
        </row>
        <row r="45110">
          <cell r="A45110">
            <v>1564757</v>
          </cell>
        </row>
        <row r="45111">
          <cell r="A45111">
            <v>1721376</v>
          </cell>
        </row>
        <row r="45112">
          <cell r="A45112">
            <v>1420630</v>
          </cell>
        </row>
        <row r="45113">
          <cell r="A45113">
            <v>1556397</v>
          </cell>
        </row>
        <row r="45114">
          <cell r="A45114">
            <v>1647475</v>
          </cell>
        </row>
        <row r="45115">
          <cell r="A45115">
            <v>1362492</v>
          </cell>
        </row>
        <row r="45116">
          <cell r="A45116">
            <v>1675430</v>
          </cell>
        </row>
        <row r="45117">
          <cell r="A45117">
            <v>1786390</v>
          </cell>
        </row>
        <row r="45118">
          <cell r="A45118">
            <v>1387084</v>
          </cell>
        </row>
        <row r="45119">
          <cell r="A45119">
            <v>1454808</v>
          </cell>
        </row>
        <row r="45120">
          <cell r="A45120">
            <v>1491823</v>
          </cell>
        </row>
        <row r="45121">
          <cell r="A45121">
            <v>1357895</v>
          </cell>
        </row>
        <row r="45122">
          <cell r="A45122">
            <v>1648030</v>
          </cell>
        </row>
        <row r="45123">
          <cell r="A45123">
            <v>1499571</v>
          </cell>
        </row>
        <row r="45124">
          <cell r="A45124">
            <v>1560176</v>
          </cell>
        </row>
        <row r="45125">
          <cell r="A45125">
            <v>1721342</v>
          </cell>
        </row>
        <row r="45126">
          <cell r="A45126">
            <v>1760856</v>
          </cell>
        </row>
        <row r="45127">
          <cell r="A45127">
            <v>1680011</v>
          </cell>
        </row>
        <row r="45128">
          <cell r="A45128">
            <v>1588206</v>
          </cell>
        </row>
        <row r="45129">
          <cell r="A45129">
            <v>1502403</v>
          </cell>
        </row>
        <row r="45130">
          <cell r="A45130">
            <v>1585120</v>
          </cell>
        </row>
        <row r="45131">
          <cell r="A45131">
            <v>1704141</v>
          </cell>
        </row>
        <row r="45132">
          <cell r="A45132">
            <v>1781280</v>
          </cell>
        </row>
        <row r="45133">
          <cell r="A45133">
            <v>1774612</v>
          </cell>
        </row>
        <row r="45134">
          <cell r="A45134">
            <v>1691011</v>
          </cell>
        </row>
        <row r="45135">
          <cell r="A45135">
            <v>1508830</v>
          </cell>
        </row>
        <row r="45136">
          <cell r="A45136">
            <v>1539518</v>
          </cell>
        </row>
        <row r="45137">
          <cell r="A45137">
            <v>1609497</v>
          </cell>
        </row>
        <row r="45138">
          <cell r="A45138">
            <v>1730940</v>
          </cell>
        </row>
        <row r="45139">
          <cell r="A45139">
            <v>1382907</v>
          </cell>
        </row>
        <row r="45140">
          <cell r="A45140">
            <v>1563022</v>
          </cell>
        </row>
        <row r="45141">
          <cell r="A45141">
            <v>1202535</v>
          </cell>
        </row>
        <row r="45142">
          <cell r="A45142">
            <v>1384024</v>
          </cell>
        </row>
        <row r="45143">
          <cell r="A45143">
            <v>1420664</v>
          </cell>
        </row>
        <row r="45144">
          <cell r="A45144">
            <v>1564661</v>
          </cell>
        </row>
        <row r="45145">
          <cell r="A45145">
            <v>1749768</v>
          </cell>
        </row>
        <row r="45146">
          <cell r="A45146">
            <v>1437795</v>
          </cell>
        </row>
        <row r="45147">
          <cell r="A45147">
            <v>1372949</v>
          </cell>
        </row>
        <row r="45148">
          <cell r="A45148">
            <v>1580768</v>
          </cell>
        </row>
        <row r="45149">
          <cell r="A45149">
            <v>1436843</v>
          </cell>
        </row>
        <row r="45150">
          <cell r="A45150">
            <v>1224603</v>
          </cell>
        </row>
        <row r="45151">
          <cell r="A45151">
            <v>1686288</v>
          </cell>
        </row>
        <row r="45152">
          <cell r="A45152">
            <v>1634713</v>
          </cell>
        </row>
        <row r="45153">
          <cell r="A45153">
            <v>1420637</v>
          </cell>
        </row>
        <row r="45154">
          <cell r="A45154">
            <v>1246993</v>
          </cell>
        </row>
        <row r="45155">
          <cell r="A45155">
            <v>1691482</v>
          </cell>
        </row>
        <row r="45156">
          <cell r="A45156">
            <v>1570650</v>
          </cell>
        </row>
        <row r="45157">
          <cell r="A45157">
            <v>1718031</v>
          </cell>
        </row>
        <row r="45158">
          <cell r="A45158">
            <v>1745519</v>
          </cell>
        </row>
        <row r="45159">
          <cell r="A45159">
            <v>1588895</v>
          </cell>
        </row>
        <row r="45160">
          <cell r="A45160">
            <v>1654895</v>
          </cell>
        </row>
        <row r="45161">
          <cell r="A45161">
            <v>1622071</v>
          </cell>
        </row>
        <row r="45162">
          <cell r="A45162">
            <v>1514433</v>
          </cell>
        </row>
        <row r="45163">
          <cell r="A45163">
            <v>1381891</v>
          </cell>
        </row>
        <row r="45164">
          <cell r="A45164">
            <v>1730957</v>
          </cell>
        </row>
        <row r="45165">
          <cell r="A45165">
            <v>1595410</v>
          </cell>
        </row>
        <row r="45166">
          <cell r="A45166">
            <v>1453631</v>
          </cell>
        </row>
        <row r="45167">
          <cell r="A45167">
            <v>1525629</v>
          </cell>
        </row>
        <row r="45168">
          <cell r="A45168">
            <v>1811909</v>
          </cell>
        </row>
        <row r="45169">
          <cell r="A45169">
            <v>1236892</v>
          </cell>
        </row>
        <row r="45170">
          <cell r="A45170">
            <v>1634903</v>
          </cell>
        </row>
        <row r="45171">
          <cell r="A45171">
            <v>1510547</v>
          </cell>
        </row>
        <row r="45172">
          <cell r="A45172">
            <v>1648065</v>
          </cell>
        </row>
        <row r="45173">
          <cell r="A45173">
            <v>1570033</v>
          </cell>
        </row>
        <row r="45174">
          <cell r="A45174">
            <v>1760858</v>
          </cell>
        </row>
        <row r="45175">
          <cell r="A45175">
            <v>1558294</v>
          </cell>
        </row>
        <row r="45176">
          <cell r="A45176">
            <v>1541984</v>
          </cell>
        </row>
        <row r="45177">
          <cell r="A45177">
            <v>1494103</v>
          </cell>
        </row>
        <row r="45178">
          <cell r="A45178">
            <v>1732261</v>
          </cell>
        </row>
        <row r="45179">
          <cell r="A45179">
            <v>1781860</v>
          </cell>
        </row>
        <row r="45180">
          <cell r="A45180">
            <v>1600370</v>
          </cell>
        </row>
        <row r="45181">
          <cell r="A45181">
            <v>1428195</v>
          </cell>
        </row>
        <row r="45182">
          <cell r="A45182">
            <v>1428196</v>
          </cell>
        </row>
        <row r="45183">
          <cell r="A45183">
            <v>1820388</v>
          </cell>
        </row>
        <row r="45184">
          <cell r="A45184">
            <v>1386693</v>
          </cell>
        </row>
        <row r="45185">
          <cell r="A45185">
            <v>1745558</v>
          </cell>
        </row>
        <row r="45186">
          <cell r="A45186">
            <v>1464201</v>
          </cell>
        </row>
        <row r="45187">
          <cell r="A45187">
            <v>1567279</v>
          </cell>
        </row>
        <row r="45188">
          <cell r="A45188">
            <v>1783118</v>
          </cell>
        </row>
        <row r="45189">
          <cell r="A45189">
            <v>1522801</v>
          </cell>
        </row>
        <row r="45190">
          <cell r="A45190">
            <v>1556849</v>
          </cell>
        </row>
        <row r="45191">
          <cell r="A45191">
            <v>1605904</v>
          </cell>
        </row>
        <row r="45192">
          <cell r="A45192">
            <v>1490098</v>
          </cell>
        </row>
        <row r="45193">
          <cell r="A45193">
            <v>1742299</v>
          </cell>
        </row>
        <row r="45194">
          <cell r="A45194">
            <v>1674926</v>
          </cell>
        </row>
        <row r="45195">
          <cell r="A45195">
            <v>1558350</v>
          </cell>
        </row>
        <row r="45196">
          <cell r="A45196">
            <v>1730916</v>
          </cell>
        </row>
        <row r="45197">
          <cell r="A45197">
            <v>1567260</v>
          </cell>
        </row>
        <row r="45198">
          <cell r="A45198">
            <v>1697326</v>
          </cell>
        </row>
        <row r="45199">
          <cell r="A45199">
            <v>1398289</v>
          </cell>
        </row>
        <row r="45200">
          <cell r="A45200">
            <v>1511159</v>
          </cell>
        </row>
        <row r="45201">
          <cell r="A45201">
            <v>1391649</v>
          </cell>
        </row>
        <row r="45202">
          <cell r="A45202">
            <v>1672798</v>
          </cell>
        </row>
        <row r="45203">
          <cell r="A45203">
            <v>1774629</v>
          </cell>
        </row>
        <row r="45204">
          <cell r="A45204">
            <v>1697954</v>
          </cell>
        </row>
        <row r="45205">
          <cell r="A45205">
            <v>1536689</v>
          </cell>
        </row>
        <row r="45206">
          <cell r="A45206">
            <v>1792049</v>
          </cell>
        </row>
        <row r="45207">
          <cell r="A45207">
            <v>1636272</v>
          </cell>
        </row>
        <row r="45208">
          <cell r="A45208">
            <v>1549041</v>
          </cell>
        </row>
        <row r="45209">
          <cell r="A45209">
            <v>1639191</v>
          </cell>
        </row>
        <row r="45210">
          <cell r="A45210">
            <v>1620060</v>
          </cell>
        </row>
        <row r="45211">
          <cell r="A45211">
            <v>1570688</v>
          </cell>
        </row>
        <row r="45212">
          <cell r="A45212">
            <v>1688712</v>
          </cell>
        </row>
        <row r="45213">
          <cell r="A45213">
            <v>1718896</v>
          </cell>
        </row>
        <row r="45214">
          <cell r="A45214">
            <v>1248826</v>
          </cell>
        </row>
        <row r="45215">
          <cell r="A45215">
            <v>1595400</v>
          </cell>
        </row>
        <row r="45216">
          <cell r="A45216">
            <v>1371454</v>
          </cell>
        </row>
        <row r="45217">
          <cell r="A45217">
            <v>1552893</v>
          </cell>
        </row>
        <row r="45218">
          <cell r="A45218">
            <v>1801851</v>
          </cell>
        </row>
        <row r="45219">
          <cell r="A45219">
            <v>1261569</v>
          </cell>
        </row>
        <row r="45220">
          <cell r="A45220">
            <v>1638436</v>
          </cell>
        </row>
        <row r="45221">
          <cell r="A45221">
            <v>1628971</v>
          </cell>
        </row>
        <row r="45222">
          <cell r="A45222">
            <v>1628149</v>
          </cell>
        </row>
        <row r="45223">
          <cell r="A45223">
            <v>1231344</v>
          </cell>
        </row>
        <row r="45224">
          <cell r="A45224">
            <v>1453591</v>
          </cell>
        </row>
        <row r="45225">
          <cell r="A45225">
            <v>1583561</v>
          </cell>
        </row>
        <row r="45226">
          <cell r="A45226">
            <v>1608722</v>
          </cell>
        </row>
        <row r="45227">
          <cell r="A45227">
            <v>1569429</v>
          </cell>
        </row>
        <row r="45228">
          <cell r="A45228">
            <v>1570705</v>
          </cell>
        </row>
        <row r="45229">
          <cell r="A45229">
            <v>1660217</v>
          </cell>
        </row>
        <row r="45230">
          <cell r="A45230">
            <v>1567366</v>
          </cell>
        </row>
        <row r="45231">
          <cell r="A45231">
            <v>1732825</v>
          </cell>
        </row>
        <row r="45232">
          <cell r="A45232">
            <v>1784811</v>
          </cell>
        </row>
        <row r="45233">
          <cell r="A45233">
            <v>1568576</v>
          </cell>
        </row>
        <row r="45234">
          <cell r="A45234">
            <v>1571596</v>
          </cell>
        </row>
        <row r="45235">
          <cell r="A45235">
            <v>1595509</v>
          </cell>
        </row>
        <row r="45236">
          <cell r="A45236">
            <v>1571191</v>
          </cell>
        </row>
        <row r="45237">
          <cell r="A45237">
            <v>1569295</v>
          </cell>
        </row>
        <row r="45238">
          <cell r="A45238">
            <v>1660692</v>
          </cell>
        </row>
        <row r="45239">
          <cell r="A45239">
            <v>1568587</v>
          </cell>
        </row>
        <row r="45240">
          <cell r="A45240">
            <v>1752363</v>
          </cell>
        </row>
        <row r="45241">
          <cell r="A45241">
            <v>1752364</v>
          </cell>
        </row>
        <row r="45242">
          <cell r="A45242">
            <v>1680649</v>
          </cell>
        </row>
        <row r="45243">
          <cell r="A45243">
            <v>1631844</v>
          </cell>
        </row>
        <row r="45244">
          <cell r="A45244">
            <v>1743028</v>
          </cell>
        </row>
        <row r="45245">
          <cell r="A45245">
            <v>1613237</v>
          </cell>
        </row>
        <row r="45246">
          <cell r="A45246">
            <v>1214408</v>
          </cell>
        </row>
        <row r="45247">
          <cell r="A45247">
            <v>1265663</v>
          </cell>
        </row>
        <row r="45248">
          <cell r="A45248">
            <v>1749770</v>
          </cell>
        </row>
        <row r="45249">
          <cell r="A45249">
            <v>1575957</v>
          </cell>
        </row>
        <row r="45250">
          <cell r="A45250">
            <v>1792913</v>
          </cell>
        </row>
        <row r="45251">
          <cell r="A45251">
            <v>1794347</v>
          </cell>
        </row>
        <row r="45252">
          <cell r="A45252">
            <v>1630019</v>
          </cell>
        </row>
        <row r="45253">
          <cell r="A45253">
            <v>1628199</v>
          </cell>
        </row>
        <row r="45254">
          <cell r="A45254">
            <v>1674170</v>
          </cell>
        </row>
        <row r="45255">
          <cell r="A45255">
            <v>1628166</v>
          </cell>
        </row>
        <row r="45256">
          <cell r="A45256">
            <v>1668145</v>
          </cell>
        </row>
        <row r="45257">
          <cell r="A45257">
            <v>1643617</v>
          </cell>
        </row>
        <row r="45258">
          <cell r="A45258">
            <v>1691001</v>
          </cell>
        </row>
        <row r="45259">
          <cell r="A45259">
            <v>1675416</v>
          </cell>
        </row>
        <row r="45260">
          <cell r="A45260">
            <v>1746852</v>
          </cell>
        </row>
        <row r="45261">
          <cell r="A45261">
            <v>1664210</v>
          </cell>
        </row>
        <row r="45262">
          <cell r="A45262">
            <v>1658599</v>
          </cell>
        </row>
        <row r="45263">
          <cell r="A45263">
            <v>1664939</v>
          </cell>
        </row>
        <row r="45264">
          <cell r="A45264">
            <v>1756265</v>
          </cell>
        </row>
        <row r="45265">
          <cell r="A45265">
            <v>1715800</v>
          </cell>
        </row>
        <row r="45266">
          <cell r="A45266">
            <v>1704558</v>
          </cell>
        </row>
        <row r="45267">
          <cell r="A45267">
            <v>1812289</v>
          </cell>
        </row>
        <row r="45268">
          <cell r="A45268">
            <v>1737366</v>
          </cell>
        </row>
        <row r="45269">
          <cell r="A45269">
            <v>1719613</v>
          </cell>
        </row>
        <row r="45270">
          <cell r="A45270">
            <v>1730908</v>
          </cell>
        </row>
        <row r="45271">
          <cell r="A45271">
            <v>1790676</v>
          </cell>
        </row>
        <row r="45272">
          <cell r="A45272">
            <v>1805915</v>
          </cell>
        </row>
        <row r="45273">
          <cell r="A45273">
            <v>1722551</v>
          </cell>
        </row>
        <row r="45274">
          <cell r="A45274">
            <v>1782468</v>
          </cell>
        </row>
        <row r="45275">
          <cell r="A45275">
            <v>1686898</v>
          </cell>
        </row>
        <row r="45276">
          <cell r="A45276">
            <v>1726948</v>
          </cell>
        </row>
        <row r="45277">
          <cell r="A45277">
            <v>1235087</v>
          </cell>
        </row>
        <row r="45278">
          <cell r="A45278">
            <v>1525613</v>
          </cell>
        </row>
        <row r="45279">
          <cell r="A45279">
            <v>1267000</v>
          </cell>
        </row>
        <row r="45280">
          <cell r="A45280">
            <v>1435116</v>
          </cell>
        </row>
        <row r="45281">
          <cell r="A45281">
            <v>1755663</v>
          </cell>
        </row>
        <row r="45282">
          <cell r="A45282">
            <v>1739485</v>
          </cell>
        </row>
        <row r="45283">
          <cell r="A45283">
            <v>1770044</v>
          </cell>
        </row>
        <row r="45284">
          <cell r="A45284">
            <v>1748723</v>
          </cell>
        </row>
        <row r="45285">
          <cell r="A45285">
            <v>1785597</v>
          </cell>
        </row>
        <row r="45286">
          <cell r="A45286">
            <v>1762137</v>
          </cell>
        </row>
        <row r="45287">
          <cell r="A45287">
            <v>1778066</v>
          </cell>
        </row>
        <row r="45288">
          <cell r="A45288">
            <v>1755664</v>
          </cell>
        </row>
        <row r="45289">
          <cell r="A45289">
            <v>1797003</v>
          </cell>
        </row>
        <row r="45290">
          <cell r="A45290">
            <v>1799824</v>
          </cell>
        </row>
        <row r="45291">
          <cell r="A45291">
            <v>1799872</v>
          </cell>
        </row>
        <row r="45292">
          <cell r="A45292">
            <v>1660230</v>
          </cell>
        </row>
        <row r="45293">
          <cell r="A45293">
            <v>1381882</v>
          </cell>
        </row>
        <row r="45294">
          <cell r="A45294">
            <v>1387961</v>
          </cell>
        </row>
        <row r="45295">
          <cell r="A45295">
            <v>257933</v>
          </cell>
        </row>
        <row r="45296">
          <cell r="A45296">
            <v>1628142</v>
          </cell>
        </row>
        <row r="45297">
          <cell r="A45297">
            <v>1668193</v>
          </cell>
        </row>
        <row r="45298">
          <cell r="A45298">
            <v>1517928</v>
          </cell>
        </row>
        <row r="45299">
          <cell r="A45299">
            <v>1654480</v>
          </cell>
        </row>
        <row r="45300">
          <cell r="A45300">
            <v>1512093</v>
          </cell>
        </row>
        <row r="45301">
          <cell r="A45301">
            <v>1637851</v>
          </cell>
        </row>
        <row r="45302">
          <cell r="A45302">
            <v>1607070</v>
          </cell>
        </row>
        <row r="45303">
          <cell r="A45303">
            <v>1615334</v>
          </cell>
        </row>
        <row r="45304">
          <cell r="A45304">
            <v>1653879</v>
          </cell>
        </row>
        <row r="45305">
          <cell r="A45305">
            <v>1628128</v>
          </cell>
        </row>
        <row r="45306">
          <cell r="A45306">
            <v>1602882</v>
          </cell>
        </row>
        <row r="45307">
          <cell r="A45307">
            <v>1628140</v>
          </cell>
        </row>
        <row r="45308">
          <cell r="A45308">
            <v>1775888</v>
          </cell>
        </row>
        <row r="45309">
          <cell r="A45309">
            <v>1415586</v>
          </cell>
        </row>
        <row r="45310">
          <cell r="A45310">
            <v>80534</v>
          </cell>
        </row>
        <row r="45311">
          <cell r="A45311">
            <v>1434765</v>
          </cell>
        </row>
        <row r="45312">
          <cell r="A45312">
            <v>1811012</v>
          </cell>
        </row>
        <row r="45313">
          <cell r="A45313">
            <v>1725277</v>
          </cell>
        </row>
        <row r="45314">
          <cell r="A45314">
            <v>1538805</v>
          </cell>
        </row>
        <row r="45315">
          <cell r="A45315">
            <v>1754195</v>
          </cell>
        </row>
        <row r="45316">
          <cell r="A45316">
            <v>1656964</v>
          </cell>
        </row>
        <row r="45317">
          <cell r="A45317">
            <v>1721378</v>
          </cell>
        </row>
        <row r="45318">
          <cell r="A45318">
            <v>1738489</v>
          </cell>
        </row>
        <row r="45319">
          <cell r="A45319">
            <v>1540316</v>
          </cell>
        </row>
        <row r="45320">
          <cell r="A45320">
            <v>1241179</v>
          </cell>
        </row>
        <row r="45321">
          <cell r="A45321">
            <v>1626617</v>
          </cell>
        </row>
        <row r="45322">
          <cell r="A45322">
            <v>1781287</v>
          </cell>
        </row>
        <row r="45323">
          <cell r="A45323">
            <v>1750947</v>
          </cell>
        </row>
        <row r="45324">
          <cell r="A45324">
            <v>1720461</v>
          </cell>
        </row>
        <row r="45325">
          <cell r="A45325">
            <v>1420648</v>
          </cell>
        </row>
        <row r="45326">
          <cell r="A45326">
            <v>1674938</v>
          </cell>
        </row>
        <row r="45327">
          <cell r="A45327">
            <v>1565440</v>
          </cell>
        </row>
        <row r="45328">
          <cell r="A45328">
            <v>1495349</v>
          </cell>
        </row>
        <row r="45329">
          <cell r="A45329">
            <v>1644372</v>
          </cell>
        </row>
        <row r="45330">
          <cell r="A45330">
            <v>1371677</v>
          </cell>
        </row>
        <row r="45331">
          <cell r="A45331">
            <v>1628973</v>
          </cell>
        </row>
        <row r="45332">
          <cell r="A45332">
            <v>1752415</v>
          </cell>
        </row>
        <row r="45333">
          <cell r="A45333">
            <v>1752416</v>
          </cell>
        </row>
        <row r="45334">
          <cell r="A45334">
            <v>1737876</v>
          </cell>
        </row>
        <row r="45335">
          <cell r="A45335">
            <v>1799255</v>
          </cell>
        </row>
        <row r="45336">
          <cell r="A45336">
            <v>1754853</v>
          </cell>
        </row>
        <row r="45337">
          <cell r="A45337">
            <v>1681670</v>
          </cell>
        </row>
        <row r="45338">
          <cell r="A45338">
            <v>1445046</v>
          </cell>
        </row>
        <row r="45339">
          <cell r="A45339">
            <v>1804198</v>
          </cell>
        </row>
        <row r="45340">
          <cell r="A45340">
            <v>1745438</v>
          </cell>
        </row>
        <row r="45341">
          <cell r="A45341">
            <v>1517918</v>
          </cell>
        </row>
        <row r="45342">
          <cell r="A45342">
            <v>1544383</v>
          </cell>
        </row>
        <row r="45343">
          <cell r="A45343">
            <v>1675390</v>
          </cell>
        </row>
        <row r="45344">
          <cell r="A45344">
            <v>1721377</v>
          </cell>
        </row>
        <row r="45345">
          <cell r="A45345">
            <v>1721373</v>
          </cell>
        </row>
        <row r="45346">
          <cell r="A45346">
            <v>1679992</v>
          </cell>
        </row>
        <row r="45347">
          <cell r="A45347">
            <v>1436862</v>
          </cell>
        </row>
        <row r="45348">
          <cell r="A45348">
            <v>1599664</v>
          </cell>
        </row>
        <row r="45349">
          <cell r="A45349">
            <v>1812297</v>
          </cell>
        </row>
        <row r="45350">
          <cell r="A45350">
            <v>1177532</v>
          </cell>
        </row>
        <row r="45351">
          <cell r="A45351">
            <v>1462977</v>
          </cell>
        </row>
        <row r="45352">
          <cell r="A45352">
            <v>1257355</v>
          </cell>
        </row>
        <row r="45353">
          <cell r="A45353">
            <v>1731785</v>
          </cell>
        </row>
        <row r="45354">
          <cell r="A45354">
            <v>1587155</v>
          </cell>
        </row>
        <row r="45355">
          <cell r="A45355">
            <v>1556836</v>
          </cell>
        </row>
        <row r="45356">
          <cell r="A45356">
            <v>1633545</v>
          </cell>
        </row>
        <row r="45357">
          <cell r="A45357">
            <v>1359181</v>
          </cell>
        </row>
        <row r="45358">
          <cell r="A45358">
            <v>1752343</v>
          </cell>
        </row>
        <row r="45359">
          <cell r="A45359">
            <v>1728108</v>
          </cell>
        </row>
        <row r="45360">
          <cell r="A45360">
            <v>1713580</v>
          </cell>
        </row>
        <row r="45361">
          <cell r="A45361">
            <v>1628933</v>
          </cell>
        </row>
        <row r="45362">
          <cell r="A45362">
            <v>1240233</v>
          </cell>
        </row>
        <row r="45363">
          <cell r="A45363">
            <v>1450064</v>
          </cell>
        </row>
        <row r="45364">
          <cell r="A45364">
            <v>1570653</v>
          </cell>
        </row>
        <row r="45365">
          <cell r="A45365">
            <v>1624146</v>
          </cell>
        </row>
        <row r="45366">
          <cell r="A45366">
            <v>1747382</v>
          </cell>
        </row>
        <row r="45367">
          <cell r="A45367">
            <v>1718056</v>
          </cell>
        </row>
        <row r="45368">
          <cell r="A45368">
            <v>1721611</v>
          </cell>
        </row>
        <row r="45369">
          <cell r="A45369">
            <v>1558295</v>
          </cell>
        </row>
        <row r="45370">
          <cell r="A45370">
            <v>1652310</v>
          </cell>
        </row>
        <row r="45371">
          <cell r="A45371">
            <v>1729081</v>
          </cell>
        </row>
        <row r="45372">
          <cell r="A45372">
            <v>1667428</v>
          </cell>
        </row>
        <row r="45373">
          <cell r="A45373">
            <v>1795652</v>
          </cell>
        </row>
        <row r="45374">
          <cell r="A45374">
            <v>1655791</v>
          </cell>
        </row>
        <row r="45375">
          <cell r="A45375">
            <v>1778056</v>
          </cell>
        </row>
        <row r="45376">
          <cell r="A45376">
            <v>1627956</v>
          </cell>
        </row>
        <row r="45377">
          <cell r="A45377">
            <v>1498967</v>
          </cell>
        </row>
        <row r="45378">
          <cell r="A45378">
            <v>1491811</v>
          </cell>
        </row>
        <row r="45379">
          <cell r="A45379">
            <v>1671679</v>
          </cell>
        </row>
        <row r="45380">
          <cell r="A45380">
            <v>1591616</v>
          </cell>
        </row>
        <row r="45381">
          <cell r="A45381">
            <v>1664259</v>
          </cell>
        </row>
        <row r="45382">
          <cell r="A45382">
            <v>1714675</v>
          </cell>
        </row>
        <row r="45383">
          <cell r="A45383">
            <v>1724559</v>
          </cell>
        </row>
        <row r="45384">
          <cell r="A45384">
            <v>1671677</v>
          </cell>
        </row>
        <row r="45385">
          <cell r="A45385">
            <v>1625777</v>
          </cell>
        </row>
        <row r="45386">
          <cell r="A45386">
            <v>1728550</v>
          </cell>
        </row>
        <row r="45387">
          <cell r="A45387">
            <v>1653887</v>
          </cell>
        </row>
        <row r="45388">
          <cell r="A45388">
            <v>1813501</v>
          </cell>
        </row>
        <row r="45389">
          <cell r="A45389">
            <v>1366919</v>
          </cell>
        </row>
        <row r="45390">
          <cell r="A45390">
            <v>1523882</v>
          </cell>
        </row>
        <row r="45391">
          <cell r="A45391">
            <v>1361705</v>
          </cell>
        </row>
        <row r="45392">
          <cell r="A45392">
            <v>1569553</v>
          </cell>
        </row>
        <row r="45393">
          <cell r="A45393">
            <v>1635551</v>
          </cell>
        </row>
        <row r="45394">
          <cell r="A45394">
            <v>1366338</v>
          </cell>
        </row>
        <row r="45395">
          <cell r="A45395">
            <v>1662415</v>
          </cell>
        </row>
        <row r="45396">
          <cell r="A45396">
            <v>1613214</v>
          </cell>
        </row>
        <row r="45397">
          <cell r="A45397">
            <v>1805941</v>
          </cell>
        </row>
        <row r="45398">
          <cell r="A45398">
            <v>1647313</v>
          </cell>
        </row>
        <row r="45399">
          <cell r="A45399">
            <v>1597185</v>
          </cell>
        </row>
        <row r="45400">
          <cell r="A45400">
            <v>1675382</v>
          </cell>
        </row>
        <row r="45401">
          <cell r="A45401">
            <v>1537542</v>
          </cell>
        </row>
        <row r="45402">
          <cell r="A45402">
            <v>1631805</v>
          </cell>
        </row>
        <row r="45403">
          <cell r="A45403">
            <v>1727493</v>
          </cell>
        </row>
        <row r="45404">
          <cell r="A45404">
            <v>1443148</v>
          </cell>
        </row>
        <row r="45405">
          <cell r="A45405">
            <v>1527718</v>
          </cell>
        </row>
        <row r="45406">
          <cell r="A45406">
            <v>1643657</v>
          </cell>
        </row>
        <row r="45407">
          <cell r="A45407">
            <v>1646466</v>
          </cell>
        </row>
        <row r="45408">
          <cell r="A45408">
            <v>1715830</v>
          </cell>
        </row>
        <row r="45409">
          <cell r="A45409">
            <v>1630494</v>
          </cell>
        </row>
        <row r="45410">
          <cell r="A45410">
            <v>1549485</v>
          </cell>
        </row>
        <row r="45411">
          <cell r="A45411">
            <v>1535015</v>
          </cell>
        </row>
        <row r="45412">
          <cell r="A45412">
            <v>1756999</v>
          </cell>
        </row>
        <row r="45413">
          <cell r="A45413">
            <v>1457858</v>
          </cell>
        </row>
        <row r="45414">
          <cell r="A45414">
            <v>1720286</v>
          </cell>
        </row>
        <row r="45415">
          <cell r="A45415">
            <v>1716399</v>
          </cell>
        </row>
        <row r="45416">
          <cell r="A45416">
            <v>1588916</v>
          </cell>
        </row>
        <row r="45417">
          <cell r="A45417">
            <v>1803066</v>
          </cell>
        </row>
        <row r="45418">
          <cell r="A45418">
            <v>1546798</v>
          </cell>
        </row>
        <row r="45419">
          <cell r="A45419">
            <v>1602099</v>
          </cell>
        </row>
        <row r="45420">
          <cell r="A45420">
            <v>1778636</v>
          </cell>
        </row>
        <row r="45421">
          <cell r="A45421">
            <v>1678397</v>
          </cell>
        </row>
        <row r="45422">
          <cell r="A45422">
            <v>1673684</v>
          </cell>
        </row>
        <row r="45423">
          <cell r="A45423">
            <v>1812295</v>
          </cell>
        </row>
        <row r="45424">
          <cell r="A45424">
            <v>1638500</v>
          </cell>
        </row>
        <row r="45425">
          <cell r="A45425">
            <v>1711932</v>
          </cell>
        </row>
        <row r="45426">
          <cell r="A45426">
            <v>1653886</v>
          </cell>
        </row>
        <row r="45427">
          <cell r="A45427">
            <v>1672275</v>
          </cell>
        </row>
        <row r="45428">
          <cell r="A45428">
            <v>1540336</v>
          </cell>
        </row>
        <row r="45429">
          <cell r="A45429">
            <v>1665562</v>
          </cell>
        </row>
        <row r="45430">
          <cell r="A45430">
            <v>1385595</v>
          </cell>
        </row>
        <row r="45431">
          <cell r="A45431">
            <v>1672332</v>
          </cell>
        </row>
        <row r="45432">
          <cell r="A45432">
            <v>1707482</v>
          </cell>
        </row>
        <row r="45433">
          <cell r="A45433">
            <v>1588202</v>
          </cell>
        </row>
        <row r="45434">
          <cell r="A45434">
            <v>1817464</v>
          </cell>
        </row>
        <row r="45435">
          <cell r="A45435">
            <v>1633505</v>
          </cell>
        </row>
        <row r="45436">
          <cell r="A45436">
            <v>1630551</v>
          </cell>
        </row>
        <row r="45437">
          <cell r="A45437">
            <v>1515330</v>
          </cell>
        </row>
        <row r="45438">
          <cell r="A45438">
            <v>1792864</v>
          </cell>
        </row>
        <row r="45439">
          <cell r="A45439">
            <v>1676576</v>
          </cell>
        </row>
        <row r="45440">
          <cell r="A45440">
            <v>1553268</v>
          </cell>
        </row>
        <row r="45441">
          <cell r="A45441">
            <v>1603375</v>
          </cell>
        </row>
        <row r="45442">
          <cell r="A45442">
            <v>1614872</v>
          </cell>
        </row>
        <row r="45443">
          <cell r="A45443">
            <v>1239789</v>
          </cell>
        </row>
        <row r="45444">
          <cell r="A45444">
            <v>1139418</v>
          </cell>
        </row>
        <row r="45445">
          <cell r="A45445">
            <v>1711965</v>
          </cell>
        </row>
        <row r="45446">
          <cell r="A45446">
            <v>1654444</v>
          </cell>
        </row>
        <row r="45447">
          <cell r="A45447">
            <v>1765317</v>
          </cell>
        </row>
        <row r="45448">
          <cell r="A45448">
            <v>1635179</v>
          </cell>
        </row>
        <row r="45449">
          <cell r="A45449">
            <v>1596644</v>
          </cell>
        </row>
        <row r="45450">
          <cell r="A45450">
            <v>1602086</v>
          </cell>
        </row>
        <row r="45451">
          <cell r="A45451">
            <v>1560164</v>
          </cell>
        </row>
        <row r="45452">
          <cell r="A45452">
            <v>1654857</v>
          </cell>
        </row>
        <row r="45453">
          <cell r="A45453">
            <v>1702705</v>
          </cell>
        </row>
        <row r="45454">
          <cell r="A45454">
            <v>1639201</v>
          </cell>
        </row>
        <row r="45455">
          <cell r="A45455">
            <v>1770002</v>
          </cell>
        </row>
        <row r="45456">
          <cell r="A45456">
            <v>1357729</v>
          </cell>
        </row>
        <row r="45457">
          <cell r="A45457">
            <v>1499601</v>
          </cell>
        </row>
        <row r="45458">
          <cell r="A45458">
            <v>1719562</v>
          </cell>
        </row>
        <row r="45459">
          <cell r="A45459">
            <v>1635554</v>
          </cell>
        </row>
        <row r="45460">
          <cell r="A45460">
            <v>1621894</v>
          </cell>
        </row>
        <row r="45461">
          <cell r="A45461">
            <v>1635435</v>
          </cell>
        </row>
        <row r="45462">
          <cell r="A45462">
            <v>1793127</v>
          </cell>
        </row>
        <row r="45463">
          <cell r="A45463">
            <v>1628336</v>
          </cell>
        </row>
        <row r="45464">
          <cell r="A45464">
            <v>1635511</v>
          </cell>
        </row>
        <row r="45465">
          <cell r="A45465">
            <v>1635266</v>
          </cell>
        </row>
        <row r="45466">
          <cell r="A45466">
            <v>1726973</v>
          </cell>
        </row>
        <row r="45467">
          <cell r="A45467">
            <v>1588215</v>
          </cell>
        </row>
        <row r="45468">
          <cell r="A45468">
            <v>1639953</v>
          </cell>
        </row>
        <row r="45469">
          <cell r="A45469">
            <v>1758030</v>
          </cell>
        </row>
        <row r="45470">
          <cell r="A45470">
            <v>1621367</v>
          </cell>
        </row>
        <row r="45471">
          <cell r="A45471">
            <v>1656201</v>
          </cell>
        </row>
        <row r="45472">
          <cell r="A45472">
            <v>1746840</v>
          </cell>
        </row>
        <row r="45473">
          <cell r="A45473">
            <v>1668850</v>
          </cell>
        </row>
        <row r="45474">
          <cell r="A45474">
            <v>1551805</v>
          </cell>
        </row>
        <row r="45475">
          <cell r="A45475">
            <v>1686335</v>
          </cell>
        </row>
        <row r="45476">
          <cell r="A45476">
            <v>1754874</v>
          </cell>
        </row>
        <row r="45477">
          <cell r="A45477">
            <v>1743021</v>
          </cell>
        </row>
        <row r="45478">
          <cell r="A45478">
            <v>1666096</v>
          </cell>
        </row>
        <row r="45479">
          <cell r="A45479">
            <v>1784181</v>
          </cell>
        </row>
        <row r="45480">
          <cell r="A45480">
            <v>1658406</v>
          </cell>
        </row>
        <row r="45481">
          <cell r="A45481">
            <v>1668180</v>
          </cell>
        </row>
        <row r="45482">
          <cell r="A45482">
            <v>1742960</v>
          </cell>
        </row>
        <row r="45483">
          <cell r="A45483">
            <v>1510555</v>
          </cell>
        </row>
        <row r="45484">
          <cell r="A45484">
            <v>1523893</v>
          </cell>
        </row>
        <row r="45485">
          <cell r="A45485">
            <v>1499606</v>
          </cell>
        </row>
        <row r="45486">
          <cell r="A45486">
            <v>1358256</v>
          </cell>
        </row>
        <row r="45487">
          <cell r="A45487">
            <v>1243022</v>
          </cell>
        </row>
        <row r="45488">
          <cell r="A45488">
            <v>1511163</v>
          </cell>
        </row>
        <row r="45489">
          <cell r="A45489">
            <v>1568980</v>
          </cell>
        </row>
        <row r="45490">
          <cell r="A45490">
            <v>1617637</v>
          </cell>
        </row>
        <row r="45491">
          <cell r="A45491">
            <v>1745475</v>
          </cell>
        </row>
        <row r="45492">
          <cell r="A45492">
            <v>1361717</v>
          </cell>
        </row>
        <row r="45493">
          <cell r="A45493">
            <v>1655400</v>
          </cell>
        </row>
        <row r="45494">
          <cell r="A45494">
            <v>1545789</v>
          </cell>
        </row>
        <row r="45495">
          <cell r="A45495">
            <v>1575407</v>
          </cell>
        </row>
        <row r="45496">
          <cell r="A45496">
            <v>1630819</v>
          </cell>
        </row>
        <row r="45497">
          <cell r="A45497">
            <v>1421847</v>
          </cell>
        </row>
        <row r="45498">
          <cell r="A45498">
            <v>1515507</v>
          </cell>
        </row>
        <row r="45499">
          <cell r="A45499">
            <v>1515360</v>
          </cell>
        </row>
        <row r="45500">
          <cell r="A45500">
            <v>1670096</v>
          </cell>
        </row>
        <row r="45501">
          <cell r="A45501">
            <v>1773677</v>
          </cell>
        </row>
        <row r="45502">
          <cell r="A45502">
            <v>1660197</v>
          </cell>
        </row>
        <row r="45503">
          <cell r="A45503">
            <v>1686247</v>
          </cell>
        </row>
        <row r="45504">
          <cell r="A45504">
            <v>1714931</v>
          </cell>
        </row>
        <row r="45505">
          <cell r="A45505">
            <v>1674944</v>
          </cell>
        </row>
        <row r="45506">
          <cell r="A45506">
            <v>1563562</v>
          </cell>
        </row>
        <row r="45507">
          <cell r="A45507">
            <v>1664332</v>
          </cell>
        </row>
        <row r="45508">
          <cell r="A45508">
            <v>1608580</v>
          </cell>
        </row>
        <row r="45509">
          <cell r="A45509">
            <v>1636942</v>
          </cell>
        </row>
        <row r="45510">
          <cell r="A45510">
            <v>1806531</v>
          </cell>
        </row>
        <row r="45511">
          <cell r="A45511">
            <v>1539805</v>
          </cell>
        </row>
        <row r="45512">
          <cell r="A45512">
            <v>1747969</v>
          </cell>
        </row>
        <row r="45513">
          <cell r="A45513">
            <v>1540368</v>
          </cell>
        </row>
        <row r="45514">
          <cell r="A45514">
            <v>1654852</v>
          </cell>
        </row>
        <row r="45515">
          <cell r="A45515">
            <v>1674195</v>
          </cell>
        </row>
        <row r="45516">
          <cell r="A45516">
            <v>1684604</v>
          </cell>
        </row>
        <row r="45517">
          <cell r="A45517">
            <v>1741039</v>
          </cell>
        </row>
        <row r="45518">
          <cell r="A45518">
            <v>1802693</v>
          </cell>
        </row>
        <row r="45519">
          <cell r="A45519">
            <v>1497523</v>
          </cell>
        </row>
        <row r="45520">
          <cell r="A45520">
            <v>1629869</v>
          </cell>
        </row>
        <row r="45521">
          <cell r="A45521">
            <v>1656965</v>
          </cell>
        </row>
        <row r="45522">
          <cell r="A45522">
            <v>1733999</v>
          </cell>
        </row>
        <row r="45523">
          <cell r="A45523">
            <v>1741020</v>
          </cell>
        </row>
        <row r="45524">
          <cell r="A45524">
            <v>1718080</v>
          </cell>
        </row>
        <row r="45525">
          <cell r="A45525">
            <v>1730950</v>
          </cell>
        </row>
        <row r="45526">
          <cell r="A45526">
            <v>1436918</v>
          </cell>
        </row>
        <row r="45527">
          <cell r="A45527">
            <v>1625788</v>
          </cell>
        </row>
        <row r="45528">
          <cell r="A45528">
            <v>1599975</v>
          </cell>
        </row>
        <row r="45529">
          <cell r="A45529">
            <v>1658178</v>
          </cell>
        </row>
        <row r="45530">
          <cell r="A45530">
            <v>1579328</v>
          </cell>
        </row>
        <row r="45531">
          <cell r="A45531">
            <v>1768547</v>
          </cell>
        </row>
        <row r="45532">
          <cell r="A45532">
            <v>1608587</v>
          </cell>
        </row>
        <row r="45533">
          <cell r="A45533">
            <v>1643645</v>
          </cell>
        </row>
        <row r="45534">
          <cell r="A45534">
            <v>1444071</v>
          </cell>
        </row>
        <row r="45535">
          <cell r="A45535">
            <v>1620690</v>
          </cell>
        </row>
        <row r="45536">
          <cell r="A45536">
            <v>1789003</v>
          </cell>
        </row>
        <row r="45537">
          <cell r="A45537">
            <v>1658154</v>
          </cell>
        </row>
        <row r="45538">
          <cell r="A45538">
            <v>1668149</v>
          </cell>
        </row>
        <row r="45539">
          <cell r="A45539">
            <v>1557588</v>
          </cell>
        </row>
        <row r="45540">
          <cell r="A45540">
            <v>1636896</v>
          </cell>
        </row>
        <row r="45541">
          <cell r="A45541">
            <v>1556858</v>
          </cell>
        </row>
        <row r="45542">
          <cell r="A45542">
            <v>1760029</v>
          </cell>
        </row>
        <row r="45543">
          <cell r="A45543">
            <v>1437813</v>
          </cell>
        </row>
        <row r="45544">
          <cell r="A45544">
            <v>1641342</v>
          </cell>
        </row>
        <row r="45545">
          <cell r="A45545">
            <v>1690319</v>
          </cell>
        </row>
        <row r="45546">
          <cell r="A45546">
            <v>1744791</v>
          </cell>
        </row>
        <row r="45547">
          <cell r="A45547">
            <v>1386674</v>
          </cell>
        </row>
        <row r="45548">
          <cell r="A45548">
            <v>1696362</v>
          </cell>
        </row>
        <row r="45549">
          <cell r="A45549">
            <v>1515368</v>
          </cell>
        </row>
        <row r="45550">
          <cell r="A45550">
            <v>1817513</v>
          </cell>
        </row>
        <row r="45551">
          <cell r="A45551">
            <v>1805206</v>
          </cell>
        </row>
        <row r="45552">
          <cell r="A45552">
            <v>1546278</v>
          </cell>
        </row>
        <row r="45553">
          <cell r="A45553">
            <v>1453683</v>
          </cell>
        </row>
        <row r="45554">
          <cell r="A45554">
            <v>1781847</v>
          </cell>
        </row>
        <row r="45555">
          <cell r="A45555">
            <v>1635185</v>
          </cell>
        </row>
        <row r="45556">
          <cell r="A45556">
            <v>1725244</v>
          </cell>
        </row>
        <row r="45557">
          <cell r="A45557">
            <v>1725564</v>
          </cell>
        </row>
        <row r="45558">
          <cell r="A45558">
            <v>1760865</v>
          </cell>
        </row>
        <row r="45559">
          <cell r="A45559">
            <v>1758048</v>
          </cell>
        </row>
        <row r="45560">
          <cell r="A45560">
            <v>1557590</v>
          </cell>
        </row>
        <row r="45561">
          <cell r="A45561">
            <v>1769522</v>
          </cell>
        </row>
        <row r="45562">
          <cell r="A45562">
            <v>1688715</v>
          </cell>
        </row>
        <row r="45563">
          <cell r="A45563">
            <v>1771395</v>
          </cell>
        </row>
        <row r="45564">
          <cell r="A45564">
            <v>1592120</v>
          </cell>
        </row>
        <row r="45565">
          <cell r="A45565">
            <v>1441762</v>
          </cell>
        </row>
        <row r="45566">
          <cell r="A45566">
            <v>1709575</v>
          </cell>
        </row>
        <row r="45567">
          <cell r="A45567">
            <v>1425742</v>
          </cell>
        </row>
        <row r="45568">
          <cell r="A45568">
            <v>1788782</v>
          </cell>
        </row>
        <row r="45569">
          <cell r="A45569">
            <v>1715804</v>
          </cell>
        </row>
        <row r="45570">
          <cell r="A45570">
            <v>1571688</v>
          </cell>
        </row>
        <row r="45571">
          <cell r="A45571">
            <v>1820392</v>
          </cell>
        </row>
        <row r="45572">
          <cell r="A45572">
            <v>1635199</v>
          </cell>
        </row>
        <row r="45573">
          <cell r="A45573">
            <v>1718061</v>
          </cell>
        </row>
        <row r="45574">
          <cell r="A45574">
            <v>1639974</v>
          </cell>
        </row>
        <row r="45575">
          <cell r="A45575">
            <v>1634544</v>
          </cell>
        </row>
        <row r="45576">
          <cell r="A45576">
            <v>1558700</v>
          </cell>
        </row>
        <row r="45577">
          <cell r="A45577">
            <v>1701042</v>
          </cell>
        </row>
        <row r="45578">
          <cell r="A45578">
            <v>1686275</v>
          </cell>
        </row>
        <row r="45579">
          <cell r="A45579">
            <v>1711944</v>
          </cell>
        </row>
        <row r="45580">
          <cell r="A45580">
            <v>1823559</v>
          </cell>
        </row>
        <row r="45581">
          <cell r="A45581">
            <v>1653870</v>
          </cell>
        </row>
        <row r="45582">
          <cell r="A45582">
            <v>1686851</v>
          </cell>
        </row>
        <row r="45583">
          <cell r="A45583">
            <v>1774610</v>
          </cell>
        </row>
        <row r="45584">
          <cell r="A45584">
            <v>1575403</v>
          </cell>
        </row>
        <row r="45585">
          <cell r="A45585">
            <v>1613247</v>
          </cell>
        </row>
        <row r="45586">
          <cell r="A45586">
            <v>1658441</v>
          </cell>
        </row>
        <row r="45587">
          <cell r="A45587">
            <v>1704594</v>
          </cell>
        </row>
        <row r="45588">
          <cell r="A45588">
            <v>1741019</v>
          </cell>
        </row>
        <row r="45589">
          <cell r="A45589">
            <v>1726967</v>
          </cell>
        </row>
        <row r="45590">
          <cell r="A45590">
            <v>1549034</v>
          </cell>
        </row>
        <row r="45591">
          <cell r="A45591">
            <v>1510539</v>
          </cell>
        </row>
        <row r="45592">
          <cell r="A45592">
            <v>1499002</v>
          </cell>
        </row>
        <row r="45593">
          <cell r="A45593">
            <v>1721363</v>
          </cell>
        </row>
        <row r="45594">
          <cell r="A45594">
            <v>1654432</v>
          </cell>
        </row>
        <row r="45595">
          <cell r="A45595">
            <v>1687908</v>
          </cell>
        </row>
        <row r="45596">
          <cell r="A45596">
            <v>1669525</v>
          </cell>
        </row>
        <row r="45597">
          <cell r="A45597">
            <v>1426265</v>
          </cell>
        </row>
        <row r="45598">
          <cell r="A45598">
            <v>1729090</v>
          </cell>
        </row>
        <row r="45599">
          <cell r="A45599">
            <v>1607673</v>
          </cell>
        </row>
        <row r="45600">
          <cell r="A45600">
            <v>1811901</v>
          </cell>
        </row>
        <row r="45601">
          <cell r="A45601">
            <v>1764476</v>
          </cell>
        </row>
        <row r="45602">
          <cell r="A45602">
            <v>1248915</v>
          </cell>
        </row>
        <row r="45603">
          <cell r="A45603">
            <v>1818345</v>
          </cell>
        </row>
        <row r="45604">
          <cell r="A45604">
            <v>1683243</v>
          </cell>
        </row>
        <row r="45605">
          <cell r="A45605">
            <v>1799248</v>
          </cell>
        </row>
        <row r="45606">
          <cell r="A45606">
            <v>1698664</v>
          </cell>
        </row>
        <row r="45607">
          <cell r="A45607">
            <v>1605893</v>
          </cell>
        </row>
        <row r="45608">
          <cell r="A45608">
            <v>1701582</v>
          </cell>
        </row>
        <row r="45609">
          <cell r="A45609">
            <v>1664876</v>
          </cell>
        </row>
        <row r="45610">
          <cell r="A45610">
            <v>1391640</v>
          </cell>
        </row>
        <row r="45611">
          <cell r="A45611">
            <v>1778014</v>
          </cell>
        </row>
        <row r="45612">
          <cell r="A45612">
            <v>1742300</v>
          </cell>
        </row>
        <row r="45613">
          <cell r="A45613">
            <v>1812804</v>
          </cell>
        </row>
        <row r="45614">
          <cell r="A45614">
            <v>1736905</v>
          </cell>
        </row>
        <row r="45615">
          <cell r="A45615">
            <v>1607677</v>
          </cell>
        </row>
        <row r="45616">
          <cell r="A45616">
            <v>1774606</v>
          </cell>
        </row>
        <row r="45617">
          <cell r="A45617">
            <v>1746850</v>
          </cell>
        </row>
        <row r="45618">
          <cell r="A45618">
            <v>1436947</v>
          </cell>
        </row>
        <row r="45619">
          <cell r="A45619">
            <v>1617079</v>
          </cell>
        </row>
        <row r="45620">
          <cell r="A45620">
            <v>1672300</v>
          </cell>
        </row>
        <row r="45621">
          <cell r="A45621">
            <v>1701006</v>
          </cell>
        </row>
        <row r="45622">
          <cell r="A45622">
            <v>1788976</v>
          </cell>
        </row>
        <row r="45623">
          <cell r="A45623">
            <v>1819339</v>
          </cell>
        </row>
        <row r="45624">
          <cell r="A45624">
            <v>1711432</v>
          </cell>
        </row>
        <row r="45625">
          <cell r="A45625">
            <v>1770049</v>
          </cell>
        </row>
        <row r="45626">
          <cell r="A45626">
            <v>1797596</v>
          </cell>
        </row>
        <row r="45627">
          <cell r="A45627">
            <v>1609504</v>
          </cell>
        </row>
        <row r="45628">
          <cell r="A45628">
            <v>1248179</v>
          </cell>
        </row>
        <row r="45629">
          <cell r="A45629">
            <v>1768544</v>
          </cell>
        </row>
        <row r="45630">
          <cell r="A45630">
            <v>1754192</v>
          </cell>
        </row>
        <row r="45631">
          <cell r="A45631">
            <v>1692093</v>
          </cell>
        </row>
        <row r="45632">
          <cell r="A45632">
            <v>1593261</v>
          </cell>
        </row>
        <row r="45633">
          <cell r="A45633">
            <v>1273392</v>
          </cell>
        </row>
        <row r="45634">
          <cell r="A45634">
            <v>1581496</v>
          </cell>
        </row>
        <row r="45635">
          <cell r="A45635">
            <v>1647347</v>
          </cell>
        </row>
        <row r="45636">
          <cell r="A45636">
            <v>1620643</v>
          </cell>
        </row>
        <row r="45637">
          <cell r="A45637">
            <v>1390348</v>
          </cell>
        </row>
        <row r="45638">
          <cell r="A45638">
            <v>1622070</v>
          </cell>
        </row>
        <row r="45639">
          <cell r="A45639">
            <v>1466266</v>
          </cell>
        </row>
        <row r="45640">
          <cell r="A45640">
            <v>1634714</v>
          </cell>
        </row>
        <row r="45641">
          <cell r="A45641">
            <v>1466779</v>
          </cell>
        </row>
        <row r="45642">
          <cell r="A45642">
            <v>1564079</v>
          </cell>
        </row>
        <row r="45643">
          <cell r="A45643">
            <v>1504086</v>
          </cell>
        </row>
        <row r="45644">
          <cell r="A45644">
            <v>1672304</v>
          </cell>
        </row>
        <row r="45645">
          <cell r="A45645">
            <v>1634508</v>
          </cell>
        </row>
        <row r="45646">
          <cell r="A45646">
            <v>1588216</v>
          </cell>
        </row>
        <row r="45647">
          <cell r="A45647">
            <v>1570022</v>
          </cell>
        </row>
        <row r="45648">
          <cell r="A45648">
            <v>1818831</v>
          </cell>
        </row>
        <row r="45649">
          <cell r="A45649">
            <v>1581473</v>
          </cell>
        </row>
        <row r="45650">
          <cell r="A45650">
            <v>1436860</v>
          </cell>
        </row>
        <row r="45651">
          <cell r="A45651">
            <v>1528190</v>
          </cell>
        </row>
        <row r="45652">
          <cell r="A45652">
            <v>1784798</v>
          </cell>
        </row>
        <row r="45653">
          <cell r="A45653">
            <v>1587189</v>
          </cell>
        </row>
        <row r="45654">
          <cell r="A45654">
            <v>1580633</v>
          </cell>
        </row>
        <row r="45655">
          <cell r="A45655">
            <v>1528173</v>
          </cell>
        </row>
        <row r="45656">
          <cell r="A45656">
            <v>1735001</v>
          </cell>
        </row>
        <row r="45657">
          <cell r="A45657">
            <v>1445038</v>
          </cell>
        </row>
        <row r="45658">
          <cell r="A45658">
            <v>1417645</v>
          </cell>
        </row>
        <row r="45659">
          <cell r="A45659">
            <v>1718029</v>
          </cell>
        </row>
        <row r="45660">
          <cell r="A45660">
            <v>1391630</v>
          </cell>
        </row>
        <row r="45661">
          <cell r="A45661">
            <v>1571402</v>
          </cell>
        </row>
        <row r="45662">
          <cell r="A45662">
            <v>1761463</v>
          </cell>
        </row>
        <row r="45663">
          <cell r="A45663">
            <v>71315</v>
          </cell>
        </row>
        <row r="45664">
          <cell r="A45664">
            <v>71223</v>
          </cell>
        </row>
        <row r="45665">
          <cell r="A45665">
            <v>1247860</v>
          </cell>
        </row>
        <row r="45666">
          <cell r="A45666">
            <v>1669543</v>
          </cell>
        </row>
        <row r="45667">
          <cell r="A45667">
            <v>1656530</v>
          </cell>
        </row>
        <row r="45668">
          <cell r="A45668">
            <v>1621350</v>
          </cell>
        </row>
        <row r="45669">
          <cell r="A45669">
            <v>1521893</v>
          </cell>
        </row>
        <row r="45670">
          <cell r="A45670">
            <v>1562251</v>
          </cell>
        </row>
        <row r="45671">
          <cell r="A45671">
            <v>1768520</v>
          </cell>
        </row>
        <row r="45672">
          <cell r="A45672">
            <v>1629874</v>
          </cell>
        </row>
        <row r="45673">
          <cell r="A45673">
            <v>1491827</v>
          </cell>
        </row>
        <row r="45674">
          <cell r="A45674">
            <v>1713783</v>
          </cell>
        </row>
        <row r="45675">
          <cell r="A45675">
            <v>1616463</v>
          </cell>
        </row>
        <row r="45676">
          <cell r="A45676">
            <v>1617556</v>
          </cell>
        </row>
        <row r="45677">
          <cell r="A45677">
            <v>1704066</v>
          </cell>
        </row>
        <row r="45678">
          <cell r="A45678">
            <v>1788303</v>
          </cell>
        </row>
        <row r="45679">
          <cell r="A45679">
            <v>1642717</v>
          </cell>
        </row>
        <row r="45680">
          <cell r="A45680">
            <v>1641325</v>
          </cell>
        </row>
        <row r="45681">
          <cell r="A45681">
            <v>1607009</v>
          </cell>
        </row>
        <row r="45682">
          <cell r="A45682">
            <v>1741000</v>
          </cell>
        </row>
        <row r="45683">
          <cell r="A45683">
            <v>1738461</v>
          </cell>
        </row>
        <row r="45684">
          <cell r="A45684">
            <v>1571142</v>
          </cell>
        </row>
        <row r="45685">
          <cell r="A45685">
            <v>1674262</v>
          </cell>
        </row>
        <row r="45686">
          <cell r="A45686">
            <v>1551198</v>
          </cell>
        </row>
        <row r="45687">
          <cell r="A45687">
            <v>1677817</v>
          </cell>
        </row>
        <row r="45688">
          <cell r="A45688">
            <v>1762177</v>
          </cell>
        </row>
        <row r="45689">
          <cell r="A45689">
            <v>1499038</v>
          </cell>
        </row>
        <row r="45690">
          <cell r="A45690">
            <v>1733992</v>
          </cell>
        </row>
        <row r="45691">
          <cell r="A45691">
            <v>1780413</v>
          </cell>
        </row>
        <row r="45692">
          <cell r="A45692">
            <v>1751647</v>
          </cell>
        </row>
        <row r="45693">
          <cell r="A45693">
            <v>1674294</v>
          </cell>
        </row>
        <row r="45694">
          <cell r="A45694">
            <v>1501666</v>
          </cell>
        </row>
        <row r="45695">
          <cell r="A45695">
            <v>1540333</v>
          </cell>
        </row>
        <row r="45696">
          <cell r="A45696">
            <v>1559121</v>
          </cell>
        </row>
        <row r="45697">
          <cell r="A45697">
            <v>1647360</v>
          </cell>
        </row>
        <row r="45698">
          <cell r="A45698">
            <v>1553919</v>
          </cell>
        </row>
        <row r="45699">
          <cell r="A45699">
            <v>1656920</v>
          </cell>
        </row>
        <row r="45700">
          <cell r="A45700">
            <v>1602475</v>
          </cell>
        </row>
        <row r="45701">
          <cell r="A45701">
            <v>1631271</v>
          </cell>
        </row>
        <row r="45702">
          <cell r="A45702">
            <v>1444076</v>
          </cell>
        </row>
        <row r="45703">
          <cell r="A45703">
            <v>1435552</v>
          </cell>
        </row>
        <row r="45704">
          <cell r="A45704">
            <v>1784096</v>
          </cell>
        </row>
        <row r="45705">
          <cell r="A45705">
            <v>1426733</v>
          </cell>
        </row>
        <row r="45706">
          <cell r="A45706">
            <v>1569715</v>
          </cell>
        </row>
        <row r="45707">
          <cell r="A45707">
            <v>1381080</v>
          </cell>
        </row>
        <row r="45708">
          <cell r="A45708">
            <v>1650509</v>
          </cell>
        </row>
        <row r="45709">
          <cell r="A45709">
            <v>1795653</v>
          </cell>
        </row>
        <row r="45710">
          <cell r="A45710">
            <v>1759533</v>
          </cell>
        </row>
        <row r="45711">
          <cell r="A45711">
            <v>1634565</v>
          </cell>
        </row>
        <row r="45712">
          <cell r="A45712">
            <v>1376120</v>
          </cell>
        </row>
        <row r="45713">
          <cell r="A45713">
            <v>1648742</v>
          </cell>
        </row>
        <row r="45714">
          <cell r="A45714">
            <v>1756393</v>
          </cell>
        </row>
        <row r="45715">
          <cell r="A45715">
            <v>1788251</v>
          </cell>
        </row>
        <row r="45716">
          <cell r="A45716">
            <v>1703388</v>
          </cell>
        </row>
        <row r="45717">
          <cell r="A45717">
            <v>1728101</v>
          </cell>
        </row>
        <row r="45718">
          <cell r="A45718">
            <v>1558147</v>
          </cell>
        </row>
        <row r="45719">
          <cell r="A45719">
            <v>1532371</v>
          </cell>
        </row>
        <row r="45720">
          <cell r="A45720">
            <v>1577748</v>
          </cell>
        </row>
        <row r="45721">
          <cell r="A45721">
            <v>1503581</v>
          </cell>
        </row>
        <row r="45722">
          <cell r="A45722">
            <v>1781275</v>
          </cell>
        </row>
        <row r="45723">
          <cell r="A45723">
            <v>1396377</v>
          </cell>
        </row>
        <row r="45724">
          <cell r="A45724">
            <v>1790671</v>
          </cell>
        </row>
        <row r="45725">
          <cell r="A45725">
            <v>1414931</v>
          </cell>
        </row>
        <row r="45726">
          <cell r="A45726">
            <v>1391786</v>
          </cell>
        </row>
        <row r="45727">
          <cell r="A45727">
            <v>1540329</v>
          </cell>
        </row>
        <row r="45728">
          <cell r="A45728">
            <v>1818337</v>
          </cell>
        </row>
        <row r="45729">
          <cell r="A45729">
            <v>1702703</v>
          </cell>
        </row>
        <row r="45730">
          <cell r="A45730">
            <v>1608609</v>
          </cell>
        </row>
        <row r="45731">
          <cell r="A45731">
            <v>1595450</v>
          </cell>
        </row>
        <row r="45732">
          <cell r="A45732">
            <v>1462986</v>
          </cell>
        </row>
        <row r="45733">
          <cell r="A45733">
            <v>1670081</v>
          </cell>
        </row>
        <row r="45734">
          <cell r="A45734">
            <v>1774617</v>
          </cell>
        </row>
        <row r="45735">
          <cell r="A45735">
            <v>1594638</v>
          </cell>
        </row>
        <row r="45736">
          <cell r="A45736">
            <v>1580057</v>
          </cell>
        </row>
        <row r="45737">
          <cell r="A45737">
            <v>1823509</v>
          </cell>
        </row>
        <row r="45738">
          <cell r="A45738">
            <v>1391760</v>
          </cell>
        </row>
        <row r="45739">
          <cell r="A45739">
            <v>1580703</v>
          </cell>
        </row>
        <row r="45740">
          <cell r="A45740">
            <v>1525619</v>
          </cell>
        </row>
        <row r="45741">
          <cell r="A45741">
            <v>1526016</v>
          </cell>
        </row>
        <row r="45742">
          <cell r="A45742">
            <v>1382433</v>
          </cell>
        </row>
        <row r="45743">
          <cell r="A45743">
            <v>1436821</v>
          </cell>
        </row>
        <row r="45744">
          <cell r="A45744">
            <v>1556852</v>
          </cell>
        </row>
        <row r="45745">
          <cell r="A45745">
            <v>1563019</v>
          </cell>
        </row>
        <row r="45746">
          <cell r="A45746">
            <v>1617066</v>
          </cell>
        </row>
        <row r="45747">
          <cell r="A45747">
            <v>1230602</v>
          </cell>
        </row>
        <row r="45748">
          <cell r="A45748">
            <v>1704554</v>
          </cell>
        </row>
        <row r="45749">
          <cell r="A45749">
            <v>1592733</v>
          </cell>
        </row>
        <row r="45750">
          <cell r="A45750">
            <v>1769469</v>
          </cell>
        </row>
        <row r="45751">
          <cell r="A45751">
            <v>1464818</v>
          </cell>
        </row>
        <row r="45752">
          <cell r="A45752">
            <v>1570055</v>
          </cell>
        </row>
        <row r="45753">
          <cell r="A45753">
            <v>1109941</v>
          </cell>
        </row>
        <row r="45754">
          <cell r="A45754">
            <v>1635184</v>
          </cell>
        </row>
        <row r="45755">
          <cell r="A45755">
            <v>1387948</v>
          </cell>
        </row>
        <row r="45756">
          <cell r="A45756">
            <v>1460772</v>
          </cell>
        </row>
        <row r="45757">
          <cell r="A45757">
            <v>1666074</v>
          </cell>
        </row>
        <row r="45758">
          <cell r="A45758">
            <v>1658142</v>
          </cell>
        </row>
        <row r="45759">
          <cell r="A45759">
            <v>1587119</v>
          </cell>
        </row>
        <row r="45760">
          <cell r="A45760">
            <v>1545596</v>
          </cell>
        </row>
        <row r="45761">
          <cell r="A45761">
            <v>1129030</v>
          </cell>
        </row>
        <row r="45762">
          <cell r="A45762">
            <v>1173960</v>
          </cell>
        </row>
        <row r="45763">
          <cell r="A45763">
            <v>1638503</v>
          </cell>
        </row>
        <row r="45764">
          <cell r="A45764">
            <v>1184709</v>
          </cell>
        </row>
        <row r="45765">
          <cell r="A45765">
            <v>1454269</v>
          </cell>
        </row>
        <row r="45766">
          <cell r="A45766">
            <v>1552876</v>
          </cell>
        </row>
        <row r="45767">
          <cell r="A45767">
            <v>1608737</v>
          </cell>
        </row>
        <row r="45768">
          <cell r="A45768">
            <v>1735548</v>
          </cell>
        </row>
        <row r="45769">
          <cell r="A45769">
            <v>1419422</v>
          </cell>
        </row>
        <row r="45770">
          <cell r="A45770">
            <v>1738431</v>
          </cell>
        </row>
        <row r="45771">
          <cell r="A45771">
            <v>1563533</v>
          </cell>
        </row>
        <row r="45772">
          <cell r="A45772">
            <v>1723551</v>
          </cell>
        </row>
        <row r="45773">
          <cell r="A45773">
            <v>1637258</v>
          </cell>
        </row>
        <row r="45774">
          <cell r="A45774">
            <v>1647458</v>
          </cell>
        </row>
        <row r="45775">
          <cell r="A45775">
            <v>1759045</v>
          </cell>
        </row>
        <row r="45776">
          <cell r="A45776">
            <v>1674993</v>
          </cell>
        </row>
        <row r="45777">
          <cell r="A45777">
            <v>1548913</v>
          </cell>
        </row>
        <row r="45778">
          <cell r="A45778">
            <v>1701021</v>
          </cell>
        </row>
        <row r="45779">
          <cell r="A45779">
            <v>1764245</v>
          </cell>
        </row>
        <row r="45780">
          <cell r="A45780">
            <v>1690998</v>
          </cell>
        </row>
        <row r="45781">
          <cell r="A45781">
            <v>1803065</v>
          </cell>
        </row>
        <row r="45782">
          <cell r="A45782">
            <v>1499026</v>
          </cell>
        </row>
        <row r="45783">
          <cell r="A45783">
            <v>1788967</v>
          </cell>
        </row>
        <row r="45784">
          <cell r="A45784">
            <v>1567273</v>
          </cell>
        </row>
        <row r="45785">
          <cell r="A45785">
            <v>1786389</v>
          </cell>
        </row>
        <row r="45786">
          <cell r="A45786">
            <v>1149075</v>
          </cell>
        </row>
        <row r="45787">
          <cell r="A45787">
            <v>1444046</v>
          </cell>
        </row>
        <row r="45788">
          <cell r="A45788">
            <v>1804797</v>
          </cell>
        </row>
        <row r="45789">
          <cell r="A45789">
            <v>1713797</v>
          </cell>
        </row>
        <row r="45790">
          <cell r="A45790">
            <v>1637795</v>
          </cell>
        </row>
        <row r="45791">
          <cell r="A45791">
            <v>1144835</v>
          </cell>
        </row>
        <row r="45792">
          <cell r="A45792">
            <v>1545594</v>
          </cell>
        </row>
        <row r="45793">
          <cell r="A45793">
            <v>1249633</v>
          </cell>
        </row>
        <row r="45794">
          <cell r="A45794">
            <v>1359180</v>
          </cell>
        </row>
        <row r="45795">
          <cell r="A45795">
            <v>1704137</v>
          </cell>
        </row>
        <row r="45796">
          <cell r="A45796">
            <v>1547252</v>
          </cell>
        </row>
        <row r="45797">
          <cell r="A45797">
            <v>1441808</v>
          </cell>
        </row>
        <row r="45798">
          <cell r="A45798">
            <v>1681867</v>
          </cell>
        </row>
        <row r="45799">
          <cell r="A45799">
            <v>1688682</v>
          </cell>
        </row>
        <row r="45800">
          <cell r="A45800">
            <v>1530807</v>
          </cell>
        </row>
        <row r="45801">
          <cell r="A45801">
            <v>1674973</v>
          </cell>
        </row>
        <row r="45802">
          <cell r="A45802">
            <v>1575087</v>
          </cell>
        </row>
        <row r="45803">
          <cell r="A45803">
            <v>1687942</v>
          </cell>
        </row>
        <row r="45804">
          <cell r="A45804">
            <v>1634534</v>
          </cell>
        </row>
        <row r="45805">
          <cell r="A45805">
            <v>1600343</v>
          </cell>
        </row>
        <row r="45806">
          <cell r="A45806">
            <v>1551808</v>
          </cell>
        </row>
        <row r="45807">
          <cell r="A45807">
            <v>1581512</v>
          </cell>
        </row>
        <row r="45808">
          <cell r="A45808">
            <v>1608598</v>
          </cell>
        </row>
        <row r="45809">
          <cell r="A45809">
            <v>1630492</v>
          </cell>
        </row>
        <row r="45810">
          <cell r="A45810">
            <v>1658210</v>
          </cell>
        </row>
        <row r="45811">
          <cell r="A45811">
            <v>1633435</v>
          </cell>
        </row>
        <row r="45812">
          <cell r="A45812">
            <v>1678427</v>
          </cell>
        </row>
        <row r="45813">
          <cell r="A45813">
            <v>1454126</v>
          </cell>
        </row>
        <row r="45814">
          <cell r="A45814">
            <v>1757001</v>
          </cell>
        </row>
        <row r="45815">
          <cell r="A45815">
            <v>1461835</v>
          </cell>
        </row>
        <row r="45816">
          <cell r="A45816">
            <v>1814612</v>
          </cell>
        </row>
        <row r="45817">
          <cell r="A45817">
            <v>1265104</v>
          </cell>
        </row>
        <row r="45818">
          <cell r="A45818">
            <v>1690334</v>
          </cell>
        </row>
        <row r="45819">
          <cell r="A45819">
            <v>1642003</v>
          </cell>
        </row>
        <row r="45820">
          <cell r="A45820">
            <v>1386228</v>
          </cell>
        </row>
        <row r="45821">
          <cell r="A45821">
            <v>1420702</v>
          </cell>
        </row>
        <row r="45822">
          <cell r="A45822">
            <v>1568783</v>
          </cell>
        </row>
        <row r="45823">
          <cell r="A45823">
            <v>1430572</v>
          </cell>
        </row>
        <row r="45824">
          <cell r="A45824">
            <v>1697303</v>
          </cell>
        </row>
        <row r="45825">
          <cell r="A45825">
            <v>1774598</v>
          </cell>
        </row>
        <row r="45826">
          <cell r="A45826">
            <v>1747373</v>
          </cell>
        </row>
        <row r="45827">
          <cell r="A45827">
            <v>1761501</v>
          </cell>
        </row>
        <row r="45828">
          <cell r="A45828">
            <v>1825227</v>
          </cell>
        </row>
        <row r="45829">
          <cell r="A45829">
            <v>1534397</v>
          </cell>
        </row>
        <row r="45830">
          <cell r="A45830">
            <v>1576467</v>
          </cell>
        </row>
        <row r="45831">
          <cell r="A45831">
            <v>1395623</v>
          </cell>
        </row>
        <row r="45832">
          <cell r="A45832">
            <v>1615359</v>
          </cell>
        </row>
        <row r="45833">
          <cell r="A45833">
            <v>1760041</v>
          </cell>
        </row>
        <row r="45834">
          <cell r="A45834">
            <v>1567020</v>
          </cell>
        </row>
        <row r="45835">
          <cell r="A45835">
            <v>1629951</v>
          </cell>
        </row>
        <row r="45836">
          <cell r="A45836">
            <v>1702701</v>
          </cell>
        </row>
        <row r="45837">
          <cell r="A45837">
            <v>1702732</v>
          </cell>
        </row>
        <row r="45838">
          <cell r="A45838">
            <v>1779779</v>
          </cell>
        </row>
        <row r="45839">
          <cell r="A45839">
            <v>1743587</v>
          </cell>
        </row>
        <row r="45840">
          <cell r="A45840">
            <v>1587178</v>
          </cell>
        </row>
        <row r="45841">
          <cell r="A45841">
            <v>1522647</v>
          </cell>
        </row>
        <row r="45842">
          <cell r="A45842">
            <v>1558297</v>
          </cell>
        </row>
        <row r="45843">
          <cell r="A45843">
            <v>1553283</v>
          </cell>
        </row>
        <row r="45844">
          <cell r="A45844">
            <v>1492983</v>
          </cell>
        </row>
        <row r="45845">
          <cell r="A45845">
            <v>1653882</v>
          </cell>
        </row>
        <row r="45846">
          <cell r="A45846">
            <v>1392596</v>
          </cell>
        </row>
        <row r="45847">
          <cell r="A45847">
            <v>1711920</v>
          </cell>
        </row>
        <row r="45848">
          <cell r="A45848">
            <v>1771373</v>
          </cell>
        </row>
        <row r="45849">
          <cell r="A45849">
            <v>1630496</v>
          </cell>
        </row>
        <row r="45850">
          <cell r="A45850">
            <v>1716400</v>
          </cell>
        </row>
        <row r="45851">
          <cell r="A45851">
            <v>1823495</v>
          </cell>
        </row>
        <row r="45852">
          <cell r="A45852">
            <v>1816761</v>
          </cell>
        </row>
        <row r="45853">
          <cell r="A45853">
            <v>1528866</v>
          </cell>
        </row>
        <row r="45854">
          <cell r="A45854">
            <v>1687902</v>
          </cell>
        </row>
        <row r="45855">
          <cell r="A45855">
            <v>1780694</v>
          </cell>
        </row>
        <row r="45856">
          <cell r="A45856">
            <v>1568759</v>
          </cell>
        </row>
        <row r="45857">
          <cell r="A45857">
            <v>1789005</v>
          </cell>
        </row>
        <row r="45858">
          <cell r="A45858">
            <v>1690363</v>
          </cell>
        </row>
        <row r="45859">
          <cell r="A45859">
            <v>1730238</v>
          </cell>
        </row>
        <row r="45860">
          <cell r="A45860">
            <v>1128836</v>
          </cell>
        </row>
        <row r="45861">
          <cell r="A45861">
            <v>1139005</v>
          </cell>
        </row>
        <row r="45862">
          <cell r="A45862">
            <v>1164990</v>
          </cell>
        </row>
        <row r="45863">
          <cell r="A45863">
            <v>1781259</v>
          </cell>
        </row>
        <row r="45864">
          <cell r="A45864">
            <v>1391779</v>
          </cell>
        </row>
        <row r="45865">
          <cell r="A45865">
            <v>1634913</v>
          </cell>
        </row>
        <row r="45866">
          <cell r="A45866">
            <v>1805397</v>
          </cell>
        </row>
        <row r="45867">
          <cell r="A45867">
            <v>1364648</v>
          </cell>
        </row>
        <row r="45868">
          <cell r="A45868">
            <v>1633437</v>
          </cell>
        </row>
        <row r="45869">
          <cell r="A45869">
            <v>1672786</v>
          </cell>
        </row>
        <row r="45870">
          <cell r="A45870">
            <v>1631276</v>
          </cell>
        </row>
        <row r="45871">
          <cell r="A45871">
            <v>1581515</v>
          </cell>
        </row>
        <row r="45872">
          <cell r="A45872">
            <v>1639929</v>
          </cell>
        </row>
        <row r="45873">
          <cell r="A45873">
            <v>1686864</v>
          </cell>
        </row>
        <row r="45874">
          <cell r="A45874">
            <v>1682278</v>
          </cell>
        </row>
        <row r="45875">
          <cell r="A45875">
            <v>1726322</v>
          </cell>
        </row>
        <row r="45876">
          <cell r="A45876">
            <v>1800803</v>
          </cell>
        </row>
        <row r="45877">
          <cell r="A45877">
            <v>1647394</v>
          </cell>
        </row>
        <row r="45878">
          <cell r="A45878">
            <v>1419995</v>
          </cell>
        </row>
        <row r="45879">
          <cell r="A45879">
            <v>1552238</v>
          </cell>
        </row>
        <row r="45880">
          <cell r="A45880">
            <v>1575385</v>
          </cell>
        </row>
        <row r="45881">
          <cell r="A45881">
            <v>1636209</v>
          </cell>
        </row>
        <row r="45882">
          <cell r="A45882">
            <v>1815155</v>
          </cell>
        </row>
        <row r="45883">
          <cell r="A45883">
            <v>1634831</v>
          </cell>
        </row>
        <row r="45884">
          <cell r="A45884">
            <v>1635751</v>
          </cell>
        </row>
        <row r="45885">
          <cell r="A45885">
            <v>1813488</v>
          </cell>
        </row>
        <row r="45886">
          <cell r="A45886">
            <v>1534839</v>
          </cell>
        </row>
        <row r="45887">
          <cell r="A45887">
            <v>1691506</v>
          </cell>
        </row>
        <row r="45888">
          <cell r="A45888">
            <v>1572421</v>
          </cell>
        </row>
        <row r="45889">
          <cell r="A45889">
            <v>1755658</v>
          </cell>
        </row>
        <row r="45890">
          <cell r="A45890">
            <v>1808608</v>
          </cell>
        </row>
        <row r="45891">
          <cell r="A45891">
            <v>1192242</v>
          </cell>
        </row>
        <row r="45892">
          <cell r="A45892">
            <v>1768527</v>
          </cell>
        </row>
        <row r="45893">
          <cell r="A45893">
            <v>1716965</v>
          </cell>
        </row>
        <row r="45894">
          <cell r="A45894">
            <v>1587166</v>
          </cell>
        </row>
        <row r="45895">
          <cell r="A45895">
            <v>1632667</v>
          </cell>
        </row>
        <row r="45896">
          <cell r="A45896">
            <v>1425746</v>
          </cell>
        </row>
        <row r="45897">
          <cell r="A45897">
            <v>1547371</v>
          </cell>
        </row>
        <row r="45898">
          <cell r="A45898">
            <v>1440998</v>
          </cell>
        </row>
        <row r="45899">
          <cell r="A45899">
            <v>1741439</v>
          </cell>
        </row>
        <row r="45900">
          <cell r="A45900">
            <v>1789007</v>
          </cell>
        </row>
        <row r="45901">
          <cell r="A45901">
            <v>1661441</v>
          </cell>
        </row>
        <row r="45902">
          <cell r="A45902">
            <v>1605905</v>
          </cell>
        </row>
        <row r="45903">
          <cell r="A45903">
            <v>1717950</v>
          </cell>
        </row>
        <row r="45904">
          <cell r="A45904">
            <v>1759534</v>
          </cell>
        </row>
        <row r="45905">
          <cell r="A45905">
            <v>1520696</v>
          </cell>
        </row>
        <row r="45906">
          <cell r="A45906">
            <v>1655759</v>
          </cell>
        </row>
        <row r="45907">
          <cell r="A45907">
            <v>1727497</v>
          </cell>
        </row>
        <row r="45908">
          <cell r="A45908">
            <v>1437822</v>
          </cell>
        </row>
        <row r="45909">
          <cell r="A45909">
            <v>1814630</v>
          </cell>
        </row>
        <row r="45910">
          <cell r="A45910">
            <v>1428639</v>
          </cell>
        </row>
        <row r="45911">
          <cell r="A45911">
            <v>1587154</v>
          </cell>
        </row>
        <row r="45912">
          <cell r="A45912">
            <v>1425743</v>
          </cell>
        </row>
        <row r="45913">
          <cell r="A45913">
            <v>1745556</v>
          </cell>
        </row>
        <row r="45914">
          <cell r="A45914">
            <v>1731355</v>
          </cell>
        </row>
        <row r="45915">
          <cell r="A45915">
            <v>1614352</v>
          </cell>
        </row>
        <row r="45916">
          <cell r="A45916">
            <v>1660152</v>
          </cell>
        </row>
        <row r="45917">
          <cell r="A45917">
            <v>1128821</v>
          </cell>
        </row>
        <row r="45918">
          <cell r="A45918">
            <v>1190479</v>
          </cell>
        </row>
        <row r="45919">
          <cell r="A45919">
            <v>1648034</v>
          </cell>
        </row>
        <row r="45920">
          <cell r="A45920">
            <v>1711421</v>
          </cell>
        </row>
        <row r="45921">
          <cell r="A45921">
            <v>1748701</v>
          </cell>
        </row>
        <row r="45922">
          <cell r="A45922">
            <v>1665572</v>
          </cell>
        </row>
        <row r="45923">
          <cell r="A45923">
            <v>1388493</v>
          </cell>
        </row>
        <row r="45924">
          <cell r="A45924">
            <v>1421851</v>
          </cell>
        </row>
        <row r="45925">
          <cell r="A45925">
            <v>1155676</v>
          </cell>
        </row>
        <row r="45926">
          <cell r="A45926">
            <v>1510568</v>
          </cell>
        </row>
        <row r="45927">
          <cell r="A45927">
            <v>1766221</v>
          </cell>
        </row>
        <row r="45928">
          <cell r="A45928">
            <v>1762900</v>
          </cell>
        </row>
        <row r="45929">
          <cell r="A45929">
            <v>1152196</v>
          </cell>
        </row>
        <row r="45930">
          <cell r="A45930">
            <v>1142350</v>
          </cell>
        </row>
        <row r="45931">
          <cell r="A45931">
            <v>1640069</v>
          </cell>
        </row>
        <row r="45932">
          <cell r="A45932">
            <v>1569968</v>
          </cell>
        </row>
        <row r="45933">
          <cell r="A45933">
            <v>1682331</v>
          </cell>
        </row>
        <row r="45934">
          <cell r="A45934">
            <v>1687905</v>
          </cell>
        </row>
        <row r="45935">
          <cell r="A45935">
            <v>1440963</v>
          </cell>
        </row>
        <row r="45936">
          <cell r="A45936">
            <v>1192210</v>
          </cell>
        </row>
        <row r="45937">
          <cell r="A45937">
            <v>1647483</v>
          </cell>
        </row>
        <row r="45938">
          <cell r="A45938">
            <v>1630567</v>
          </cell>
        </row>
        <row r="45939">
          <cell r="A45939">
            <v>1558265</v>
          </cell>
        </row>
        <row r="45940">
          <cell r="A45940">
            <v>1698695</v>
          </cell>
        </row>
        <row r="45941">
          <cell r="A45941">
            <v>1491262</v>
          </cell>
        </row>
        <row r="45942">
          <cell r="A45942">
            <v>1630568</v>
          </cell>
        </row>
        <row r="45943">
          <cell r="A45943">
            <v>1583534</v>
          </cell>
        </row>
        <row r="45944">
          <cell r="A45944">
            <v>1570613</v>
          </cell>
        </row>
        <row r="45945">
          <cell r="A45945">
            <v>1241526</v>
          </cell>
        </row>
        <row r="45946">
          <cell r="A45946">
            <v>1607188</v>
          </cell>
        </row>
        <row r="45947">
          <cell r="A45947">
            <v>1653951</v>
          </cell>
        </row>
        <row r="45948">
          <cell r="A45948">
            <v>1568761</v>
          </cell>
        </row>
        <row r="45949">
          <cell r="A45949">
            <v>1743045</v>
          </cell>
        </row>
        <row r="45950">
          <cell r="A45950">
            <v>1576742</v>
          </cell>
        </row>
        <row r="45951">
          <cell r="A45951">
            <v>1391806</v>
          </cell>
        </row>
        <row r="45952">
          <cell r="A45952">
            <v>1567253</v>
          </cell>
        </row>
        <row r="45953">
          <cell r="A45953">
            <v>1395980</v>
          </cell>
        </row>
        <row r="45954">
          <cell r="A45954">
            <v>1544521</v>
          </cell>
        </row>
        <row r="45955">
          <cell r="A45955">
            <v>1585110</v>
          </cell>
        </row>
        <row r="45956">
          <cell r="A45956">
            <v>1689616</v>
          </cell>
        </row>
        <row r="45957">
          <cell r="A45957">
            <v>1398285</v>
          </cell>
        </row>
        <row r="45958">
          <cell r="A45958">
            <v>1224991</v>
          </cell>
        </row>
        <row r="45959">
          <cell r="A45959">
            <v>1231040</v>
          </cell>
        </row>
        <row r="45960">
          <cell r="A45960">
            <v>1374931</v>
          </cell>
        </row>
        <row r="45961">
          <cell r="A45961">
            <v>1444062</v>
          </cell>
        </row>
        <row r="45962">
          <cell r="A45962">
            <v>1593258</v>
          </cell>
        </row>
        <row r="45963">
          <cell r="A45963">
            <v>1653869</v>
          </cell>
        </row>
        <row r="45964">
          <cell r="A45964">
            <v>1635198</v>
          </cell>
        </row>
        <row r="45965">
          <cell r="A45965">
            <v>1565572</v>
          </cell>
        </row>
        <row r="45966">
          <cell r="A45966">
            <v>1732735</v>
          </cell>
        </row>
        <row r="45967">
          <cell r="A45967">
            <v>1568094</v>
          </cell>
        </row>
        <row r="45968">
          <cell r="A45968">
            <v>1387090</v>
          </cell>
        </row>
        <row r="45969">
          <cell r="A45969">
            <v>1668866</v>
          </cell>
        </row>
        <row r="45970">
          <cell r="A45970">
            <v>1645092</v>
          </cell>
        </row>
        <row r="45971">
          <cell r="A45971">
            <v>1621355</v>
          </cell>
        </row>
        <row r="45972">
          <cell r="A45972">
            <v>1550635</v>
          </cell>
        </row>
        <row r="45973">
          <cell r="A45973">
            <v>1608640</v>
          </cell>
        </row>
        <row r="45974">
          <cell r="A45974">
            <v>1663555</v>
          </cell>
        </row>
        <row r="45975">
          <cell r="A45975">
            <v>1370377</v>
          </cell>
        </row>
        <row r="45976">
          <cell r="A45976">
            <v>1504982</v>
          </cell>
        </row>
        <row r="45977">
          <cell r="A45977">
            <v>1690367</v>
          </cell>
        </row>
        <row r="45978">
          <cell r="A45978">
            <v>1602859</v>
          </cell>
        </row>
        <row r="45979">
          <cell r="A45979">
            <v>1739495</v>
          </cell>
        </row>
        <row r="45980">
          <cell r="A45980">
            <v>1658431</v>
          </cell>
        </row>
        <row r="45981">
          <cell r="A45981">
            <v>1600367</v>
          </cell>
        </row>
        <row r="45982">
          <cell r="A45982">
            <v>1420698</v>
          </cell>
        </row>
        <row r="45983">
          <cell r="A45983">
            <v>1797594</v>
          </cell>
        </row>
        <row r="45984">
          <cell r="A45984">
            <v>1647454</v>
          </cell>
        </row>
        <row r="45985">
          <cell r="A45985">
            <v>1601560</v>
          </cell>
        </row>
        <row r="45986">
          <cell r="A45986">
            <v>1628138</v>
          </cell>
        </row>
        <row r="45987">
          <cell r="A45987">
            <v>1805934</v>
          </cell>
        </row>
        <row r="45988">
          <cell r="A45988">
            <v>1439325</v>
          </cell>
        </row>
        <row r="45989">
          <cell r="A45989">
            <v>1719564</v>
          </cell>
        </row>
        <row r="45990">
          <cell r="A45990">
            <v>1656927</v>
          </cell>
        </row>
        <row r="45991">
          <cell r="A45991">
            <v>1664861</v>
          </cell>
        </row>
        <row r="45992">
          <cell r="A45992">
            <v>1558721</v>
          </cell>
        </row>
        <row r="45993">
          <cell r="A45993">
            <v>1660739</v>
          </cell>
        </row>
        <row r="45994">
          <cell r="A45994">
            <v>1741450</v>
          </cell>
        </row>
        <row r="45995">
          <cell r="A45995">
            <v>1553278</v>
          </cell>
        </row>
        <row r="45996">
          <cell r="A45996">
            <v>1570679</v>
          </cell>
        </row>
        <row r="45997">
          <cell r="A45997">
            <v>1803650</v>
          </cell>
        </row>
        <row r="45998">
          <cell r="A45998">
            <v>1799393</v>
          </cell>
        </row>
        <row r="45999">
          <cell r="A45999">
            <v>1714659</v>
          </cell>
        </row>
        <row r="46000">
          <cell r="A46000">
            <v>1599370</v>
          </cell>
        </row>
        <row r="46001">
          <cell r="A46001">
            <v>1510572</v>
          </cell>
        </row>
        <row r="46002">
          <cell r="A46002">
            <v>1674990</v>
          </cell>
        </row>
        <row r="46003">
          <cell r="A46003">
            <v>1501033</v>
          </cell>
        </row>
        <row r="46004">
          <cell r="A46004">
            <v>1550663</v>
          </cell>
        </row>
        <row r="46005">
          <cell r="A46005">
            <v>1618856</v>
          </cell>
        </row>
        <row r="46006">
          <cell r="A46006">
            <v>1800825</v>
          </cell>
        </row>
        <row r="46007">
          <cell r="A46007">
            <v>1583027</v>
          </cell>
        </row>
        <row r="46008">
          <cell r="A46008">
            <v>1570059</v>
          </cell>
        </row>
        <row r="46009">
          <cell r="A46009">
            <v>1506597</v>
          </cell>
        </row>
        <row r="46010">
          <cell r="A46010">
            <v>1643742</v>
          </cell>
        </row>
        <row r="46011">
          <cell r="A46011">
            <v>1634668</v>
          </cell>
        </row>
        <row r="46012">
          <cell r="A46012">
            <v>1563029</v>
          </cell>
        </row>
        <row r="46013">
          <cell r="A46013">
            <v>1537978</v>
          </cell>
        </row>
        <row r="46014">
          <cell r="A46014">
            <v>1587185</v>
          </cell>
        </row>
        <row r="46015">
          <cell r="A46015">
            <v>1613783</v>
          </cell>
        </row>
        <row r="46016">
          <cell r="A46016">
            <v>1741462</v>
          </cell>
        </row>
        <row r="46017">
          <cell r="A46017">
            <v>1736877</v>
          </cell>
        </row>
        <row r="46018">
          <cell r="A46018">
            <v>1692674</v>
          </cell>
        </row>
        <row r="46019">
          <cell r="A46019">
            <v>1600363</v>
          </cell>
        </row>
        <row r="46020">
          <cell r="A46020">
            <v>1669516</v>
          </cell>
        </row>
        <row r="46021">
          <cell r="A46021">
            <v>1634541</v>
          </cell>
        </row>
        <row r="46022">
          <cell r="A46022">
            <v>1525628</v>
          </cell>
        </row>
        <row r="46023">
          <cell r="A46023">
            <v>1615911</v>
          </cell>
        </row>
        <row r="46024">
          <cell r="A46024">
            <v>1629838</v>
          </cell>
        </row>
        <row r="46025">
          <cell r="A46025">
            <v>1646424</v>
          </cell>
        </row>
        <row r="46026">
          <cell r="A46026">
            <v>1612072</v>
          </cell>
        </row>
        <row r="46027">
          <cell r="A46027">
            <v>1523249</v>
          </cell>
        </row>
        <row r="46028">
          <cell r="A46028">
            <v>1625772</v>
          </cell>
        </row>
        <row r="46029">
          <cell r="A46029">
            <v>1656543</v>
          </cell>
        </row>
        <row r="46030">
          <cell r="A46030">
            <v>1572879</v>
          </cell>
        </row>
        <row r="46031">
          <cell r="A46031">
            <v>1655381</v>
          </cell>
        </row>
        <row r="46032">
          <cell r="A46032">
            <v>1792045</v>
          </cell>
        </row>
        <row r="46033">
          <cell r="A46033">
            <v>1549946</v>
          </cell>
        </row>
        <row r="46034">
          <cell r="A46034">
            <v>1554622</v>
          </cell>
        </row>
        <row r="46035">
          <cell r="A46035">
            <v>1607018</v>
          </cell>
        </row>
        <row r="46036">
          <cell r="A46036">
            <v>1595497</v>
          </cell>
        </row>
        <row r="46037">
          <cell r="A46037">
            <v>1807097</v>
          </cell>
        </row>
        <row r="46038">
          <cell r="A46038">
            <v>1785606</v>
          </cell>
        </row>
        <row r="46039">
          <cell r="A46039">
            <v>1631792</v>
          </cell>
        </row>
        <row r="46040">
          <cell r="A46040">
            <v>1650481</v>
          </cell>
        </row>
        <row r="46041">
          <cell r="A46041">
            <v>1567288</v>
          </cell>
        </row>
        <row r="46042">
          <cell r="A46042">
            <v>1819333</v>
          </cell>
        </row>
        <row r="46043">
          <cell r="A46043">
            <v>1590160</v>
          </cell>
        </row>
        <row r="46044">
          <cell r="A46044">
            <v>1658158</v>
          </cell>
        </row>
        <row r="46045">
          <cell r="A46045">
            <v>1745431</v>
          </cell>
        </row>
        <row r="46046">
          <cell r="A46046">
            <v>1644366</v>
          </cell>
        </row>
        <row r="46047">
          <cell r="A46047">
            <v>1647455</v>
          </cell>
        </row>
        <row r="46048">
          <cell r="A46048">
            <v>1758980</v>
          </cell>
        </row>
        <row r="46049">
          <cell r="A46049">
            <v>1619653</v>
          </cell>
        </row>
        <row r="46050">
          <cell r="A46050">
            <v>1565047</v>
          </cell>
        </row>
        <row r="46051">
          <cell r="A46051">
            <v>1575416</v>
          </cell>
        </row>
        <row r="46052">
          <cell r="A46052">
            <v>1770076</v>
          </cell>
        </row>
        <row r="46053">
          <cell r="A46053">
            <v>1645116</v>
          </cell>
        </row>
        <row r="46054">
          <cell r="A46054">
            <v>1729698</v>
          </cell>
        </row>
        <row r="46055">
          <cell r="A46055">
            <v>1631841</v>
          </cell>
        </row>
        <row r="46056">
          <cell r="A46056">
            <v>1620067</v>
          </cell>
        </row>
        <row r="46057">
          <cell r="A46057">
            <v>1631845</v>
          </cell>
        </row>
        <row r="46058">
          <cell r="A46058">
            <v>1620720</v>
          </cell>
        </row>
        <row r="46059">
          <cell r="A46059">
            <v>1577766</v>
          </cell>
        </row>
        <row r="46060">
          <cell r="A46060">
            <v>1613236</v>
          </cell>
        </row>
        <row r="46061">
          <cell r="A46061">
            <v>1690962</v>
          </cell>
        </row>
        <row r="46062">
          <cell r="A46062">
            <v>1644285</v>
          </cell>
        </row>
        <row r="46063">
          <cell r="A46063">
            <v>1597532</v>
          </cell>
        </row>
        <row r="46064">
          <cell r="A46064">
            <v>1660089</v>
          </cell>
        </row>
        <row r="46065">
          <cell r="A46065">
            <v>1824441</v>
          </cell>
        </row>
        <row r="46066">
          <cell r="A46066">
            <v>1638502</v>
          </cell>
        </row>
        <row r="46067">
          <cell r="A46067">
            <v>1628955</v>
          </cell>
        </row>
        <row r="46068">
          <cell r="A46068">
            <v>1802694</v>
          </cell>
        </row>
        <row r="46069">
          <cell r="A46069">
            <v>1617579</v>
          </cell>
        </row>
        <row r="46070">
          <cell r="A46070">
            <v>1805914</v>
          </cell>
        </row>
        <row r="46071">
          <cell r="A46071">
            <v>1625931</v>
          </cell>
        </row>
        <row r="46072">
          <cell r="A46072">
            <v>1752956</v>
          </cell>
        </row>
        <row r="46073">
          <cell r="A46073">
            <v>1663547</v>
          </cell>
        </row>
        <row r="46074">
          <cell r="A46074">
            <v>1630575</v>
          </cell>
        </row>
        <row r="46075">
          <cell r="A46075">
            <v>1625866</v>
          </cell>
        </row>
        <row r="46076">
          <cell r="A46076">
            <v>1819335</v>
          </cell>
        </row>
        <row r="46077">
          <cell r="A46077">
            <v>1661368</v>
          </cell>
        </row>
        <row r="46078">
          <cell r="A46078">
            <v>1640688</v>
          </cell>
        </row>
        <row r="46079">
          <cell r="A46079">
            <v>1637848</v>
          </cell>
        </row>
        <row r="46080">
          <cell r="A46080">
            <v>1637008</v>
          </cell>
        </row>
        <row r="46081">
          <cell r="A46081">
            <v>1684582</v>
          </cell>
        </row>
        <row r="46082">
          <cell r="A46082">
            <v>1701575</v>
          </cell>
        </row>
        <row r="46083">
          <cell r="A46083">
            <v>1627349</v>
          </cell>
        </row>
        <row r="46084">
          <cell r="A46084">
            <v>1795038</v>
          </cell>
        </row>
        <row r="46085">
          <cell r="A46085">
            <v>1672284</v>
          </cell>
        </row>
        <row r="46086">
          <cell r="A46086">
            <v>1636899</v>
          </cell>
        </row>
        <row r="46087">
          <cell r="A46087">
            <v>1776416</v>
          </cell>
        </row>
        <row r="46088">
          <cell r="A46088">
            <v>1630018</v>
          </cell>
        </row>
        <row r="46089">
          <cell r="A46089">
            <v>1788997</v>
          </cell>
        </row>
        <row r="46090">
          <cell r="A46090">
            <v>1728568</v>
          </cell>
        </row>
        <row r="46091">
          <cell r="A46091">
            <v>1682307</v>
          </cell>
        </row>
        <row r="46092">
          <cell r="A46092">
            <v>1647378</v>
          </cell>
        </row>
        <row r="46093">
          <cell r="A46093">
            <v>1751627</v>
          </cell>
        </row>
        <row r="46094">
          <cell r="A46094">
            <v>1655747</v>
          </cell>
        </row>
        <row r="46095">
          <cell r="A46095">
            <v>1704553</v>
          </cell>
        </row>
        <row r="46096">
          <cell r="A46096">
            <v>1705628</v>
          </cell>
        </row>
        <row r="46097">
          <cell r="A46097">
            <v>1714754</v>
          </cell>
        </row>
        <row r="46098">
          <cell r="A46098">
            <v>1711390</v>
          </cell>
        </row>
        <row r="46099">
          <cell r="A46099">
            <v>1754846</v>
          </cell>
        </row>
        <row r="46100">
          <cell r="A46100">
            <v>1762179</v>
          </cell>
        </row>
        <row r="46101">
          <cell r="A46101">
            <v>1761482</v>
          </cell>
        </row>
        <row r="46102">
          <cell r="A46102">
            <v>1759041</v>
          </cell>
        </row>
        <row r="46103">
          <cell r="A46103">
            <v>1763632</v>
          </cell>
        </row>
        <row r="46104">
          <cell r="A46104">
            <v>1747392</v>
          </cell>
        </row>
        <row r="46105">
          <cell r="A46105">
            <v>1748680</v>
          </cell>
        </row>
        <row r="46106">
          <cell r="A46106">
            <v>1725570</v>
          </cell>
        </row>
        <row r="46107">
          <cell r="A46107">
            <v>1725569</v>
          </cell>
        </row>
        <row r="46108">
          <cell r="A46108">
            <v>1725567</v>
          </cell>
        </row>
        <row r="46109">
          <cell r="A46109">
            <v>1725566</v>
          </cell>
        </row>
        <row r="46110">
          <cell r="A46110">
            <v>1725565</v>
          </cell>
        </row>
        <row r="46111">
          <cell r="A46111">
            <v>1725563</v>
          </cell>
        </row>
        <row r="46112">
          <cell r="A46112">
            <v>1725550</v>
          </cell>
        </row>
        <row r="46113">
          <cell r="A46113">
            <v>1755710</v>
          </cell>
        </row>
        <row r="46114">
          <cell r="A46114">
            <v>1725547</v>
          </cell>
        </row>
        <row r="46115">
          <cell r="A46115">
            <v>1725546</v>
          </cell>
        </row>
        <row r="46116">
          <cell r="A46116">
            <v>1725545</v>
          </cell>
        </row>
        <row r="46117">
          <cell r="A46117">
            <v>1743578</v>
          </cell>
        </row>
        <row r="46118">
          <cell r="A46118">
            <v>1762895</v>
          </cell>
        </row>
        <row r="46119">
          <cell r="A46119">
            <v>1752958</v>
          </cell>
        </row>
        <row r="46120">
          <cell r="A46120">
            <v>1758016</v>
          </cell>
        </row>
        <row r="46121">
          <cell r="A46121">
            <v>1748760</v>
          </cell>
        </row>
        <row r="46122">
          <cell r="A46122">
            <v>1783120</v>
          </cell>
        </row>
        <row r="46123">
          <cell r="A46123">
            <v>1780771</v>
          </cell>
        </row>
        <row r="46124">
          <cell r="A46124">
            <v>1805756</v>
          </cell>
        </row>
        <row r="46125">
          <cell r="A46125">
            <v>1540298</v>
          </cell>
        </row>
        <row r="46126">
          <cell r="A46126">
            <v>1760862</v>
          </cell>
        </row>
        <row r="46127">
          <cell r="A46127">
            <v>1758945</v>
          </cell>
        </row>
        <row r="46128">
          <cell r="A46128">
            <v>1386188</v>
          </cell>
        </row>
        <row r="46129">
          <cell r="A46129">
            <v>1606419</v>
          </cell>
        </row>
        <row r="46130">
          <cell r="A46130">
            <v>1711437</v>
          </cell>
        </row>
        <row r="46131">
          <cell r="A46131">
            <v>1720412</v>
          </cell>
        </row>
        <row r="46132">
          <cell r="A46132">
            <v>1428694</v>
          </cell>
        </row>
        <row r="46133">
          <cell r="A46133">
            <v>1428712</v>
          </cell>
        </row>
        <row r="46134">
          <cell r="A46134">
            <v>1536685</v>
          </cell>
        </row>
        <row r="46135">
          <cell r="A46135">
            <v>1560182</v>
          </cell>
        </row>
        <row r="46136">
          <cell r="A46136">
            <v>1763481</v>
          </cell>
        </row>
        <row r="46137">
          <cell r="A46137">
            <v>1519207</v>
          </cell>
        </row>
        <row r="46138">
          <cell r="A46138">
            <v>1260110</v>
          </cell>
        </row>
        <row r="46139">
          <cell r="A46139">
            <v>1230430</v>
          </cell>
        </row>
        <row r="46140">
          <cell r="A46140">
            <v>1615342</v>
          </cell>
        </row>
        <row r="46141">
          <cell r="A46141">
            <v>1538830</v>
          </cell>
        </row>
        <row r="46142">
          <cell r="A46142">
            <v>1600808</v>
          </cell>
        </row>
        <row r="46143">
          <cell r="A46143">
            <v>1641979</v>
          </cell>
        </row>
        <row r="46144">
          <cell r="A46144">
            <v>1642012</v>
          </cell>
        </row>
        <row r="46145">
          <cell r="A46145">
            <v>1636966</v>
          </cell>
        </row>
        <row r="46146">
          <cell r="A46146">
            <v>1534429</v>
          </cell>
        </row>
        <row r="46147">
          <cell r="A46147">
            <v>1627359</v>
          </cell>
        </row>
        <row r="46148">
          <cell r="A46148">
            <v>1673655</v>
          </cell>
        </row>
        <row r="46149">
          <cell r="A46149">
            <v>1371794</v>
          </cell>
        </row>
        <row r="46150">
          <cell r="A46150">
            <v>1804183</v>
          </cell>
        </row>
        <row r="46151">
          <cell r="A46151">
            <v>1636448</v>
          </cell>
        </row>
        <row r="46152">
          <cell r="A46152">
            <v>66750</v>
          </cell>
        </row>
        <row r="46153">
          <cell r="A46153">
            <v>1416515</v>
          </cell>
        </row>
        <row r="46154">
          <cell r="A46154">
            <v>1505549</v>
          </cell>
        </row>
        <row r="46155">
          <cell r="A46155">
            <v>1641379</v>
          </cell>
        </row>
        <row r="46156">
          <cell r="A46156">
            <v>1664264</v>
          </cell>
        </row>
        <row r="46157">
          <cell r="A46157">
            <v>1358625</v>
          </cell>
        </row>
        <row r="46158">
          <cell r="A46158">
            <v>1699230</v>
          </cell>
        </row>
        <row r="46159">
          <cell r="A46159">
            <v>1504550</v>
          </cell>
        </row>
        <row r="46160">
          <cell r="A46160">
            <v>1465556</v>
          </cell>
        </row>
        <row r="46161">
          <cell r="A46161">
            <v>1652293</v>
          </cell>
        </row>
        <row r="46162">
          <cell r="A46162">
            <v>1445061</v>
          </cell>
        </row>
        <row r="46163">
          <cell r="A46163">
            <v>1640032</v>
          </cell>
        </row>
        <row r="46164">
          <cell r="A46164">
            <v>1752910</v>
          </cell>
        </row>
        <row r="46165">
          <cell r="A46165">
            <v>1391773</v>
          </cell>
        </row>
        <row r="46166">
          <cell r="A46166">
            <v>1799429</v>
          </cell>
        </row>
        <row r="46167">
          <cell r="A46167">
            <v>1811943</v>
          </cell>
        </row>
        <row r="46168">
          <cell r="A46168">
            <v>1636911</v>
          </cell>
        </row>
        <row r="46169">
          <cell r="A46169">
            <v>1784174</v>
          </cell>
        </row>
        <row r="46170">
          <cell r="A46170">
            <v>1558254</v>
          </cell>
        </row>
        <row r="46171">
          <cell r="A46171">
            <v>1697349</v>
          </cell>
        </row>
        <row r="46172">
          <cell r="A46172">
            <v>1234094</v>
          </cell>
        </row>
        <row r="46173">
          <cell r="A46173">
            <v>1731249</v>
          </cell>
        </row>
        <row r="46174">
          <cell r="A46174">
            <v>1731251</v>
          </cell>
        </row>
        <row r="46175">
          <cell r="A46175">
            <v>1639205</v>
          </cell>
        </row>
        <row r="46176">
          <cell r="A46176">
            <v>66758</v>
          </cell>
        </row>
        <row r="46177">
          <cell r="A46177">
            <v>1694037</v>
          </cell>
        </row>
        <row r="46178">
          <cell r="A46178">
            <v>1756342</v>
          </cell>
        </row>
        <row r="46179">
          <cell r="A46179">
            <v>1593277</v>
          </cell>
        </row>
        <row r="46180">
          <cell r="A46180">
            <v>1707546</v>
          </cell>
        </row>
        <row r="46181">
          <cell r="A46181">
            <v>1636960</v>
          </cell>
        </row>
        <row r="46182">
          <cell r="A46182">
            <v>1586120</v>
          </cell>
        </row>
        <row r="46183">
          <cell r="A46183">
            <v>1247837</v>
          </cell>
        </row>
        <row r="46184">
          <cell r="A46184">
            <v>1558235</v>
          </cell>
        </row>
        <row r="46185">
          <cell r="A46185">
            <v>1678412</v>
          </cell>
        </row>
        <row r="46186">
          <cell r="A46186">
            <v>1634946</v>
          </cell>
        </row>
        <row r="46187">
          <cell r="A46187">
            <v>1572498</v>
          </cell>
        </row>
        <row r="46188">
          <cell r="A46188">
            <v>1598047</v>
          </cell>
        </row>
        <row r="46189">
          <cell r="A46189">
            <v>1778625</v>
          </cell>
        </row>
        <row r="46190">
          <cell r="A46190">
            <v>1530804</v>
          </cell>
        </row>
        <row r="46191">
          <cell r="A46191">
            <v>1540337</v>
          </cell>
        </row>
        <row r="46192">
          <cell r="A46192">
            <v>1646484</v>
          </cell>
        </row>
        <row r="46193">
          <cell r="A46193">
            <v>1632710</v>
          </cell>
        </row>
        <row r="46194">
          <cell r="A46194">
            <v>1441765</v>
          </cell>
        </row>
        <row r="46195">
          <cell r="A46195">
            <v>1779793</v>
          </cell>
        </row>
        <row r="46196">
          <cell r="A46196">
            <v>1634814</v>
          </cell>
        </row>
        <row r="46197">
          <cell r="A46197">
            <v>1788993</v>
          </cell>
        </row>
        <row r="46198">
          <cell r="A46198">
            <v>1714712</v>
          </cell>
        </row>
        <row r="46199">
          <cell r="A46199">
            <v>1640642</v>
          </cell>
        </row>
        <row r="46200">
          <cell r="A46200">
            <v>1738445</v>
          </cell>
        </row>
        <row r="46201">
          <cell r="A46201">
            <v>1547768</v>
          </cell>
        </row>
        <row r="46202">
          <cell r="A46202">
            <v>1647331</v>
          </cell>
        </row>
        <row r="46203">
          <cell r="A46203">
            <v>1641382</v>
          </cell>
        </row>
        <row r="46204">
          <cell r="A46204">
            <v>1530349</v>
          </cell>
        </row>
        <row r="46205">
          <cell r="A46205">
            <v>1552894</v>
          </cell>
        </row>
        <row r="46206">
          <cell r="A46206">
            <v>1804180</v>
          </cell>
        </row>
        <row r="46207">
          <cell r="A46207">
            <v>1658132</v>
          </cell>
        </row>
        <row r="46208">
          <cell r="A46208">
            <v>1558209</v>
          </cell>
        </row>
        <row r="46209">
          <cell r="A46209">
            <v>1701584</v>
          </cell>
        </row>
        <row r="46210">
          <cell r="A46210">
            <v>1732785</v>
          </cell>
        </row>
        <row r="46211">
          <cell r="A46211">
            <v>1541816</v>
          </cell>
        </row>
        <row r="46212">
          <cell r="A46212">
            <v>1749779</v>
          </cell>
        </row>
        <row r="46213">
          <cell r="A46213">
            <v>1617069</v>
          </cell>
        </row>
        <row r="46214">
          <cell r="A46214">
            <v>1421360</v>
          </cell>
        </row>
        <row r="46215">
          <cell r="A46215">
            <v>1635272</v>
          </cell>
        </row>
        <row r="46216">
          <cell r="A46216">
            <v>1658865</v>
          </cell>
        </row>
        <row r="46217">
          <cell r="A46217">
            <v>1668856</v>
          </cell>
        </row>
        <row r="46218">
          <cell r="A46218">
            <v>1690336</v>
          </cell>
        </row>
        <row r="46219">
          <cell r="A46219">
            <v>1656908</v>
          </cell>
        </row>
        <row r="46220">
          <cell r="A46220">
            <v>1446655</v>
          </cell>
        </row>
        <row r="46221">
          <cell r="A46221">
            <v>1394887</v>
          </cell>
        </row>
        <row r="46222">
          <cell r="A46222">
            <v>1742296</v>
          </cell>
        </row>
        <row r="46223">
          <cell r="A46223">
            <v>1451817</v>
          </cell>
        </row>
        <row r="46224">
          <cell r="A46224">
            <v>1392071</v>
          </cell>
        </row>
        <row r="46225">
          <cell r="A46225">
            <v>1612060</v>
          </cell>
        </row>
        <row r="46226">
          <cell r="A46226">
            <v>1752371</v>
          </cell>
        </row>
        <row r="46227">
          <cell r="A46227">
            <v>1752372</v>
          </cell>
        </row>
        <row r="46228">
          <cell r="A46228">
            <v>1558241</v>
          </cell>
        </row>
        <row r="46229">
          <cell r="A46229">
            <v>1594632</v>
          </cell>
        </row>
        <row r="46230">
          <cell r="A46230">
            <v>1634557</v>
          </cell>
        </row>
        <row r="46231">
          <cell r="A46231">
            <v>1457269</v>
          </cell>
        </row>
        <row r="46232">
          <cell r="A46232">
            <v>1546270</v>
          </cell>
        </row>
        <row r="46233">
          <cell r="A46233">
            <v>1634317</v>
          </cell>
        </row>
        <row r="46234">
          <cell r="A46234">
            <v>1637811</v>
          </cell>
        </row>
        <row r="46235">
          <cell r="A46235">
            <v>1618843</v>
          </cell>
        </row>
        <row r="46236">
          <cell r="A46236">
            <v>1545074</v>
          </cell>
        </row>
        <row r="46237">
          <cell r="A46237">
            <v>1634318</v>
          </cell>
        </row>
        <row r="46238">
          <cell r="A46238">
            <v>1720466</v>
          </cell>
        </row>
        <row r="46239">
          <cell r="A46239">
            <v>1634334</v>
          </cell>
        </row>
        <row r="46240">
          <cell r="A46240">
            <v>1542585</v>
          </cell>
        </row>
        <row r="46241">
          <cell r="A46241">
            <v>1617084</v>
          </cell>
        </row>
        <row r="46242">
          <cell r="A46242">
            <v>1733514</v>
          </cell>
        </row>
        <row r="46243">
          <cell r="A46243">
            <v>1809564</v>
          </cell>
        </row>
        <row r="46244">
          <cell r="A46244">
            <v>1436916</v>
          </cell>
        </row>
        <row r="46245">
          <cell r="A46245">
            <v>1567064</v>
          </cell>
        </row>
        <row r="46246">
          <cell r="A46246">
            <v>1635192</v>
          </cell>
        </row>
        <row r="46247">
          <cell r="A46247">
            <v>1570668</v>
          </cell>
        </row>
        <row r="46248">
          <cell r="A46248">
            <v>1728083</v>
          </cell>
        </row>
        <row r="46249">
          <cell r="A46249">
            <v>1775916</v>
          </cell>
        </row>
        <row r="46250">
          <cell r="A46250">
            <v>1635482</v>
          </cell>
        </row>
        <row r="46251">
          <cell r="A46251">
            <v>1430062</v>
          </cell>
        </row>
        <row r="46252">
          <cell r="A46252">
            <v>1515786</v>
          </cell>
        </row>
        <row r="46253">
          <cell r="A46253">
            <v>1585376</v>
          </cell>
        </row>
        <row r="46254">
          <cell r="A46254">
            <v>1569703</v>
          </cell>
        </row>
        <row r="46255">
          <cell r="A46255">
            <v>1590707</v>
          </cell>
        </row>
        <row r="46256">
          <cell r="A46256">
            <v>1382921</v>
          </cell>
        </row>
        <row r="46257">
          <cell r="A46257">
            <v>1371258</v>
          </cell>
        </row>
        <row r="46258">
          <cell r="A46258">
            <v>1543375</v>
          </cell>
        </row>
        <row r="46259">
          <cell r="A46259">
            <v>1624071</v>
          </cell>
        </row>
        <row r="46260">
          <cell r="A46260">
            <v>1619638</v>
          </cell>
        </row>
        <row r="46261">
          <cell r="A46261">
            <v>1555537</v>
          </cell>
        </row>
        <row r="46262">
          <cell r="A46262">
            <v>1617569</v>
          </cell>
        </row>
        <row r="46263">
          <cell r="A46263">
            <v>1745243</v>
          </cell>
        </row>
        <row r="46264">
          <cell r="A46264">
            <v>1750953</v>
          </cell>
        </row>
        <row r="46265">
          <cell r="A46265">
            <v>1391669</v>
          </cell>
        </row>
        <row r="46266">
          <cell r="A46266">
            <v>1435157</v>
          </cell>
        </row>
        <row r="46267">
          <cell r="A46267">
            <v>1224614</v>
          </cell>
        </row>
        <row r="46268">
          <cell r="A46268">
            <v>1543568</v>
          </cell>
        </row>
        <row r="46269">
          <cell r="A46269">
            <v>1766188</v>
          </cell>
        </row>
        <row r="46270">
          <cell r="A46270">
            <v>1760030</v>
          </cell>
        </row>
        <row r="46271">
          <cell r="A46271">
            <v>1748717</v>
          </cell>
        </row>
        <row r="46272">
          <cell r="A46272">
            <v>1717999</v>
          </cell>
        </row>
        <row r="46273">
          <cell r="A46273">
            <v>1819321</v>
          </cell>
        </row>
        <row r="46274">
          <cell r="A46274">
            <v>1506594</v>
          </cell>
        </row>
        <row r="46275">
          <cell r="A46275">
            <v>1747361</v>
          </cell>
        </row>
        <row r="46276">
          <cell r="A46276">
            <v>1647436</v>
          </cell>
        </row>
        <row r="46277">
          <cell r="A46277">
            <v>1741923</v>
          </cell>
        </row>
        <row r="46278">
          <cell r="A46278">
            <v>1630554</v>
          </cell>
        </row>
        <row r="46279">
          <cell r="A46279">
            <v>1804794</v>
          </cell>
        </row>
        <row r="46280">
          <cell r="A46280">
            <v>1799926</v>
          </cell>
        </row>
        <row r="46281">
          <cell r="A46281">
            <v>1799927</v>
          </cell>
        </row>
        <row r="46282">
          <cell r="A46282">
            <v>1510554</v>
          </cell>
        </row>
        <row r="46283">
          <cell r="A46283">
            <v>1546315</v>
          </cell>
        </row>
        <row r="46284">
          <cell r="A46284">
            <v>1609526</v>
          </cell>
        </row>
        <row r="46285">
          <cell r="A46285">
            <v>1702828</v>
          </cell>
        </row>
        <row r="46286">
          <cell r="A46286">
            <v>1744466</v>
          </cell>
        </row>
        <row r="46287">
          <cell r="A46287">
            <v>1668822</v>
          </cell>
        </row>
        <row r="46288">
          <cell r="A46288">
            <v>1590716</v>
          </cell>
        </row>
        <row r="46289">
          <cell r="A46289">
            <v>1672322</v>
          </cell>
        </row>
        <row r="46290">
          <cell r="A46290">
            <v>1542645</v>
          </cell>
        </row>
        <row r="46291">
          <cell r="A46291">
            <v>1556822</v>
          </cell>
        </row>
        <row r="46292">
          <cell r="A46292">
            <v>1715197</v>
          </cell>
        </row>
        <row r="46293">
          <cell r="A46293">
            <v>1255955</v>
          </cell>
        </row>
        <row r="46294">
          <cell r="A46294">
            <v>1261516</v>
          </cell>
        </row>
        <row r="46295">
          <cell r="A46295">
            <v>1640684</v>
          </cell>
        </row>
        <row r="46296">
          <cell r="A46296">
            <v>1126472</v>
          </cell>
        </row>
        <row r="46297">
          <cell r="A46297">
            <v>1165739</v>
          </cell>
        </row>
        <row r="46298">
          <cell r="A46298">
            <v>1378808</v>
          </cell>
        </row>
        <row r="46299">
          <cell r="A46299">
            <v>1144677</v>
          </cell>
        </row>
        <row r="46300">
          <cell r="A46300">
            <v>1208066</v>
          </cell>
        </row>
        <row r="46301">
          <cell r="A46301">
            <v>1177530</v>
          </cell>
        </row>
        <row r="46302">
          <cell r="A46302">
            <v>1193425</v>
          </cell>
        </row>
        <row r="46303">
          <cell r="A46303">
            <v>1124067</v>
          </cell>
        </row>
        <row r="46304">
          <cell r="A46304">
            <v>1193423</v>
          </cell>
        </row>
        <row r="46305">
          <cell r="A46305">
            <v>1235328</v>
          </cell>
        </row>
        <row r="46306">
          <cell r="A46306">
            <v>1202185</v>
          </cell>
        </row>
        <row r="46307">
          <cell r="A46307">
            <v>1660232</v>
          </cell>
        </row>
        <row r="46308">
          <cell r="A46308">
            <v>1661436</v>
          </cell>
        </row>
        <row r="46309">
          <cell r="A46309">
            <v>1672329</v>
          </cell>
        </row>
        <row r="46310">
          <cell r="A46310">
            <v>1630508</v>
          </cell>
        </row>
        <row r="46311">
          <cell r="A46311">
            <v>1760040</v>
          </cell>
        </row>
        <row r="46312">
          <cell r="A46312">
            <v>1624294</v>
          </cell>
        </row>
        <row r="46313">
          <cell r="A46313">
            <v>1385930</v>
          </cell>
        </row>
        <row r="46314">
          <cell r="A46314">
            <v>1749195</v>
          </cell>
        </row>
        <row r="46315">
          <cell r="A46315">
            <v>1634553</v>
          </cell>
        </row>
        <row r="46316">
          <cell r="A46316">
            <v>1418213</v>
          </cell>
        </row>
        <row r="46317">
          <cell r="A46317">
            <v>1257069</v>
          </cell>
        </row>
        <row r="46318">
          <cell r="A46318">
            <v>1198257</v>
          </cell>
        </row>
        <row r="46319">
          <cell r="A46319">
            <v>1355852</v>
          </cell>
        </row>
        <row r="46320">
          <cell r="A46320">
            <v>1190475</v>
          </cell>
        </row>
        <row r="46321">
          <cell r="A46321">
            <v>1139933</v>
          </cell>
        </row>
        <row r="46322">
          <cell r="A46322">
            <v>1137654</v>
          </cell>
        </row>
        <row r="46323">
          <cell r="A46323">
            <v>1180006</v>
          </cell>
        </row>
        <row r="46324">
          <cell r="A46324">
            <v>1143050</v>
          </cell>
        </row>
        <row r="46325">
          <cell r="A46325">
            <v>1440960</v>
          </cell>
        </row>
        <row r="46326">
          <cell r="A46326">
            <v>1181158</v>
          </cell>
        </row>
        <row r="46327">
          <cell r="A46327">
            <v>1175956</v>
          </cell>
        </row>
        <row r="46328">
          <cell r="A46328">
            <v>1179479</v>
          </cell>
        </row>
        <row r="46329">
          <cell r="A46329">
            <v>1143079</v>
          </cell>
        </row>
        <row r="46330">
          <cell r="A46330">
            <v>1182240</v>
          </cell>
        </row>
        <row r="46331">
          <cell r="A46331">
            <v>1224983</v>
          </cell>
        </row>
        <row r="46332">
          <cell r="A46332">
            <v>1391555</v>
          </cell>
        </row>
        <row r="46333">
          <cell r="A46333">
            <v>1273606</v>
          </cell>
        </row>
        <row r="46334">
          <cell r="A46334">
            <v>1739464</v>
          </cell>
        </row>
        <row r="46335">
          <cell r="A46335">
            <v>1198258</v>
          </cell>
        </row>
        <row r="46336">
          <cell r="A46336">
            <v>1197276</v>
          </cell>
        </row>
        <row r="46337">
          <cell r="A46337">
            <v>1175957</v>
          </cell>
        </row>
        <row r="46338">
          <cell r="A46338">
            <v>1145148</v>
          </cell>
        </row>
        <row r="46339">
          <cell r="A46339">
            <v>1775914</v>
          </cell>
        </row>
        <row r="46340">
          <cell r="A46340">
            <v>1156281</v>
          </cell>
        </row>
        <row r="46341">
          <cell r="A46341">
            <v>1391564</v>
          </cell>
        </row>
        <row r="46342">
          <cell r="A46342">
            <v>1369470</v>
          </cell>
        </row>
        <row r="46343">
          <cell r="A46343">
            <v>1454259</v>
          </cell>
        </row>
        <row r="46344">
          <cell r="A46344">
            <v>1272970</v>
          </cell>
        </row>
        <row r="46345">
          <cell r="A46345">
            <v>1798325</v>
          </cell>
        </row>
        <row r="46346">
          <cell r="A46346">
            <v>1427345</v>
          </cell>
        </row>
        <row r="46347">
          <cell r="A46347">
            <v>1456043</v>
          </cell>
        </row>
        <row r="46348">
          <cell r="A46348">
            <v>1232730</v>
          </cell>
        </row>
        <row r="46349">
          <cell r="A46349">
            <v>1380261</v>
          </cell>
        </row>
        <row r="46350">
          <cell r="A46350">
            <v>1580599</v>
          </cell>
        </row>
        <row r="46351">
          <cell r="A46351">
            <v>1723367</v>
          </cell>
        </row>
        <row r="46352">
          <cell r="A46352">
            <v>1527713</v>
          </cell>
        </row>
        <row r="46353">
          <cell r="A46353">
            <v>1414902</v>
          </cell>
        </row>
        <row r="46354">
          <cell r="A46354">
            <v>1206561</v>
          </cell>
        </row>
        <row r="46355">
          <cell r="A46355">
            <v>1387089</v>
          </cell>
        </row>
        <row r="46356">
          <cell r="A46356">
            <v>1191111</v>
          </cell>
        </row>
        <row r="46357">
          <cell r="A46357">
            <v>1203923</v>
          </cell>
        </row>
        <row r="46358">
          <cell r="A46358">
            <v>1182242</v>
          </cell>
        </row>
        <row r="46359">
          <cell r="A46359">
            <v>1366273</v>
          </cell>
        </row>
        <row r="46360">
          <cell r="A46360">
            <v>1255171</v>
          </cell>
        </row>
        <row r="46361">
          <cell r="A46361">
            <v>1195258</v>
          </cell>
        </row>
        <row r="46362">
          <cell r="A46362">
            <v>1648055</v>
          </cell>
        </row>
        <row r="46363">
          <cell r="A46363">
            <v>1194836</v>
          </cell>
        </row>
        <row r="46364">
          <cell r="A46364">
            <v>1185192</v>
          </cell>
        </row>
        <row r="46365">
          <cell r="A46365">
            <v>1185189</v>
          </cell>
        </row>
        <row r="46366">
          <cell r="A46366">
            <v>1192211</v>
          </cell>
        </row>
        <row r="46367">
          <cell r="A46367">
            <v>1208716</v>
          </cell>
        </row>
        <row r="46368">
          <cell r="A46368">
            <v>1193428</v>
          </cell>
        </row>
        <row r="46369">
          <cell r="A46369">
            <v>1191119</v>
          </cell>
        </row>
        <row r="46370">
          <cell r="A46370">
            <v>1195262</v>
          </cell>
        </row>
        <row r="46371">
          <cell r="A46371">
            <v>1801819</v>
          </cell>
        </row>
        <row r="46372">
          <cell r="A46372">
            <v>1368221</v>
          </cell>
        </row>
        <row r="46373">
          <cell r="A46373">
            <v>1214787</v>
          </cell>
        </row>
        <row r="46374">
          <cell r="A46374">
            <v>1191242</v>
          </cell>
        </row>
        <row r="46375">
          <cell r="A46375">
            <v>1255174</v>
          </cell>
        </row>
        <row r="46376">
          <cell r="A46376">
            <v>1220321</v>
          </cell>
        </row>
        <row r="46377">
          <cell r="A46377">
            <v>1209643</v>
          </cell>
        </row>
        <row r="46378">
          <cell r="A46378">
            <v>1656936</v>
          </cell>
        </row>
        <row r="46379">
          <cell r="A46379">
            <v>1203925</v>
          </cell>
        </row>
        <row r="46380">
          <cell r="A46380">
            <v>1201183</v>
          </cell>
        </row>
        <row r="46381">
          <cell r="A46381">
            <v>1576239</v>
          </cell>
        </row>
        <row r="46382">
          <cell r="A46382">
            <v>1208708</v>
          </cell>
        </row>
        <row r="46383">
          <cell r="A46383">
            <v>1558145</v>
          </cell>
        </row>
        <row r="46384">
          <cell r="A46384">
            <v>1271544</v>
          </cell>
        </row>
        <row r="46385">
          <cell r="A46385">
            <v>1208068</v>
          </cell>
        </row>
        <row r="46386">
          <cell r="A46386">
            <v>1420615</v>
          </cell>
        </row>
        <row r="46387">
          <cell r="A46387">
            <v>1237501</v>
          </cell>
        </row>
        <row r="46388">
          <cell r="A46388">
            <v>1200477</v>
          </cell>
        </row>
        <row r="46389">
          <cell r="A46389">
            <v>1201178</v>
          </cell>
        </row>
        <row r="46390">
          <cell r="A46390">
            <v>1368223</v>
          </cell>
        </row>
        <row r="46391">
          <cell r="A46391">
            <v>1719590</v>
          </cell>
        </row>
        <row r="46392">
          <cell r="A46392">
            <v>1246991</v>
          </cell>
        </row>
        <row r="46393">
          <cell r="A46393">
            <v>1799878</v>
          </cell>
        </row>
        <row r="46394">
          <cell r="A46394">
            <v>1383949</v>
          </cell>
        </row>
        <row r="46395">
          <cell r="A46395">
            <v>1548199</v>
          </cell>
        </row>
        <row r="46396">
          <cell r="A46396">
            <v>1238211</v>
          </cell>
        </row>
        <row r="46397">
          <cell r="A46397">
            <v>1260114</v>
          </cell>
        </row>
        <row r="46398">
          <cell r="A46398">
            <v>1257074</v>
          </cell>
        </row>
        <row r="46399">
          <cell r="A46399">
            <v>1415595</v>
          </cell>
        </row>
        <row r="46400">
          <cell r="A46400">
            <v>1812438</v>
          </cell>
        </row>
        <row r="46401">
          <cell r="A46401">
            <v>1800087</v>
          </cell>
        </row>
        <row r="46402">
          <cell r="A46402">
            <v>1800088</v>
          </cell>
        </row>
        <row r="46403">
          <cell r="A46403">
            <v>1454796</v>
          </cell>
        </row>
        <row r="46404">
          <cell r="A46404">
            <v>1387944</v>
          </cell>
        </row>
        <row r="46405">
          <cell r="A46405">
            <v>1418228</v>
          </cell>
        </row>
        <row r="46406">
          <cell r="A46406">
            <v>1644284</v>
          </cell>
        </row>
        <row r="46407">
          <cell r="A46407">
            <v>1575213</v>
          </cell>
        </row>
        <row r="46408">
          <cell r="A46408">
            <v>1389558</v>
          </cell>
        </row>
        <row r="46409">
          <cell r="A46409">
            <v>1558243</v>
          </cell>
        </row>
        <row r="46410">
          <cell r="A46410">
            <v>1518533</v>
          </cell>
        </row>
        <row r="46411">
          <cell r="A46411">
            <v>1800095</v>
          </cell>
        </row>
        <row r="46412">
          <cell r="A46412">
            <v>1800096</v>
          </cell>
        </row>
        <row r="46413">
          <cell r="A46413">
            <v>1619640</v>
          </cell>
        </row>
        <row r="46414">
          <cell r="A46414">
            <v>1698643</v>
          </cell>
        </row>
        <row r="46415">
          <cell r="A46415">
            <v>1566777</v>
          </cell>
        </row>
        <row r="46416">
          <cell r="A46416">
            <v>1444085</v>
          </cell>
        </row>
        <row r="46417">
          <cell r="A46417">
            <v>1786726</v>
          </cell>
        </row>
        <row r="46418">
          <cell r="A46418">
            <v>1738487</v>
          </cell>
        </row>
        <row r="46419">
          <cell r="A46419">
            <v>1493005</v>
          </cell>
        </row>
        <row r="46420">
          <cell r="A46420">
            <v>1429261</v>
          </cell>
        </row>
        <row r="46421">
          <cell r="A46421">
            <v>1570496</v>
          </cell>
        </row>
        <row r="46422">
          <cell r="A46422">
            <v>1770021</v>
          </cell>
        </row>
        <row r="46423">
          <cell r="A46423">
            <v>1567036</v>
          </cell>
        </row>
        <row r="46424">
          <cell r="A46424">
            <v>1558316</v>
          </cell>
        </row>
        <row r="46425">
          <cell r="A46425">
            <v>1464197</v>
          </cell>
        </row>
        <row r="46426">
          <cell r="A46426">
            <v>1648736</v>
          </cell>
        </row>
        <row r="46427">
          <cell r="A46427">
            <v>1510570</v>
          </cell>
        </row>
        <row r="46428">
          <cell r="A46428">
            <v>1660693</v>
          </cell>
        </row>
        <row r="46429">
          <cell r="A46429">
            <v>1548724</v>
          </cell>
        </row>
        <row r="46430">
          <cell r="A46430">
            <v>1758944</v>
          </cell>
        </row>
        <row r="46431">
          <cell r="A46431">
            <v>1559742</v>
          </cell>
        </row>
        <row r="46432">
          <cell r="A46432">
            <v>1775907</v>
          </cell>
        </row>
        <row r="46433">
          <cell r="A46433">
            <v>1621389</v>
          </cell>
        </row>
        <row r="46434">
          <cell r="A46434">
            <v>1581767</v>
          </cell>
        </row>
        <row r="46435">
          <cell r="A46435">
            <v>1598735</v>
          </cell>
        </row>
        <row r="46436">
          <cell r="A46436">
            <v>1546698</v>
          </cell>
        </row>
        <row r="46437">
          <cell r="A46437">
            <v>1534444</v>
          </cell>
        </row>
        <row r="46438">
          <cell r="A46438">
            <v>1540936</v>
          </cell>
        </row>
        <row r="46439">
          <cell r="A46439">
            <v>1585114</v>
          </cell>
        </row>
        <row r="46440">
          <cell r="A46440">
            <v>1747657</v>
          </cell>
        </row>
        <row r="46441">
          <cell r="A46441">
            <v>1636334</v>
          </cell>
        </row>
        <row r="46442">
          <cell r="A46442">
            <v>1552243</v>
          </cell>
        </row>
        <row r="46443">
          <cell r="A46443">
            <v>1803091</v>
          </cell>
        </row>
        <row r="46444">
          <cell r="A46444">
            <v>1559130</v>
          </cell>
        </row>
        <row r="46445">
          <cell r="A46445">
            <v>1793608</v>
          </cell>
        </row>
        <row r="46446">
          <cell r="A46446">
            <v>1689316</v>
          </cell>
        </row>
        <row r="46447">
          <cell r="A46447">
            <v>1628124</v>
          </cell>
        </row>
        <row r="46448">
          <cell r="A46448">
            <v>1582372</v>
          </cell>
        </row>
        <row r="46449">
          <cell r="A46449">
            <v>1682280</v>
          </cell>
        </row>
        <row r="46450">
          <cell r="A46450">
            <v>1784152</v>
          </cell>
        </row>
        <row r="46451">
          <cell r="A46451">
            <v>1589989</v>
          </cell>
        </row>
        <row r="46452">
          <cell r="A46452">
            <v>1609904</v>
          </cell>
        </row>
        <row r="46453">
          <cell r="A46453">
            <v>1645832</v>
          </cell>
        </row>
        <row r="46454">
          <cell r="A46454">
            <v>1671652</v>
          </cell>
        </row>
        <row r="46455">
          <cell r="A46455">
            <v>1808220</v>
          </cell>
        </row>
        <row r="46456">
          <cell r="A46456">
            <v>1720315</v>
          </cell>
        </row>
        <row r="46457">
          <cell r="A46457">
            <v>1658140</v>
          </cell>
        </row>
        <row r="46458">
          <cell r="A46458">
            <v>1719507</v>
          </cell>
        </row>
        <row r="46459">
          <cell r="A46459">
            <v>1657404</v>
          </cell>
        </row>
        <row r="46460">
          <cell r="A46460">
            <v>1669518</v>
          </cell>
        </row>
        <row r="46461">
          <cell r="A46461">
            <v>1770054</v>
          </cell>
        </row>
        <row r="46462">
          <cell r="A46462">
            <v>1688086</v>
          </cell>
        </row>
        <row r="46463">
          <cell r="A46463">
            <v>1687966</v>
          </cell>
        </row>
        <row r="46464">
          <cell r="A46464">
            <v>1689315</v>
          </cell>
        </row>
        <row r="46465">
          <cell r="A46465">
            <v>1689317</v>
          </cell>
        </row>
        <row r="46466">
          <cell r="A46466">
            <v>1698452</v>
          </cell>
        </row>
        <row r="46467">
          <cell r="A46467">
            <v>1698453</v>
          </cell>
        </row>
        <row r="46468">
          <cell r="A46468">
            <v>1706748</v>
          </cell>
        </row>
        <row r="46469">
          <cell r="A46469">
            <v>1721359</v>
          </cell>
        </row>
        <row r="46470">
          <cell r="A46470">
            <v>1706260</v>
          </cell>
        </row>
        <row r="46471">
          <cell r="A46471">
            <v>1762907</v>
          </cell>
        </row>
        <row r="46472">
          <cell r="A46472">
            <v>1772356</v>
          </cell>
        </row>
        <row r="46473">
          <cell r="A46473">
            <v>1813471</v>
          </cell>
        </row>
        <row r="46474">
          <cell r="A46474">
            <v>1754615</v>
          </cell>
        </row>
        <row r="46475">
          <cell r="A46475">
            <v>1754618</v>
          </cell>
        </row>
        <row r="46476">
          <cell r="A46476">
            <v>1812317</v>
          </cell>
        </row>
        <row r="46477">
          <cell r="A46477">
            <v>1813388</v>
          </cell>
        </row>
        <row r="46478">
          <cell r="A46478">
            <v>1801546</v>
          </cell>
        </row>
        <row r="46479">
          <cell r="A46479">
            <v>1799859</v>
          </cell>
        </row>
        <row r="46480">
          <cell r="A46480">
            <v>1816243</v>
          </cell>
        </row>
        <row r="46481">
          <cell r="A46481">
            <v>1817839</v>
          </cell>
        </row>
        <row r="46482">
          <cell r="A46482">
            <v>1813972</v>
          </cell>
        </row>
        <row r="46483">
          <cell r="A46483">
            <v>1820399</v>
          </cell>
        </row>
        <row r="46484">
          <cell r="A46484">
            <v>1756301</v>
          </cell>
        </row>
        <row r="46485">
          <cell r="A46485">
            <v>1773021</v>
          </cell>
        </row>
        <row r="46486">
          <cell r="A46486">
            <v>1805938</v>
          </cell>
        </row>
        <row r="46487">
          <cell r="A46487">
            <v>1766962</v>
          </cell>
        </row>
        <row r="46488">
          <cell r="A46488">
            <v>1541837</v>
          </cell>
        </row>
        <row r="46489">
          <cell r="A46489">
            <v>1740439</v>
          </cell>
        </row>
        <row r="46490">
          <cell r="A46490">
            <v>1738484</v>
          </cell>
        </row>
        <row r="46491">
          <cell r="A46491">
            <v>1730246</v>
          </cell>
        </row>
        <row r="46492">
          <cell r="A46492">
            <v>1668843</v>
          </cell>
        </row>
        <row r="46493">
          <cell r="A46493">
            <v>1647400</v>
          </cell>
        </row>
        <row r="46494">
          <cell r="A46494">
            <v>1541315</v>
          </cell>
        </row>
        <row r="46495">
          <cell r="A46495">
            <v>1808652</v>
          </cell>
        </row>
        <row r="46496">
          <cell r="A46496">
            <v>1521885</v>
          </cell>
        </row>
        <row r="46497">
          <cell r="A46497">
            <v>1550057</v>
          </cell>
        </row>
        <row r="46498">
          <cell r="A46498">
            <v>1550633</v>
          </cell>
        </row>
        <row r="46499">
          <cell r="A46499">
            <v>1781844</v>
          </cell>
        </row>
        <row r="46500">
          <cell r="A46500">
            <v>1558706</v>
          </cell>
        </row>
        <row r="46501">
          <cell r="A46501">
            <v>1634314</v>
          </cell>
        </row>
        <row r="46502">
          <cell r="A46502">
            <v>1636928</v>
          </cell>
        </row>
        <row r="46503">
          <cell r="A46503">
            <v>1791926</v>
          </cell>
        </row>
        <row r="46504">
          <cell r="A46504">
            <v>1504546</v>
          </cell>
        </row>
        <row r="46505">
          <cell r="A46505">
            <v>1596633</v>
          </cell>
        </row>
        <row r="46506">
          <cell r="A46506">
            <v>1792902</v>
          </cell>
        </row>
        <row r="46507">
          <cell r="A46507">
            <v>1682326</v>
          </cell>
        </row>
        <row r="46508">
          <cell r="A46508">
            <v>1714744</v>
          </cell>
        </row>
        <row r="46509">
          <cell r="A46509">
            <v>1252700</v>
          </cell>
        </row>
        <row r="46510">
          <cell r="A46510">
            <v>1243975</v>
          </cell>
        </row>
        <row r="46511">
          <cell r="A46511">
            <v>1490681</v>
          </cell>
        </row>
        <row r="46512">
          <cell r="A46512">
            <v>1458466</v>
          </cell>
        </row>
        <row r="46513">
          <cell r="A46513">
            <v>1754202</v>
          </cell>
        </row>
        <row r="46514">
          <cell r="A46514">
            <v>1629984</v>
          </cell>
        </row>
        <row r="46515">
          <cell r="A46515">
            <v>1564745</v>
          </cell>
        </row>
        <row r="46516">
          <cell r="A46516">
            <v>1458472</v>
          </cell>
        </row>
        <row r="46517">
          <cell r="A46517">
            <v>1514138</v>
          </cell>
        </row>
        <row r="46518">
          <cell r="A46518">
            <v>1653912</v>
          </cell>
        </row>
        <row r="46519">
          <cell r="A46519">
            <v>1498995</v>
          </cell>
        </row>
        <row r="46520">
          <cell r="A46520">
            <v>1429240</v>
          </cell>
        </row>
        <row r="46521">
          <cell r="A46521">
            <v>1701559</v>
          </cell>
        </row>
        <row r="46522">
          <cell r="A46522">
            <v>1548709</v>
          </cell>
        </row>
        <row r="46523">
          <cell r="A46523">
            <v>1547197</v>
          </cell>
        </row>
        <row r="46524">
          <cell r="A46524">
            <v>1508144</v>
          </cell>
        </row>
        <row r="46525">
          <cell r="A46525">
            <v>1553924</v>
          </cell>
        </row>
        <row r="46526">
          <cell r="A46526">
            <v>1463454</v>
          </cell>
        </row>
        <row r="46527">
          <cell r="A46527">
            <v>1661937</v>
          </cell>
        </row>
        <row r="46528">
          <cell r="A46528">
            <v>1494767</v>
          </cell>
        </row>
        <row r="46529">
          <cell r="A46529">
            <v>1523917</v>
          </cell>
        </row>
        <row r="46530">
          <cell r="A46530">
            <v>1527717</v>
          </cell>
        </row>
        <row r="46531">
          <cell r="A46531">
            <v>1534872</v>
          </cell>
        </row>
        <row r="46532">
          <cell r="A46532">
            <v>1620673</v>
          </cell>
        </row>
        <row r="46533">
          <cell r="A46533">
            <v>1259968</v>
          </cell>
        </row>
        <row r="46534">
          <cell r="A46534">
            <v>1361713</v>
          </cell>
        </row>
        <row r="46535">
          <cell r="A46535">
            <v>1702702</v>
          </cell>
        </row>
        <row r="46536">
          <cell r="A46536">
            <v>1588759</v>
          </cell>
        </row>
        <row r="46537">
          <cell r="A46537">
            <v>1800792</v>
          </cell>
        </row>
        <row r="46538">
          <cell r="A46538">
            <v>1530808</v>
          </cell>
        </row>
        <row r="46539">
          <cell r="A46539">
            <v>1394427</v>
          </cell>
        </row>
        <row r="46540">
          <cell r="A46540">
            <v>1692105</v>
          </cell>
        </row>
        <row r="46541">
          <cell r="A46541">
            <v>1636372</v>
          </cell>
        </row>
        <row r="46542">
          <cell r="A46542">
            <v>1428675</v>
          </cell>
        </row>
        <row r="46543">
          <cell r="A46543">
            <v>1502796</v>
          </cell>
        </row>
        <row r="46544">
          <cell r="A46544">
            <v>1529442</v>
          </cell>
        </row>
        <row r="46545">
          <cell r="A46545">
            <v>1628962</v>
          </cell>
        </row>
        <row r="46546">
          <cell r="A46546">
            <v>1517917</v>
          </cell>
        </row>
        <row r="46547">
          <cell r="A46547">
            <v>1670877</v>
          </cell>
        </row>
        <row r="46548">
          <cell r="A46548">
            <v>1387074</v>
          </cell>
        </row>
        <row r="46549">
          <cell r="A46549">
            <v>1658250</v>
          </cell>
        </row>
        <row r="46550">
          <cell r="A46550">
            <v>1528172</v>
          </cell>
        </row>
        <row r="46551">
          <cell r="A46551">
            <v>1558253</v>
          </cell>
        </row>
        <row r="46552">
          <cell r="A46552">
            <v>1738972</v>
          </cell>
        </row>
        <row r="46553">
          <cell r="A46553">
            <v>1644351</v>
          </cell>
        </row>
        <row r="46554">
          <cell r="A46554">
            <v>1530114</v>
          </cell>
        </row>
        <row r="46555">
          <cell r="A46555">
            <v>1523887</v>
          </cell>
        </row>
        <row r="46556">
          <cell r="A46556">
            <v>1690913</v>
          </cell>
        </row>
        <row r="46557">
          <cell r="A46557">
            <v>1793604</v>
          </cell>
        </row>
        <row r="46558">
          <cell r="A46558">
            <v>1820398</v>
          </cell>
        </row>
        <row r="46559">
          <cell r="A46559">
            <v>1668868</v>
          </cell>
        </row>
        <row r="46560">
          <cell r="A46560">
            <v>1462520</v>
          </cell>
        </row>
        <row r="46561">
          <cell r="A46561">
            <v>1499869</v>
          </cell>
        </row>
        <row r="46562">
          <cell r="A46562">
            <v>1813969</v>
          </cell>
        </row>
        <row r="46563">
          <cell r="A46563">
            <v>1550065</v>
          </cell>
        </row>
        <row r="46564">
          <cell r="A46564">
            <v>1454311</v>
          </cell>
        </row>
        <row r="46565">
          <cell r="A46565">
            <v>1227545</v>
          </cell>
        </row>
        <row r="46566">
          <cell r="A46566">
            <v>1178863</v>
          </cell>
        </row>
        <row r="46567">
          <cell r="A46567">
            <v>1801835</v>
          </cell>
        </row>
        <row r="46568">
          <cell r="A46568">
            <v>1444059</v>
          </cell>
        </row>
        <row r="46569">
          <cell r="A46569">
            <v>1551206</v>
          </cell>
        </row>
        <row r="46570">
          <cell r="A46570">
            <v>1629879</v>
          </cell>
        </row>
        <row r="46571">
          <cell r="A46571">
            <v>1715215</v>
          </cell>
        </row>
        <row r="46572">
          <cell r="A46572">
            <v>1721393</v>
          </cell>
        </row>
        <row r="46573">
          <cell r="A46573">
            <v>1664221</v>
          </cell>
        </row>
        <row r="46574">
          <cell r="A46574">
            <v>1421354</v>
          </cell>
        </row>
        <row r="46575">
          <cell r="A46575">
            <v>1514770</v>
          </cell>
        </row>
        <row r="46576">
          <cell r="A46576">
            <v>1451819</v>
          </cell>
        </row>
        <row r="46577">
          <cell r="A46577">
            <v>1617103</v>
          </cell>
        </row>
        <row r="46578">
          <cell r="A46578">
            <v>1585121</v>
          </cell>
        </row>
        <row r="46579">
          <cell r="A46579">
            <v>1435546</v>
          </cell>
        </row>
        <row r="46580">
          <cell r="A46580">
            <v>1360158</v>
          </cell>
        </row>
        <row r="46581">
          <cell r="A46581">
            <v>66718</v>
          </cell>
        </row>
        <row r="46582">
          <cell r="A46582">
            <v>1661353</v>
          </cell>
        </row>
        <row r="46583">
          <cell r="A46583">
            <v>1618301</v>
          </cell>
        </row>
        <row r="46584">
          <cell r="A46584">
            <v>1545078</v>
          </cell>
        </row>
        <row r="46585">
          <cell r="A46585">
            <v>1397220</v>
          </cell>
        </row>
        <row r="46586">
          <cell r="A46586">
            <v>1637797</v>
          </cell>
        </row>
        <row r="46587">
          <cell r="A46587">
            <v>1371701</v>
          </cell>
        </row>
        <row r="46588">
          <cell r="A46588">
            <v>1598048</v>
          </cell>
        </row>
        <row r="46589">
          <cell r="A46589">
            <v>1626585</v>
          </cell>
        </row>
        <row r="46590">
          <cell r="A46590">
            <v>1741449</v>
          </cell>
        </row>
        <row r="46591">
          <cell r="A46591">
            <v>1539775</v>
          </cell>
        </row>
        <row r="46592">
          <cell r="A46592">
            <v>1645862</v>
          </cell>
        </row>
        <row r="46593">
          <cell r="A46593">
            <v>1613772</v>
          </cell>
        </row>
        <row r="46594">
          <cell r="A46594">
            <v>1796317</v>
          </cell>
        </row>
        <row r="46595">
          <cell r="A46595">
            <v>1531934</v>
          </cell>
        </row>
        <row r="46596">
          <cell r="A46596">
            <v>1602862</v>
          </cell>
        </row>
        <row r="46597">
          <cell r="A46597">
            <v>1490690</v>
          </cell>
        </row>
        <row r="46598">
          <cell r="A46598">
            <v>1535588</v>
          </cell>
        </row>
        <row r="46599">
          <cell r="A46599">
            <v>1459302</v>
          </cell>
        </row>
        <row r="46600">
          <cell r="A46600">
            <v>1550066</v>
          </cell>
        </row>
        <row r="46601">
          <cell r="A46601">
            <v>1573681</v>
          </cell>
        </row>
        <row r="46602">
          <cell r="A46602">
            <v>1447967</v>
          </cell>
        </row>
        <row r="46603">
          <cell r="A46603">
            <v>1658209</v>
          </cell>
        </row>
        <row r="46604">
          <cell r="A46604">
            <v>1618295</v>
          </cell>
        </row>
        <row r="46605">
          <cell r="A46605">
            <v>1428713</v>
          </cell>
        </row>
        <row r="46606">
          <cell r="A46606">
            <v>1640002</v>
          </cell>
        </row>
        <row r="46607">
          <cell r="A46607">
            <v>1728561</v>
          </cell>
        </row>
        <row r="46608">
          <cell r="A46608">
            <v>1587136</v>
          </cell>
        </row>
        <row r="46609">
          <cell r="A46609">
            <v>1635236</v>
          </cell>
        </row>
        <row r="46610">
          <cell r="A46610">
            <v>1466312</v>
          </cell>
        </row>
        <row r="46611">
          <cell r="A46611">
            <v>1655412</v>
          </cell>
        </row>
        <row r="46612">
          <cell r="A46612">
            <v>1493578</v>
          </cell>
        </row>
        <row r="46613">
          <cell r="A46613">
            <v>1654461</v>
          </cell>
        </row>
        <row r="46614">
          <cell r="A46614">
            <v>1527741</v>
          </cell>
        </row>
        <row r="46615">
          <cell r="A46615">
            <v>1517934</v>
          </cell>
        </row>
        <row r="46616">
          <cell r="A46616">
            <v>1551196</v>
          </cell>
        </row>
        <row r="46617">
          <cell r="A46617">
            <v>1590133</v>
          </cell>
        </row>
        <row r="46618">
          <cell r="A46618">
            <v>1554592</v>
          </cell>
        </row>
        <row r="46619">
          <cell r="A46619">
            <v>1631850</v>
          </cell>
        </row>
        <row r="46620">
          <cell r="A46620">
            <v>1620054</v>
          </cell>
        </row>
        <row r="46621">
          <cell r="A46621">
            <v>1527728</v>
          </cell>
        </row>
        <row r="46622">
          <cell r="A46622">
            <v>1634482</v>
          </cell>
        </row>
        <row r="46623">
          <cell r="A46623">
            <v>1592751</v>
          </cell>
        </row>
        <row r="46624">
          <cell r="A46624">
            <v>1792865</v>
          </cell>
        </row>
        <row r="46625">
          <cell r="A46625">
            <v>1762894</v>
          </cell>
        </row>
        <row r="46626">
          <cell r="A46626">
            <v>1564737</v>
          </cell>
        </row>
        <row r="46627">
          <cell r="A46627">
            <v>66808</v>
          </cell>
        </row>
        <row r="46628">
          <cell r="A46628">
            <v>1518534</v>
          </cell>
        </row>
        <row r="46629">
          <cell r="A46629">
            <v>1463397</v>
          </cell>
        </row>
        <row r="46630">
          <cell r="A46630">
            <v>1669521</v>
          </cell>
        </row>
        <row r="46631">
          <cell r="A46631">
            <v>1658874</v>
          </cell>
        </row>
        <row r="46632">
          <cell r="A46632">
            <v>1466657</v>
          </cell>
        </row>
        <row r="46633">
          <cell r="A46633">
            <v>1746240</v>
          </cell>
        </row>
        <row r="46634">
          <cell r="A46634">
            <v>1600783</v>
          </cell>
        </row>
        <row r="46635">
          <cell r="A46635">
            <v>1614345</v>
          </cell>
        </row>
        <row r="46636">
          <cell r="A46636">
            <v>1817471</v>
          </cell>
        </row>
        <row r="46637">
          <cell r="A46637">
            <v>1752417</v>
          </cell>
        </row>
        <row r="46638">
          <cell r="A46638">
            <v>1752418</v>
          </cell>
        </row>
        <row r="46639">
          <cell r="A46639">
            <v>1620058</v>
          </cell>
        </row>
        <row r="46640">
          <cell r="A46640">
            <v>1391752</v>
          </cell>
        </row>
        <row r="46641">
          <cell r="A46641">
            <v>1704069</v>
          </cell>
        </row>
        <row r="46642">
          <cell r="A46642">
            <v>1634942</v>
          </cell>
        </row>
        <row r="46643">
          <cell r="A46643">
            <v>1504998</v>
          </cell>
        </row>
        <row r="46644">
          <cell r="A46644">
            <v>1677873</v>
          </cell>
        </row>
        <row r="46645">
          <cell r="A46645">
            <v>1461823</v>
          </cell>
        </row>
        <row r="46646">
          <cell r="A46646">
            <v>1679978</v>
          </cell>
        </row>
        <row r="46647">
          <cell r="A46647">
            <v>1505548</v>
          </cell>
        </row>
        <row r="46648">
          <cell r="A46648">
            <v>1641366</v>
          </cell>
        </row>
        <row r="46649">
          <cell r="A46649">
            <v>1788307</v>
          </cell>
        </row>
        <row r="46650">
          <cell r="A46650">
            <v>1807714</v>
          </cell>
        </row>
        <row r="46651">
          <cell r="A46651">
            <v>1465762</v>
          </cell>
        </row>
        <row r="46652">
          <cell r="A46652">
            <v>1396395</v>
          </cell>
        </row>
        <row r="46653">
          <cell r="A46653">
            <v>1696350</v>
          </cell>
        </row>
        <row r="46654">
          <cell r="A46654">
            <v>1668105</v>
          </cell>
        </row>
        <row r="46655">
          <cell r="A46655">
            <v>1784083</v>
          </cell>
        </row>
        <row r="46656">
          <cell r="A46656">
            <v>1637888</v>
          </cell>
        </row>
        <row r="46657">
          <cell r="A46657">
            <v>1239094</v>
          </cell>
        </row>
        <row r="46658">
          <cell r="A46658">
            <v>1639233</v>
          </cell>
        </row>
        <row r="46659">
          <cell r="A46659">
            <v>1613766</v>
          </cell>
        </row>
        <row r="46660">
          <cell r="A46660">
            <v>1796343</v>
          </cell>
        </row>
        <row r="46661">
          <cell r="A46661">
            <v>1462513</v>
          </cell>
        </row>
        <row r="46662">
          <cell r="A46662">
            <v>1458476</v>
          </cell>
        </row>
        <row r="46663">
          <cell r="A46663">
            <v>1656521</v>
          </cell>
        </row>
        <row r="46664">
          <cell r="A46664">
            <v>1547254</v>
          </cell>
        </row>
        <row r="46665">
          <cell r="A46665">
            <v>1392609</v>
          </cell>
        </row>
        <row r="46666">
          <cell r="A46666">
            <v>1738453</v>
          </cell>
        </row>
        <row r="46667">
          <cell r="A46667">
            <v>1715805</v>
          </cell>
        </row>
        <row r="46668">
          <cell r="A46668">
            <v>1434774</v>
          </cell>
        </row>
        <row r="46669">
          <cell r="A46669">
            <v>1371286</v>
          </cell>
        </row>
        <row r="46670">
          <cell r="A46670">
            <v>1425759</v>
          </cell>
        </row>
        <row r="46671">
          <cell r="A46671">
            <v>1428718</v>
          </cell>
        </row>
        <row r="46672">
          <cell r="A46672">
            <v>1651639</v>
          </cell>
        </row>
        <row r="46673">
          <cell r="A46673">
            <v>1540327</v>
          </cell>
        </row>
        <row r="46674">
          <cell r="A46674">
            <v>1568111</v>
          </cell>
        </row>
        <row r="46675">
          <cell r="A46675">
            <v>1761477</v>
          </cell>
        </row>
        <row r="46676">
          <cell r="A46676">
            <v>1394568</v>
          </cell>
        </row>
        <row r="46677">
          <cell r="A46677">
            <v>1530812</v>
          </cell>
        </row>
        <row r="46678">
          <cell r="A46678">
            <v>1572504</v>
          </cell>
        </row>
        <row r="46679">
          <cell r="A46679">
            <v>1615899</v>
          </cell>
        </row>
        <row r="46680">
          <cell r="A46680">
            <v>1496832</v>
          </cell>
        </row>
        <row r="46681">
          <cell r="A46681">
            <v>1369189</v>
          </cell>
        </row>
        <row r="46682">
          <cell r="A46682">
            <v>1580053</v>
          </cell>
        </row>
        <row r="46683">
          <cell r="A46683">
            <v>1550362</v>
          </cell>
        </row>
        <row r="46684">
          <cell r="A46684">
            <v>66746</v>
          </cell>
        </row>
        <row r="46685">
          <cell r="A46685">
            <v>1564727</v>
          </cell>
        </row>
        <row r="46686">
          <cell r="A46686">
            <v>1371284</v>
          </cell>
        </row>
        <row r="46687">
          <cell r="A46687">
            <v>1532883</v>
          </cell>
        </row>
        <row r="46688">
          <cell r="A46688">
            <v>1811023</v>
          </cell>
        </row>
        <row r="46689">
          <cell r="A46689">
            <v>1572501</v>
          </cell>
        </row>
        <row r="46690">
          <cell r="A46690">
            <v>1549038</v>
          </cell>
        </row>
        <row r="46691">
          <cell r="A46691">
            <v>1808647</v>
          </cell>
        </row>
        <row r="46692">
          <cell r="A46692">
            <v>1664255</v>
          </cell>
        </row>
        <row r="46693">
          <cell r="A46693">
            <v>1385621</v>
          </cell>
        </row>
        <row r="46694">
          <cell r="A46694">
            <v>1710290</v>
          </cell>
        </row>
        <row r="46695">
          <cell r="A46695">
            <v>1384457</v>
          </cell>
        </row>
        <row r="46696">
          <cell r="A46696">
            <v>1626272</v>
          </cell>
        </row>
        <row r="46697">
          <cell r="A46697">
            <v>1725297</v>
          </cell>
        </row>
        <row r="46698">
          <cell r="A46698">
            <v>1435547</v>
          </cell>
        </row>
        <row r="46699">
          <cell r="A46699">
            <v>1391733</v>
          </cell>
        </row>
        <row r="46700">
          <cell r="A46700">
            <v>1363466</v>
          </cell>
        </row>
        <row r="46701">
          <cell r="A46701">
            <v>1490684</v>
          </cell>
        </row>
        <row r="46702">
          <cell r="A46702">
            <v>1676000</v>
          </cell>
        </row>
        <row r="46703">
          <cell r="A46703">
            <v>1654862</v>
          </cell>
        </row>
        <row r="46704">
          <cell r="A46704">
            <v>1578787</v>
          </cell>
        </row>
        <row r="46705">
          <cell r="A46705">
            <v>1497988</v>
          </cell>
        </row>
        <row r="46706">
          <cell r="A46706">
            <v>1366337</v>
          </cell>
        </row>
        <row r="46707">
          <cell r="A46707">
            <v>1578158</v>
          </cell>
        </row>
        <row r="46708">
          <cell r="A46708">
            <v>1391732</v>
          </cell>
        </row>
        <row r="46709">
          <cell r="A46709">
            <v>1640009</v>
          </cell>
        </row>
        <row r="46710">
          <cell r="A46710">
            <v>1616484</v>
          </cell>
        </row>
        <row r="46711">
          <cell r="A46711">
            <v>1539795</v>
          </cell>
        </row>
        <row r="46712">
          <cell r="A46712">
            <v>1745399</v>
          </cell>
        </row>
        <row r="46713">
          <cell r="A46713">
            <v>1582235</v>
          </cell>
        </row>
        <row r="46714">
          <cell r="A46714">
            <v>1536324</v>
          </cell>
        </row>
        <row r="46715">
          <cell r="A46715">
            <v>1379654</v>
          </cell>
        </row>
        <row r="46716">
          <cell r="A46716">
            <v>1563569</v>
          </cell>
        </row>
        <row r="46717">
          <cell r="A46717">
            <v>1383954</v>
          </cell>
        </row>
        <row r="46718">
          <cell r="A46718">
            <v>1636322</v>
          </cell>
        </row>
        <row r="46719">
          <cell r="A46719">
            <v>1792887</v>
          </cell>
        </row>
        <row r="46720">
          <cell r="A46720">
            <v>1800149</v>
          </cell>
        </row>
        <row r="46721">
          <cell r="A46721">
            <v>1427351</v>
          </cell>
        </row>
        <row r="46722">
          <cell r="A46722">
            <v>1390347</v>
          </cell>
        </row>
        <row r="46723">
          <cell r="A46723">
            <v>1254867</v>
          </cell>
        </row>
        <row r="46724">
          <cell r="A46724">
            <v>73131</v>
          </cell>
        </row>
        <row r="46725">
          <cell r="A46725">
            <v>1495449</v>
          </cell>
        </row>
        <row r="46726">
          <cell r="A46726">
            <v>1425741</v>
          </cell>
        </row>
        <row r="46727">
          <cell r="A46727">
            <v>1491267</v>
          </cell>
        </row>
        <row r="46728">
          <cell r="A46728">
            <v>1597184</v>
          </cell>
        </row>
        <row r="46729">
          <cell r="A46729">
            <v>1386194</v>
          </cell>
        </row>
        <row r="46730">
          <cell r="A46730">
            <v>1499602</v>
          </cell>
        </row>
        <row r="46731">
          <cell r="A46731">
            <v>1239165</v>
          </cell>
        </row>
        <row r="46732">
          <cell r="A46732">
            <v>1435117</v>
          </cell>
        </row>
        <row r="46733">
          <cell r="A46733">
            <v>1415574</v>
          </cell>
        </row>
        <row r="46734">
          <cell r="A46734">
            <v>1374338</v>
          </cell>
        </row>
        <row r="46735">
          <cell r="A46735">
            <v>1376117</v>
          </cell>
        </row>
        <row r="46736">
          <cell r="A46736">
            <v>1805897</v>
          </cell>
        </row>
        <row r="46737">
          <cell r="A46737">
            <v>1725755</v>
          </cell>
        </row>
        <row r="46738">
          <cell r="A46738">
            <v>1488694</v>
          </cell>
        </row>
        <row r="46739">
          <cell r="A46739">
            <v>1360198</v>
          </cell>
        </row>
        <row r="46740">
          <cell r="A46740">
            <v>1466653</v>
          </cell>
        </row>
        <row r="46741">
          <cell r="A46741">
            <v>1418230</v>
          </cell>
        </row>
        <row r="46742">
          <cell r="A46742">
            <v>1578766</v>
          </cell>
        </row>
        <row r="46743">
          <cell r="A46743">
            <v>1625815</v>
          </cell>
        </row>
        <row r="46744">
          <cell r="A46744">
            <v>1710301</v>
          </cell>
        </row>
        <row r="46745">
          <cell r="A46745">
            <v>1377455</v>
          </cell>
        </row>
        <row r="46746">
          <cell r="A46746">
            <v>1651602</v>
          </cell>
        </row>
        <row r="46747">
          <cell r="A46747">
            <v>1629986</v>
          </cell>
        </row>
        <row r="46748">
          <cell r="A46748">
            <v>1595461</v>
          </cell>
        </row>
        <row r="46749">
          <cell r="A46749">
            <v>1439300</v>
          </cell>
        </row>
        <row r="46750">
          <cell r="A46750">
            <v>1211337</v>
          </cell>
        </row>
        <row r="46751">
          <cell r="A46751">
            <v>1722512</v>
          </cell>
        </row>
        <row r="46752">
          <cell r="A46752">
            <v>1805907</v>
          </cell>
        </row>
        <row r="46753">
          <cell r="A46753">
            <v>1692579</v>
          </cell>
        </row>
        <row r="46754">
          <cell r="A46754">
            <v>1574381</v>
          </cell>
        </row>
        <row r="46755">
          <cell r="A46755">
            <v>1602854</v>
          </cell>
        </row>
        <row r="46756">
          <cell r="A46756">
            <v>1391743</v>
          </cell>
        </row>
        <row r="46757">
          <cell r="A46757">
            <v>1507624</v>
          </cell>
        </row>
        <row r="46758">
          <cell r="A46758">
            <v>1559000</v>
          </cell>
        </row>
        <row r="46759">
          <cell r="A46759">
            <v>1380340</v>
          </cell>
        </row>
        <row r="46760">
          <cell r="A46760">
            <v>1217475</v>
          </cell>
        </row>
        <row r="46761">
          <cell r="A46761">
            <v>1453559</v>
          </cell>
        </row>
        <row r="46762">
          <cell r="A46762">
            <v>1799262</v>
          </cell>
        </row>
        <row r="46763">
          <cell r="A46763">
            <v>86598</v>
          </cell>
        </row>
        <row r="46764">
          <cell r="A46764">
            <v>1416546</v>
          </cell>
        </row>
        <row r="46765">
          <cell r="A46765">
            <v>70926</v>
          </cell>
        </row>
        <row r="46766">
          <cell r="A46766">
            <v>1565450</v>
          </cell>
        </row>
        <row r="46767">
          <cell r="A46767">
            <v>1519180</v>
          </cell>
        </row>
        <row r="46768">
          <cell r="A46768">
            <v>1664942</v>
          </cell>
        </row>
        <row r="46769">
          <cell r="A46769">
            <v>1541319</v>
          </cell>
        </row>
        <row r="46770">
          <cell r="A46770">
            <v>1418219</v>
          </cell>
        </row>
        <row r="46771">
          <cell r="A46771">
            <v>1662400</v>
          </cell>
        </row>
        <row r="46772">
          <cell r="A46772">
            <v>1788999</v>
          </cell>
        </row>
        <row r="46773">
          <cell r="A46773">
            <v>1496820</v>
          </cell>
        </row>
        <row r="46774">
          <cell r="A46774">
            <v>1634486</v>
          </cell>
        </row>
        <row r="46775">
          <cell r="A46775">
            <v>1466104</v>
          </cell>
        </row>
        <row r="46776">
          <cell r="A46776">
            <v>1609481</v>
          </cell>
        </row>
        <row r="46777">
          <cell r="A46777">
            <v>1504533</v>
          </cell>
        </row>
        <row r="46778">
          <cell r="A46778">
            <v>1390839</v>
          </cell>
        </row>
        <row r="46779">
          <cell r="A46779">
            <v>1363633</v>
          </cell>
        </row>
        <row r="46780">
          <cell r="A46780">
            <v>1542899</v>
          </cell>
        </row>
        <row r="46781">
          <cell r="A46781">
            <v>1721374</v>
          </cell>
        </row>
        <row r="46782">
          <cell r="A46782">
            <v>1610750</v>
          </cell>
        </row>
        <row r="46783">
          <cell r="A46783">
            <v>1460782</v>
          </cell>
        </row>
        <row r="46784">
          <cell r="A46784">
            <v>1540905</v>
          </cell>
        </row>
        <row r="46785">
          <cell r="A46785">
            <v>1366564</v>
          </cell>
        </row>
        <row r="46786">
          <cell r="A46786">
            <v>1752391</v>
          </cell>
        </row>
        <row r="46787">
          <cell r="A46787">
            <v>1752392</v>
          </cell>
        </row>
        <row r="46788">
          <cell r="A46788">
            <v>1454817</v>
          </cell>
        </row>
        <row r="46789">
          <cell r="A46789">
            <v>1488204</v>
          </cell>
        </row>
        <row r="46790">
          <cell r="A46790">
            <v>1596636</v>
          </cell>
        </row>
        <row r="46791">
          <cell r="A46791">
            <v>1535848</v>
          </cell>
        </row>
        <row r="46792">
          <cell r="A46792">
            <v>1414929</v>
          </cell>
        </row>
        <row r="46793">
          <cell r="A46793">
            <v>1266669</v>
          </cell>
        </row>
        <row r="46794">
          <cell r="A46794">
            <v>1270342</v>
          </cell>
        </row>
        <row r="46795">
          <cell r="A46795">
            <v>1391785</v>
          </cell>
        </row>
        <row r="46796">
          <cell r="A46796">
            <v>1460179</v>
          </cell>
        </row>
        <row r="46797">
          <cell r="A46797">
            <v>1711397</v>
          </cell>
        </row>
        <row r="46798">
          <cell r="A46798">
            <v>1397256</v>
          </cell>
        </row>
        <row r="46799">
          <cell r="A46799">
            <v>1365478</v>
          </cell>
        </row>
        <row r="46800">
          <cell r="A46800">
            <v>1743097</v>
          </cell>
        </row>
        <row r="46801">
          <cell r="A46801">
            <v>1420662</v>
          </cell>
        </row>
        <row r="46802">
          <cell r="A46802">
            <v>1380355</v>
          </cell>
        </row>
        <row r="46803">
          <cell r="A46803">
            <v>1639280</v>
          </cell>
        </row>
        <row r="46804">
          <cell r="A46804">
            <v>1558705</v>
          </cell>
        </row>
        <row r="46805">
          <cell r="A46805">
            <v>1266151</v>
          </cell>
        </row>
        <row r="46806">
          <cell r="A46806">
            <v>1674190</v>
          </cell>
        </row>
        <row r="46807">
          <cell r="A46807">
            <v>1550639</v>
          </cell>
        </row>
        <row r="46808">
          <cell r="A46808">
            <v>1539786</v>
          </cell>
        </row>
        <row r="46809">
          <cell r="A46809">
            <v>1380353</v>
          </cell>
        </row>
        <row r="46810">
          <cell r="A46810">
            <v>1595423</v>
          </cell>
        </row>
        <row r="46811">
          <cell r="A46811">
            <v>1734517</v>
          </cell>
        </row>
        <row r="46812">
          <cell r="A46812">
            <v>1594637</v>
          </cell>
        </row>
        <row r="46813">
          <cell r="A46813">
            <v>1504097</v>
          </cell>
        </row>
        <row r="46814">
          <cell r="A46814">
            <v>1825229</v>
          </cell>
        </row>
        <row r="46815">
          <cell r="A46815">
            <v>1733475</v>
          </cell>
        </row>
        <row r="46816">
          <cell r="A46816">
            <v>1790689</v>
          </cell>
        </row>
        <row r="46817">
          <cell r="A46817">
            <v>1558232</v>
          </cell>
        </row>
        <row r="46818">
          <cell r="A46818">
            <v>257215</v>
          </cell>
        </row>
        <row r="46819">
          <cell r="A46819">
            <v>1775513</v>
          </cell>
        </row>
        <row r="46820">
          <cell r="A46820">
            <v>1528035</v>
          </cell>
        </row>
        <row r="46821">
          <cell r="A46821">
            <v>1590125</v>
          </cell>
        </row>
        <row r="46822">
          <cell r="A46822">
            <v>1273471</v>
          </cell>
        </row>
        <row r="46823">
          <cell r="A46823">
            <v>1454316</v>
          </cell>
        </row>
        <row r="46824">
          <cell r="A46824">
            <v>1633452</v>
          </cell>
        </row>
        <row r="46825">
          <cell r="A46825">
            <v>82393</v>
          </cell>
        </row>
        <row r="46826">
          <cell r="A46826">
            <v>1620041</v>
          </cell>
        </row>
        <row r="46827">
          <cell r="A46827">
            <v>1569707</v>
          </cell>
        </row>
        <row r="46828">
          <cell r="A46828">
            <v>1273397</v>
          </cell>
        </row>
        <row r="46829">
          <cell r="A46829">
            <v>1510528</v>
          </cell>
        </row>
        <row r="46830">
          <cell r="A46830">
            <v>1466293</v>
          </cell>
        </row>
        <row r="46831">
          <cell r="A46831">
            <v>1268728</v>
          </cell>
        </row>
        <row r="46832">
          <cell r="A46832">
            <v>1266840</v>
          </cell>
        </row>
        <row r="46833">
          <cell r="A46833">
            <v>1391719</v>
          </cell>
        </row>
        <row r="46834">
          <cell r="A46834">
            <v>1660237</v>
          </cell>
        </row>
        <row r="46835">
          <cell r="A46835">
            <v>1390838</v>
          </cell>
        </row>
        <row r="46836">
          <cell r="A46836">
            <v>1635278</v>
          </cell>
        </row>
        <row r="46837">
          <cell r="A46837">
            <v>1361760</v>
          </cell>
        </row>
        <row r="46838">
          <cell r="A46838">
            <v>1267346</v>
          </cell>
        </row>
        <row r="46839">
          <cell r="A46839">
            <v>1650460</v>
          </cell>
        </row>
        <row r="46840">
          <cell r="A46840">
            <v>1504979</v>
          </cell>
        </row>
        <row r="46841">
          <cell r="A46841">
            <v>1499597</v>
          </cell>
        </row>
        <row r="46842">
          <cell r="A46842">
            <v>1533346</v>
          </cell>
        </row>
        <row r="46843">
          <cell r="A46843">
            <v>1704096</v>
          </cell>
        </row>
        <row r="46844">
          <cell r="A46844">
            <v>1620047</v>
          </cell>
        </row>
        <row r="46845">
          <cell r="A46845">
            <v>1426731</v>
          </cell>
        </row>
        <row r="46846">
          <cell r="A46846">
            <v>1658381</v>
          </cell>
        </row>
        <row r="46847">
          <cell r="A46847">
            <v>1380336</v>
          </cell>
        </row>
        <row r="46848">
          <cell r="A46848">
            <v>1380360</v>
          </cell>
        </row>
        <row r="46849">
          <cell r="A46849">
            <v>1391720</v>
          </cell>
        </row>
        <row r="46850">
          <cell r="A46850">
            <v>1268693</v>
          </cell>
        </row>
        <row r="46851">
          <cell r="A46851">
            <v>1392424</v>
          </cell>
        </row>
        <row r="46852">
          <cell r="A46852">
            <v>1453629</v>
          </cell>
        </row>
        <row r="46853">
          <cell r="A46853">
            <v>1530802</v>
          </cell>
        </row>
        <row r="46854">
          <cell r="A46854">
            <v>1674224</v>
          </cell>
        </row>
        <row r="46855">
          <cell r="A46855">
            <v>1265995</v>
          </cell>
        </row>
        <row r="46856">
          <cell r="A46856">
            <v>1563559</v>
          </cell>
        </row>
        <row r="46857">
          <cell r="A46857">
            <v>1459332</v>
          </cell>
        </row>
        <row r="46858">
          <cell r="A46858">
            <v>1460764</v>
          </cell>
        </row>
        <row r="46859">
          <cell r="A46859">
            <v>1515342</v>
          </cell>
        </row>
        <row r="46860">
          <cell r="A46860">
            <v>1800845</v>
          </cell>
        </row>
        <row r="46861">
          <cell r="A46861">
            <v>1380351</v>
          </cell>
        </row>
        <row r="46862">
          <cell r="A46862">
            <v>1678421</v>
          </cell>
        </row>
        <row r="46863">
          <cell r="A46863">
            <v>1687886</v>
          </cell>
        </row>
        <row r="46864">
          <cell r="A46864">
            <v>1546265</v>
          </cell>
        </row>
        <row r="46865">
          <cell r="A46865">
            <v>1580689</v>
          </cell>
        </row>
        <row r="46866">
          <cell r="A46866">
            <v>1658226</v>
          </cell>
        </row>
        <row r="46867">
          <cell r="A46867">
            <v>1389104</v>
          </cell>
        </row>
        <row r="46868">
          <cell r="A46868">
            <v>1665550</v>
          </cell>
        </row>
        <row r="46869">
          <cell r="A46869">
            <v>1460197</v>
          </cell>
        </row>
        <row r="46870">
          <cell r="A46870">
            <v>1466302</v>
          </cell>
        </row>
        <row r="46871">
          <cell r="A46871">
            <v>1378114</v>
          </cell>
        </row>
        <row r="46872">
          <cell r="A46872">
            <v>1397267</v>
          </cell>
        </row>
        <row r="46873">
          <cell r="A46873">
            <v>1528873</v>
          </cell>
        </row>
        <row r="46874">
          <cell r="A46874">
            <v>1450942</v>
          </cell>
        </row>
        <row r="46875">
          <cell r="A46875">
            <v>1387613</v>
          </cell>
        </row>
        <row r="46876">
          <cell r="A46876">
            <v>1465549</v>
          </cell>
        </row>
        <row r="46877">
          <cell r="A46877">
            <v>1805368</v>
          </cell>
        </row>
        <row r="46878">
          <cell r="A46878">
            <v>1510512</v>
          </cell>
        </row>
        <row r="46879">
          <cell r="A46879">
            <v>292841</v>
          </cell>
        </row>
        <row r="46880">
          <cell r="A46880">
            <v>1369482</v>
          </cell>
        </row>
        <row r="46881">
          <cell r="A46881">
            <v>1384773</v>
          </cell>
        </row>
        <row r="46882">
          <cell r="A46882">
            <v>1394605</v>
          </cell>
        </row>
        <row r="46883">
          <cell r="A46883">
            <v>1443665</v>
          </cell>
        </row>
        <row r="46884">
          <cell r="A46884">
            <v>1821400</v>
          </cell>
        </row>
        <row r="46885">
          <cell r="A46885">
            <v>1658869</v>
          </cell>
        </row>
        <row r="46886">
          <cell r="A46886">
            <v>1454816</v>
          </cell>
        </row>
        <row r="46887">
          <cell r="A46887">
            <v>320914</v>
          </cell>
        </row>
        <row r="46888">
          <cell r="A46888">
            <v>1492452</v>
          </cell>
        </row>
        <row r="46889">
          <cell r="A46889">
            <v>1514143</v>
          </cell>
        </row>
        <row r="46890">
          <cell r="A46890">
            <v>1395657</v>
          </cell>
        </row>
        <row r="46891">
          <cell r="A46891">
            <v>1490696</v>
          </cell>
        </row>
        <row r="46892">
          <cell r="A46892">
            <v>1609858</v>
          </cell>
        </row>
        <row r="46893">
          <cell r="A46893">
            <v>1429050</v>
          </cell>
        </row>
        <row r="46894">
          <cell r="A46894">
            <v>1437779</v>
          </cell>
        </row>
        <row r="46895">
          <cell r="A46895">
            <v>1801545</v>
          </cell>
        </row>
        <row r="46896">
          <cell r="A46896">
            <v>1717977</v>
          </cell>
        </row>
        <row r="46897">
          <cell r="A46897">
            <v>1518535</v>
          </cell>
        </row>
        <row r="46898">
          <cell r="A46898">
            <v>1551636</v>
          </cell>
        </row>
        <row r="46899">
          <cell r="A46899">
            <v>1553259</v>
          </cell>
        </row>
        <row r="46900">
          <cell r="A46900">
            <v>1653881</v>
          </cell>
        </row>
        <row r="46901">
          <cell r="A46901">
            <v>1691068</v>
          </cell>
        </row>
        <row r="46902">
          <cell r="A46902">
            <v>1714887</v>
          </cell>
        </row>
        <row r="46903">
          <cell r="A46903">
            <v>1499599</v>
          </cell>
        </row>
        <row r="46904">
          <cell r="A46904">
            <v>1453673</v>
          </cell>
        </row>
        <row r="46905">
          <cell r="A46905">
            <v>1642726</v>
          </cell>
        </row>
        <row r="46906">
          <cell r="A46906">
            <v>342245</v>
          </cell>
        </row>
        <row r="46907">
          <cell r="A46907">
            <v>1634916</v>
          </cell>
        </row>
        <row r="46908">
          <cell r="A46908">
            <v>1231035</v>
          </cell>
        </row>
        <row r="46909">
          <cell r="A46909">
            <v>1388494</v>
          </cell>
        </row>
        <row r="46910">
          <cell r="A46910">
            <v>1612052</v>
          </cell>
        </row>
        <row r="46911">
          <cell r="A46911">
            <v>1542880</v>
          </cell>
        </row>
        <row r="46912">
          <cell r="A46912">
            <v>1454812</v>
          </cell>
        </row>
        <row r="46913">
          <cell r="A46913">
            <v>1707480</v>
          </cell>
        </row>
        <row r="46914">
          <cell r="A46914">
            <v>1738974</v>
          </cell>
        </row>
        <row r="46915">
          <cell r="A46915">
            <v>1745460</v>
          </cell>
        </row>
        <row r="46916">
          <cell r="A46916">
            <v>1420670</v>
          </cell>
        </row>
        <row r="46917">
          <cell r="A46917">
            <v>1425732</v>
          </cell>
        </row>
        <row r="46918">
          <cell r="A46918">
            <v>1489343</v>
          </cell>
        </row>
        <row r="46919">
          <cell r="A46919">
            <v>1491250</v>
          </cell>
        </row>
        <row r="46920">
          <cell r="A46920">
            <v>85593</v>
          </cell>
        </row>
        <row r="46921">
          <cell r="A46921">
            <v>1609528</v>
          </cell>
        </row>
        <row r="46922">
          <cell r="A46922">
            <v>1517944</v>
          </cell>
        </row>
        <row r="46923">
          <cell r="A46923">
            <v>1421865</v>
          </cell>
        </row>
        <row r="46924">
          <cell r="A46924">
            <v>1443146</v>
          </cell>
        </row>
        <row r="46925">
          <cell r="A46925">
            <v>1564106</v>
          </cell>
        </row>
        <row r="46926">
          <cell r="A46926">
            <v>1462510</v>
          </cell>
        </row>
        <row r="46927">
          <cell r="A46927">
            <v>1559103</v>
          </cell>
        </row>
        <row r="46928">
          <cell r="A46928">
            <v>1745467</v>
          </cell>
        </row>
        <row r="46929">
          <cell r="A46929">
            <v>1536143</v>
          </cell>
        </row>
        <row r="46930">
          <cell r="A46930">
            <v>1490698</v>
          </cell>
        </row>
        <row r="46931">
          <cell r="A46931">
            <v>1592759</v>
          </cell>
        </row>
        <row r="46932">
          <cell r="A46932">
            <v>1615909</v>
          </cell>
        </row>
        <row r="46933">
          <cell r="A46933">
            <v>1507651</v>
          </cell>
        </row>
        <row r="46934">
          <cell r="A46934">
            <v>1397885</v>
          </cell>
        </row>
        <row r="46935">
          <cell r="A46935">
            <v>1524805</v>
          </cell>
        </row>
        <row r="46936">
          <cell r="A46936">
            <v>1425762</v>
          </cell>
        </row>
        <row r="46937">
          <cell r="A46937">
            <v>1450463</v>
          </cell>
        </row>
        <row r="46938">
          <cell r="A46938">
            <v>1454814</v>
          </cell>
        </row>
        <row r="46939">
          <cell r="A46939">
            <v>1595444</v>
          </cell>
        </row>
        <row r="46940">
          <cell r="A46940">
            <v>1570026</v>
          </cell>
        </row>
        <row r="46941">
          <cell r="A46941">
            <v>1391739</v>
          </cell>
        </row>
        <row r="46942">
          <cell r="A46942">
            <v>1608544</v>
          </cell>
        </row>
        <row r="46943">
          <cell r="A46943">
            <v>1788964</v>
          </cell>
        </row>
        <row r="46944">
          <cell r="A46944">
            <v>1494777</v>
          </cell>
        </row>
        <row r="46945">
          <cell r="A46945">
            <v>1507649</v>
          </cell>
        </row>
        <row r="46946">
          <cell r="A46946">
            <v>1620693</v>
          </cell>
        </row>
        <row r="46947">
          <cell r="A46947">
            <v>1721388</v>
          </cell>
        </row>
        <row r="46948">
          <cell r="A46948">
            <v>1436907</v>
          </cell>
        </row>
        <row r="46949">
          <cell r="A46949">
            <v>1356458</v>
          </cell>
        </row>
        <row r="46950">
          <cell r="A46950">
            <v>1503600</v>
          </cell>
        </row>
        <row r="46951">
          <cell r="A46951">
            <v>1227772</v>
          </cell>
        </row>
        <row r="46952">
          <cell r="A46952">
            <v>1739842</v>
          </cell>
        </row>
        <row r="46953">
          <cell r="A46953">
            <v>1759524</v>
          </cell>
        </row>
        <row r="46954">
          <cell r="A46954">
            <v>1429253</v>
          </cell>
        </row>
        <row r="46955">
          <cell r="A46955">
            <v>1395985</v>
          </cell>
        </row>
        <row r="46956">
          <cell r="A46956">
            <v>1240055</v>
          </cell>
        </row>
        <row r="46957">
          <cell r="A46957">
            <v>1435123</v>
          </cell>
        </row>
        <row r="46958">
          <cell r="A46958">
            <v>1565441</v>
          </cell>
        </row>
        <row r="46959">
          <cell r="A46959">
            <v>1717960</v>
          </cell>
        </row>
        <row r="46960">
          <cell r="A46960">
            <v>1668160</v>
          </cell>
        </row>
        <row r="46961">
          <cell r="A46961">
            <v>1490678</v>
          </cell>
        </row>
        <row r="46962">
          <cell r="A46962">
            <v>1422237</v>
          </cell>
        </row>
        <row r="46963">
          <cell r="A46963">
            <v>1769480</v>
          </cell>
        </row>
        <row r="46964">
          <cell r="A46964">
            <v>1422313</v>
          </cell>
        </row>
        <row r="46965">
          <cell r="A46965">
            <v>1602455</v>
          </cell>
        </row>
        <row r="46966">
          <cell r="A46966">
            <v>1386658</v>
          </cell>
        </row>
        <row r="46967">
          <cell r="A46967">
            <v>1661444</v>
          </cell>
        </row>
        <row r="46968">
          <cell r="A46968">
            <v>1255943</v>
          </cell>
        </row>
        <row r="46969">
          <cell r="A46969">
            <v>1632723</v>
          </cell>
        </row>
        <row r="46970">
          <cell r="A46970">
            <v>1192171</v>
          </cell>
        </row>
        <row r="46971">
          <cell r="A46971">
            <v>1654445</v>
          </cell>
        </row>
        <row r="46972">
          <cell r="A46972">
            <v>1567248</v>
          </cell>
        </row>
        <row r="46973">
          <cell r="A46973">
            <v>1516964</v>
          </cell>
        </row>
        <row r="46974">
          <cell r="A46974">
            <v>1631290</v>
          </cell>
        </row>
        <row r="46975">
          <cell r="A46975">
            <v>1661406</v>
          </cell>
        </row>
        <row r="46976">
          <cell r="A46976">
            <v>1233131</v>
          </cell>
        </row>
        <row r="46977">
          <cell r="A46977">
            <v>1757473</v>
          </cell>
        </row>
        <row r="46978">
          <cell r="A46978">
            <v>1454263</v>
          </cell>
        </row>
        <row r="46979">
          <cell r="A46979">
            <v>1600813</v>
          </cell>
        </row>
        <row r="46980">
          <cell r="A46980">
            <v>1758973</v>
          </cell>
        </row>
        <row r="46981">
          <cell r="A46981">
            <v>1628191</v>
          </cell>
        </row>
        <row r="46982">
          <cell r="A46982">
            <v>1678411</v>
          </cell>
        </row>
        <row r="46983">
          <cell r="A46983">
            <v>1755682</v>
          </cell>
        </row>
        <row r="46984">
          <cell r="A46984">
            <v>1704566</v>
          </cell>
        </row>
        <row r="46985">
          <cell r="A46985">
            <v>1226492</v>
          </cell>
        </row>
        <row r="46986">
          <cell r="A46986">
            <v>1615330</v>
          </cell>
        </row>
        <row r="46987">
          <cell r="A46987">
            <v>1737932</v>
          </cell>
        </row>
        <row r="46988">
          <cell r="A46988">
            <v>1778670</v>
          </cell>
        </row>
        <row r="46989">
          <cell r="A46989">
            <v>1173962</v>
          </cell>
        </row>
        <row r="46990">
          <cell r="A46990">
            <v>1371664</v>
          </cell>
        </row>
        <row r="46991">
          <cell r="A46991">
            <v>1547736</v>
          </cell>
        </row>
        <row r="46992">
          <cell r="A46992">
            <v>1631870</v>
          </cell>
        </row>
        <row r="46993">
          <cell r="A46993">
            <v>1420676</v>
          </cell>
        </row>
        <row r="46994">
          <cell r="A46994">
            <v>1384007</v>
          </cell>
        </row>
        <row r="46995">
          <cell r="A46995">
            <v>1391731</v>
          </cell>
        </row>
        <row r="46996">
          <cell r="A46996">
            <v>1447970</v>
          </cell>
        </row>
        <row r="46997">
          <cell r="A46997">
            <v>1391742</v>
          </cell>
        </row>
        <row r="46998">
          <cell r="A46998">
            <v>1421351</v>
          </cell>
        </row>
        <row r="46999">
          <cell r="A46999">
            <v>1387058</v>
          </cell>
        </row>
        <row r="47000">
          <cell r="A47000">
            <v>1425101</v>
          </cell>
        </row>
        <row r="47001">
          <cell r="A47001">
            <v>1558242</v>
          </cell>
        </row>
        <row r="47002">
          <cell r="A47002">
            <v>1440121</v>
          </cell>
        </row>
        <row r="47003">
          <cell r="A47003">
            <v>1443135</v>
          </cell>
        </row>
        <row r="47004">
          <cell r="A47004">
            <v>1443141</v>
          </cell>
        </row>
        <row r="47005">
          <cell r="A47005">
            <v>1426255</v>
          </cell>
        </row>
        <row r="47006">
          <cell r="A47006">
            <v>1427357</v>
          </cell>
        </row>
        <row r="47007">
          <cell r="A47007">
            <v>1395994</v>
          </cell>
        </row>
        <row r="47008">
          <cell r="A47008">
            <v>1506064</v>
          </cell>
        </row>
        <row r="47009">
          <cell r="A47009">
            <v>1589611</v>
          </cell>
        </row>
        <row r="47010">
          <cell r="A47010">
            <v>1394240</v>
          </cell>
        </row>
        <row r="47011">
          <cell r="A47011">
            <v>1382464</v>
          </cell>
        </row>
        <row r="47012">
          <cell r="A47012">
            <v>1452522</v>
          </cell>
        </row>
        <row r="47013">
          <cell r="A47013">
            <v>1503586</v>
          </cell>
        </row>
        <row r="47014">
          <cell r="A47014">
            <v>1425731</v>
          </cell>
        </row>
        <row r="47015">
          <cell r="A47015">
            <v>1576242</v>
          </cell>
        </row>
        <row r="47016">
          <cell r="A47016">
            <v>1445839</v>
          </cell>
        </row>
        <row r="47017">
          <cell r="A47017">
            <v>1718859</v>
          </cell>
        </row>
        <row r="47018">
          <cell r="A47018">
            <v>1577292</v>
          </cell>
        </row>
        <row r="47019">
          <cell r="A47019">
            <v>1559112</v>
          </cell>
        </row>
        <row r="47020">
          <cell r="A47020">
            <v>1445057</v>
          </cell>
        </row>
        <row r="47021">
          <cell r="A47021">
            <v>1504095</v>
          </cell>
        </row>
        <row r="47022">
          <cell r="A47022">
            <v>1381075</v>
          </cell>
        </row>
        <row r="47023">
          <cell r="A47023">
            <v>1736469</v>
          </cell>
        </row>
        <row r="47024">
          <cell r="A47024">
            <v>1386215</v>
          </cell>
        </row>
        <row r="47025">
          <cell r="A47025">
            <v>1394606</v>
          </cell>
        </row>
        <row r="47026">
          <cell r="A47026">
            <v>1628967</v>
          </cell>
        </row>
        <row r="47027">
          <cell r="A47027">
            <v>1422298</v>
          </cell>
        </row>
        <row r="47028">
          <cell r="A47028">
            <v>1384446</v>
          </cell>
        </row>
        <row r="47029">
          <cell r="A47029">
            <v>1641367</v>
          </cell>
        </row>
        <row r="47030">
          <cell r="A47030">
            <v>1600348</v>
          </cell>
        </row>
        <row r="47031">
          <cell r="A47031">
            <v>1628144</v>
          </cell>
        </row>
        <row r="47032">
          <cell r="A47032">
            <v>1384448</v>
          </cell>
        </row>
        <row r="47033">
          <cell r="A47033">
            <v>1459315</v>
          </cell>
        </row>
        <row r="47034">
          <cell r="A47034">
            <v>1449233</v>
          </cell>
        </row>
        <row r="47035">
          <cell r="A47035">
            <v>1605894</v>
          </cell>
        </row>
        <row r="47036">
          <cell r="A47036">
            <v>1699214</v>
          </cell>
        </row>
        <row r="47037">
          <cell r="A47037">
            <v>1588209</v>
          </cell>
        </row>
        <row r="47038">
          <cell r="A47038">
            <v>1522810</v>
          </cell>
        </row>
        <row r="47039">
          <cell r="A47039">
            <v>1773011</v>
          </cell>
        </row>
        <row r="47040">
          <cell r="A47040">
            <v>1390861</v>
          </cell>
        </row>
        <row r="47041">
          <cell r="A47041">
            <v>1381613</v>
          </cell>
        </row>
        <row r="47042">
          <cell r="A47042">
            <v>1394607</v>
          </cell>
        </row>
        <row r="47043">
          <cell r="A47043">
            <v>1543841</v>
          </cell>
        </row>
        <row r="47044">
          <cell r="A47044">
            <v>1525099</v>
          </cell>
        </row>
        <row r="47045">
          <cell r="A47045">
            <v>1644303</v>
          </cell>
        </row>
        <row r="47046">
          <cell r="A47046">
            <v>1543843</v>
          </cell>
        </row>
        <row r="47047">
          <cell r="A47047">
            <v>1515345</v>
          </cell>
        </row>
        <row r="47048">
          <cell r="A47048">
            <v>1535943</v>
          </cell>
        </row>
        <row r="47049">
          <cell r="A47049">
            <v>1618294</v>
          </cell>
        </row>
        <row r="47050">
          <cell r="A47050">
            <v>1643699</v>
          </cell>
        </row>
        <row r="47051">
          <cell r="A47051">
            <v>1774631</v>
          </cell>
        </row>
        <row r="47052">
          <cell r="A47052">
            <v>1428700</v>
          </cell>
        </row>
        <row r="47053">
          <cell r="A47053">
            <v>1713789</v>
          </cell>
        </row>
        <row r="47054">
          <cell r="A47054">
            <v>1643648</v>
          </cell>
        </row>
        <row r="47055">
          <cell r="A47055">
            <v>1456716</v>
          </cell>
        </row>
        <row r="47056">
          <cell r="A47056">
            <v>1569708</v>
          </cell>
        </row>
        <row r="47057">
          <cell r="A47057">
            <v>1551192</v>
          </cell>
        </row>
        <row r="47058">
          <cell r="A47058">
            <v>1457870</v>
          </cell>
        </row>
        <row r="47059">
          <cell r="A47059">
            <v>1684610</v>
          </cell>
        </row>
        <row r="47060">
          <cell r="A47060">
            <v>1631864</v>
          </cell>
        </row>
        <row r="47061">
          <cell r="A47061">
            <v>1620044</v>
          </cell>
        </row>
        <row r="47062">
          <cell r="A47062">
            <v>1643686</v>
          </cell>
        </row>
        <row r="47063">
          <cell r="A47063">
            <v>1425105</v>
          </cell>
        </row>
        <row r="47064">
          <cell r="A47064">
            <v>1677905</v>
          </cell>
        </row>
        <row r="47065">
          <cell r="A47065">
            <v>1496819</v>
          </cell>
        </row>
        <row r="47066">
          <cell r="A47066">
            <v>1357369</v>
          </cell>
        </row>
        <row r="47067">
          <cell r="A47067">
            <v>1397219</v>
          </cell>
        </row>
        <row r="47068">
          <cell r="A47068">
            <v>1397883</v>
          </cell>
        </row>
        <row r="47069">
          <cell r="A47069">
            <v>1464848</v>
          </cell>
        </row>
        <row r="47070">
          <cell r="A47070">
            <v>1270690</v>
          </cell>
        </row>
        <row r="47071">
          <cell r="A47071">
            <v>1205431</v>
          </cell>
        </row>
        <row r="47072">
          <cell r="A47072">
            <v>1517936</v>
          </cell>
        </row>
        <row r="47073">
          <cell r="A47073">
            <v>1548905</v>
          </cell>
        </row>
        <row r="47074">
          <cell r="A47074">
            <v>1817478</v>
          </cell>
        </row>
        <row r="47075">
          <cell r="A47075">
            <v>1705569</v>
          </cell>
        </row>
        <row r="47076">
          <cell r="A47076">
            <v>1394264</v>
          </cell>
        </row>
        <row r="47077">
          <cell r="A47077">
            <v>1501936</v>
          </cell>
        </row>
        <row r="47078">
          <cell r="A47078">
            <v>1664322</v>
          </cell>
        </row>
        <row r="47079">
          <cell r="A47079">
            <v>1762914</v>
          </cell>
        </row>
        <row r="47080">
          <cell r="A47080">
            <v>1397860</v>
          </cell>
        </row>
        <row r="47081">
          <cell r="A47081">
            <v>1394529</v>
          </cell>
        </row>
        <row r="47082">
          <cell r="A47082">
            <v>1440976</v>
          </cell>
        </row>
        <row r="47083">
          <cell r="A47083">
            <v>1270030</v>
          </cell>
        </row>
        <row r="47084">
          <cell r="A47084">
            <v>1575386</v>
          </cell>
        </row>
        <row r="47085">
          <cell r="A47085">
            <v>1595412</v>
          </cell>
        </row>
        <row r="47086">
          <cell r="A47086">
            <v>1435543</v>
          </cell>
        </row>
        <row r="47087">
          <cell r="A47087">
            <v>1783122</v>
          </cell>
        </row>
        <row r="47088">
          <cell r="A47088">
            <v>1463452</v>
          </cell>
        </row>
        <row r="47089">
          <cell r="A47089">
            <v>1609523</v>
          </cell>
        </row>
        <row r="47090">
          <cell r="A47090">
            <v>1357188</v>
          </cell>
        </row>
        <row r="47091">
          <cell r="A47091">
            <v>1664856</v>
          </cell>
        </row>
        <row r="47092">
          <cell r="A47092">
            <v>1686325</v>
          </cell>
        </row>
        <row r="47093">
          <cell r="A47093">
            <v>1416505</v>
          </cell>
        </row>
        <row r="47094">
          <cell r="A47094">
            <v>1575380</v>
          </cell>
        </row>
        <row r="47095">
          <cell r="A47095">
            <v>1724550</v>
          </cell>
        </row>
        <row r="47096">
          <cell r="A47096">
            <v>1572503</v>
          </cell>
        </row>
        <row r="47097">
          <cell r="A47097">
            <v>1428705</v>
          </cell>
        </row>
        <row r="47098">
          <cell r="A47098">
            <v>1512207</v>
          </cell>
        </row>
        <row r="47099">
          <cell r="A47099">
            <v>1504341</v>
          </cell>
        </row>
        <row r="47100">
          <cell r="A47100">
            <v>1429254</v>
          </cell>
        </row>
        <row r="47101">
          <cell r="A47101">
            <v>1387083</v>
          </cell>
        </row>
        <row r="47102">
          <cell r="A47102">
            <v>1612653</v>
          </cell>
        </row>
        <row r="47103">
          <cell r="A47103">
            <v>1621368</v>
          </cell>
        </row>
        <row r="47104">
          <cell r="A47104">
            <v>1490692</v>
          </cell>
        </row>
        <row r="47105">
          <cell r="A47105">
            <v>1558827</v>
          </cell>
        </row>
        <row r="47106">
          <cell r="A47106">
            <v>1564740</v>
          </cell>
        </row>
        <row r="47107">
          <cell r="A47107">
            <v>1435162</v>
          </cell>
        </row>
        <row r="47108">
          <cell r="A47108">
            <v>1720711</v>
          </cell>
        </row>
        <row r="47109">
          <cell r="A47109">
            <v>1798305</v>
          </cell>
        </row>
        <row r="47110">
          <cell r="A47110">
            <v>1371283</v>
          </cell>
        </row>
        <row r="47111">
          <cell r="A47111">
            <v>1356309</v>
          </cell>
        </row>
        <row r="47112">
          <cell r="A47112">
            <v>1660766</v>
          </cell>
        </row>
        <row r="47113">
          <cell r="A47113">
            <v>1519951</v>
          </cell>
        </row>
        <row r="47114">
          <cell r="A47114">
            <v>1613216</v>
          </cell>
        </row>
        <row r="47115">
          <cell r="A47115">
            <v>1599685</v>
          </cell>
        </row>
        <row r="47116">
          <cell r="A47116">
            <v>1537041</v>
          </cell>
        </row>
        <row r="47117">
          <cell r="A47117">
            <v>1558829</v>
          </cell>
        </row>
        <row r="47118">
          <cell r="A47118">
            <v>1523903</v>
          </cell>
        </row>
        <row r="47119">
          <cell r="A47119">
            <v>1454338</v>
          </cell>
        </row>
        <row r="47120">
          <cell r="A47120">
            <v>1466963</v>
          </cell>
        </row>
        <row r="47121">
          <cell r="A47121">
            <v>1664270</v>
          </cell>
        </row>
        <row r="47122">
          <cell r="A47122">
            <v>1554501</v>
          </cell>
        </row>
        <row r="47123">
          <cell r="A47123">
            <v>1531335</v>
          </cell>
        </row>
        <row r="47124">
          <cell r="A47124">
            <v>1725241</v>
          </cell>
        </row>
        <row r="47125">
          <cell r="A47125">
            <v>1516341</v>
          </cell>
        </row>
        <row r="47126">
          <cell r="A47126">
            <v>1597727</v>
          </cell>
        </row>
        <row r="47127">
          <cell r="A47127">
            <v>1628177</v>
          </cell>
        </row>
        <row r="47128">
          <cell r="A47128">
            <v>1536334</v>
          </cell>
        </row>
        <row r="47129">
          <cell r="A47129">
            <v>1679322</v>
          </cell>
        </row>
        <row r="47130">
          <cell r="A47130">
            <v>1708276</v>
          </cell>
        </row>
        <row r="47131">
          <cell r="A47131">
            <v>1566783</v>
          </cell>
        </row>
        <row r="47132">
          <cell r="A47132">
            <v>1649272</v>
          </cell>
        </row>
        <row r="47133">
          <cell r="A47133">
            <v>1758292</v>
          </cell>
        </row>
        <row r="47134">
          <cell r="A47134">
            <v>1686274</v>
          </cell>
        </row>
        <row r="47135">
          <cell r="A47135">
            <v>1549046</v>
          </cell>
        </row>
        <row r="47136">
          <cell r="A47136">
            <v>1547267</v>
          </cell>
        </row>
        <row r="47137">
          <cell r="A47137">
            <v>1558735</v>
          </cell>
        </row>
        <row r="47138">
          <cell r="A47138">
            <v>1585414</v>
          </cell>
        </row>
        <row r="47139">
          <cell r="A47139">
            <v>1634302</v>
          </cell>
        </row>
        <row r="47140">
          <cell r="A47140">
            <v>1697950</v>
          </cell>
        </row>
        <row r="47141">
          <cell r="A47141">
            <v>1654436</v>
          </cell>
        </row>
        <row r="47142">
          <cell r="A47142">
            <v>1617113</v>
          </cell>
        </row>
        <row r="47143">
          <cell r="A47143">
            <v>1771758</v>
          </cell>
        </row>
        <row r="47144">
          <cell r="A47144">
            <v>1607016</v>
          </cell>
        </row>
        <row r="47145">
          <cell r="A47145">
            <v>1603385</v>
          </cell>
        </row>
        <row r="47146">
          <cell r="A47146">
            <v>1597204</v>
          </cell>
        </row>
        <row r="47147">
          <cell r="A47147">
            <v>1820001</v>
          </cell>
        </row>
        <row r="47148">
          <cell r="A47148">
            <v>1590732</v>
          </cell>
        </row>
        <row r="47149">
          <cell r="A47149">
            <v>1634490</v>
          </cell>
        </row>
        <row r="47150">
          <cell r="A47150">
            <v>1811902</v>
          </cell>
        </row>
        <row r="47151">
          <cell r="A47151">
            <v>1769442</v>
          </cell>
        </row>
        <row r="47152">
          <cell r="A47152">
            <v>1613800</v>
          </cell>
        </row>
        <row r="47153">
          <cell r="A47153">
            <v>1625933</v>
          </cell>
        </row>
        <row r="47154">
          <cell r="A47154">
            <v>1800863</v>
          </cell>
        </row>
        <row r="47155">
          <cell r="A47155">
            <v>1648051</v>
          </cell>
        </row>
        <row r="47156">
          <cell r="A47156">
            <v>1732300</v>
          </cell>
        </row>
        <row r="47157">
          <cell r="A47157">
            <v>1824459</v>
          </cell>
        </row>
        <row r="47158">
          <cell r="A47158">
            <v>1645129</v>
          </cell>
        </row>
        <row r="47159">
          <cell r="A47159">
            <v>1636358</v>
          </cell>
        </row>
        <row r="47160">
          <cell r="A47160">
            <v>1631249</v>
          </cell>
        </row>
        <row r="47161">
          <cell r="A47161">
            <v>1718044</v>
          </cell>
        </row>
        <row r="47162">
          <cell r="A47162">
            <v>1660742</v>
          </cell>
        </row>
        <row r="47163">
          <cell r="A47163">
            <v>1683248</v>
          </cell>
        </row>
        <row r="47164">
          <cell r="A47164">
            <v>1660724</v>
          </cell>
        </row>
        <row r="47165">
          <cell r="A47165">
            <v>1655765</v>
          </cell>
        </row>
        <row r="47166">
          <cell r="A47166">
            <v>1625740</v>
          </cell>
        </row>
        <row r="47167">
          <cell r="A47167">
            <v>1681725</v>
          </cell>
        </row>
        <row r="47168">
          <cell r="A47168">
            <v>1640029</v>
          </cell>
        </row>
        <row r="47169">
          <cell r="A47169">
            <v>1647333</v>
          </cell>
        </row>
        <row r="47170">
          <cell r="A47170">
            <v>1642010</v>
          </cell>
        </row>
        <row r="47171">
          <cell r="A47171">
            <v>1396404</v>
          </cell>
        </row>
        <row r="47172">
          <cell r="A47172">
            <v>1651196</v>
          </cell>
        </row>
        <row r="47173">
          <cell r="A47173">
            <v>1645869</v>
          </cell>
        </row>
        <row r="47174">
          <cell r="A47174">
            <v>1730259</v>
          </cell>
        </row>
        <row r="47175">
          <cell r="A47175">
            <v>1751164</v>
          </cell>
        </row>
        <row r="47176">
          <cell r="A47176">
            <v>1673658</v>
          </cell>
        </row>
        <row r="47177">
          <cell r="A47177">
            <v>1686854</v>
          </cell>
        </row>
        <row r="47178">
          <cell r="A47178">
            <v>1658848</v>
          </cell>
        </row>
        <row r="47179">
          <cell r="A47179">
            <v>1732767</v>
          </cell>
        </row>
        <row r="47180">
          <cell r="A47180">
            <v>1674185</v>
          </cell>
        </row>
        <row r="47181">
          <cell r="A47181">
            <v>1760848</v>
          </cell>
        </row>
        <row r="47182">
          <cell r="A47182">
            <v>1673520</v>
          </cell>
        </row>
        <row r="47183">
          <cell r="A47183">
            <v>1704584</v>
          </cell>
        </row>
        <row r="47184">
          <cell r="A47184">
            <v>1680416</v>
          </cell>
        </row>
        <row r="47185">
          <cell r="A47185">
            <v>1689603</v>
          </cell>
        </row>
        <row r="47186">
          <cell r="A47186">
            <v>1686876</v>
          </cell>
        </row>
        <row r="47187">
          <cell r="A47187">
            <v>1677071</v>
          </cell>
        </row>
        <row r="47188">
          <cell r="A47188">
            <v>1687878</v>
          </cell>
        </row>
        <row r="47189">
          <cell r="A47189">
            <v>1704592</v>
          </cell>
        </row>
        <row r="47190">
          <cell r="A47190">
            <v>1723360</v>
          </cell>
        </row>
        <row r="47191">
          <cell r="A47191">
            <v>1704127</v>
          </cell>
        </row>
        <row r="47192">
          <cell r="A47192">
            <v>1705606</v>
          </cell>
        </row>
        <row r="47193">
          <cell r="A47193">
            <v>1808581</v>
          </cell>
        </row>
        <row r="47194">
          <cell r="A47194">
            <v>1719643</v>
          </cell>
        </row>
        <row r="47195">
          <cell r="A47195">
            <v>1742428</v>
          </cell>
        </row>
        <row r="47196">
          <cell r="A47196">
            <v>1716409</v>
          </cell>
        </row>
        <row r="47197">
          <cell r="A47197">
            <v>1784799</v>
          </cell>
        </row>
        <row r="47198">
          <cell r="A47198">
            <v>1786369</v>
          </cell>
        </row>
        <row r="47199">
          <cell r="A47199">
            <v>1769545</v>
          </cell>
        </row>
        <row r="47200">
          <cell r="A47200">
            <v>1820397</v>
          </cell>
        </row>
        <row r="47201">
          <cell r="A47201">
            <v>1574401</v>
          </cell>
        </row>
        <row r="47202">
          <cell r="A47202">
            <v>1517307</v>
          </cell>
        </row>
        <row r="47203">
          <cell r="A47203">
            <v>1655375</v>
          </cell>
        </row>
        <row r="47204">
          <cell r="A47204">
            <v>1543721</v>
          </cell>
        </row>
        <row r="47205">
          <cell r="A47205">
            <v>1384983</v>
          </cell>
        </row>
        <row r="47206">
          <cell r="A47206">
            <v>1770120</v>
          </cell>
        </row>
        <row r="47207">
          <cell r="A47207">
            <v>1243057</v>
          </cell>
        </row>
        <row r="47208">
          <cell r="A47208">
            <v>1490668</v>
          </cell>
        </row>
        <row r="47209">
          <cell r="A47209">
            <v>1746845</v>
          </cell>
        </row>
        <row r="47210">
          <cell r="A47210">
            <v>1515340</v>
          </cell>
        </row>
        <row r="47211">
          <cell r="A47211">
            <v>1386724</v>
          </cell>
        </row>
        <row r="47212">
          <cell r="A47212">
            <v>1490680</v>
          </cell>
        </row>
        <row r="47213">
          <cell r="A47213">
            <v>1625814</v>
          </cell>
        </row>
        <row r="47214">
          <cell r="A47214">
            <v>1578148</v>
          </cell>
        </row>
        <row r="47215">
          <cell r="A47215">
            <v>1619659</v>
          </cell>
        </row>
        <row r="47216">
          <cell r="A47216">
            <v>1427354</v>
          </cell>
        </row>
        <row r="47217">
          <cell r="A47217">
            <v>1705634</v>
          </cell>
        </row>
        <row r="47218">
          <cell r="A47218">
            <v>1425102</v>
          </cell>
        </row>
        <row r="47219">
          <cell r="A47219">
            <v>1515341</v>
          </cell>
        </row>
        <row r="47220">
          <cell r="A47220">
            <v>1384458</v>
          </cell>
        </row>
        <row r="47221">
          <cell r="A47221">
            <v>1384003</v>
          </cell>
        </row>
        <row r="47222">
          <cell r="A47222">
            <v>1506583</v>
          </cell>
        </row>
        <row r="47223">
          <cell r="A47223">
            <v>1547756</v>
          </cell>
        </row>
        <row r="47224">
          <cell r="A47224">
            <v>1570699</v>
          </cell>
        </row>
        <row r="47225">
          <cell r="A47225">
            <v>1570078</v>
          </cell>
        </row>
        <row r="47226">
          <cell r="A47226">
            <v>1590128</v>
          </cell>
        </row>
        <row r="47227">
          <cell r="A47227">
            <v>1393072</v>
          </cell>
        </row>
        <row r="47228">
          <cell r="A47228">
            <v>1464845</v>
          </cell>
        </row>
        <row r="47229">
          <cell r="A47229">
            <v>1529415</v>
          </cell>
        </row>
        <row r="47230">
          <cell r="A47230">
            <v>1668813</v>
          </cell>
        </row>
        <row r="47231">
          <cell r="A47231">
            <v>1393483</v>
          </cell>
        </row>
        <row r="47232">
          <cell r="A47232">
            <v>1716395</v>
          </cell>
        </row>
        <row r="47233">
          <cell r="A47233">
            <v>1591544</v>
          </cell>
        </row>
        <row r="47234">
          <cell r="A47234">
            <v>1756263</v>
          </cell>
        </row>
        <row r="47235">
          <cell r="A47235">
            <v>1457270</v>
          </cell>
        </row>
        <row r="47236">
          <cell r="A47236">
            <v>1666109</v>
          </cell>
        </row>
        <row r="47237">
          <cell r="A47237">
            <v>1503588</v>
          </cell>
        </row>
        <row r="47238">
          <cell r="A47238">
            <v>1765347</v>
          </cell>
        </row>
        <row r="47239">
          <cell r="A47239">
            <v>1423795</v>
          </cell>
        </row>
        <row r="47240">
          <cell r="A47240">
            <v>1585377</v>
          </cell>
        </row>
        <row r="47241">
          <cell r="A47241">
            <v>1591543</v>
          </cell>
        </row>
        <row r="47242">
          <cell r="A47242">
            <v>1741016</v>
          </cell>
        </row>
        <row r="47243">
          <cell r="A47243">
            <v>1497510</v>
          </cell>
        </row>
        <row r="47244">
          <cell r="A47244">
            <v>1428692</v>
          </cell>
        </row>
        <row r="47245">
          <cell r="A47245">
            <v>1742954</v>
          </cell>
        </row>
        <row r="47246">
          <cell r="A47246">
            <v>1425100</v>
          </cell>
        </row>
        <row r="47247">
          <cell r="A47247">
            <v>1636264</v>
          </cell>
        </row>
        <row r="47248">
          <cell r="A47248">
            <v>1737351</v>
          </cell>
        </row>
        <row r="47249">
          <cell r="A47249">
            <v>1586300</v>
          </cell>
        </row>
        <row r="47250">
          <cell r="A47250">
            <v>1665536</v>
          </cell>
        </row>
        <row r="47251">
          <cell r="A47251">
            <v>1625771</v>
          </cell>
        </row>
        <row r="47252">
          <cell r="A47252">
            <v>1625020</v>
          </cell>
        </row>
        <row r="47253">
          <cell r="A47253">
            <v>1634648</v>
          </cell>
        </row>
        <row r="47254">
          <cell r="A47254">
            <v>1681845</v>
          </cell>
        </row>
        <row r="47255">
          <cell r="A47255">
            <v>1586319</v>
          </cell>
        </row>
        <row r="47256">
          <cell r="A47256">
            <v>1749282</v>
          </cell>
        </row>
        <row r="47257">
          <cell r="A47257">
            <v>1741045</v>
          </cell>
        </row>
        <row r="47258">
          <cell r="A47258">
            <v>1784791</v>
          </cell>
        </row>
        <row r="47259">
          <cell r="A47259">
            <v>1566288</v>
          </cell>
        </row>
        <row r="47260">
          <cell r="A47260">
            <v>1555831</v>
          </cell>
        </row>
        <row r="47261">
          <cell r="A47261">
            <v>1421344</v>
          </cell>
        </row>
        <row r="47262">
          <cell r="A47262">
            <v>1398298</v>
          </cell>
        </row>
        <row r="47263">
          <cell r="A47263">
            <v>1762929</v>
          </cell>
        </row>
        <row r="47264">
          <cell r="A47264">
            <v>1649279</v>
          </cell>
        </row>
        <row r="47265">
          <cell r="A47265">
            <v>1660223</v>
          </cell>
        </row>
        <row r="47266">
          <cell r="A47266">
            <v>1363487</v>
          </cell>
        </row>
        <row r="47267">
          <cell r="A47267">
            <v>1802653</v>
          </cell>
        </row>
        <row r="47268">
          <cell r="A47268">
            <v>1618849</v>
          </cell>
        </row>
        <row r="47269">
          <cell r="A47269">
            <v>1444068</v>
          </cell>
        </row>
        <row r="47270">
          <cell r="A47270">
            <v>1419989</v>
          </cell>
        </row>
        <row r="47271">
          <cell r="A47271">
            <v>1425107</v>
          </cell>
        </row>
        <row r="47272">
          <cell r="A47272">
            <v>1668106</v>
          </cell>
        </row>
        <row r="47273">
          <cell r="A47273">
            <v>1391735</v>
          </cell>
        </row>
        <row r="47274">
          <cell r="A47274">
            <v>1664928</v>
          </cell>
        </row>
        <row r="47275">
          <cell r="A47275">
            <v>1770654</v>
          </cell>
        </row>
        <row r="47276">
          <cell r="A47276">
            <v>1717191</v>
          </cell>
        </row>
        <row r="47277">
          <cell r="A47277">
            <v>1429250</v>
          </cell>
        </row>
        <row r="47278">
          <cell r="A47278">
            <v>1396002</v>
          </cell>
        </row>
        <row r="47279">
          <cell r="A47279">
            <v>1435155</v>
          </cell>
        </row>
        <row r="47280">
          <cell r="A47280">
            <v>1625191</v>
          </cell>
        </row>
        <row r="47281">
          <cell r="A47281">
            <v>1634954</v>
          </cell>
        </row>
        <row r="47282">
          <cell r="A47282">
            <v>1638459</v>
          </cell>
        </row>
        <row r="47283">
          <cell r="A47283">
            <v>1734986</v>
          </cell>
        </row>
        <row r="47284">
          <cell r="A47284">
            <v>1462506</v>
          </cell>
        </row>
        <row r="47285">
          <cell r="A47285">
            <v>1732296</v>
          </cell>
        </row>
        <row r="47286">
          <cell r="A47286">
            <v>1564094</v>
          </cell>
        </row>
        <row r="47287">
          <cell r="A47287">
            <v>1417665</v>
          </cell>
        </row>
        <row r="47288">
          <cell r="A47288">
            <v>1358425</v>
          </cell>
        </row>
        <row r="47289">
          <cell r="A47289">
            <v>1423794</v>
          </cell>
        </row>
        <row r="47290">
          <cell r="A47290">
            <v>1515788</v>
          </cell>
        </row>
        <row r="47291">
          <cell r="A47291">
            <v>1608641</v>
          </cell>
        </row>
        <row r="47292">
          <cell r="A47292">
            <v>1435152</v>
          </cell>
        </row>
        <row r="47293">
          <cell r="A47293">
            <v>1550056</v>
          </cell>
        </row>
        <row r="47294">
          <cell r="A47294">
            <v>1465564</v>
          </cell>
        </row>
        <row r="47295">
          <cell r="A47295">
            <v>1635436</v>
          </cell>
        </row>
        <row r="47296">
          <cell r="A47296">
            <v>1435530</v>
          </cell>
        </row>
        <row r="47297">
          <cell r="A47297">
            <v>1391764</v>
          </cell>
        </row>
        <row r="47298">
          <cell r="A47298">
            <v>1630552</v>
          </cell>
        </row>
        <row r="47299">
          <cell r="A47299">
            <v>1634638</v>
          </cell>
        </row>
        <row r="47300">
          <cell r="A47300">
            <v>1455331</v>
          </cell>
        </row>
        <row r="47301">
          <cell r="A47301">
            <v>1664299</v>
          </cell>
        </row>
        <row r="47302">
          <cell r="A47302">
            <v>1677907</v>
          </cell>
        </row>
        <row r="47303">
          <cell r="A47303">
            <v>1625189</v>
          </cell>
        </row>
        <row r="47304">
          <cell r="A47304">
            <v>1631283</v>
          </cell>
        </row>
        <row r="47305">
          <cell r="A47305">
            <v>1681742</v>
          </cell>
        </row>
        <row r="47306">
          <cell r="A47306">
            <v>1518527</v>
          </cell>
        </row>
        <row r="47307">
          <cell r="A47307">
            <v>1558172</v>
          </cell>
        </row>
        <row r="47308">
          <cell r="A47308">
            <v>1558173</v>
          </cell>
        </row>
        <row r="47309">
          <cell r="A47309">
            <v>1466959</v>
          </cell>
        </row>
        <row r="47310">
          <cell r="A47310">
            <v>1386692</v>
          </cell>
        </row>
        <row r="47311">
          <cell r="A47311">
            <v>1094618</v>
          </cell>
        </row>
        <row r="47312">
          <cell r="A47312">
            <v>1514145</v>
          </cell>
        </row>
        <row r="47313">
          <cell r="A47313">
            <v>1575397</v>
          </cell>
        </row>
        <row r="47314">
          <cell r="A47314">
            <v>1638445</v>
          </cell>
        </row>
        <row r="47315">
          <cell r="A47315">
            <v>1642735</v>
          </cell>
        </row>
        <row r="47316">
          <cell r="A47316">
            <v>1636441</v>
          </cell>
        </row>
        <row r="47317">
          <cell r="A47317">
            <v>1720434</v>
          </cell>
        </row>
        <row r="47318">
          <cell r="A47318">
            <v>1493571</v>
          </cell>
        </row>
        <row r="47319">
          <cell r="A47319">
            <v>1635224</v>
          </cell>
        </row>
        <row r="47320">
          <cell r="A47320">
            <v>1612453</v>
          </cell>
        </row>
        <row r="47321">
          <cell r="A47321">
            <v>1434746</v>
          </cell>
        </row>
        <row r="47322">
          <cell r="A47322">
            <v>1505547</v>
          </cell>
        </row>
        <row r="47323">
          <cell r="A47323">
            <v>1614867</v>
          </cell>
        </row>
        <row r="47324">
          <cell r="A47324">
            <v>1635541</v>
          </cell>
        </row>
        <row r="47325">
          <cell r="A47325">
            <v>1419430</v>
          </cell>
        </row>
        <row r="47326">
          <cell r="A47326">
            <v>1792903</v>
          </cell>
        </row>
        <row r="47327">
          <cell r="A47327">
            <v>1560839</v>
          </cell>
        </row>
        <row r="47328">
          <cell r="A47328">
            <v>1815166</v>
          </cell>
        </row>
        <row r="47329">
          <cell r="A47329">
            <v>1462516</v>
          </cell>
        </row>
        <row r="47330">
          <cell r="A47330">
            <v>1546212</v>
          </cell>
        </row>
        <row r="47331">
          <cell r="A47331">
            <v>1700239</v>
          </cell>
        </row>
        <row r="47332">
          <cell r="A47332">
            <v>1259399</v>
          </cell>
        </row>
        <row r="47333">
          <cell r="A47333">
            <v>1805906</v>
          </cell>
        </row>
        <row r="47334">
          <cell r="A47334">
            <v>1466630</v>
          </cell>
        </row>
        <row r="47335">
          <cell r="A47335">
            <v>1527734</v>
          </cell>
        </row>
        <row r="47336">
          <cell r="A47336">
            <v>1583540</v>
          </cell>
        </row>
        <row r="47337">
          <cell r="A47337">
            <v>1617548</v>
          </cell>
        </row>
        <row r="47338">
          <cell r="A47338">
            <v>1511442</v>
          </cell>
        </row>
        <row r="47339">
          <cell r="A47339">
            <v>1386672</v>
          </cell>
        </row>
        <row r="47340">
          <cell r="A47340">
            <v>1265091</v>
          </cell>
        </row>
        <row r="47341">
          <cell r="A47341">
            <v>1457192</v>
          </cell>
        </row>
        <row r="47342">
          <cell r="A47342">
            <v>1524502</v>
          </cell>
        </row>
        <row r="47343">
          <cell r="A47343">
            <v>1778626</v>
          </cell>
        </row>
        <row r="47344">
          <cell r="A47344">
            <v>1551621</v>
          </cell>
        </row>
        <row r="47345">
          <cell r="A47345">
            <v>1417671</v>
          </cell>
        </row>
        <row r="47346">
          <cell r="A47346">
            <v>1629998</v>
          </cell>
        </row>
        <row r="47347">
          <cell r="A47347">
            <v>1532392</v>
          </cell>
        </row>
        <row r="47348">
          <cell r="A47348">
            <v>1385593</v>
          </cell>
        </row>
        <row r="47349">
          <cell r="A47349">
            <v>1546245</v>
          </cell>
        </row>
        <row r="47350">
          <cell r="A47350">
            <v>1520690</v>
          </cell>
        </row>
        <row r="47351">
          <cell r="A47351">
            <v>1808601</v>
          </cell>
        </row>
        <row r="47352">
          <cell r="A47352">
            <v>1777231</v>
          </cell>
        </row>
        <row r="47353">
          <cell r="A47353">
            <v>1775889</v>
          </cell>
        </row>
        <row r="47354">
          <cell r="A47354">
            <v>1572870</v>
          </cell>
        </row>
        <row r="47355">
          <cell r="A47355">
            <v>1641976</v>
          </cell>
        </row>
        <row r="47356">
          <cell r="A47356">
            <v>1570656</v>
          </cell>
        </row>
        <row r="47357">
          <cell r="A47357">
            <v>1592743</v>
          </cell>
        </row>
        <row r="47358">
          <cell r="A47358">
            <v>1614324</v>
          </cell>
        </row>
        <row r="47359">
          <cell r="A47359">
            <v>1668851</v>
          </cell>
        </row>
        <row r="47360">
          <cell r="A47360">
            <v>1757466</v>
          </cell>
        </row>
        <row r="47361">
          <cell r="A47361">
            <v>1705564</v>
          </cell>
        </row>
        <row r="47362">
          <cell r="A47362">
            <v>1735414</v>
          </cell>
        </row>
        <row r="47363">
          <cell r="A47363">
            <v>1725794</v>
          </cell>
        </row>
        <row r="47364">
          <cell r="A47364">
            <v>72871</v>
          </cell>
        </row>
        <row r="47365">
          <cell r="A47365">
            <v>1613300</v>
          </cell>
        </row>
        <row r="47366">
          <cell r="A47366">
            <v>1700275</v>
          </cell>
        </row>
        <row r="47367">
          <cell r="A47367">
            <v>1505532</v>
          </cell>
        </row>
        <row r="47368">
          <cell r="A47368">
            <v>1445840</v>
          </cell>
        </row>
        <row r="47369">
          <cell r="A47369">
            <v>1761528</v>
          </cell>
        </row>
        <row r="47370">
          <cell r="A47370">
            <v>1700233</v>
          </cell>
        </row>
        <row r="47371">
          <cell r="A47371">
            <v>1465752</v>
          </cell>
        </row>
        <row r="47372">
          <cell r="A47372">
            <v>1399069</v>
          </cell>
        </row>
        <row r="47373">
          <cell r="A47373">
            <v>1820868</v>
          </cell>
        </row>
        <row r="47374">
          <cell r="A47374">
            <v>1534362</v>
          </cell>
        </row>
        <row r="47375">
          <cell r="A47375">
            <v>1625761</v>
          </cell>
        </row>
        <row r="47376">
          <cell r="A47376">
            <v>1397882</v>
          </cell>
        </row>
        <row r="47377">
          <cell r="A47377">
            <v>1540902</v>
          </cell>
        </row>
        <row r="47378">
          <cell r="A47378">
            <v>1387981</v>
          </cell>
        </row>
        <row r="47379">
          <cell r="A47379">
            <v>1421339</v>
          </cell>
        </row>
        <row r="47380">
          <cell r="A47380">
            <v>1648773</v>
          </cell>
        </row>
        <row r="47381">
          <cell r="A47381">
            <v>1589627</v>
          </cell>
        </row>
        <row r="47382">
          <cell r="A47382">
            <v>1437749</v>
          </cell>
        </row>
        <row r="47383">
          <cell r="A47383">
            <v>1359501</v>
          </cell>
        </row>
        <row r="47384">
          <cell r="A47384">
            <v>1781865</v>
          </cell>
        </row>
        <row r="47385">
          <cell r="A47385">
            <v>1645809</v>
          </cell>
        </row>
        <row r="47386">
          <cell r="A47386">
            <v>1453663</v>
          </cell>
        </row>
        <row r="47387">
          <cell r="A47387">
            <v>1207630</v>
          </cell>
        </row>
        <row r="47388">
          <cell r="A47388">
            <v>1225340</v>
          </cell>
        </row>
        <row r="47389">
          <cell r="A47389">
            <v>1650461</v>
          </cell>
        </row>
        <row r="47390">
          <cell r="A47390">
            <v>1653853</v>
          </cell>
        </row>
        <row r="47391">
          <cell r="A47391">
            <v>1700178</v>
          </cell>
        </row>
        <row r="47392">
          <cell r="A47392">
            <v>1548700</v>
          </cell>
        </row>
        <row r="47393">
          <cell r="A47393">
            <v>1579338</v>
          </cell>
        </row>
        <row r="47394">
          <cell r="A47394">
            <v>1640710</v>
          </cell>
        </row>
        <row r="47395">
          <cell r="A47395">
            <v>1541317</v>
          </cell>
        </row>
        <row r="47396">
          <cell r="A47396">
            <v>1576753</v>
          </cell>
        </row>
        <row r="47397">
          <cell r="A47397">
            <v>1653863</v>
          </cell>
        </row>
        <row r="47398">
          <cell r="A47398">
            <v>1549030</v>
          </cell>
        </row>
        <row r="47399">
          <cell r="A47399">
            <v>1506300</v>
          </cell>
        </row>
        <row r="47400">
          <cell r="A47400">
            <v>1742443</v>
          </cell>
        </row>
        <row r="47401">
          <cell r="A47401">
            <v>1739494</v>
          </cell>
        </row>
        <row r="47402">
          <cell r="A47402">
            <v>1550722</v>
          </cell>
        </row>
        <row r="47403">
          <cell r="A47403">
            <v>1634863</v>
          </cell>
        </row>
        <row r="47404">
          <cell r="A47404">
            <v>1788270</v>
          </cell>
        </row>
        <row r="47405">
          <cell r="A47405">
            <v>1548204</v>
          </cell>
        </row>
        <row r="47406">
          <cell r="A47406">
            <v>1558710</v>
          </cell>
        </row>
        <row r="47407">
          <cell r="A47407">
            <v>435282</v>
          </cell>
        </row>
        <row r="47408">
          <cell r="A47408">
            <v>1546279</v>
          </cell>
        </row>
        <row r="47409">
          <cell r="A47409">
            <v>1664190</v>
          </cell>
        </row>
        <row r="47410">
          <cell r="A47410">
            <v>1612689</v>
          </cell>
        </row>
        <row r="47411">
          <cell r="A47411">
            <v>1634729</v>
          </cell>
        </row>
        <row r="47412">
          <cell r="A47412">
            <v>1597205</v>
          </cell>
        </row>
        <row r="47413">
          <cell r="A47413">
            <v>1595434</v>
          </cell>
        </row>
        <row r="47414">
          <cell r="A47414">
            <v>1558163</v>
          </cell>
        </row>
        <row r="47415">
          <cell r="A47415">
            <v>1444064</v>
          </cell>
        </row>
        <row r="47416">
          <cell r="A47416">
            <v>1583557</v>
          </cell>
        </row>
        <row r="47417">
          <cell r="A47417">
            <v>1607671</v>
          </cell>
        </row>
        <row r="47418">
          <cell r="A47418">
            <v>1759055</v>
          </cell>
        </row>
        <row r="47419">
          <cell r="A47419">
            <v>1725762</v>
          </cell>
        </row>
        <row r="47420">
          <cell r="A47420">
            <v>1638496</v>
          </cell>
        </row>
        <row r="47421">
          <cell r="A47421">
            <v>1620686</v>
          </cell>
        </row>
        <row r="47422">
          <cell r="A47422">
            <v>1635211</v>
          </cell>
        </row>
        <row r="47423">
          <cell r="A47423">
            <v>1447209</v>
          </cell>
        </row>
        <row r="47424">
          <cell r="A47424">
            <v>1466298</v>
          </cell>
        </row>
        <row r="47425">
          <cell r="A47425">
            <v>1732710</v>
          </cell>
        </row>
        <row r="47426">
          <cell r="A47426">
            <v>1437782</v>
          </cell>
        </row>
        <row r="47427">
          <cell r="A47427">
            <v>1436914</v>
          </cell>
        </row>
        <row r="47428">
          <cell r="A47428">
            <v>1595418</v>
          </cell>
        </row>
        <row r="47429">
          <cell r="A47429">
            <v>1437816</v>
          </cell>
        </row>
        <row r="47430">
          <cell r="A47430">
            <v>1390404</v>
          </cell>
        </row>
        <row r="47431">
          <cell r="A47431">
            <v>1662411</v>
          </cell>
        </row>
        <row r="47432">
          <cell r="A47432">
            <v>1767741</v>
          </cell>
        </row>
        <row r="47433">
          <cell r="A47433">
            <v>1769428</v>
          </cell>
        </row>
        <row r="47434">
          <cell r="A47434">
            <v>1722560</v>
          </cell>
        </row>
        <row r="47435">
          <cell r="A47435">
            <v>1746230</v>
          </cell>
        </row>
        <row r="47436">
          <cell r="A47436">
            <v>1542559</v>
          </cell>
        </row>
        <row r="47437">
          <cell r="A47437">
            <v>1535849</v>
          </cell>
        </row>
        <row r="47438">
          <cell r="A47438">
            <v>1449270</v>
          </cell>
        </row>
        <row r="47439">
          <cell r="A47439">
            <v>340079</v>
          </cell>
        </row>
        <row r="47440">
          <cell r="A47440">
            <v>1519942</v>
          </cell>
        </row>
        <row r="47441">
          <cell r="A47441">
            <v>1540903</v>
          </cell>
        </row>
        <row r="47442">
          <cell r="A47442">
            <v>1558090</v>
          </cell>
        </row>
        <row r="47443">
          <cell r="A47443">
            <v>1620676</v>
          </cell>
        </row>
        <row r="47444">
          <cell r="A47444">
            <v>1580049</v>
          </cell>
        </row>
        <row r="47445">
          <cell r="A47445">
            <v>1572868</v>
          </cell>
        </row>
        <row r="47446">
          <cell r="A47446">
            <v>1635282</v>
          </cell>
        </row>
        <row r="47447">
          <cell r="A47447">
            <v>1747988</v>
          </cell>
        </row>
        <row r="47448">
          <cell r="A47448">
            <v>1625905</v>
          </cell>
        </row>
        <row r="47449">
          <cell r="A47449">
            <v>1620694</v>
          </cell>
        </row>
        <row r="47450">
          <cell r="A47450">
            <v>1357186</v>
          </cell>
        </row>
        <row r="47451">
          <cell r="A47451">
            <v>1573581</v>
          </cell>
        </row>
        <row r="47452">
          <cell r="A47452">
            <v>1651213</v>
          </cell>
        </row>
        <row r="47453">
          <cell r="A47453">
            <v>1635055</v>
          </cell>
        </row>
        <row r="47454">
          <cell r="A47454">
            <v>1528858</v>
          </cell>
        </row>
        <row r="47455">
          <cell r="A47455">
            <v>1658175</v>
          </cell>
        </row>
        <row r="47456">
          <cell r="A47456">
            <v>1680045</v>
          </cell>
        </row>
        <row r="47457">
          <cell r="A47457">
            <v>1766183</v>
          </cell>
        </row>
        <row r="47458">
          <cell r="A47458">
            <v>1745531</v>
          </cell>
        </row>
        <row r="47459">
          <cell r="A47459">
            <v>1713253</v>
          </cell>
        </row>
        <row r="47460">
          <cell r="A47460">
            <v>1566297</v>
          </cell>
        </row>
        <row r="47461">
          <cell r="A47461">
            <v>1635225</v>
          </cell>
        </row>
        <row r="47462">
          <cell r="A47462">
            <v>1526409</v>
          </cell>
        </row>
        <row r="47463">
          <cell r="A47463">
            <v>1738958</v>
          </cell>
        </row>
        <row r="47464">
          <cell r="A47464">
            <v>1580728</v>
          </cell>
        </row>
        <row r="47465">
          <cell r="A47465">
            <v>1556812</v>
          </cell>
        </row>
        <row r="47466">
          <cell r="A47466">
            <v>1561750</v>
          </cell>
        </row>
        <row r="47467">
          <cell r="A47467">
            <v>1542563</v>
          </cell>
        </row>
        <row r="47468">
          <cell r="A47468">
            <v>1392154</v>
          </cell>
        </row>
        <row r="47469">
          <cell r="A47469">
            <v>1374329</v>
          </cell>
        </row>
        <row r="47470">
          <cell r="A47470">
            <v>1426726</v>
          </cell>
        </row>
        <row r="47471">
          <cell r="A47471">
            <v>1783143</v>
          </cell>
        </row>
        <row r="47472">
          <cell r="A47472">
            <v>1812292</v>
          </cell>
        </row>
        <row r="47473">
          <cell r="A47473">
            <v>1812306</v>
          </cell>
        </row>
        <row r="47474">
          <cell r="A47474">
            <v>1387970</v>
          </cell>
        </row>
        <row r="47475">
          <cell r="A47475">
            <v>1679986</v>
          </cell>
        </row>
        <row r="47476">
          <cell r="A47476">
            <v>1741835</v>
          </cell>
        </row>
        <row r="47477">
          <cell r="A47477">
            <v>1541982</v>
          </cell>
        </row>
        <row r="47478">
          <cell r="A47478">
            <v>1399057</v>
          </cell>
        </row>
        <row r="47479">
          <cell r="A47479">
            <v>1359241</v>
          </cell>
        </row>
        <row r="47480">
          <cell r="A47480">
            <v>1735409</v>
          </cell>
        </row>
        <row r="47481">
          <cell r="A47481">
            <v>1584320</v>
          </cell>
        </row>
        <row r="47482">
          <cell r="A47482">
            <v>1544787</v>
          </cell>
        </row>
        <row r="47483">
          <cell r="A47483">
            <v>1617559</v>
          </cell>
        </row>
        <row r="47484">
          <cell r="A47484">
            <v>1793636</v>
          </cell>
        </row>
        <row r="47485">
          <cell r="A47485">
            <v>1532888</v>
          </cell>
        </row>
        <row r="47486">
          <cell r="A47486">
            <v>1735007</v>
          </cell>
        </row>
        <row r="47487">
          <cell r="A47487">
            <v>1507616</v>
          </cell>
        </row>
        <row r="47488">
          <cell r="A47488">
            <v>1645097</v>
          </cell>
        </row>
        <row r="47489">
          <cell r="A47489">
            <v>1647365</v>
          </cell>
        </row>
        <row r="47490">
          <cell r="A47490">
            <v>1232823</v>
          </cell>
        </row>
        <row r="47491">
          <cell r="A47491">
            <v>89085</v>
          </cell>
        </row>
        <row r="47492">
          <cell r="A47492">
            <v>1770029</v>
          </cell>
        </row>
        <row r="47493">
          <cell r="A47493">
            <v>1375741</v>
          </cell>
        </row>
        <row r="47494">
          <cell r="A47494">
            <v>1548202</v>
          </cell>
        </row>
        <row r="47495">
          <cell r="A47495">
            <v>1675005</v>
          </cell>
        </row>
        <row r="47496">
          <cell r="A47496">
            <v>1668133</v>
          </cell>
        </row>
        <row r="47497">
          <cell r="A47497">
            <v>1700198</v>
          </cell>
        </row>
        <row r="47498">
          <cell r="A47498">
            <v>1556809</v>
          </cell>
        </row>
        <row r="47499">
          <cell r="A47499">
            <v>1489444</v>
          </cell>
        </row>
        <row r="47500">
          <cell r="A47500">
            <v>1637843</v>
          </cell>
        </row>
        <row r="47501">
          <cell r="A47501">
            <v>1426838</v>
          </cell>
        </row>
        <row r="47502">
          <cell r="A47502">
            <v>1783130</v>
          </cell>
        </row>
        <row r="47503">
          <cell r="A47503">
            <v>1695581</v>
          </cell>
        </row>
        <row r="47504">
          <cell r="A47504">
            <v>1510495</v>
          </cell>
        </row>
        <row r="47505">
          <cell r="A47505">
            <v>1802658</v>
          </cell>
        </row>
        <row r="47506">
          <cell r="A47506">
            <v>1225339</v>
          </cell>
        </row>
        <row r="47507">
          <cell r="A47507">
            <v>1212386</v>
          </cell>
        </row>
        <row r="47508">
          <cell r="A47508">
            <v>1700190</v>
          </cell>
        </row>
        <row r="47509">
          <cell r="A47509">
            <v>1549052</v>
          </cell>
        </row>
        <row r="47510">
          <cell r="A47510">
            <v>1548990</v>
          </cell>
        </row>
        <row r="47511">
          <cell r="A47511">
            <v>1548521</v>
          </cell>
        </row>
        <row r="47512">
          <cell r="A47512">
            <v>1525194</v>
          </cell>
        </row>
        <row r="47513">
          <cell r="A47513">
            <v>1583296</v>
          </cell>
        </row>
        <row r="47514">
          <cell r="A47514">
            <v>1634709</v>
          </cell>
        </row>
        <row r="47515">
          <cell r="A47515">
            <v>1587113</v>
          </cell>
        </row>
        <row r="47516">
          <cell r="A47516">
            <v>1700185</v>
          </cell>
        </row>
        <row r="47517">
          <cell r="A47517">
            <v>1612692</v>
          </cell>
        </row>
        <row r="47518">
          <cell r="A47518">
            <v>1700235</v>
          </cell>
        </row>
        <row r="47519">
          <cell r="A47519">
            <v>1700274</v>
          </cell>
        </row>
        <row r="47520">
          <cell r="A47520">
            <v>1668861</v>
          </cell>
        </row>
        <row r="47521">
          <cell r="A47521">
            <v>1582208</v>
          </cell>
        </row>
        <row r="47522">
          <cell r="A47522">
            <v>1550562</v>
          </cell>
        </row>
        <row r="47523">
          <cell r="A47523">
            <v>1561150</v>
          </cell>
        </row>
        <row r="47524">
          <cell r="A47524">
            <v>1549351</v>
          </cell>
        </row>
        <row r="47525">
          <cell r="A47525">
            <v>1550424</v>
          </cell>
        </row>
        <row r="47526">
          <cell r="A47526">
            <v>1738477</v>
          </cell>
        </row>
        <row r="47527">
          <cell r="A47527">
            <v>1545196</v>
          </cell>
        </row>
        <row r="47528">
          <cell r="A47528">
            <v>1545039</v>
          </cell>
        </row>
        <row r="47529">
          <cell r="A47529">
            <v>1453449</v>
          </cell>
        </row>
        <row r="47530">
          <cell r="A47530">
            <v>1700177</v>
          </cell>
        </row>
        <row r="47531">
          <cell r="A47531">
            <v>1635241</v>
          </cell>
        </row>
        <row r="47532">
          <cell r="A47532">
            <v>1779769</v>
          </cell>
        </row>
        <row r="47533">
          <cell r="A47533">
            <v>1564030</v>
          </cell>
        </row>
        <row r="47534">
          <cell r="A47534">
            <v>1626994</v>
          </cell>
        </row>
        <row r="47535">
          <cell r="A47535">
            <v>1700196</v>
          </cell>
        </row>
        <row r="47536">
          <cell r="A47536">
            <v>1704128</v>
          </cell>
        </row>
        <row r="47537">
          <cell r="A47537">
            <v>1592730</v>
          </cell>
        </row>
        <row r="47538">
          <cell r="A47538">
            <v>1573666</v>
          </cell>
        </row>
        <row r="47539">
          <cell r="A47539">
            <v>1700211</v>
          </cell>
        </row>
        <row r="47540">
          <cell r="A47540">
            <v>1558668</v>
          </cell>
        </row>
        <row r="47541">
          <cell r="A47541">
            <v>1700214</v>
          </cell>
        </row>
        <row r="47542">
          <cell r="A47542">
            <v>1701555</v>
          </cell>
        </row>
        <row r="47543">
          <cell r="A47543">
            <v>1556807</v>
          </cell>
        </row>
        <row r="47544">
          <cell r="A47544">
            <v>1700236</v>
          </cell>
        </row>
        <row r="47545">
          <cell r="A47545">
            <v>1576380</v>
          </cell>
        </row>
        <row r="47546">
          <cell r="A47546">
            <v>1416492</v>
          </cell>
        </row>
        <row r="47547">
          <cell r="A47547">
            <v>1700224</v>
          </cell>
        </row>
        <row r="47548">
          <cell r="A47548">
            <v>1700265</v>
          </cell>
        </row>
        <row r="47549">
          <cell r="A47549">
            <v>1634352</v>
          </cell>
        </row>
        <row r="47550">
          <cell r="A47550">
            <v>1799288</v>
          </cell>
        </row>
        <row r="47551">
          <cell r="A47551">
            <v>1700260</v>
          </cell>
        </row>
        <row r="47552">
          <cell r="A47552">
            <v>1201738</v>
          </cell>
        </row>
        <row r="47553">
          <cell r="A47553">
            <v>1165743</v>
          </cell>
        </row>
        <row r="47554">
          <cell r="A47554">
            <v>1162255</v>
          </cell>
        </row>
        <row r="47555">
          <cell r="A47555">
            <v>1429228</v>
          </cell>
        </row>
        <row r="47556">
          <cell r="A47556">
            <v>1700195</v>
          </cell>
        </row>
        <row r="47557">
          <cell r="A47557">
            <v>1700194</v>
          </cell>
        </row>
        <row r="47558">
          <cell r="A47558">
            <v>1704059</v>
          </cell>
        </row>
        <row r="47559">
          <cell r="A47559">
            <v>1700200</v>
          </cell>
        </row>
        <row r="47560">
          <cell r="A47560">
            <v>1625884</v>
          </cell>
        </row>
        <row r="47561">
          <cell r="A47561">
            <v>1700243</v>
          </cell>
        </row>
        <row r="47562">
          <cell r="A47562">
            <v>1700221</v>
          </cell>
        </row>
        <row r="47563">
          <cell r="A47563">
            <v>290800</v>
          </cell>
        </row>
        <row r="47564">
          <cell r="A47564">
            <v>1700256</v>
          </cell>
        </row>
        <row r="47565">
          <cell r="A47565">
            <v>1700209</v>
          </cell>
        </row>
        <row r="47566">
          <cell r="A47566">
            <v>1600317</v>
          </cell>
        </row>
        <row r="47567">
          <cell r="A47567">
            <v>1700217</v>
          </cell>
        </row>
        <row r="47568">
          <cell r="A47568">
            <v>1700191</v>
          </cell>
        </row>
        <row r="47569">
          <cell r="A47569">
            <v>322820</v>
          </cell>
        </row>
        <row r="47570">
          <cell r="A47570">
            <v>1700204</v>
          </cell>
        </row>
        <row r="47571">
          <cell r="A47571">
            <v>1700247</v>
          </cell>
        </row>
        <row r="47572">
          <cell r="A47572">
            <v>1700253</v>
          </cell>
        </row>
        <row r="47573">
          <cell r="A47573">
            <v>1645120</v>
          </cell>
        </row>
        <row r="47574">
          <cell r="A47574">
            <v>1644295</v>
          </cell>
        </row>
        <row r="47575">
          <cell r="A47575">
            <v>1700220</v>
          </cell>
        </row>
        <row r="47576">
          <cell r="A47576">
            <v>1525196</v>
          </cell>
        </row>
        <row r="47577">
          <cell r="A47577">
            <v>1700227</v>
          </cell>
        </row>
        <row r="47578">
          <cell r="A47578">
            <v>1700271</v>
          </cell>
        </row>
        <row r="47579">
          <cell r="A47579">
            <v>1456697</v>
          </cell>
        </row>
        <row r="47580">
          <cell r="A47580">
            <v>1655404</v>
          </cell>
        </row>
        <row r="47581">
          <cell r="A47581">
            <v>1700216</v>
          </cell>
        </row>
        <row r="47582">
          <cell r="A47582">
            <v>1606986</v>
          </cell>
        </row>
        <row r="47583">
          <cell r="A47583">
            <v>1525195</v>
          </cell>
        </row>
        <row r="47584">
          <cell r="A47584">
            <v>1700262</v>
          </cell>
        </row>
        <row r="47585">
          <cell r="A47585">
            <v>1421310</v>
          </cell>
        </row>
        <row r="47586">
          <cell r="A47586">
            <v>1080878</v>
          </cell>
        </row>
        <row r="47587">
          <cell r="A47587">
            <v>1700199</v>
          </cell>
        </row>
        <row r="47588">
          <cell r="A47588">
            <v>1700212</v>
          </cell>
        </row>
        <row r="47589">
          <cell r="A47589">
            <v>1690355</v>
          </cell>
        </row>
        <row r="47590">
          <cell r="A47590">
            <v>1622065</v>
          </cell>
        </row>
        <row r="47591">
          <cell r="A47591">
            <v>1508040</v>
          </cell>
        </row>
        <row r="47592">
          <cell r="A47592">
            <v>1700187</v>
          </cell>
        </row>
        <row r="47593">
          <cell r="A47593">
            <v>1633515</v>
          </cell>
        </row>
        <row r="47594">
          <cell r="A47594">
            <v>1700229</v>
          </cell>
        </row>
        <row r="47595">
          <cell r="A47595">
            <v>1652928</v>
          </cell>
        </row>
        <row r="47596">
          <cell r="A47596">
            <v>1640699</v>
          </cell>
        </row>
        <row r="47597">
          <cell r="A47597">
            <v>1616482</v>
          </cell>
        </row>
        <row r="47598">
          <cell r="A47598">
            <v>1700276</v>
          </cell>
        </row>
        <row r="47599">
          <cell r="A47599">
            <v>1701034</v>
          </cell>
        </row>
        <row r="47600">
          <cell r="A47600">
            <v>1596596</v>
          </cell>
        </row>
        <row r="47601">
          <cell r="A47601">
            <v>1564170</v>
          </cell>
        </row>
        <row r="47602">
          <cell r="A47602">
            <v>1700183</v>
          </cell>
        </row>
        <row r="47603">
          <cell r="A47603">
            <v>1566479</v>
          </cell>
        </row>
        <row r="47604">
          <cell r="A47604">
            <v>1797569</v>
          </cell>
        </row>
        <row r="47605">
          <cell r="A47605">
            <v>1575280</v>
          </cell>
        </row>
        <row r="47606">
          <cell r="A47606">
            <v>1813460</v>
          </cell>
        </row>
        <row r="47607">
          <cell r="A47607">
            <v>1573656</v>
          </cell>
        </row>
        <row r="47608">
          <cell r="A47608">
            <v>1575040</v>
          </cell>
        </row>
        <row r="47609">
          <cell r="A47609">
            <v>1672326</v>
          </cell>
        </row>
        <row r="47610">
          <cell r="A47610">
            <v>1700245</v>
          </cell>
        </row>
        <row r="47611">
          <cell r="A47611">
            <v>1700261</v>
          </cell>
        </row>
        <row r="47612">
          <cell r="A47612">
            <v>1764457</v>
          </cell>
        </row>
        <row r="47613">
          <cell r="A47613">
            <v>1700279</v>
          </cell>
        </row>
        <row r="47614">
          <cell r="A47614">
            <v>1700188</v>
          </cell>
        </row>
        <row r="47615">
          <cell r="A47615">
            <v>1625878</v>
          </cell>
        </row>
        <row r="47616">
          <cell r="A47616">
            <v>1769544</v>
          </cell>
        </row>
        <row r="47617">
          <cell r="A47617">
            <v>1532880</v>
          </cell>
        </row>
        <row r="47618">
          <cell r="A47618">
            <v>1700184</v>
          </cell>
        </row>
        <row r="47619">
          <cell r="A47619">
            <v>1700205</v>
          </cell>
        </row>
        <row r="47620">
          <cell r="A47620">
            <v>1515319</v>
          </cell>
        </row>
        <row r="47621">
          <cell r="A47621">
            <v>1700210</v>
          </cell>
        </row>
        <row r="47622">
          <cell r="A47622">
            <v>1700215</v>
          </cell>
        </row>
        <row r="47623">
          <cell r="A47623">
            <v>1700219</v>
          </cell>
        </row>
        <row r="47624">
          <cell r="A47624">
            <v>1620639</v>
          </cell>
        </row>
        <row r="47625">
          <cell r="A47625">
            <v>1700240</v>
          </cell>
        </row>
        <row r="47626">
          <cell r="A47626">
            <v>1545593</v>
          </cell>
        </row>
        <row r="47627">
          <cell r="A47627">
            <v>1700241</v>
          </cell>
        </row>
        <row r="47628">
          <cell r="A47628">
            <v>1700244</v>
          </cell>
        </row>
        <row r="47629">
          <cell r="A47629">
            <v>1387056</v>
          </cell>
        </row>
        <row r="47630">
          <cell r="A47630">
            <v>1216062</v>
          </cell>
        </row>
        <row r="47631">
          <cell r="A47631">
            <v>1497496</v>
          </cell>
        </row>
        <row r="47632">
          <cell r="A47632">
            <v>1701571</v>
          </cell>
        </row>
        <row r="47633">
          <cell r="A47633">
            <v>1700277</v>
          </cell>
        </row>
        <row r="47634">
          <cell r="A47634">
            <v>1700281</v>
          </cell>
        </row>
        <row r="47635">
          <cell r="A47635">
            <v>1700192</v>
          </cell>
        </row>
        <row r="47636">
          <cell r="A47636">
            <v>1690354</v>
          </cell>
        </row>
        <row r="47637">
          <cell r="A47637">
            <v>1700180</v>
          </cell>
        </row>
        <row r="47638">
          <cell r="A47638">
            <v>1612690</v>
          </cell>
        </row>
        <row r="47639">
          <cell r="A47639">
            <v>1700193</v>
          </cell>
        </row>
        <row r="47640">
          <cell r="A47640">
            <v>1701551</v>
          </cell>
        </row>
        <row r="47641">
          <cell r="A47641">
            <v>1700201</v>
          </cell>
        </row>
        <row r="47642">
          <cell r="A47642">
            <v>1700202</v>
          </cell>
        </row>
        <row r="47643">
          <cell r="A47643">
            <v>1700213</v>
          </cell>
        </row>
        <row r="47644">
          <cell r="A47644">
            <v>1700222</v>
          </cell>
        </row>
        <row r="47645">
          <cell r="A47645">
            <v>1700234</v>
          </cell>
        </row>
        <row r="47646">
          <cell r="A47646">
            <v>1173266</v>
          </cell>
        </row>
        <row r="47647">
          <cell r="A47647">
            <v>1142980</v>
          </cell>
        </row>
        <row r="47648">
          <cell r="A47648">
            <v>1700282</v>
          </cell>
        </row>
        <row r="47649">
          <cell r="A47649">
            <v>1587614</v>
          </cell>
        </row>
        <row r="47650">
          <cell r="A47650">
            <v>1700272</v>
          </cell>
        </row>
        <row r="47651">
          <cell r="A47651">
            <v>1530103</v>
          </cell>
        </row>
        <row r="47652">
          <cell r="A47652">
            <v>1700206</v>
          </cell>
        </row>
        <row r="47653">
          <cell r="A47653">
            <v>1700278</v>
          </cell>
        </row>
        <row r="47654">
          <cell r="A47654">
            <v>1521858</v>
          </cell>
        </row>
        <row r="47655">
          <cell r="A47655">
            <v>1556643</v>
          </cell>
        </row>
        <row r="47656">
          <cell r="A47656">
            <v>1675417</v>
          </cell>
        </row>
        <row r="47657">
          <cell r="A47657">
            <v>1700203</v>
          </cell>
        </row>
        <row r="47658">
          <cell r="A47658">
            <v>1700238</v>
          </cell>
        </row>
        <row r="47659">
          <cell r="A47659">
            <v>1700250</v>
          </cell>
        </row>
        <row r="47660">
          <cell r="A47660">
            <v>1600322</v>
          </cell>
        </row>
        <row r="47661">
          <cell r="A47661">
            <v>1184184</v>
          </cell>
        </row>
        <row r="47662">
          <cell r="A47662">
            <v>1634353</v>
          </cell>
        </row>
        <row r="47663">
          <cell r="A47663">
            <v>1700266</v>
          </cell>
        </row>
        <row r="47664">
          <cell r="A47664">
            <v>1583374</v>
          </cell>
        </row>
        <row r="47665">
          <cell r="A47665">
            <v>1700179</v>
          </cell>
        </row>
        <row r="47666">
          <cell r="A47666">
            <v>1561119</v>
          </cell>
        </row>
        <row r="47667">
          <cell r="A47667">
            <v>1553405</v>
          </cell>
        </row>
        <row r="47668">
          <cell r="A47668">
            <v>1768539</v>
          </cell>
        </row>
        <row r="47669">
          <cell r="A47669">
            <v>1803657</v>
          </cell>
        </row>
        <row r="47670">
          <cell r="A47670">
            <v>1757022</v>
          </cell>
        </row>
        <row r="47671">
          <cell r="A47671">
            <v>1599354</v>
          </cell>
        </row>
        <row r="47672">
          <cell r="A47672">
            <v>1732807</v>
          </cell>
        </row>
        <row r="47673">
          <cell r="A47673">
            <v>1733482</v>
          </cell>
        </row>
        <row r="47674">
          <cell r="A47674">
            <v>1727522</v>
          </cell>
        </row>
        <row r="47675">
          <cell r="A47675">
            <v>1386222</v>
          </cell>
        </row>
        <row r="47676">
          <cell r="A47676">
            <v>1634915</v>
          </cell>
        </row>
        <row r="47677">
          <cell r="A47677">
            <v>1652327</v>
          </cell>
        </row>
        <row r="47678">
          <cell r="A47678">
            <v>1638492</v>
          </cell>
        </row>
        <row r="47679">
          <cell r="A47679">
            <v>1680643</v>
          </cell>
        </row>
        <row r="47680">
          <cell r="A47680">
            <v>1818353</v>
          </cell>
        </row>
        <row r="47681">
          <cell r="A47681">
            <v>1562263</v>
          </cell>
        </row>
        <row r="47682">
          <cell r="A47682">
            <v>1625038</v>
          </cell>
        </row>
        <row r="47683">
          <cell r="A47683">
            <v>1426744</v>
          </cell>
        </row>
        <row r="47684">
          <cell r="A47684">
            <v>1550062</v>
          </cell>
        </row>
        <row r="47685">
          <cell r="A47685">
            <v>1637909</v>
          </cell>
        </row>
        <row r="47686">
          <cell r="A47686">
            <v>1660241</v>
          </cell>
        </row>
        <row r="47687">
          <cell r="A47687">
            <v>1447955</v>
          </cell>
        </row>
        <row r="47688">
          <cell r="A47688">
            <v>1700231</v>
          </cell>
        </row>
        <row r="47689">
          <cell r="A47689">
            <v>1636937</v>
          </cell>
        </row>
        <row r="47690">
          <cell r="A47690">
            <v>1560842</v>
          </cell>
        </row>
        <row r="47691">
          <cell r="A47691">
            <v>1677893</v>
          </cell>
        </row>
        <row r="47692">
          <cell r="A47692">
            <v>1558244</v>
          </cell>
        </row>
        <row r="47693">
          <cell r="A47693">
            <v>1507610</v>
          </cell>
        </row>
        <row r="47694">
          <cell r="A47694">
            <v>1372433</v>
          </cell>
        </row>
        <row r="47695">
          <cell r="A47695">
            <v>1544375</v>
          </cell>
        </row>
        <row r="47696">
          <cell r="A47696">
            <v>1674934</v>
          </cell>
        </row>
        <row r="47697">
          <cell r="A47697">
            <v>1710266</v>
          </cell>
        </row>
        <row r="47698">
          <cell r="A47698">
            <v>1617550</v>
          </cell>
        </row>
        <row r="47699">
          <cell r="A47699">
            <v>1595385</v>
          </cell>
        </row>
        <row r="47700">
          <cell r="A47700">
            <v>1572850</v>
          </cell>
        </row>
        <row r="47701">
          <cell r="A47701">
            <v>1694761</v>
          </cell>
        </row>
        <row r="47702">
          <cell r="A47702">
            <v>1605889</v>
          </cell>
        </row>
        <row r="47703">
          <cell r="A47703">
            <v>1691063</v>
          </cell>
        </row>
        <row r="47704">
          <cell r="A47704">
            <v>1575369</v>
          </cell>
        </row>
        <row r="47705">
          <cell r="A47705">
            <v>1561129</v>
          </cell>
        </row>
        <row r="47706">
          <cell r="A47706">
            <v>1554576</v>
          </cell>
        </row>
        <row r="47707">
          <cell r="A47707">
            <v>1575288</v>
          </cell>
        </row>
        <row r="47708">
          <cell r="A47708">
            <v>1540334</v>
          </cell>
        </row>
        <row r="47709">
          <cell r="A47709">
            <v>1734529</v>
          </cell>
        </row>
        <row r="47710">
          <cell r="A47710">
            <v>1420693</v>
          </cell>
        </row>
        <row r="47711">
          <cell r="A47711">
            <v>1756298</v>
          </cell>
        </row>
        <row r="47712">
          <cell r="A47712">
            <v>1658864</v>
          </cell>
        </row>
        <row r="47713">
          <cell r="A47713">
            <v>1630543</v>
          </cell>
        </row>
        <row r="47714">
          <cell r="A47714">
            <v>1558214</v>
          </cell>
        </row>
        <row r="47715">
          <cell r="A47715">
            <v>1592109</v>
          </cell>
        </row>
        <row r="47716">
          <cell r="A47716">
            <v>1557567</v>
          </cell>
        </row>
        <row r="47717">
          <cell r="A47717">
            <v>1381577</v>
          </cell>
        </row>
        <row r="47718">
          <cell r="A47718">
            <v>1704078</v>
          </cell>
        </row>
        <row r="47719">
          <cell r="A47719">
            <v>1700273</v>
          </cell>
        </row>
        <row r="47720">
          <cell r="A47720">
            <v>1269287</v>
          </cell>
        </row>
        <row r="47721">
          <cell r="A47721">
            <v>1766223</v>
          </cell>
        </row>
        <row r="47722">
          <cell r="A47722">
            <v>1735975</v>
          </cell>
        </row>
        <row r="47723">
          <cell r="A47723">
            <v>1374026</v>
          </cell>
        </row>
        <row r="47724">
          <cell r="A47724">
            <v>1584334</v>
          </cell>
        </row>
        <row r="47725">
          <cell r="A47725">
            <v>1720700</v>
          </cell>
        </row>
        <row r="47726">
          <cell r="A47726">
            <v>1461812</v>
          </cell>
        </row>
        <row r="47727">
          <cell r="A47727">
            <v>1575395</v>
          </cell>
        </row>
        <row r="47728">
          <cell r="A47728">
            <v>1749260</v>
          </cell>
        </row>
        <row r="47729">
          <cell r="A47729">
            <v>1389893</v>
          </cell>
        </row>
        <row r="47730">
          <cell r="A47730">
            <v>1392197</v>
          </cell>
        </row>
        <row r="47731">
          <cell r="A47731">
            <v>1600326</v>
          </cell>
        </row>
        <row r="47732">
          <cell r="A47732">
            <v>1537153</v>
          </cell>
        </row>
        <row r="47733">
          <cell r="A47733">
            <v>435283</v>
          </cell>
        </row>
        <row r="47734">
          <cell r="A47734">
            <v>1700197</v>
          </cell>
        </row>
        <row r="47735">
          <cell r="A47735">
            <v>1700218</v>
          </cell>
        </row>
        <row r="47736">
          <cell r="A47736">
            <v>1700226</v>
          </cell>
        </row>
        <row r="47737">
          <cell r="A47737">
            <v>1700230</v>
          </cell>
        </row>
        <row r="47738">
          <cell r="A47738">
            <v>1634554</v>
          </cell>
        </row>
        <row r="47739">
          <cell r="A47739">
            <v>1612035</v>
          </cell>
        </row>
        <row r="47740">
          <cell r="A47740">
            <v>1700252</v>
          </cell>
        </row>
        <row r="47741">
          <cell r="A47741">
            <v>1700258</v>
          </cell>
        </row>
        <row r="47742">
          <cell r="A47742">
            <v>1700283</v>
          </cell>
        </row>
        <row r="47743">
          <cell r="A47743">
            <v>1700251</v>
          </cell>
        </row>
        <row r="47744">
          <cell r="A47744">
            <v>1504084</v>
          </cell>
        </row>
        <row r="47745">
          <cell r="A47745">
            <v>1643616</v>
          </cell>
        </row>
        <row r="47746">
          <cell r="A47746">
            <v>1647460</v>
          </cell>
        </row>
        <row r="47747">
          <cell r="A47747">
            <v>1574431</v>
          </cell>
        </row>
        <row r="47748">
          <cell r="A47748">
            <v>1384984</v>
          </cell>
        </row>
        <row r="47749">
          <cell r="A47749">
            <v>1700249</v>
          </cell>
        </row>
        <row r="47750">
          <cell r="A47750">
            <v>1543741</v>
          </cell>
        </row>
        <row r="47751">
          <cell r="A47751">
            <v>1511187</v>
          </cell>
        </row>
        <row r="47752">
          <cell r="A47752">
            <v>1563972</v>
          </cell>
        </row>
        <row r="47753">
          <cell r="A47753">
            <v>1805928</v>
          </cell>
        </row>
        <row r="47754">
          <cell r="A47754">
            <v>1616205</v>
          </cell>
        </row>
        <row r="47755">
          <cell r="A47755">
            <v>1595502</v>
          </cell>
        </row>
        <row r="47756">
          <cell r="A47756">
            <v>1784193</v>
          </cell>
        </row>
        <row r="47757">
          <cell r="A47757">
            <v>1542890</v>
          </cell>
        </row>
        <row r="47758">
          <cell r="A47758">
            <v>1386678</v>
          </cell>
        </row>
        <row r="47759">
          <cell r="A47759">
            <v>1503489</v>
          </cell>
        </row>
        <row r="47760">
          <cell r="A47760">
            <v>1599345</v>
          </cell>
        </row>
        <row r="47761">
          <cell r="A47761">
            <v>1643730</v>
          </cell>
        </row>
        <row r="47762">
          <cell r="A47762">
            <v>1558151</v>
          </cell>
        </row>
        <row r="47763">
          <cell r="A47763">
            <v>1643729</v>
          </cell>
        </row>
        <row r="47764">
          <cell r="A47764">
            <v>1690380</v>
          </cell>
        </row>
        <row r="47765">
          <cell r="A47765">
            <v>1381581</v>
          </cell>
        </row>
        <row r="47766">
          <cell r="A47766">
            <v>1223833</v>
          </cell>
        </row>
        <row r="47767">
          <cell r="A47767">
            <v>1437797</v>
          </cell>
        </row>
        <row r="47768">
          <cell r="A47768">
            <v>1686324</v>
          </cell>
        </row>
        <row r="47769">
          <cell r="A47769">
            <v>1530368</v>
          </cell>
        </row>
        <row r="47770">
          <cell r="A47770">
            <v>1619620</v>
          </cell>
        </row>
        <row r="47771">
          <cell r="A47771">
            <v>1600320</v>
          </cell>
        </row>
        <row r="47772">
          <cell r="A47772">
            <v>1700257</v>
          </cell>
        </row>
        <row r="47773">
          <cell r="A47773">
            <v>1392150</v>
          </cell>
        </row>
        <row r="47774">
          <cell r="A47774">
            <v>1587618</v>
          </cell>
        </row>
        <row r="47775">
          <cell r="A47775">
            <v>1370363</v>
          </cell>
        </row>
        <row r="47776">
          <cell r="A47776">
            <v>1235145</v>
          </cell>
        </row>
        <row r="47777">
          <cell r="A47777">
            <v>1541705</v>
          </cell>
        </row>
        <row r="47778">
          <cell r="A47778">
            <v>1801856</v>
          </cell>
        </row>
        <row r="47779">
          <cell r="A47779">
            <v>1728594</v>
          </cell>
        </row>
        <row r="47780">
          <cell r="A47780">
            <v>1420643</v>
          </cell>
        </row>
        <row r="47781">
          <cell r="A47781">
            <v>1420694</v>
          </cell>
        </row>
        <row r="47782">
          <cell r="A47782">
            <v>1254497</v>
          </cell>
        </row>
        <row r="47783">
          <cell r="A47783">
            <v>1602101</v>
          </cell>
        </row>
        <row r="47784">
          <cell r="A47784">
            <v>1700170</v>
          </cell>
        </row>
        <row r="47785">
          <cell r="A47785">
            <v>1666083</v>
          </cell>
        </row>
        <row r="47786">
          <cell r="A47786">
            <v>1595401</v>
          </cell>
        </row>
        <row r="47787">
          <cell r="A47787">
            <v>1670149</v>
          </cell>
        </row>
        <row r="47788">
          <cell r="A47788">
            <v>1513220</v>
          </cell>
        </row>
        <row r="47789">
          <cell r="A47789">
            <v>1542896</v>
          </cell>
        </row>
        <row r="47790">
          <cell r="A47790">
            <v>1781294</v>
          </cell>
        </row>
        <row r="47791">
          <cell r="A47791">
            <v>1260146</v>
          </cell>
        </row>
        <row r="47792">
          <cell r="A47792">
            <v>1634829</v>
          </cell>
        </row>
        <row r="47793">
          <cell r="A47793">
            <v>1682323</v>
          </cell>
        </row>
        <row r="47794">
          <cell r="A47794">
            <v>1420688</v>
          </cell>
        </row>
        <row r="47795">
          <cell r="A47795">
            <v>1719530</v>
          </cell>
        </row>
        <row r="47796">
          <cell r="A47796">
            <v>1523884</v>
          </cell>
        </row>
        <row r="47797">
          <cell r="A47797">
            <v>1643701</v>
          </cell>
        </row>
        <row r="47798">
          <cell r="A47798">
            <v>1581550</v>
          </cell>
        </row>
        <row r="47799">
          <cell r="A47799">
            <v>1423788</v>
          </cell>
        </row>
        <row r="47800">
          <cell r="A47800">
            <v>1419900</v>
          </cell>
        </row>
        <row r="47801">
          <cell r="A47801">
            <v>1422303</v>
          </cell>
        </row>
        <row r="47802">
          <cell r="A47802">
            <v>1589646</v>
          </cell>
        </row>
        <row r="47803">
          <cell r="A47803">
            <v>1381034</v>
          </cell>
        </row>
        <row r="47804">
          <cell r="A47804">
            <v>1204115</v>
          </cell>
        </row>
        <row r="47805">
          <cell r="A47805">
            <v>1549553</v>
          </cell>
        </row>
        <row r="47806">
          <cell r="A47806">
            <v>1525604</v>
          </cell>
        </row>
        <row r="47807">
          <cell r="A47807">
            <v>1602092</v>
          </cell>
        </row>
        <row r="47808">
          <cell r="A47808">
            <v>1704569</v>
          </cell>
        </row>
        <row r="47809">
          <cell r="A47809">
            <v>1184213</v>
          </cell>
        </row>
        <row r="47810">
          <cell r="A47810">
            <v>1209258</v>
          </cell>
        </row>
        <row r="47811">
          <cell r="A47811">
            <v>1642737</v>
          </cell>
        </row>
        <row r="47812">
          <cell r="A47812">
            <v>1445042</v>
          </cell>
        </row>
        <row r="47813">
          <cell r="A47813">
            <v>1399067</v>
          </cell>
        </row>
        <row r="47814">
          <cell r="A47814">
            <v>1437785</v>
          </cell>
        </row>
        <row r="47815">
          <cell r="A47815">
            <v>1511161</v>
          </cell>
        </row>
        <row r="47816">
          <cell r="A47816">
            <v>1421338</v>
          </cell>
        </row>
        <row r="47817">
          <cell r="A47817">
            <v>1811908</v>
          </cell>
        </row>
        <row r="47818">
          <cell r="A47818">
            <v>1387982</v>
          </cell>
        </row>
        <row r="47819">
          <cell r="A47819">
            <v>1463449</v>
          </cell>
        </row>
        <row r="47820">
          <cell r="A47820">
            <v>1587130</v>
          </cell>
        </row>
        <row r="47821">
          <cell r="A47821">
            <v>1387950</v>
          </cell>
        </row>
        <row r="47822">
          <cell r="A47822">
            <v>1377196</v>
          </cell>
        </row>
        <row r="47823">
          <cell r="A47823">
            <v>1583541</v>
          </cell>
        </row>
        <row r="47824">
          <cell r="A47824">
            <v>1453610</v>
          </cell>
        </row>
        <row r="47825">
          <cell r="A47825">
            <v>1382454</v>
          </cell>
        </row>
        <row r="47826">
          <cell r="A47826">
            <v>1743036</v>
          </cell>
        </row>
        <row r="47827">
          <cell r="A47827">
            <v>1671692</v>
          </cell>
        </row>
        <row r="47828">
          <cell r="A47828">
            <v>1738482</v>
          </cell>
        </row>
        <row r="47829">
          <cell r="A47829">
            <v>1445062</v>
          </cell>
        </row>
        <row r="47830">
          <cell r="A47830">
            <v>1595440</v>
          </cell>
        </row>
        <row r="47831">
          <cell r="A47831">
            <v>1624298</v>
          </cell>
        </row>
        <row r="47832">
          <cell r="A47832">
            <v>1614880</v>
          </cell>
        </row>
        <row r="47833">
          <cell r="A47833">
            <v>1613761</v>
          </cell>
        </row>
        <row r="47834">
          <cell r="A47834">
            <v>1582224</v>
          </cell>
        </row>
        <row r="47835">
          <cell r="A47835">
            <v>82892</v>
          </cell>
        </row>
        <row r="47836">
          <cell r="A47836">
            <v>1634628</v>
          </cell>
        </row>
        <row r="47837">
          <cell r="A47837">
            <v>249310</v>
          </cell>
        </row>
        <row r="47838">
          <cell r="A47838">
            <v>1795035</v>
          </cell>
        </row>
        <row r="47839">
          <cell r="A47839">
            <v>1569709</v>
          </cell>
        </row>
        <row r="47840">
          <cell r="A47840">
            <v>1595338</v>
          </cell>
        </row>
        <row r="47841">
          <cell r="A47841">
            <v>1489452</v>
          </cell>
        </row>
        <row r="47842">
          <cell r="A47842">
            <v>1721365</v>
          </cell>
        </row>
        <row r="47843">
          <cell r="A47843">
            <v>1561891</v>
          </cell>
        </row>
        <row r="47844">
          <cell r="A47844">
            <v>1622062</v>
          </cell>
        </row>
        <row r="47845">
          <cell r="A47845">
            <v>1493583</v>
          </cell>
        </row>
        <row r="47846">
          <cell r="A47846">
            <v>1629963</v>
          </cell>
        </row>
        <row r="47847">
          <cell r="A47847">
            <v>1486827</v>
          </cell>
        </row>
        <row r="47848">
          <cell r="A47848">
            <v>333767</v>
          </cell>
        </row>
        <row r="47849">
          <cell r="A47849">
            <v>1535829</v>
          </cell>
        </row>
        <row r="47850">
          <cell r="A47850">
            <v>1700269</v>
          </cell>
        </row>
        <row r="47851">
          <cell r="A47851">
            <v>1558694</v>
          </cell>
        </row>
        <row r="47852">
          <cell r="A47852">
            <v>1225335</v>
          </cell>
        </row>
        <row r="47853">
          <cell r="A47853">
            <v>1771387</v>
          </cell>
        </row>
        <row r="47854">
          <cell r="A47854">
            <v>1544975</v>
          </cell>
        </row>
        <row r="47855">
          <cell r="A47855">
            <v>86951</v>
          </cell>
        </row>
        <row r="47856">
          <cell r="A47856">
            <v>1676581</v>
          </cell>
        </row>
        <row r="47857">
          <cell r="A47857">
            <v>1635502</v>
          </cell>
        </row>
        <row r="47858">
          <cell r="A47858">
            <v>1677828</v>
          </cell>
        </row>
        <row r="47859">
          <cell r="A47859">
            <v>1374972</v>
          </cell>
        </row>
        <row r="47860">
          <cell r="A47860">
            <v>1736880</v>
          </cell>
        </row>
        <row r="47861">
          <cell r="A47861">
            <v>1515366</v>
          </cell>
        </row>
        <row r="47862">
          <cell r="A47862">
            <v>1557577</v>
          </cell>
        </row>
        <row r="47863">
          <cell r="A47863">
            <v>1681844</v>
          </cell>
        </row>
        <row r="47864">
          <cell r="A47864">
            <v>1558211</v>
          </cell>
        </row>
        <row r="47865">
          <cell r="A47865">
            <v>1580678</v>
          </cell>
        </row>
        <row r="47866">
          <cell r="A47866">
            <v>1587641</v>
          </cell>
        </row>
        <row r="47867">
          <cell r="A47867">
            <v>1668210</v>
          </cell>
        </row>
        <row r="47868">
          <cell r="A47868">
            <v>1392163</v>
          </cell>
        </row>
        <row r="47869">
          <cell r="A47869">
            <v>1392623</v>
          </cell>
        </row>
        <row r="47870">
          <cell r="A47870">
            <v>1546783</v>
          </cell>
        </row>
        <row r="47871">
          <cell r="A47871">
            <v>1522613</v>
          </cell>
        </row>
        <row r="47872">
          <cell r="A47872">
            <v>1517300</v>
          </cell>
        </row>
        <row r="47873">
          <cell r="A47873">
            <v>1417654</v>
          </cell>
        </row>
        <row r="47874">
          <cell r="A47874">
            <v>1609495</v>
          </cell>
        </row>
        <row r="47875">
          <cell r="A47875">
            <v>1493579</v>
          </cell>
        </row>
        <row r="47876">
          <cell r="A47876">
            <v>1460189</v>
          </cell>
        </row>
        <row r="47877">
          <cell r="A47877">
            <v>1494764</v>
          </cell>
        </row>
        <row r="47878">
          <cell r="A47878">
            <v>1506985</v>
          </cell>
        </row>
        <row r="47879">
          <cell r="A47879">
            <v>1608729</v>
          </cell>
        </row>
        <row r="47880">
          <cell r="A47880">
            <v>1127775</v>
          </cell>
        </row>
        <row r="47881">
          <cell r="A47881">
            <v>1259398</v>
          </cell>
        </row>
        <row r="47882">
          <cell r="A47882">
            <v>1496182</v>
          </cell>
        </row>
        <row r="47883">
          <cell r="A47883">
            <v>1421871</v>
          </cell>
        </row>
        <row r="47884">
          <cell r="A47884">
            <v>1572505</v>
          </cell>
        </row>
        <row r="47885">
          <cell r="A47885">
            <v>1747389</v>
          </cell>
        </row>
        <row r="47886">
          <cell r="A47886">
            <v>1752974</v>
          </cell>
        </row>
        <row r="47887">
          <cell r="A47887">
            <v>1673660</v>
          </cell>
        </row>
        <row r="47888">
          <cell r="A47888">
            <v>1516337</v>
          </cell>
        </row>
        <row r="47889">
          <cell r="A47889">
            <v>1556869</v>
          </cell>
        </row>
        <row r="47890">
          <cell r="A47890">
            <v>1589619</v>
          </cell>
        </row>
        <row r="47891">
          <cell r="A47891">
            <v>1771217</v>
          </cell>
        </row>
        <row r="47892">
          <cell r="A47892">
            <v>1460784</v>
          </cell>
        </row>
        <row r="47893">
          <cell r="A47893">
            <v>1625190</v>
          </cell>
        </row>
        <row r="47894">
          <cell r="A47894">
            <v>1702193</v>
          </cell>
        </row>
        <row r="47895">
          <cell r="A47895">
            <v>1437780</v>
          </cell>
        </row>
        <row r="47896">
          <cell r="A47896">
            <v>1393242</v>
          </cell>
        </row>
        <row r="47897">
          <cell r="A47897">
            <v>1654459</v>
          </cell>
        </row>
        <row r="47898">
          <cell r="A47898">
            <v>1743557</v>
          </cell>
        </row>
        <row r="47899">
          <cell r="A47899">
            <v>1707516</v>
          </cell>
        </row>
        <row r="47900">
          <cell r="A47900">
            <v>1499292</v>
          </cell>
        </row>
        <row r="47901">
          <cell r="A47901">
            <v>1494100</v>
          </cell>
        </row>
        <row r="47902">
          <cell r="A47902">
            <v>1733509</v>
          </cell>
        </row>
        <row r="47903">
          <cell r="A47903">
            <v>1704112</v>
          </cell>
        </row>
        <row r="47904">
          <cell r="A47904">
            <v>1386735</v>
          </cell>
        </row>
        <row r="47905">
          <cell r="A47905">
            <v>1781858</v>
          </cell>
        </row>
        <row r="47906">
          <cell r="A47906">
            <v>1415487</v>
          </cell>
        </row>
        <row r="47907">
          <cell r="A47907">
            <v>1393073</v>
          </cell>
        </row>
        <row r="47908">
          <cell r="A47908">
            <v>1575356</v>
          </cell>
        </row>
        <row r="47909">
          <cell r="A47909">
            <v>1700264</v>
          </cell>
        </row>
        <row r="47910">
          <cell r="A47910">
            <v>1530125</v>
          </cell>
        </row>
        <row r="47911">
          <cell r="A47911">
            <v>1180201</v>
          </cell>
        </row>
        <row r="47912">
          <cell r="A47912">
            <v>1761520</v>
          </cell>
        </row>
        <row r="47913">
          <cell r="A47913">
            <v>1490705</v>
          </cell>
        </row>
        <row r="47914">
          <cell r="A47914">
            <v>1700189</v>
          </cell>
        </row>
        <row r="47915">
          <cell r="A47915">
            <v>1658141</v>
          </cell>
        </row>
        <row r="47916">
          <cell r="A47916">
            <v>1558062</v>
          </cell>
        </row>
        <row r="47917">
          <cell r="A47917">
            <v>1700254</v>
          </cell>
        </row>
        <row r="47918">
          <cell r="A47918">
            <v>1814599</v>
          </cell>
        </row>
        <row r="47919">
          <cell r="A47919">
            <v>1732834</v>
          </cell>
        </row>
        <row r="47920">
          <cell r="A47920">
            <v>1381067</v>
          </cell>
        </row>
        <row r="47921">
          <cell r="A47921">
            <v>1626618</v>
          </cell>
        </row>
        <row r="47922">
          <cell r="A47922">
            <v>1653842</v>
          </cell>
        </row>
        <row r="47923">
          <cell r="A47923">
            <v>1558212</v>
          </cell>
        </row>
        <row r="47924">
          <cell r="A47924">
            <v>1094612</v>
          </cell>
        </row>
        <row r="47925">
          <cell r="A47925">
            <v>1170726</v>
          </cell>
        </row>
        <row r="47926">
          <cell r="A47926">
            <v>1700232</v>
          </cell>
        </row>
        <row r="47927">
          <cell r="A47927">
            <v>1512208</v>
          </cell>
        </row>
        <row r="47928">
          <cell r="A47928">
            <v>1592766</v>
          </cell>
        </row>
        <row r="47929">
          <cell r="A47929">
            <v>1556402</v>
          </cell>
        </row>
        <row r="47930">
          <cell r="A47930">
            <v>1617576</v>
          </cell>
        </row>
        <row r="47931">
          <cell r="A47931">
            <v>1426738</v>
          </cell>
        </row>
        <row r="47932">
          <cell r="A47932">
            <v>1638446</v>
          </cell>
        </row>
        <row r="47933">
          <cell r="A47933">
            <v>1649863</v>
          </cell>
        </row>
        <row r="47934">
          <cell r="A47934">
            <v>1695603</v>
          </cell>
        </row>
        <row r="47935">
          <cell r="A47935">
            <v>1793610</v>
          </cell>
        </row>
        <row r="47936">
          <cell r="A47936">
            <v>1386681</v>
          </cell>
        </row>
        <row r="47937">
          <cell r="A47937">
            <v>1446673</v>
          </cell>
        </row>
        <row r="47938">
          <cell r="A47938">
            <v>1639981</v>
          </cell>
        </row>
        <row r="47939">
          <cell r="A47939">
            <v>1755688</v>
          </cell>
        </row>
        <row r="47940">
          <cell r="A47940">
            <v>1204116</v>
          </cell>
        </row>
        <row r="47941">
          <cell r="A47941">
            <v>1587164</v>
          </cell>
        </row>
        <row r="47942">
          <cell r="A47942">
            <v>1635434</v>
          </cell>
        </row>
        <row r="47943">
          <cell r="A47943">
            <v>1645859</v>
          </cell>
        </row>
        <row r="47944">
          <cell r="A47944">
            <v>1422305</v>
          </cell>
        </row>
        <row r="47945">
          <cell r="A47945">
            <v>1452510</v>
          </cell>
        </row>
        <row r="47946">
          <cell r="A47946">
            <v>1784082</v>
          </cell>
        </row>
        <row r="47947">
          <cell r="A47947">
            <v>1176544</v>
          </cell>
        </row>
        <row r="47948">
          <cell r="A47948">
            <v>1563001</v>
          </cell>
        </row>
        <row r="47949">
          <cell r="A47949">
            <v>1415587</v>
          </cell>
        </row>
        <row r="47950">
          <cell r="A47950">
            <v>1524462</v>
          </cell>
        </row>
        <row r="47951">
          <cell r="A47951">
            <v>1808641</v>
          </cell>
        </row>
        <row r="47952">
          <cell r="A47952">
            <v>1558063</v>
          </cell>
        </row>
        <row r="47953">
          <cell r="A47953">
            <v>1510459</v>
          </cell>
        </row>
        <row r="47954">
          <cell r="A47954">
            <v>1700225</v>
          </cell>
        </row>
        <row r="47955">
          <cell r="A47955">
            <v>1542913</v>
          </cell>
        </row>
        <row r="47956">
          <cell r="A47956">
            <v>1505556</v>
          </cell>
        </row>
        <row r="47957">
          <cell r="A47957">
            <v>1438758</v>
          </cell>
        </row>
        <row r="47958">
          <cell r="A47958">
            <v>1660717</v>
          </cell>
        </row>
        <row r="47959">
          <cell r="A47959">
            <v>1520692</v>
          </cell>
        </row>
        <row r="47960">
          <cell r="A47960">
            <v>1760015</v>
          </cell>
        </row>
        <row r="47961">
          <cell r="A47961">
            <v>1591536</v>
          </cell>
        </row>
        <row r="47962">
          <cell r="A47962">
            <v>1728074</v>
          </cell>
        </row>
        <row r="47963">
          <cell r="A47963">
            <v>1507003</v>
          </cell>
        </row>
        <row r="47964">
          <cell r="A47964">
            <v>1673650</v>
          </cell>
        </row>
        <row r="47965">
          <cell r="A47965">
            <v>1390325</v>
          </cell>
        </row>
        <row r="47966">
          <cell r="A47966">
            <v>1672290</v>
          </cell>
        </row>
        <row r="47967">
          <cell r="A47967">
            <v>1700228</v>
          </cell>
        </row>
        <row r="47968">
          <cell r="A47968">
            <v>1700263</v>
          </cell>
        </row>
        <row r="47969">
          <cell r="A47969">
            <v>1647397</v>
          </cell>
        </row>
        <row r="47970">
          <cell r="A47970">
            <v>1799831</v>
          </cell>
        </row>
        <row r="47971">
          <cell r="A47971">
            <v>1683252</v>
          </cell>
        </row>
        <row r="47972">
          <cell r="A47972">
            <v>1700270</v>
          </cell>
        </row>
        <row r="47973">
          <cell r="A47973">
            <v>1219554</v>
          </cell>
        </row>
        <row r="47974">
          <cell r="A47974">
            <v>1267610</v>
          </cell>
        </row>
        <row r="47975">
          <cell r="A47975">
            <v>1376115</v>
          </cell>
        </row>
        <row r="47976">
          <cell r="A47976">
            <v>1560183</v>
          </cell>
        </row>
        <row r="47977">
          <cell r="A47977">
            <v>1585385</v>
          </cell>
        </row>
        <row r="47978">
          <cell r="A47978">
            <v>1391645</v>
          </cell>
        </row>
        <row r="47979">
          <cell r="A47979">
            <v>1392184</v>
          </cell>
        </row>
        <row r="47980">
          <cell r="A47980">
            <v>1420677</v>
          </cell>
        </row>
        <row r="47981">
          <cell r="A47981">
            <v>1799430</v>
          </cell>
        </row>
        <row r="47982">
          <cell r="A47982">
            <v>1668201</v>
          </cell>
        </row>
        <row r="47983">
          <cell r="A47983">
            <v>1534376</v>
          </cell>
        </row>
        <row r="47984">
          <cell r="A47984">
            <v>1661380</v>
          </cell>
        </row>
        <row r="47985">
          <cell r="A47985">
            <v>1419462</v>
          </cell>
        </row>
        <row r="47986">
          <cell r="A47986">
            <v>1386679</v>
          </cell>
        </row>
        <row r="47987">
          <cell r="A47987">
            <v>1575362</v>
          </cell>
        </row>
        <row r="47988">
          <cell r="A47988">
            <v>1558303</v>
          </cell>
        </row>
        <row r="47989">
          <cell r="A47989">
            <v>1375428</v>
          </cell>
        </row>
        <row r="47990">
          <cell r="A47990">
            <v>1723390</v>
          </cell>
        </row>
        <row r="47991">
          <cell r="A47991">
            <v>1720310</v>
          </cell>
        </row>
        <row r="47992">
          <cell r="A47992">
            <v>1192194</v>
          </cell>
        </row>
        <row r="47993">
          <cell r="A47993">
            <v>1397261</v>
          </cell>
        </row>
        <row r="47994">
          <cell r="A47994">
            <v>1529423</v>
          </cell>
        </row>
        <row r="47995">
          <cell r="A47995">
            <v>1716406</v>
          </cell>
        </row>
        <row r="47996">
          <cell r="A47996">
            <v>1814268</v>
          </cell>
        </row>
        <row r="47997">
          <cell r="A47997">
            <v>1725753</v>
          </cell>
        </row>
        <row r="47998">
          <cell r="A47998">
            <v>1399066</v>
          </cell>
        </row>
        <row r="47999">
          <cell r="A47999">
            <v>1637785</v>
          </cell>
        </row>
        <row r="48000">
          <cell r="A48000">
            <v>1595408</v>
          </cell>
        </row>
        <row r="48001">
          <cell r="A48001">
            <v>1703346</v>
          </cell>
        </row>
        <row r="48002">
          <cell r="A48002">
            <v>1162728</v>
          </cell>
        </row>
        <row r="48003">
          <cell r="A48003">
            <v>1157916</v>
          </cell>
        </row>
        <row r="48004">
          <cell r="A48004">
            <v>1574993</v>
          </cell>
        </row>
        <row r="48005">
          <cell r="A48005">
            <v>1817845</v>
          </cell>
        </row>
        <row r="48006">
          <cell r="A48006">
            <v>1700248</v>
          </cell>
        </row>
        <row r="48007">
          <cell r="A48007">
            <v>1700255</v>
          </cell>
        </row>
        <row r="48008">
          <cell r="A48008">
            <v>1714697</v>
          </cell>
        </row>
        <row r="48009">
          <cell r="A48009">
            <v>1453454</v>
          </cell>
        </row>
        <row r="48010">
          <cell r="A48010">
            <v>1491831</v>
          </cell>
        </row>
        <row r="48011">
          <cell r="A48011">
            <v>1423765</v>
          </cell>
        </row>
        <row r="48012">
          <cell r="A48012">
            <v>1499016</v>
          </cell>
        </row>
        <row r="48013">
          <cell r="A48013">
            <v>1547435</v>
          </cell>
        </row>
        <row r="48014">
          <cell r="A48014">
            <v>1387964</v>
          </cell>
        </row>
        <row r="48015">
          <cell r="A48015">
            <v>1158831</v>
          </cell>
        </row>
        <row r="48016">
          <cell r="A48016">
            <v>1530062</v>
          </cell>
        </row>
        <row r="48017">
          <cell r="A48017">
            <v>1613207</v>
          </cell>
        </row>
        <row r="48018">
          <cell r="A48018">
            <v>1773652</v>
          </cell>
        </row>
        <row r="48019">
          <cell r="A48019">
            <v>1456044</v>
          </cell>
        </row>
        <row r="48020">
          <cell r="A48020">
            <v>1387963</v>
          </cell>
        </row>
        <row r="48021">
          <cell r="A48021">
            <v>1674186</v>
          </cell>
        </row>
        <row r="48022">
          <cell r="A48022">
            <v>1647545</v>
          </cell>
        </row>
        <row r="48023">
          <cell r="A48023">
            <v>1739819</v>
          </cell>
        </row>
        <row r="48024">
          <cell r="A48024">
            <v>1542900</v>
          </cell>
        </row>
        <row r="48025">
          <cell r="A48025">
            <v>1719582</v>
          </cell>
        </row>
        <row r="48026">
          <cell r="A48026">
            <v>1692689</v>
          </cell>
        </row>
        <row r="48027">
          <cell r="A48027">
            <v>1623165</v>
          </cell>
        </row>
        <row r="48028">
          <cell r="A48028">
            <v>1392181</v>
          </cell>
        </row>
        <row r="48029">
          <cell r="A48029">
            <v>1636452</v>
          </cell>
        </row>
        <row r="48030">
          <cell r="A48030">
            <v>1392625</v>
          </cell>
        </row>
        <row r="48031">
          <cell r="A48031">
            <v>1755669</v>
          </cell>
        </row>
        <row r="48032">
          <cell r="A48032">
            <v>1635191</v>
          </cell>
        </row>
        <row r="48033">
          <cell r="A48033">
            <v>1705574</v>
          </cell>
        </row>
        <row r="48034">
          <cell r="A48034">
            <v>1419879</v>
          </cell>
        </row>
        <row r="48035">
          <cell r="A48035">
            <v>1437786</v>
          </cell>
        </row>
        <row r="48036">
          <cell r="A48036">
            <v>1686823</v>
          </cell>
        </row>
        <row r="48037">
          <cell r="A48037">
            <v>1536315</v>
          </cell>
        </row>
        <row r="48038">
          <cell r="A48038">
            <v>1541974</v>
          </cell>
        </row>
        <row r="48039">
          <cell r="A48039">
            <v>1563013</v>
          </cell>
        </row>
        <row r="48040">
          <cell r="A48040">
            <v>1522812</v>
          </cell>
        </row>
        <row r="48041">
          <cell r="A48041">
            <v>1681883</v>
          </cell>
        </row>
        <row r="48042">
          <cell r="A48042">
            <v>1625857</v>
          </cell>
        </row>
        <row r="48043">
          <cell r="A48043">
            <v>1585112</v>
          </cell>
        </row>
        <row r="48044">
          <cell r="A48044">
            <v>1491809</v>
          </cell>
        </row>
        <row r="48045">
          <cell r="A48045">
            <v>1393478</v>
          </cell>
        </row>
        <row r="48046">
          <cell r="A48046">
            <v>1773016</v>
          </cell>
        </row>
        <row r="48047">
          <cell r="A48047">
            <v>1387975</v>
          </cell>
        </row>
        <row r="48048">
          <cell r="A48048">
            <v>1460928</v>
          </cell>
        </row>
        <row r="48049">
          <cell r="A48049">
            <v>1428683</v>
          </cell>
        </row>
        <row r="48050">
          <cell r="A48050">
            <v>1585364</v>
          </cell>
        </row>
        <row r="48051">
          <cell r="A48051">
            <v>1546250</v>
          </cell>
        </row>
        <row r="48052">
          <cell r="A48052">
            <v>1456466</v>
          </cell>
        </row>
        <row r="48053">
          <cell r="A48053">
            <v>1575383</v>
          </cell>
        </row>
        <row r="48054">
          <cell r="A48054">
            <v>1445055</v>
          </cell>
        </row>
        <row r="48055">
          <cell r="A48055">
            <v>1422308</v>
          </cell>
        </row>
        <row r="48056">
          <cell r="A48056">
            <v>1503587</v>
          </cell>
        </row>
        <row r="48057">
          <cell r="A48057">
            <v>1548206</v>
          </cell>
        </row>
        <row r="48058">
          <cell r="A48058">
            <v>1447966</v>
          </cell>
        </row>
        <row r="48059">
          <cell r="A48059">
            <v>1436185</v>
          </cell>
        </row>
        <row r="48060">
          <cell r="A48060">
            <v>1558711</v>
          </cell>
        </row>
        <row r="48061">
          <cell r="A48061">
            <v>1497526</v>
          </cell>
        </row>
        <row r="48062">
          <cell r="A48062">
            <v>1457024</v>
          </cell>
        </row>
        <row r="48063">
          <cell r="A48063">
            <v>1428714</v>
          </cell>
        </row>
        <row r="48064">
          <cell r="A48064">
            <v>1389901</v>
          </cell>
        </row>
        <row r="48065">
          <cell r="A48065">
            <v>1637890</v>
          </cell>
        </row>
        <row r="48066">
          <cell r="A48066">
            <v>1641384</v>
          </cell>
        </row>
        <row r="48067">
          <cell r="A48067">
            <v>1725306</v>
          </cell>
        </row>
        <row r="48068">
          <cell r="A48068">
            <v>1559123</v>
          </cell>
        </row>
        <row r="48069">
          <cell r="A48069">
            <v>1499037</v>
          </cell>
        </row>
        <row r="48070">
          <cell r="A48070">
            <v>1528865</v>
          </cell>
        </row>
        <row r="48071">
          <cell r="A48071">
            <v>1587177</v>
          </cell>
        </row>
        <row r="48072">
          <cell r="A48072">
            <v>1436948</v>
          </cell>
        </row>
        <row r="48073">
          <cell r="A48073">
            <v>1658833</v>
          </cell>
        </row>
        <row r="48074">
          <cell r="A48074">
            <v>1504991</v>
          </cell>
        </row>
        <row r="48075">
          <cell r="A48075">
            <v>1503151</v>
          </cell>
        </row>
        <row r="48076">
          <cell r="A48076">
            <v>1453690</v>
          </cell>
        </row>
        <row r="48077">
          <cell r="A48077">
            <v>1493596</v>
          </cell>
        </row>
        <row r="48078">
          <cell r="A48078">
            <v>1523916</v>
          </cell>
        </row>
        <row r="48079">
          <cell r="A48079">
            <v>1551859</v>
          </cell>
        </row>
        <row r="48080">
          <cell r="A48080">
            <v>1717965</v>
          </cell>
        </row>
        <row r="48081">
          <cell r="A48081">
            <v>1710280</v>
          </cell>
        </row>
        <row r="48082">
          <cell r="A48082">
            <v>1593289</v>
          </cell>
        </row>
        <row r="48083">
          <cell r="A48083">
            <v>1542912</v>
          </cell>
        </row>
        <row r="48084">
          <cell r="A48084">
            <v>1515370</v>
          </cell>
        </row>
        <row r="48085">
          <cell r="A48085">
            <v>1545648</v>
          </cell>
        </row>
        <row r="48086">
          <cell r="A48086">
            <v>1734989</v>
          </cell>
        </row>
        <row r="48087">
          <cell r="A48087">
            <v>1595481</v>
          </cell>
        </row>
        <row r="48088">
          <cell r="A48088">
            <v>1511186</v>
          </cell>
        </row>
        <row r="48089">
          <cell r="A48089">
            <v>1568776</v>
          </cell>
        </row>
        <row r="48090">
          <cell r="A48090">
            <v>1759507</v>
          </cell>
        </row>
        <row r="48091">
          <cell r="A48091">
            <v>1586313</v>
          </cell>
        </row>
        <row r="48092">
          <cell r="A48092">
            <v>1610645</v>
          </cell>
        </row>
        <row r="48093">
          <cell r="A48093">
            <v>1738430</v>
          </cell>
        </row>
        <row r="48094">
          <cell r="A48094">
            <v>1422718</v>
          </cell>
        </row>
        <row r="48095">
          <cell r="A48095">
            <v>1729694</v>
          </cell>
        </row>
        <row r="48096">
          <cell r="A48096">
            <v>1734515</v>
          </cell>
        </row>
        <row r="48097">
          <cell r="A48097">
            <v>1595483</v>
          </cell>
        </row>
        <row r="48098">
          <cell r="A48098">
            <v>1542575</v>
          </cell>
        </row>
        <row r="48099">
          <cell r="A48099">
            <v>1621377</v>
          </cell>
        </row>
        <row r="48100">
          <cell r="A48100">
            <v>1658247</v>
          </cell>
        </row>
        <row r="48101">
          <cell r="A48101">
            <v>1542574</v>
          </cell>
        </row>
        <row r="48102">
          <cell r="A48102">
            <v>1701035</v>
          </cell>
        </row>
        <row r="48103">
          <cell r="A48103">
            <v>1700987</v>
          </cell>
        </row>
        <row r="48104">
          <cell r="A48104">
            <v>1545277</v>
          </cell>
        </row>
        <row r="48105">
          <cell r="A48105">
            <v>1681874</v>
          </cell>
        </row>
        <row r="48106">
          <cell r="A48106">
            <v>1732763</v>
          </cell>
        </row>
        <row r="48107">
          <cell r="A48107">
            <v>1638426</v>
          </cell>
        </row>
        <row r="48108">
          <cell r="A48108">
            <v>1577767</v>
          </cell>
        </row>
        <row r="48109">
          <cell r="A48109">
            <v>1731352</v>
          </cell>
        </row>
        <row r="48110">
          <cell r="A48110">
            <v>1653903</v>
          </cell>
        </row>
        <row r="48111">
          <cell r="A48111">
            <v>1636931</v>
          </cell>
        </row>
        <row r="48112">
          <cell r="A48112">
            <v>1613241</v>
          </cell>
        </row>
        <row r="48113">
          <cell r="A48113">
            <v>1625488</v>
          </cell>
        </row>
        <row r="48114">
          <cell r="A48114">
            <v>1621387</v>
          </cell>
        </row>
        <row r="48115">
          <cell r="A48115">
            <v>1633400</v>
          </cell>
        </row>
        <row r="48116">
          <cell r="A48116">
            <v>1589647</v>
          </cell>
        </row>
        <row r="48117">
          <cell r="A48117">
            <v>1609543</v>
          </cell>
        </row>
        <row r="48118">
          <cell r="A48118">
            <v>1628959</v>
          </cell>
        </row>
        <row r="48119">
          <cell r="A48119">
            <v>1668812</v>
          </cell>
        </row>
        <row r="48120">
          <cell r="A48120">
            <v>1646429</v>
          </cell>
        </row>
        <row r="48121">
          <cell r="A48121">
            <v>1577763</v>
          </cell>
        </row>
        <row r="48122">
          <cell r="A48122">
            <v>1584370</v>
          </cell>
        </row>
        <row r="48123">
          <cell r="A48123">
            <v>1581549</v>
          </cell>
        </row>
        <row r="48124">
          <cell r="A48124">
            <v>1799992</v>
          </cell>
        </row>
        <row r="48125">
          <cell r="A48125">
            <v>1799993</v>
          </cell>
        </row>
        <row r="48126">
          <cell r="A48126">
            <v>1627419</v>
          </cell>
        </row>
        <row r="48127">
          <cell r="A48127">
            <v>1691058</v>
          </cell>
        </row>
        <row r="48128">
          <cell r="A48128">
            <v>1636932</v>
          </cell>
        </row>
        <row r="48129">
          <cell r="A48129">
            <v>1600380</v>
          </cell>
        </row>
        <row r="48130">
          <cell r="A48130">
            <v>1612086</v>
          </cell>
        </row>
        <row r="48131">
          <cell r="A48131">
            <v>1620740</v>
          </cell>
        </row>
        <row r="48132">
          <cell r="A48132">
            <v>1629827</v>
          </cell>
        </row>
        <row r="48133">
          <cell r="A48133">
            <v>1649304</v>
          </cell>
        </row>
        <row r="48134">
          <cell r="A48134">
            <v>1626602</v>
          </cell>
        </row>
        <row r="48135">
          <cell r="A48135">
            <v>1658186</v>
          </cell>
        </row>
        <row r="48136">
          <cell r="A48136">
            <v>1652292</v>
          </cell>
        </row>
        <row r="48137">
          <cell r="A48137">
            <v>1780417</v>
          </cell>
        </row>
        <row r="48138">
          <cell r="A48138">
            <v>1673682</v>
          </cell>
        </row>
        <row r="48139">
          <cell r="A48139">
            <v>1670109</v>
          </cell>
        </row>
        <row r="48140">
          <cell r="A48140">
            <v>1732706</v>
          </cell>
        </row>
        <row r="48141">
          <cell r="A48141">
            <v>1690377</v>
          </cell>
        </row>
        <row r="48142">
          <cell r="A48142">
            <v>1664918</v>
          </cell>
        </row>
        <row r="48143">
          <cell r="A48143">
            <v>1661963</v>
          </cell>
        </row>
        <row r="48144">
          <cell r="A48144">
            <v>1724540</v>
          </cell>
        </row>
        <row r="48145">
          <cell r="A48145">
            <v>1722550</v>
          </cell>
        </row>
        <row r="48146">
          <cell r="A48146">
            <v>1667446</v>
          </cell>
        </row>
        <row r="48147">
          <cell r="A48147">
            <v>1743083</v>
          </cell>
        </row>
        <row r="48148">
          <cell r="A48148">
            <v>1757444</v>
          </cell>
        </row>
        <row r="48149">
          <cell r="A48149">
            <v>1702210</v>
          </cell>
        </row>
        <row r="48150">
          <cell r="A48150">
            <v>1704084</v>
          </cell>
        </row>
        <row r="48151">
          <cell r="A48151">
            <v>1725781</v>
          </cell>
        </row>
        <row r="48152">
          <cell r="A48152">
            <v>1758950</v>
          </cell>
        </row>
        <row r="48153">
          <cell r="A48153">
            <v>1690379</v>
          </cell>
        </row>
        <row r="48154">
          <cell r="A48154">
            <v>1730955</v>
          </cell>
        </row>
        <row r="48155">
          <cell r="A48155">
            <v>1793595</v>
          </cell>
        </row>
        <row r="48156">
          <cell r="A48156">
            <v>1704565</v>
          </cell>
        </row>
        <row r="48157">
          <cell r="A48157">
            <v>1738449</v>
          </cell>
        </row>
        <row r="48158">
          <cell r="A48158">
            <v>1802675</v>
          </cell>
        </row>
        <row r="48159">
          <cell r="A48159">
            <v>1729700</v>
          </cell>
        </row>
        <row r="48160">
          <cell r="A48160">
            <v>1735970</v>
          </cell>
        </row>
        <row r="48161">
          <cell r="A48161">
            <v>1756403</v>
          </cell>
        </row>
        <row r="48162">
          <cell r="A48162">
            <v>1818336</v>
          </cell>
        </row>
        <row r="48163">
          <cell r="A48163">
            <v>1801547</v>
          </cell>
        </row>
        <row r="48164">
          <cell r="A48164">
            <v>1793640</v>
          </cell>
        </row>
        <row r="48165">
          <cell r="A48165">
            <v>1769468</v>
          </cell>
        </row>
        <row r="48166">
          <cell r="A48166">
            <v>1769513</v>
          </cell>
        </row>
        <row r="48167">
          <cell r="A48167">
            <v>1765335</v>
          </cell>
        </row>
        <row r="48168">
          <cell r="A48168">
            <v>1769495</v>
          </cell>
        </row>
        <row r="48169">
          <cell r="A48169">
            <v>1781874</v>
          </cell>
        </row>
        <row r="48170">
          <cell r="A48170">
            <v>1799930</v>
          </cell>
        </row>
        <row r="48171">
          <cell r="A48171">
            <v>1799931</v>
          </cell>
        </row>
        <row r="48172">
          <cell r="A48172">
            <v>1771731</v>
          </cell>
        </row>
        <row r="48173">
          <cell r="A48173">
            <v>1811946</v>
          </cell>
        </row>
        <row r="48174">
          <cell r="A48174">
            <v>1772357</v>
          </cell>
        </row>
        <row r="48175">
          <cell r="A48175">
            <v>1779790</v>
          </cell>
        </row>
        <row r="48176">
          <cell r="A48176">
            <v>1805913</v>
          </cell>
        </row>
        <row r="48177">
          <cell r="A48177">
            <v>1814598</v>
          </cell>
        </row>
        <row r="48178">
          <cell r="A48178">
            <v>1789906</v>
          </cell>
        </row>
        <row r="48179">
          <cell r="A48179">
            <v>1820389</v>
          </cell>
        </row>
        <row r="48180">
          <cell r="A48180">
            <v>1524474</v>
          </cell>
        </row>
        <row r="48181">
          <cell r="A48181">
            <v>1818833</v>
          </cell>
        </row>
        <row r="48182">
          <cell r="A48182">
            <v>1670858</v>
          </cell>
        </row>
        <row r="48183">
          <cell r="A48183">
            <v>1635520</v>
          </cell>
        </row>
        <row r="48184">
          <cell r="A48184">
            <v>1546280</v>
          </cell>
        </row>
        <row r="48185">
          <cell r="A48185">
            <v>1761497</v>
          </cell>
        </row>
        <row r="48186">
          <cell r="A48186">
            <v>1637836</v>
          </cell>
        </row>
        <row r="48187">
          <cell r="A48187">
            <v>1772362</v>
          </cell>
        </row>
        <row r="48188">
          <cell r="A48188">
            <v>1428693</v>
          </cell>
        </row>
        <row r="48189">
          <cell r="A48189">
            <v>1752431</v>
          </cell>
        </row>
        <row r="48190">
          <cell r="A48190">
            <v>1752432</v>
          </cell>
        </row>
        <row r="48191">
          <cell r="A48191">
            <v>1682264</v>
          </cell>
        </row>
        <row r="48192">
          <cell r="A48192">
            <v>1381583</v>
          </cell>
        </row>
        <row r="48193">
          <cell r="A48193">
            <v>1225330</v>
          </cell>
        </row>
        <row r="48194">
          <cell r="A48194">
            <v>1399070</v>
          </cell>
        </row>
        <row r="48195">
          <cell r="A48195">
            <v>1622073</v>
          </cell>
        </row>
        <row r="48196">
          <cell r="A48196">
            <v>1419992</v>
          </cell>
        </row>
        <row r="48197">
          <cell r="A48197">
            <v>1700181</v>
          </cell>
        </row>
        <row r="48198">
          <cell r="A48198">
            <v>1547765</v>
          </cell>
        </row>
        <row r="48199">
          <cell r="A48199">
            <v>1501026</v>
          </cell>
        </row>
        <row r="48200">
          <cell r="A48200">
            <v>1208578</v>
          </cell>
        </row>
        <row r="48201">
          <cell r="A48201">
            <v>1240947</v>
          </cell>
        </row>
        <row r="48202">
          <cell r="A48202">
            <v>1629964</v>
          </cell>
        </row>
        <row r="48203">
          <cell r="A48203">
            <v>1558276</v>
          </cell>
        </row>
        <row r="48204">
          <cell r="A48204">
            <v>1655749</v>
          </cell>
        </row>
        <row r="48205">
          <cell r="A48205">
            <v>1358380</v>
          </cell>
        </row>
        <row r="48206">
          <cell r="A48206">
            <v>1381585</v>
          </cell>
        </row>
        <row r="48207">
          <cell r="A48207">
            <v>1530362</v>
          </cell>
        </row>
        <row r="48208">
          <cell r="A48208">
            <v>1523881</v>
          </cell>
        </row>
        <row r="48209">
          <cell r="A48209">
            <v>1570661</v>
          </cell>
        </row>
        <row r="48210">
          <cell r="A48210">
            <v>1585403</v>
          </cell>
        </row>
        <row r="48211">
          <cell r="A48211">
            <v>1814609</v>
          </cell>
        </row>
        <row r="48212">
          <cell r="A48212">
            <v>1640003</v>
          </cell>
        </row>
        <row r="48213">
          <cell r="A48213">
            <v>1721856</v>
          </cell>
        </row>
        <row r="48214">
          <cell r="A48214">
            <v>1721866</v>
          </cell>
        </row>
        <row r="48215">
          <cell r="A48215">
            <v>1805920</v>
          </cell>
        </row>
        <row r="48216">
          <cell r="A48216">
            <v>1637764</v>
          </cell>
        </row>
        <row r="48217">
          <cell r="A48217">
            <v>1804203</v>
          </cell>
        </row>
        <row r="48218">
          <cell r="A48218">
            <v>1761469</v>
          </cell>
        </row>
        <row r="48219">
          <cell r="A48219">
            <v>1391798</v>
          </cell>
        </row>
        <row r="48220">
          <cell r="A48220">
            <v>1818618</v>
          </cell>
        </row>
        <row r="48221">
          <cell r="A48221">
            <v>1762163</v>
          </cell>
        </row>
        <row r="48222">
          <cell r="A48222">
            <v>1735076</v>
          </cell>
        </row>
        <row r="48223">
          <cell r="A48223">
            <v>1695615</v>
          </cell>
        </row>
        <row r="48224">
          <cell r="A48224">
            <v>1513208</v>
          </cell>
        </row>
        <row r="48225">
          <cell r="A48225">
            <v>1656961</v>
          </cell>
        </row>
        <row r="48226">
          <cell r="A48226">
            <v>1658796</v>
          </cell>
        </row>
        <row r="48227">
          <cell r="A48227">
            <v>1499608</v>
          </cell>
        </row>
        <row r="48228">
          <cell r="A48228">
            <v>1414857</v>
          </cell>
        </row>
        <row r="48229">
          <cell r="A48229">
            <v>1651171</v>
          </cell>
        </row>
        <row r="48230">
          <cell r="A48230">
            <v>1533882</v>
          </cell>
        </row>
        <row r="48231">
          <cell r="A48231">
            <v>1677890</v>
          </cell>
        </row>
        <row r="48232">
          <cell r="A48232">
            <v>1794910</v>
          </cell>
        </row>
        <row r="48233">
          <cell r="A48233">
            <v>1660103</v>
          </cell>
        </row>
        <row r="48234">
          <cell r="A48234">
            <v>1621404</v>
          </cell>
        </row>
        <row r="48235">
          <cell r="A48235">
            <v>1635523</v>
          </cell>
        </row>
        <row r="48236">
          <cell r="A48236">
            <v>1808603</v>
          </cell>
        </row>
        <row r="48237">
          <cell r="A48237">
            <v>1386727</v>
          </cell>
        </row>
        <row r="48238">
          <cell r="A48238">
            <v>1273604</v>
          </cell>
        </row>
        <row r="48239">
          <cell r="A48239">
            <v>1540324</v>
          </cell>
        </row>
        <row r="48240">
          <cell r="A48240">
            <v>1681674</v>
          </cell>
        </row>
        <row r="48241">
          <cell r="A48241">
            <v>1573230</v>
          </cell>
        </row>
        <row r="48242">
          <cell r="A48242">
            <v>1664288</v>
          </cell>
        </row>
        <row r="48243">
          <cell r="A48243">
            <v>1732326</v>
          </cell>
        </row>
        <row r="48244">
          <cell r="A48244">
            <v>1748720</v>
          </cell>
        </row>
        <row r="48245">
          <cell r="A48245">
            <v>1656519</v>
          </cell>
        </row>
        <row r="48246">
          <cell r="A48246">
            <v>1536128</v>
          </cell>
        </row>
        <row r="48247">
          <cell r="A48247">
            <v>1429249</v>
          </cell>
        </row>
        <row r="48248">
          <cell r="A48248">
            <v>1634891</v>
          </cell>
        </row>
        <row r="48249">
          <cell r="A48249">
            <v>1392180</v>
          </cell>
        </row>
        <row r="48250">
          <cell r="A48250">
            <v>1657416</v>
          </cell>
        </row>
        <row r="48251">
          <cell r="A48251">
            <v>1667445</v>
          </cell>
        </row>
        <row r="48252">
          <cell r="A48252">
            <v>1428995</v>
          </cell>
        </row>
        <row r="48253">
          <cell r="A48253">
            <v>1399056</v>
          </cell>
        </row>
        <row r="48254">
          <cell r="A48254">
            <v>1213204</v>
          </cell>
        </row>
        <row r="48255">
          <cell r="A48255">
            <v>1735394</v>
          </cell>
        </row>
        <row r="48256">
          <cell r="A48256">
            <v>1552888</v>
          </cell>
        </row>
        <row r="48257">
          <cell r="A48257">
            <v>1674289</v>
          </cell>
        </row>
        <row r="48258">
          <cell r="A48258">
            <v>1566876</v>
          </cell>
        </row>
        <row r="48259">
          <cell r="A48259">
            <v>1462997</v>
          </cell>
        </row>
        <row r="48260">
          <cell r="A48260">
            <v>1367848</v>
          </cell>
        </row>
        <row r="48261">
          <cell r="A48261">
            <v>1540910</v>
          </cell>
        </row>
        <row r="48262">
          <cell r="A48262">
            <v>1370365</v>
          </cell>
        </row>
        <row r="48263">
          <cell r="A48263">
            <v>1784207</v>
          </cell>
        </row>
        <row r="48264">
          <cell r="A48264">
            <v>1668844</v>
          </cell>
        </row>
        <row r="48265">
          <cell r="A48265">
            <v>1668864</v>
          </cell>
        </row>
        <row r="48266">
          <cell r="A48266">
            <v>1546288</v>
          </cell>
        </row>
        <row r="48267">
          <cell r="A48267">
            <v>1715190</v>
          </cell>
        </row>
        <row r="48268">
          <cell r="A48268">
            <v>1397880</v>
          </cell>
        </row>
        <row r="48269">
          <cell r="A48269">
            <v>1546294</v>
          </cell>
        </row>
        <row r="48270">
          <cell r="A48270">
            <v>1631856</v>
          </cell>
        </row>
        <row r="48271">
          <cell r="A48271">
            <v>1414923</v>
          </cell>
        </row>
        <row r="48272">
          <cell r="A48272">
            <v>1544397</v>
          </cell>
        </row>
        <row r="48273">
          <cell r="A48273">
            <v>1596638</v>
          </cell>
        </row>
        <row r="48274">
          <cell r="A48274">
            <v>1559737</v>
          </cell>
        </row>
        <row r="48275">
          <cell r="A48275">
            <v>1658364</v>
          </cell>
        </row>
        <row r="48276">
          <cell r="A48276">
            <v>1650521</v>
          </cell>
        </row>
        <row r="48277">
          <cell r="A48277">
            <v>1544298</v>
          </cell>
        </row>
        <row r="48278">
          <cell r="A48278">
            <v>1534416</v>
          </cell>
        </row>
        <row r="48279">
          <cell r="A48279">
            <v>1453685</v>
          </cell>
        </row>
        <row r="48280">
          <cell r="A48280">
            <v>1427359</v>
          </cell>
        </row>
        <row r="48281">
          <cell r="A48281">
            <v>1368191</v>
          </cell>
        </row>
        <row r="48282">
          <cell r="A48282">
            <v>1651376</v>
          </cell>
        </row>
        <row r="48283">
          <cell r="A48283">
            <v>1759016</v>
          </cell>
        </row>
        <row r="48284">
          <cell r="A48284">
            <v>1720423</v>
          </cell>
        </row>
        <row r="48285">
          <cell r="A48285">
            <v>1824472</v>
          </cell>
        </row>
        <row r="48286">
          <cell r="A48286">
            <v>1370366</v>
          </cell>
        </row>
        <row r="48287">
          <cell r="A48287">
            <v>1759040</v>
          </cell>
        </row>
        <row r="48288">
          <cell r="A48288">
            <v>1387957</v>
          </cell>
        </row>
        <row r="48289">
          <cell r="A48289">
            <v>1327592</v>
          </cell>
        </row>
        <row r="48290">
          <cell r="A48290">
            <v>1466297</v>
          </cell>
        </row>
        <row r="48291">
          <cell r="A48291">
            <v>1600799</v>
          </cell>
        </row>
        <row r="48292">
          <cell r="A48292">
            <v>1690949</v>
          </cell>
        </row>
        <row r="48293">
          <cell r="A48293">
            <v>1743224</v>
          </cell>
        </row>
        <row r="48294">
          <cell r="A48294">
            <v>1776136</v>
          </cell>
        </row>
        <row r="48295">
          <cell r="A48295">
            <v>1777252</v>
          </cell>
        </row>
        <row r="48296">
          <cell r="A48296">
            <v>1744622</v>
          </cell>
        </row>
        <row r="48297">
          <cell r="A48297">
            <v>1585387</v>
          </cell>
        </row>
        <row r="48298">
          <cell r="A48298">
            <v>1697359</v>
          </cell>
        </row>
        <row r="48299">
          <cell r="A48299">
            <v>1517922</v>
          </cell>
        </row>
        <row r="48300">
          <cell r="A48300">
            <v>65862</v>
          </cell>
        </row>
        <row r="48301">
          <cell r="A48301">
            <v>1265671</v>
          </cell>
        </row>
        <row r="48302">
          <cell r="A48302">
            <v>1770040</v>
          </cell>
        </row>
        <row r="48303">
          <cell r="A48303">
            <v>1651611</v>
          </cell>
        </row>
        <row r="48304">
          <cell r="A48304">
            <v>1752457</v>
          </cell>
        </row>
        <row r="48305">
          <cell r="A48305">
            <v>1752458</v>
          </cell>
        </row>
        <row r="48306">
          <cell r="A48306">
            <v>1679317</v>
          </cell>
        </row>
        <row r="48307">
          <cell r="A48307">
            <v>1602090</v>
          </cell>
        </row>
        <row r="48308">
          <cell r="A48308">
            <v>1658394</v>
          </cell>
        </row>
        <row r="48309">
          <cell r="A48309">
            <v>1698648</v>
          </cell>
        </row>
        <row r="48310">
          <cell r="A48310">
            <v>1742976</v>
          </cell>
        </row>
        <row r="48311">
          <cell r="A48311">
            <v>1453671</v>
          </cell>
        </row>
        <row r="48312">
          <cell r="A48312">
            <v>1511175</v>
          </cell>
        </row>
        <row r="48313">
          <cell r="A48313">
            <v>1554506</v>
          </cell>
        </row>
        <row r="48314">
          <cell r="A48314">
            <v>1392599</v>
          </cell>
        </row>
        <row r="48315">
          <cell r="A48315">
            <v>1765334</v>
          </cell>
        </row>
        <row r="48316">
          <cell r="A48316">
            <v>1649307</v>
          </cell>
        </row>
        <row r="48317">
          <cell r="A48317">
            <v>1466313</v>
          </cell>
        </row>
        <row r="48318">
          <cell r="A48318">
            <v>1558282</v>
          </cell>
        </row>
        <row r="48319">
          <cell r="A48319">
            <v>1245198</v>
          </cell>
        </row>
        <row r="48320">
          <cell r="A48320">
            <v>1503145</v>
          </cell>
        </row>
        <row r="48321">
          <cell r="A48321">
            <v>1594565</v>
          </cell>
        </row>
        <row r="48322">
          <cell r="A48322">
            <v>1430200</v>
          </cell>
        </row>
        <row r="48323">
          <cell r="A48323">
            <v>1799295</v>
          </cell>
        </row>
        <row r="48324">
          <cell r="A48324">
            <v>1397862</v>
          </cell>
        </row>
        <row r="48325">
          <cell r="A48325">
            <v>1396403</v>
          </cell>
        </row>
        <row r="48326">
          <cell r="A48326">
            <v>1389312</v>
          </cell>
        </row>
        <row r="48327">
          <cell r="A48327">
            <v>1627373</v>
          </cell>
        </row>
        <row r="48328">
          <cell r="A48328">
            <v>1596657</v>
          </cell>
        </row>
        <row r="48329">
          <cell r="A48329">
            <v>1812650</v>
          </cell>
        </row>
        <row r="48330">
          <cell r="A48330">
            <v>1577298</v>
          </cell>
        </row>
        <row r="48331">
          <cell r="A48331">
            <v>1721372</v>
          </cell>
        </row>
        <row r="48332">
          <cell r="A48332">
            <v>1453648</v>
          </cell>
        </row>
        <row r="48333">
          <cell r="A48333">
            <v>1364202</v>
          </cell>
        </row>
        <row r="48334">
          <cell r="A48334">
            <v>1597192</v>
          </cell>
        </row>
        <row r="48335">
          <cell r="A48335">
            <v>1580759</v>
          </cell>
        </row>
        <row r="48336">
          <cell r="A48336">
            <v>1548759</v>
          </cell>
        </row>
        <row r="48337">
          <cell r="A48337">
            <v>1420675</v>
          </cell>
        </row>
        <row r="48338">
          <cell r="A48338">
            <v>1647361</v>
          </cell>
        </row>
        <row r="48339">
          <cell r="A48339">
            <v>1733518</v>
          </cell>
        </row>
        <row r="48340">
          <cell r="A48340">
            <v>1625914</v>
          </cell>
        </row>
        <row r="48341">
          <cell r="A48341">
            <v>1810903</v>
          </cell>
        </row>
        <row r="48342">
          <cell r="A48342">
            <v>1680000</v>
          </cell>
        </row>
        <row r="48343">
          <cell r="A48343">
            <v>1716389</v>
          </cell>
        </row>
        <row r="48344">
          <cell r="A48344">
            <v>1658190</v>
          </cell>
        </row>
        <row r="48345">
          <cell r="A48345">
            <v>1546791</v>
          </cell>
        </row>
        <row r="48346">
          <cell r="A48346">
            <v>1355902</v>
          </cell>
        </row>
        <row r="48347">
          <cell r="A48347">
            <v>1443140</v>
          </cell>
        </row>
        <row r="48348">
          <cell r="A48348">
            <v>1496847</v>
          </cell>
        </row>
        <row r="48349">
          <cell r="A48349">
            <v>1608668</v>
          </cell>
        </row>
        <row r="48350">
          <cell r="A48350">
            <v>1362234</v>
          </cell>
        </row>
        <row r="48351">
          <cell r="A48351">
            <v>1611552</v>
          </cell>
        </row>
        <row r="48352">
          <cell r="A48352">
            <v>1609166</v>
          </cell>
        </row>
        <row r="48353">
          <cell r="A48353">
            <v>1636380</v>
          </cell>
        </row>
        <row r="48354">
          <cell r="A48354">
            <v>1561137</v>
          </cell>
        </row>
        <row r="48355">
          <cell r="A48355">
            <v>1741425</v>
          </cell>
        </row>
        <row r="48356">
          <cell r="A48356">
            <v>1498977</v>
          </cell>
        </row>
        <row r="48357">
          <cell r="A48357">
            <v>1752900</v>
          </cell>
        </row>
        <row r="48358">
          <cell r="A48358">
            <v>1421358</v>
          </cell>
        </row>
        <row r="48359">
          <cell r="A48359">
            <v>1698660</v>
          </cell>
        </row>
        <row r="48360">
          <cell r="A48360">
            <v>1445972</v>
          </cell>
        </row>
        <row r="48361">
          <cell r="A48361">
            <v>1695574</v>
          </cell>
        </row>
        <row r="48362">
          <cell r="A48362">
            <v>1534403</v>
          </cell>
        </row>
        <row r="48363">
          <cell r="A48363">
            <v>1453667</v>
          </cell>
        </row>
        <row r="48364">
          <cell r="A48364">
            <v>1507037</v>
          </cell>
        </row>
        <row r="48365">
          <cell r="A48365">
            <v>1550671</v>
          </cell>
        </row>
        <row r="48366">
          <cell r="A48366">
            <v>1621463</v>
          </cell>
        </row>
        <row r="48367">
          <cell r="A48367">
            <v>1660723</v>
          </cell>
        </row>
        <row r="48368">
          <cell r="A48368">
            <v>1561637</v>
          </cell>
        </row>
        <row r="48369">
          <cell r="A48369">
            <v>1466300</v>
          </cell>
        </row>
        <row r="48370">
          <cell r="A48370">
            <v>1362634</v>
          </cell>
        </row>
        <row r="48371">
          <cell r="A48371">
            <v>1682294</v>
          </cell>
        </row>
        <row r="48372">
          <cell r="A48372">
            <v>1635258</v>
          </cell>
        </row>
        <row r="48373">
          <cell r="A48373">
            <v>1381700</v>
          </cell>
        </row>
        <row r="48374">
          <cell r="A48374">
            <v>1799422</v>
          </cell>
        </row>
        <row r="48375">
          <cell r="A48375">
            <v>1756358</v>
          </cell>
        </row>
        <row r="48376">
          <cell r="A48376">
            <v>1562267</v>
          </cell>
        </row>
        <row r="48377">
          <cell r="A48377">
            <v>1651647</v>
          </cell>
        </row>
        <row r="48378">
          <cell r="A48378">
            <v>1437800</v>
          </cell>
        </row>
        <row r="48379">
          <cell r="A48379">
            <v>1517308</v>
          </cell>
        </row>
        <row r="48380">
          <cell r="A48380">
            <v>1723452</v>
          </cell>
        </row>
        <row r="48381">
          <cell r="A48381">
            <v>1789931</v>
          </cell>
        </row>
        <row r="48382">
          <cell r="A48382">
            <v>1384445</v>
          </cell>
        </row>
        <row r="48383">
          <cell r="A48383">
            <v>1638463</v>
          </cell>
        </row>
        <row r="48384">
          <cell r="A48384">
            <v>1609521</v>
          </cell>
        </row>
        <row r="48385">
          <cell r="A48385">
            <v>1547190</v>
          </cell>
        </row>
        <row r="48386">
          <cell r="A48386">
            <v>1717204</v>
          </cell>
        </row>
        <row r="48387">
          <cell r="A48387">
            <v>1496837</v>
          </cell>
        </row>
        <row r="48388">
          <cell r="A48388">
            <v>1437804</v>
          </cell>
        </row>
        <row r="48389">
          <cell r="A48389">
            <v>1658205</v>
          </cell>
        </row>
        <row r="48390">
          <cell r="A48390">
            <v>1747359</v>
          </cell>
        </row>
        <row r="48391">
          <cell r="A48391">
            <v>1601561</v>
          </cell>
        </row>
        <row r="48392">
          <cell r="A48392">
            <v>1613756</v>
          </cell>
        </row>
        <row r="48393">
          <cell r="A48393">
            <v>1656190</v>
          </cell>
        </row>
        <row r="48394">
          <cell r="A48394">
            <v>1823566</v>
          </cell>
        </row>
        <row r="48395">
          <cell r="A48395">
            <v>1690338</v>
          </cell>
        </row>
        <row r="48396">
          <cell r="A48396">
            <v>1533367</v>
          </cell>
        </row>
        <row r="48397">
          <cell r="A48397">
            <v>1391797</v>
          </cell>
        </row>
        <row r="48398">
          <cell r="A48398">
            <v>1499035</v>
          </cell>
        </row>
        <row r="48399">
          <cell r="A48399">
            <v>1273252</v>
          </cell>
        </row>
        <row r="48400">
          <cell r="A48400">
            <v>1363773</v>
          </cell>
        </row>
        <row r="48401">
          <cell r="A48401">
            <v>1414927</v>
          </cell>
        </row>
        <row r="48402">
          <cell r="A48402">
            <v>1658780</v>
          </cell>
        </row>
        <row r="48403">
          <cell r="A48403">
            <v>1362515</v>
          </cell>
        </row>
        <row r="48404">
          <cell r="A48404">
            <v>1397265</v>
          </cell>
        </row>
        <row r="48405">
          <cell r="A48405">
            <v>1419442</v>
          </cell>
        </row>
        <row r="48406">
          <cell r="A48406">
            <v>1640360</v>
          </cell>
        </row>
        <row r="48407">
          <cell r="A48407">
            <v>1625784</v>
          </cell>
        </row>
        <row r="48408">
          <cell r="A48408">
            <v>1637017</v>
          </cell>
        </row>
        <row r="48409">
          <cell r="A48409">
            <v>1783116</v>
          </cell>
        </row>
        <row r="48410">
          <cell r="A48410">
            <v>1420877</v>
          </cell>
        </row>
        <row r="48411">
          <cell r="A48411">
            <v>1601552</v>
          </cell>
        </row>
        <row r="48412">
          <cell r="A48412">
            <v>1704135</v>
          </cell>
        </row>
        <row r="48413">
          <cell r="A48413">
            <v>1391774</v>
          </cell>
        </row>
        <row r="48414">
          <cell r="A48414">
            <v>1365086</v>
          </cell>
        </row>
        <row r="48415">
          <cell r="A48415">
            <v>1726307</v>
          </cell>
        </row>
        <row r="48416">
          <cell r="A48416">
            <v>1565438</v>
          </cell>
        </row>
        <row r="48417">
          <cell r="A48417">
            <v>1608664</v>
          </cell>
        </row>
        <row r="48418">
          <cell r="A48418">
            <v>1674304</v>
          </cell>
        </row>
        <row r="48419">
          <cell r="A48419">
            <v>1390733</v>
          </cell>
        </row>
        <row r="48420">
          <cell r="A48420">
            <v>1569712</v>
          </cell>
        </row>
        <row r="48421">
          <cell r="A48421">
            <v>1363206</v>
          </cell>
        </row>
        <row r="48422">
          <cell r="A48422">
            <v>1534400</v>
          </cell>
        </row>
        <row r="48423">
          <cell r="A48423">
            <v>1754845</v>
          </cell>
        </row>
        <row r="48424">
          <cell r="A48424">
            <v>1627639</v>
          </cell>
        </row>
        <row r="48425">
          <cell r="A48425">
            <v>1546794</v>
          </cell>
        </row>
        <row r="48426">
          <cell r="A48426">
            <v>1386721</v>
          </cell>
        </row>
        <row r="48427">
          <cell r="A48427">
            <v>1550060</v>
          </cell>
        </row>
        <row r="48428">
          <cell r="A48428">
            <v>1584712</v>
          </cell>
        </row>
        <row r="48429">
          <cell r="A48429">
            <v>1823550</v>
          </cell>
        </row>
        <row r="48430">
          <cell r="A48430">
            <v>1437802</v>
          </cell>
        </row>
        <row r="48431">
          <cell r="A48431">
            <v>1355831</v>
          </cell>
        </row>
        <row r="48432">
          <cell r="A48432">
            <v>1770043</v>
          </cell>
        </row>
        <row r="48433">
          <cell r="A48433">
            <v>1723941</v>
          </cell>
        </row>
        <row r="48434">
          <cell r="A48434">
            <v>1362806</v>
          </cell>
        </row>
        <row r="48435">
          <cell r="A48435">
            <v>1426735</v>
          </cell>
        </row>
        <row r="48436">
          <cell r="A48436">
            <v>1690320</v>
          </cell>
        </row>
        <row r="48437">
          <cell r="A48437">
            <v>1777234</v>
          </cell>
        </row>
        <row r="48438">
          <cell r="A48438">
            <v>1805921</v>
          </cell>
        </row>
        <row r="48439">
          <cell r="A48439">
            <v>1634931</v>
          </cell>
        </row>
        <row r="48440">
          <cell r="A48440">
            <v>1802685</v>
          </cell>
        </row>
        <row r="48441">
          <cell r="A48441">
            <v>1665583</v>
          </cell>
        </row>
        <row r="48442">
          <cell r="A48442">
            <v>1634941</v>
          </cell>
        </row>
        <row r="48443">
          <cell r="A48443">
            <v>1627371</v>
          </cell>
        </row>
        <row r="48444">
          <cell r="A48444">
            <v>1554426</v>
          </cell>
        </row>
        <row r="48445">
          <cell r="A48445">
            <v>1647529</v>
          </cell>
        </row>
        <row r="48446">
          <cell r="A48446">
            <v>1608659</v>
          </cell>
        </row>
        <row r="48447">
          <cell r="A48447">
            <v>1809150</v>
          </cell>
        </row>
        <row r="48448">
          <cell r="A48448">
            <v>1811942</v>
          </cell>
        </row>
        <row r="48449">
          <cell r="A48449">
            <v>1745408</v>
          </cell>
        </row>
        <row r="48450">
          <cell r="A48450">
            <v>1792920</v>
          </cell>
        </row>
        <row r="48451">
          <cell r="A48451">
            <v>1546807</v>
          </cell>
        </row>
        <row r="48452">
          <cell r="A48452">
            <v>1647569</v>
          </cell>
        </row>
        <row r="48453">
          <cell r="A48453">
            <v>1637842</v>
          </cell>
        </row>
        <row r="48454">
          <cell r="A48454">
            <v>1627354</v>
          </cell>
        </row>
        <row r="48455">
          <cell r="A48455">
            <v>1558707</v>
          </cell>
        </row>
        <row r="48456">
          <cell r="A48456">
            <v>1540918</v>
          </cell>
        </row>
        <row r="48457">
          <cell r="A48457">
            <v>1736004</v>
          </cell>
        </row>
        <row r="48458">
          <cell r="A48458">
            <v>1419467</v>
          </cell>
        </row>
        <row r="48459">
          <cell r="A48459">
            <v>1493570</v>
          </cell>
        </row>
        <row r="48460">
          <cell r="A48460">
            <v>1542601</v>
          </cell>
        </row>
        <row r="48461">
          <cell r="A48461">
            <v>1696332</v>
          </cell>
        </row>
        <row r="48462">
          <cell r="A48462">
            <v>1723935</v>
          </cell>
        </row>
        <row r="48463">
          <cell r="A48463">
            <v>1625799</v>
          </cell>
        </row>
        <row r="48464">
          <cell r="A48464">
            <v>1565444</v>
          </cell>
        </row>
        <row r="48465">
          <cell r="A48465">
            <v>1535916</v>
          </cell>
        </row>
        <row r="48466">
          <cell r="A48466">
            <v>1707469</v>
          </cell>
        </row>
        <row r="48467">
          <cell r="A48467">
            <v>1714725</v>
          </cell>
        </row>
        <row r="48468">
          <cell r="A48468">
            <v>1523897</v>
          </cell>
        </row>
        <row r="48469">
          <cell r="A48469">
            <v>1595392</v>
          </cell>
        </row>
        <row r="48470">
          <cell r="A48470">
            <v>1535851</v>
          </cell>
        </row>
        <row r="48471">
          <cell r="A48471">
            <v>1429248</v>
          </cell>
        </row>
        <row r="48472">
          <cell r="A48472">
            <v>1534411</v>
          </cell>
        </row>
        <row r="48473">
          <cell r="A48473">
            <v>1635453</v>
          </cell>
        </row>
        <row r="48474">
          <cell r="A48474">
            <v>1585135</v>
          </cell>
        </row>
        <row r="48475">
          <cell r="A48475">
            <v>1437789</v>
          </cell>
        </row>
        <row r="48476">
          <cell r="A48476">
            <v>1272175</v>
          </cell>
        </row>
        <row r="48477">
          <cell r="A48477">
            <v>1593278</v>
          </cell>
        </row>
        <row r="48478">
          <cell r="A48478">
            <v>1742409</v>
          </cell>
        </row>
        <row r="48479">
          <cell r="A48479">
            <v>1771733</v>
          </cell>
        </row>
        <row r="48480">
          <cell r="A48480">
            <v>1586289</v>
          </cell>
        </row>
        <row r="48481">
          <cell r="A48481">
            <v>1746855</v>
          </cell>
        </row>
        <row r="48482">
          <cell r="A48482">
            <v>1458474</v>
          </cell>
        </row>
        <row r="48483">
          <cell r="A48483">
            <v>1546298</v>
          </cell>
        </row>
        <row r="48484">
          <cell r="A48484">
            <v>1437819</v>
          </cell>
        </row>
        <row r="48485">
          <cell r="A48485">
            <v>1732776</v>
          </cell>
        </row>
        <row r="48486">
          <cell r="A48486">
            <v>1393271</v>
          </cell>
        </row>
        <row r="48487">
          <cell r="A48487">
            <v>1435957</v>
          </cell>
        </row>
        <row r="48488">
          <cell r="A48488">
            <v>1741465</v>
          </cell>
        </row>
        <row r="48489">
          <cell r="A48489">
            <v>1547091</v>
          </cell>
        </row>
        <row r="48490">
          <cell r="A48490">
            <v>1618851</v>
          </cell>
        </row>
        <row r="48491">
          <cell r="A48491">
            <v>1693550</v>
          </cell>
        </row>
        <row r="48492">
          <cell r="A48492">
            <v>1391800</v>
          </cell>
        </row>
        <row r="48493">
          <cell r="A48493">
            <v>1674248</v>
          </cell>
        </row>
        <row r="48494">
          <cell r="A48494">
            <v>1634658</v>
          </cell>
        </row>
        <row r="48495">
          <cell r="A48495">
            <v>1690975</v>
          </cell>
        </row>
        <row r="48496">
          <cell r="A48496">
            <v>1674265</v>
          </cell>
        </row>
        <row r="48497">
          <cell r="A48497">
            <v>1356404</v>
          </cell>
        </row>
        <row r="48498">
          <cell r="A48498">
            <v>1701019</v>
          </cell>
        </row>
        <row r="48499">
          <cell r="A48499">
            <v>1738418</v>
          </cell>
        </row>
        <row r="48500">
          <cell r="A48500">
            <v>1507627</v>
          </cell>
        </row>
        <row r="48501">
          <cell r="A48501">
            <v>1777251</v>
          </cell>
        </row>
        <row r="48502">
          <cell r="A48502">
            <v>1652937</v>
          </cell>
        </row>
        <row r="48503">
          <cell r="A48503">
            <v>1654474</v>
          </cell>
        </row>
        <row r="48504">
          <cell r="A48504">
            <v>1552233</v>
          </cell>
        </row>
        <row r="48505">
          <cell r="A48505">
            <v>1740986</v>
          </cell>
        </row>
        <row r="48506">
          <cell r="A48506">
            <v>1566809</v>
          </cell>
        </row>
        <row r="48507">
          <cell r="A48507">
            <v>1636967</v>
          </cell>
        </row>
        <row r="48508">
          <cell r="A48508">
            <v>1452523</v>
          </cell>
        </row>
        <row r="48509">
          <cell r="A48509">
            <v>1800832</v>
          </cell>
        </row>
        <row r="48510">
          <cell r="A48510">
            <v>1352336</v>
          </cell>
        </row>
        <row r="48511">
          <cell r="A48511">
            <v>1625916</v>
          </cell>
        </row>
        <row r="48512">
          <cell r="A48512">
            <v>1769479</v>
          </cell>
        </row>
        <row r="48513">
          <cell r="A48513">
            <v>1664879</v>
          </cell>
        </row>
        <row r="48514">
          <cell r="A48514">
            <v>1565509</v>
          </cell>
        </row>
        <row r="48515">
          <cell r="A48515">
            <v>1658841</v>
          </cell>
        </row>
        <row r="48516">
          <cell r="A48516">
            <v>1461818</v>
          </cell>
        </row>
        <row r="48517">
          <cell r="A48517">
            <v>1674967</v>
          </cell>
        </row>
        <row r="48518">
          <cell r="A48518">
            <v>1499600</v>
          </cell>
        </row>
        <row r="48519">
          <cell r="A48519">
            <v>1545626</v>
          </cell>
        </row>
        <row r="48520">
          <cell r="A48520">
            <v>1532420</v>
          </cell>
        </row>
        <row r="48521">
          <cell r="A48521">
            <v>1316956</v>
          </cell>
        </row>
        <row r="48522">
          <cell r="A48522">
            <v>1588210</v>
          </cell>
        </row>
        <row r="48523">
          <cell r="A48523">
            <v>1607004</v>
          </cell>
        </row>
        <row r="48524">
          <cell r="A48524">
            <v>1633413</v>
          </cell>
        </row>
        <row r="48525">
          <cell r="A48525">
            <v>1554586</v>
          </cell>
        </row>
        <row r="48526">
          <cell r="A48526">
            <v>1668109</v>
          </cell>
        </row>
        <row r="48527">
          <cell r="A48527">
            <v>1713252</v>
          </cell>
        </row>
        <row r="48528">
          <cell r="A48528">
            <v>1738988</v>
          </cell>
        </row>
        <row r="48529">
          <cell r="A48529">
            <v>1668854</v>
          </cell>
        </row>
        <row r="48530">
          <cell r="A48530">
            <v>1682275</v>
          </cell>
        </row>
        <row r="48531">
          <cell r="A48531">
            <v>1681647</v>
          </cell>
        </row>
        <row r="48532">
          <cell r="A48532">
            <v>1703363</v>
          </cell>
        </row>
        <row r="48533">
          <cell r="A48533">
            <v>1546336</v>
          </cell>
        </row>
        <row r="48534">
          <cell r="A48534">
            <v>1437364</v>
          </cell>
        </row>
        <row r="48535">
          <cell r="A48535">
            <v>1454309</v>
          </cell>
        </row>
        <row r="48536">
          <cell r="A48536">
            <v>1790698</v>
          </cell>
        </row>
        <row r="48537">
          <cell r="A48537">
            <v>1391747</v>
          </cell>
        </row>
        <row r="48538">
          <cell r="A48538">
            <v>1644302</v>
          </cell>
        </row>
        <row r="48539">
          <cell r="A48539">
            <v>1608671</v>
          </cell>
        </row>
        <row r="48540">
          <cell r="A48540">
            <v>1504547</v>
          </cell>
        </row>
        <row r="48541">
          <cell r="A48541">
            <v>1746675</v>
          </cell>
        </row>
        <row r="48542">
          <cell r="A48542">
            <v>1565451</v>
          </cell>
        </row>
        <row r="48543">
          <cell r="A48543">
            <v>1668838</v>
          </cell>
        </row>
        <row r="48544">
          <cell r="A48544">
            <v>1540352</v>
          </cell>
        </row>
        <row r="48545">
          <cell r="A48545">
            <v>1704125</v>
          </cell>
        </row>
        <row r="48546">
          <cell r="A48546">
            <v>1741018</v>
          </cell>
        </row>
        <row r="48547">
          <cell r="A48547">
            <v>1551104</v>
          </cell>
        </row>
        <row r="48548">
          <cell r="A48548">
            <v>1266913</v>
          </cell>
        </row>
        <row r="48549">
          <cell r="A48549">
            <v>1744236</v>
          </cell>
        </row>
        <row r="48550">
          <cell r="A48550">
            <v>1700295</v>
          </cell>
        </row>
        <row r="48551">
          <cell r="A48551">
            <v>1620664</v>
          </cell>
        </row>
        <row r="48552">
          <cell r="A48552">
            <v>1273545</v>
          </cell>
        </row>
        <row r="48553">
          <cell r="A48553">
            <v>1437791</v>
          </cell>
        </row>
        <row r="48554">
          <cell r="A48554">
            <v>1747383</v>
          </cell>
        </row>
        <row r="48555">
          <cell r="A48555">
            <v>1437787</v>
          </cell>
        </row>
        <row r="48556">
          <cell r="A48556">
            <v>1270695</v>
          </cell>
        </row>
        <row r="48557">
          <cell r="A48557">
            <v>1456711</v>
          </cell>
        </row>
        <row r="48558">
          <cell r="A48558">
            <v>1607596</v>
          </cell>
        </row>
        <row r="48559">
          <cell r="A48559">
            <v>1445837</v>
          </cell>
        </row>
        <row r="48560">
          <cell r="A48560">
            <v>1783112</v>
          </cell>
        </row>
        <row r="48561">
          <cell r="A48561">
            <v>1746284</v>
          </cell>
        </row>
        <row r="48562">
          <cell r="A48562">
            <v>1620663</v>
          </cell>
        </row>
        <row r="48563">
          <cell r="A48563">
            <v>1722499</v>
          </cell>
        </row>
        <row r="48564">
          <cell r="A48564">
            <v>1397864</v>
          </cell>
        </row>
        <row r="48565">
          <cell r="A48565">
            <v>1587717</v>
          </cell>
        </row>
        <row r="48566">
          <cell r="A48566">
            <v>1691502</v>
          </cell>
        </row>
        <row r="48567">
          <cell r="A48567">
            <v>1596259</v>
          </cell>
        </row>
        <row r="48568">
          <cell r="A48568">
            <v>1783105</v>
          </cell>
        </row>
        <row r="48569">
          <cell r="A48569">
            <v>1595416</v>
          </cell>
        </row>
        <row r="48570">
          <cell r="A48570">
            <v>1371255</v>
          </cell>
        </row>
        <row r="48571">
          <cell r="A48571">
            <v>1270747</v>
          </cell>
        </row>
        <row r="48572">
          <cell r="A48572">
            <v>1392169</v>
          </cell>
        </row>
        <row r="48573">
          <cell r="A48573">
            <v>1267907</v>
          </cell>
        </row>
        <row r="48574">
          <cell r="A48574">
            <v>1387979</v>
          </cell>
        </row>
        <row r="48575">
          <cell r="A48575">
            <v>1805910</v>
          </cell>
        </row>
        <row r="48576">
          <cell r="A48576">
            <v>1391796</v>
          </cell>
        </row>
        <row r="48577">
          <cell r="A48577">
            <v>1622799</v>
          </cell>
        </row>
        <row r="48578">
          <cell r="A48578">
            <v>1546289</v>
          </cell>
        </row>
        <row r="48579">
          <cell r="A48579">
            <v>1436927</v>
          </cell>
        </row>
        <row r="48580">
          <cell r="A48580">
            <v>1391922</v>
          </cell>
        </row>
        <row r="48581">
          <cell r="A48581">
            <v>1547753</v>
          </cell>
        </row>
        <row r="48582">
          <cell r="A48582">
            <v>1664915</v>
          </cell>
        </row>
        <row r="48583">
          <cell r="A48583">
            <v>1778690</v>
          </cell>
        </row>
        <row r="48584">
          <cell r="A48584">
            <v>1369389</v>
          </cell>
        </row>
        <row r="48585">
          <cell r="A48585">
            <v>1369006</v>
          </cell>
        </row>
        <row r="48586">
          <cell r="A48586">
            <v>1732323</v>
          </cell>
        </row>
        <row r="48587">
          <cell r="A48587">
            <v>1366856</v>
          </cell>
        </row>
        <row r="48588">
          <cell r="A48588">
            <v>1387071</v>
          </cell>
        </row>
        <row r="48589">
          <cell r="A48589">
            <v>1682320</v>
          </cell>
        </row>
        <row r="48590">
          <cell r="A48590">
            <v>1664941</v>
          </cell>
        </row>
        <row r="48591">
          <cell r="A48591">
            <v>1799301</v>
          </cell>
        </row>
        <row r="48592">
          <cell r="A48592">
            <v>1815148</v>
          </cell>
        </row>
        <row r="48593">
          <cell r="A48593">
            <v>252030</v>
          </cell>
        </row>
        <row r="48594">
          <cell r="A48594">
            <v>1797588</v>
          </cell>
        </row>
        <row r="48595">
          <cell r="A48595">
            <v>1739848</v>
          </cell>
        </row>
        <row r="48596">
          <cell r="A48596">
            <v>1785842</v>
          </cell>
        </row>
        <row r="48597">
          <cell r="A48597">
            <v>1639252</v>
          </cell>
        </row>
        <row r="48598">
          <cell r="A48598">
            <v>1634940</v>
          </cell>
        </row>
        <row r="48599">
          <cell r="A48599">
            <v>1717970</v>
          </cell>
        </row>
        <row r="48600">
          <cell r="A48600">
            <v>1681687</v>
          </cell>
        </row>
        <row r="48601">
          <cell r="A48601">
            <v>1534413</v>
          </cell>
        </row>
        <row r="48602">
          <cell r="A48602">
            <v>1638412</v>
          </cell>
        </row>
        <row r="48603">
          <cell r="A48603">
            <v>1797562</v>
          </cell>
        </row>
        <row r="48604">
          <cell r="A48604">
            <v>1756419</v>
          </cell>
        </row>
        <row r="48605">
          <cell r="A48605">
            <v>1660209</v>
          </cell>
        </row>
        <row r="48606">
          <cell r="A48606">
            <v>1651170</v>
          </cell>
        </row>
        <row r="48607">
          <cell r="A48607">
            <v>1756391</v>
          </cell>
        </row>
        <row r="48608">
          <cell r="A48608">
            <v>1588897</v>
          </cell>
        </row>
        <row r="48609">
          <cell r="A48609">
            <v>1361747</v>
          </cell>
        </row>
        <row r="48610">
          <cell r="A48610">
            <v>1816245</v>
          </cell>
        </row>
        <row r="48611">
          <cell r="A48611">
            <v>1635466</v>
          </cell>
        </row>
        <row r="48612">
          <cell r="A48612">
            <v>1806518</v>
          </cell>
        </row>
        <row r="48613">
          <cell r="A48613">
            <v>1568662</v>
          </cell>
        </row>
        <row r="48614">
          <cell r="A48614">
            <v>1617125</v>
          </cell>
        </row>
        <row r="48615">
          <cell r="A48615">
            <v>1460768</v>
          </cell>
        </row>
        <row r="48616">
          <cell r="A48616">
            <v>1534410</v>
          </cell>
        </row>
        <row r="48617">
          <cell r="A48617">
            <v>1799447</v>
          </cell>
        </row>
        <row r="48618">
          <cell r="A48618">
            <v>1634294</v>
          </cell>
        </row>
        <row r="48619">
          <cell r="A48619">
            <v>1421356</v>
          </cell>
        </row>
        <row r="48620">
          <cell r="A48620">
            <v>1771741</v>
          </cell>
        </row>
        <row r="48621">
          <cell r="A48621">
            <v>1636307</v>
          </cell>
        </row>
        <row r="48622">
          <cell r="A48622">
            <v>1453580</v>
          </cell>
        </row>
        <row r="48623">
          <cell r="A48623">
            <v>1778049</v>
          </cell>
        </row>
        <row r="48624">
          <cell r="A48624">
            <v>1635235</v>
          </cell>
        </row>
        <row r="48625">
          <cell r="A48625">
            <v>1423791</v>
          </cell>
        </row>
        <row r="48626">
          <cell r="A48626">
            <v>1559113</v>
          </cell>
        </row>
        <row r="48627">
          <cell r="A48627">
            <v>1571213</v>
          </cell>
        </row>
        <row r="48628">
          <cell r="A48628">
            <v>1438235</v>
          </cell>
        </row>
        <row r="48629">
          <cell r="A48629">
            <v>1541321</v>
          </cell>
        </row>
        <row r="48630">
          <cell r="A48630">
            <v>1457256</v>
          </cell>
        </row>
        <row r="48631">
          <cell r="A48631">
            <v>1758022</v>
          </cell>
        </row>
        <row r="48632">
          <cell r="A48632">
            <v>1429239</v>
          </cell>
        </row>
        <row r="48633">
          <cell r="A48633">
            <v>1587125</v>
          </cell>
        </row>
        <row r="48634">
          <cell r="A48634">
            <v>1788992</v>
          </cell>
        </row>
        <row r="48635">
          <cell r="A48635">
            <v>1548711</v>
          </cell>
        </row>
        <row r="48636">
          <cell r="A48636">
            <v>1573235</v>
          </cell>
        </row>
        <row r="48637">
          <cell r="A48637">
            <v>1737887</v>
          </cell>
        </row>
        <row r="48638">
          <cell r="A48638">
            <v>1788966</v>
          </cell>
        </row>
        <row r="48639">
          <cell r="A48639">
            <v>1800722</v>
          </cell>
        </row>
        <row r="48640">
          <cell r="A48640">
            <v>1779095</v>
          </cell>
        </row>
        <row r="48641">
          <cell r="A48641">
            <v>1446654</v>
          </cell>
        </row>
        <row r="48642">
          <cell r="A48642">
            <v>1552232</v>
          </cell>
        </row>
        <row r="48643">
          <cell r="A48643">
            <v>1656501</v>
          </cell>
        </row>
        <row r="48644">
          <cell r="A48644">
            <v>1514771</v>
          </cell>
        </row>
        <row r="48645">
          <cell r="A48645">
            <v>1452529</v>
          </cell>
        </row>
        <row r="48646">
          <cell r="A48646">
            <v>1452528</v>
          </cell>
        </row>
        <row r="48647">
          <cell r="A48647">
            <v>1460192</v>
          </cell>
        </row>
        <row r="48648">
          <cell r="A48648">
            <v>1759535</v>
          </cell>
        </row>
        <row r="48649">
          <cell r="A48649">
            <v>1595463</v>
          </cell>
        </row>
        <row r="48650">
          <cell r="A48650">
            <v>1501939</v>
          </cell>
        </row>
        <row r="48651">
          <cell r="A48651">
            <v>1769454</v>
          </cell>
        </row>
        <row r="48652">
          <cell r="A48652">
            <v>1699213</v>
          </cell>
        </row>
        <row r="48653">
          <cell r="A48653">
            <v>1361138</v>
          </cell>
        </row>
        <row r="48654">
          <cell r="A48654">
            <v>1453640</v>
          </cell>
        </row>
        <row r="48655">
          <cell r="A48655">
            <v>1796363</v>
          </cell>
        </row>
        <row r="48656">
          <cell r="A48656">
            <v>1625853</v>
          </cell>
        </row>
        <row r="48657">
          <cell r="A48657">
            <v>1539794</v>
          </cell>
        </row>
        <row r="48658">
          <cell r="A48658">
            <v>1501028</v>
          </cell>
        </row>
        <row r="48659">
          <cell r="A48659">
            <v>1820000</v>
          </cell>
        </row>
        <row r="48660">
          <cell r="A48660">
            <v>1658853</v>
          </cell>
        </row>
        <row r="48661">
          <cell r="A48661">
            <v>1682274</v>
          </cell>
        </row>
        <row r="48662">
          <cell r="A48662">
            <v>1734788</v>
          </cell>
        </row>
        <row r="48663">
          <cell r="A48663">
            <v>1376122</v>
          </cell>
        </row>
        <row r="48664">
          <cell r="A48664">
            <v>1739481</v>
          </cell>
        </row>
        <row r="48665">
          <cell r="A48665">
            <v>1681677</v>
          </cell>
        </row>
        <row r="48666">
          <cell r="A48666">
            <v>1732315</v>
          </cell>
        </row>
        <row r="48667">
          <cell r="A48667">
            <v>1671745</v>
          </cell>
        </row>
        <row r="48668">
          <cell r="A48668">
            <v>1717208</v>
          </cell>
        </row>
        <row r="48669">
          <cell r="A48669">
            <v>1748726</v>
          </cell>
        </row>
        <row r="48670">
          <cell r="A48670">
            <v>1755692</v>
          </cell>
        </row>
        <row r="48671">
          <cell r="A48671">
            <v>1711386</v>
          </cell>
        </row>
        <row r="48672">
          <cell r="A48672">
            <v>1634739</v>
          </cell>
        </row>
        <row r="48673">
          <cell r="A48673">
            <v>1734985</v>
          </cell>
        </row>
        <row r="48674">
          <cell r="A48674">
            <v>1741426</v>
          </cell>
        </row>
        <row r="48675">
          <cell r="A48675">
            <v>1740419</v>
          </cell>
        </row>
        <row r="48676">
          <cell r="A48676">
            <v>1658457</v>
          </cell>
        </row>
        <row r="48677">
          <cell r="A48677">
            <v>1664930</v>
          </cell>
        </row>
        <row r="48678">
          <cell r="A48678">
            <v>1690969</v>
          </cell>
        </row>
        <row r="48679">
          <cell r="A48679">
            <v>1364524</v>
          </cell>
        </row>
        <row r="48680">
          <cell r="A48680">
            <v>1686839</v>
          </cell>
        </row>
        <row r="48681">
          <cell r="A48681">
            <v>1443139</v>
          </cell>
        </row>
        <row r="48682">
          <cell r="A48682">
            <v>1379122</v>
          </cell>
        </row>
        <row r="48683">
          <cell r="A48683">
            <v>1636346</v>
          </cell>
        </row>
        <row r="48684">
          <cell r="A48684">
            <v>1567277</v>
          </cell>
        </row>
        <row r="48685">
          <cell r="A48685">
            <v>1371679</v>
          </cell>
        </row>
        <row r="48686">
          <cell r="A48686">
            <v>1821109</v>
          </cell>
        </row>
        <row r="48687">
          <cell r="A48687">
            <v>1454326</v>
          </cell>
        </row>
        <row r="48688">
          <cell r="A48688">
            <v>1549820</v>
          </cell>
        </row>
        <row r="48689">
          <cell r="A48689">
            <v>1457855</v>
          </cell>
        </row>
        <row r="48690">
          <cell r="A48690">
            <v>1618297</v>
          </cell>
        </row>
        <row r="48691">
          <cell r="A48691">
            <v>1558279</v>
          </cell>
        </row>
        <row r="48692">
          <cell r="A48692">
            <v>1674247</v>
          </cell>
        </row>
        <row r="48693">
          <cell r="A48693">
            <v>1392970</v>
          </cell>
        </row>
        <row r="48694">
          <cell r="A48694">
            <v>1490695</v>
          </cell>
        </row>
        <row r="48695">
          <cell r="A48695">
            <v>1668871</v>
          </cell>
        </row>
        <row r="48696">
          <cell r="A48696">
            <v>1608667</v>
          </cell>
        </row>
        <row r="48697">
          <cell r="A48697">
            <v>1769481</v>
          </cell>
        </row>
        <row r="48698">
          <cell r="A48698">
            <v>1391801</v>
          </cell>
        </row>
        <row r="48699">
          <cell r="A48699">
            <v>1759056</v>
          </cell>
        </row>
        <row r="48700">
          <cell r="A48700">
            <v>1710278</v>
          </cell>
        </row>
        <row r="48701">
          <cell r="A48701">
            <v>1363659</v>
          </cell>
        </row>
        <row r="48702">
          <cell r="A48702">
            <v>1391681</v>
          </cell>
        </row>
        <row r="48703">
          <cell r="A48703">
            <v>1656534</v>
          </cell>
        </row>
        <row r="48704">
          <cell r="A48704">
            <v>1705632</v>
          </cell>
        </row>
        <row r="48705">
          <cell r="A48705">
            <v>1499927</v>
          </cell>
        </row>
        <row r="48706">
          <cell r="A48706">
            <v>1556413</v>
          </cell>
        </row>
        <row r="48707">
          <cell r="A48707">
            <v>1570047</v>
          </cell>
        </row>
        <row r="48708">
          <cell r="A48708">
            <v>1506057</v>
          </cell>
        </row>
        <row r="48709">
          <cell r="A48709">
            <v>1436881</v>
          </cell>
        </row>
        <row r="48710">
          <cell r="A48710">
            <v>1736470</v>
          </cell>
        </row>
        <row r="48711">
          <cell r="A48711">
            <v>1760859</v>
          </cell>
        </row>
        <row r="48712">
          <cell r="A48712">
            <v>1460785</v>
          </cell>
        </row>
        <row r="48713">
          <cell r="A48713">
            <v>1639236</v>
          </cell>
        </row>
        <row r="48714">
          <cell r="A48714">
            <v>1660087</v>
          </cell>
        </row>
        <row r="48715">
          <cell r="A48715">
            <v>1823549</v>
          </cell>
        </row>
        <row r="48716">
          <cell r="A48716">
            <v>1544387</v>
          </cell>
        </row>
        <row r="48717">
          <cell r="A48717">
            <v>1567269</v>
          </cell>
        </row>
        <row r="48718">
          <cell r="A48718">
            <v>1438760</v>
          </cell>
        </row>
        <row r="48719">
          <cell r="A48719">
            <v>1648085</v>
          </cell>
        </row>
        <row r="48720">
          <cell r="A48720">
            <v>1691077</v>
          </cell>
        </row>
        <row r="48721">
          <cell r="A48721">
            <v>1521895</v>
          </cell>
        </row>
        <row r="48722">
          <cell r="A48722">
            <v>1743541</v>
          </cell>
        </row>
        <row r="48723">
          <cell r="A48723">
            <v>1554591</v>
          </cell>
        </row>
        <row r="48724">
          <cell r="A48724">
            <v>1741027</v>
          </cell>
        </row>
        <row r="48725">
          <cell r="A48725">
            <v>1789928</v>
          </cell>
        </row>
        <row r="48726">
          <cell r="A48726">
            <v>281554</v>
          </cell>
        </row>
        <row r="48727">
          <cell r="A48727">
            <v>1628936</v>
          </cell>
        </row>
        <row r="48728">
          <cell r="A48728">
            <v>1235742</v>
          </cell>
        </row>
        <row r="48729">
          <cell r="A48729">
            <v>1371458</v>
          </cell>
        </row>
        <row r="48730">
          <cell r="A48730">
            <v>1681862</v>
          </cell>
        </row>
        <row r="48731">
          <cell r="A48731">
            <v>1583544</v>
          </cell>
        </row>
        <row r="48732">
          <cell r="A48732">
            <v>1639980</v>
          </cell>
        </row>
        <row r="48733">
          <cell r="A48733">
            <v>1651202</v>
          </cell>
        </row>
        <row r="48734">
          <cell r="A48734">
            <v>1629843</v>
          </cell>
        </row>
        <row r="48735">
          <cell r="A48735">
            <v>1694782</v>
          </cell>
        </row>
        <row r="48736">
          <cell r="A48736">
            <v>1573100</v>
          </cell>
        </row>
        <row r="48737">
          <cell r="A48737">
            <v>1754850</v>
          </cell>
        </row>
        <row r="48738">
          <cell r="A48738">
            <v>1546269</v>
          </cell>
        </row>
        <row r="48739">
          <cell r="A48739">
            <v>1785589</v>
          </cell>
        </row>
        <row r="48740">
          <cell r="A48740">
            <v>1397258</v>
          </cell>
        </row>
        <row r="48741">
          <cell r="A48741">
            <v>1634308</v>
          </cell>
        </row>
        <row r="48742">
          <cell r="A48742">
            <v>1675977</v>
          </cell>
        </row>
        <row r="48743">
          <cell r="A48743">
            <v>1732730</v>
          </cell>
        </row>
        <row r="48744">
          <cell r="A48744">
            <v>1397250</v>
          </cell>
        </row>
        <row r="48745">
          <cell r="A48745">
            <v>1636398</v>
          </cell>
        </row>
        <row r="48746">
          <cell r="A48746">
            <v>1723393</v>
          </cell>
        </row>
        <row r="48747">
          <cell r="A48747">
            <v>1556844</v>
          </cell>
        </row>
        <row r="48748">
          <cell r="A48748">
            <v>1633508</v>
          </cell>
        </row>
        <row r="48749">
          <cell r="A48749">
            <v>1681736</v>
          </cell>
        </row>
        <row r="48750">
          <cell r="A48750">
            <v>1746820</v>
          </cell>
        </row>
        <row r="48751">
          <cell r="A48751">
            <v>1636263</v>
          </cell>
        </row>
        <row r="48752">
          <cell r="A48752">
            <v>1761505</v>
          </cell>
        </row>
        <row r="48753">
          <cell r="A48753">
            <v>1631281</v>
          </cell>
        </row>
        <row r="48754">
          <cell r="A48754">
            <v>1550659</v>
          </cell>
        </row>
        <row r="48755">
          <cell r="A48755">
            <v>1426742</v>
          </cell>
        </row>
        <row r="48756">
          <cell r="A48756">
            <v>1660131</v>
          </cell>
        </row>
        <row r="48757">
          <cell r="A48757">
            <v>1731334</v>
          </cell>
        </row>
        <row r="48758">
          <cell r="A48758">
            <v>1720470</v>
          </cell>
        </row>
        <row r="48759">
          <cell r="A48759">
            <v>1788986</v>
          </cell>
        </row>
        <row r="48760">
          <cell r="A48760">
            <v>1436935</v>
          </cell>
        </row>
        <row r="48761">
          <cell r="A48761">
            <v>1640046</v>
          </cell>
        </row>
        <row r="48762">
          <cell r="A48762">
            <v>1454317</v>
          </cell>
        </row>
        <row r="48763">
          <cell r="A48763">
            <v>1272206</v>
          </cell>
        </row>
        <row r="48764">
          <cell r="A48764">
            <v>1596629</v>
          </cell>
        </row>
        <row r="48765">
          <cell r="A48765">
            <v>1558304</v>
          </cell>
        </row>
        <row r="48766">
          <cell r="A48766">
            <v>1543404</v>
          </cell>
        </row>
        <row r="48767">
          <cell r="A48767">
            <v>1803375</v>
          </cell>
        </row>
        <row r="48768">
          <cell r="A48768">
            <v>1803087</v>
          </cell>
        </row>
        <row r="48769">
          <cell r="A48769">
            <v>1721387</v>
          </cell>
        </row>
        <row r="48770">
          <cell r="A48770">
            <v>1499591</v>
          </cell>
        </row>
        <row r="48771">
          <cell r="A48771">
            <v>1589637</v>
          </cell>
        </row>
        <row r="48772">
          <cell r="A48772">
            <v>1682290</v>
          </cell>
        </row>
        <row r="48773">
          <cell r="A48773">
            <v>1698680</v>
          </cell>
        </row>
        <row r="48774">
          <cell r="A48774">
            <v>1570013</v>
          </cell>
        </row>
        <row r="48775">
          <cell r="A48775">
            <v>1493591</v>
          </cell>
        </row>
        <row r="48776">
          <cell r="A48776">
            <v>1428689</v>
          </cell>
        </row>
        <row r="48777">
          <cell r="A48777">
            <v>1548208</v>
          </cell>
        </row>
        <row r="48778">
          <cell r="A48778">
            <v>1388482</v>
          </cell>
        </row>
        <row r="48779">
          <cell r="A48779">
            <v>1600353</v>
          </cell>
        </row>
        <row r="48780">
          <cell r="A48780">
            <v>1546253</v>
          </cell>
        </row>
        <row r="48781">
          <cell r="A48781">
            <v>1720345</v>
          </cell>
        </row>
        <row r="48782">
          <cell r="A48782">
            <v>1643643</v>
          </cell>
        </row>
        <row r="48783">
          <cell r="A48783">
            <v>1577309</v>
          </cell>
        </row>
        <row r="48784">
          <cell r="A48784">
            <v>1558261</v>
          </cell>
        </row>
        <row r="48785">
          <cell r="A48785">
            <v>1445833</v>
          </cell>
        </row>
        <row r="48786">
          <cell r="A48786">
            <v>1576243</v>
          </cell>
        </row>
        <row r="48787">
          <cell r="A48787">
            <v>1762916</v>
          </cell>
        </row>
        <row r="48788">
          <cell r="A48788">
            <v>1429259</v>
          </cell>
        </row>
        <row r="48789">
          <cell r="A48789">
            <v>1548200</v>
          </cell>
        </row>
        <row r="48790">
          <cell r="A48790">
            <v>1608638</v>
          </cell>
        </row>
        <row r="48791">
          <cell r="A48791">
            <v>1743820</v>
          </cell>
        </row>
        <row r="48792">
          <cell r="A48792">
            <v>1553247</v>
          </cell>
        </row>
        <row r="48793">
          <cell r="A48793">
            <v>1761458</v>
          </cell>
        </row>
        <row r="48794">
          <cell r="A48794">
            <v>1608657</v>
          </cell>
        </row>
        <row r="48795">
          <cell r="A48795">
            <v>1646423</v>
          </cell>
        </row>
        <row r="48796">
          <cell r="A48796">
            <v>1553270</v>
          </cell>
        </row>
        <row r="48797">
          <cell r="A48797">
            <v>1728578</v>
          </cell>
        </row>
        <row r="48798">
          <cell r="A48798">
            <v>1534415</v>
          </cell>
        </row>
        <row r="48799">
          <cell r="A48799">
            <v>1781300</v>
          </cell>
        </row>
        <row r="48800">
          <cell r="A48800">
            <v>1768531</v>
          </cell>
        </row>
        <row r="48801">
          <cell r="A48801">
            <v>1370364</v>
          </cell>
        </row>
        <row r="48802">
          <cell r="A48802">
            <v>1460776</v>
          </cell>
        </row>
        <row r="48803">
          <cell r="A48803">
            <v>1425109</v>
          </cell>
        </row>
        <row r="48804">
          <cell r="A48804">
            <v>1653896</v>
          </cell>
        </row>
        <row r="48805">
          <cell r="A48805">
            <v>1391751</v>
          </cell>
        </row>
        <row r="48806">
          <cell r="A48806">
            <v>1454330</v>
          </cell>
        </row>
        <row r="48807">
          <cell r="A48807">
            <v>1701103</v>
          </cell>
        </row>
        <row r="48808">
          <cell r="A48808">
            <v>1656909</v>
          </cell>
        </row>
        <row r="48809">
          <cell r="A48809">
            <v>1440994</v>
          </cell>
        </row>
        <row r="48810">
          <cell r="A48810">
            <v>1553922</v>
          </cell>
        </row>
        <row r="48811">
          <cell r="A48811">
            <v>1540339</v>
          </cell>
        </row>
        <row r="48812">
          <cell r="A48812">
            <v>1751646</v>
          </cell>
        </row>
        <row r="48813">
          <cell r="A48813">
            <v>1643720</v>
          </cell>
        </row>
        <row r="48814">
          <cell r="A48814">
            <v>1562274</v>
          </cell>
        </row>
        <row r="48815">
          <cell r="A48815">
            <v>1542905</v>
          </cell>
        </row>
        <row r="48816">
          <cell r="A48816">
            <v>1436920</v>
          </cell>
        </row>
        <row r="48817">
          <cell r="A48817">
            <v>1546304</v>
          </cell>
        </row>
        <row r="48818">
          <cell r="A48818">
            <v>1715184</v>
          </cell>
        </row>
        <row r="48819">
          <cell r="A48819">
            <v>1758039</v>
          </cell>
        </row>
        <row r="48820">
          <cell r="A48820">
            <v>1705638</v>
          </cell>
        </row>
        <row r="48821">
          <cell r="A48821">
            <v>1636406</v>
          </cell>
        </row>
        <row r="48822">
          <cell r="A48822">
            <v>1774595</v>
          </cell>
        </row>
        <row r="48823">
          <cell r="A48823">
            <v>1444080</v>
          </cell>
        </row>
        <row r="48824">
          <cell r="A48824">
            <v>1587180</v>
          </cell>
        </row>
        <row r="48825">
          <cell r="A48825">
            <v>1576760</v>
          </cell>
        </row>
        <row r="48826">
          <cell r="A48826">
            <v>1518529</v>
          </cell>
        </row>
        <row r="48827">
          <cell r="A48827">
            <v>1759002</v>
          </cell>
        </row>
        <row r="48828">
          <cell r="A48828">
            <v>1580655</v>
          </cell>
        </row>
        <row r="48829">
          <cell r="A48829">
            <v>1633577</v>
          </cell>
        </row>
        <row r="48830">
          <cell r="A48830">
            <v>1599690</v>
          </cell>
        </row>
        <row r="48831">
          <cell r="A48831">
            <v>1697347</v>
          </cell>
        </row>
        <row r="48832">
          <cell r="A48832">
            <v>1730921</v>
          </cell>
        </row>
        <row r="48833">
          <cell r="A48833">
            <v>1637859</v>
          </cell>
        </row>
        <row r="48834">
          <cell r="A48834">
            <v>1769461</v>
          </cell>
        </row>
        <row r="48835">
          <cell r="A48835">
            <v>1749280</v>
          </cell>
        </row>
        <row r="48836">
          <cell r="A48836">
            <v>1436939</v>
          </cell>
        </row>
        <row r="48837">
          <cell r="A48837">
            <v>1639226</v>
          </cell>
        </row>
        <row r="48838">
          <cell r="A48838">
            <v>1391780</v>
          </cell>
        </row>
        <row r="48839">
          <cell r="A48839">
            <v>1719521</v>
          </cell>
        </row>
        <row r="48840">
          <cell r="A48840">
            <v>1527723</v>
          </cell>
        </row>
        <row r="48841">
          <cell r="A48841">
            <v>1503599</v>
          </cell>
        </row>
        <row r="48842">
          <cell r="A48842">
            <v>1623640</v>
          </cell>
        </row>
        <row r="48843">
          <cell r="A48843">
            <v>1488194</v>
          </cell>
        </row>
        <row r="48844">
          <cell r="A48844">
            <v>1460183</v>
          </cell>
        </row>
        <row r="48845">
          <cell r="A48845">
            <v>1708286</v>
          </cell>
        </row>
        <row r="48846">
          <cell r="A48846">
            <v>1758474</v>
          </cell>
        </row>
        <row r="48847">
          <cell r="A48847">
            <v>1558283</v>
          </cell>
        </row>
        <row r="48848">
          <cell r="A48848">
            <v>1626582</v>
          </cell>
        </row>
        <row r="48849">
          <cell r="A48849">
            <v>1765320</v>
          </cell>
        </row>
        <row r="48850">
          <cell r="A48850">
            <v>1568091</v>
          </cell>
        </row>
        <row r="48851">
          <cell r="A48851">
            <v>1732732</v>
          </cell>
        </row>
        <row r="48852">
          <cell r="A48852">
            <v>1546796</v>
          </cell>
        </row>
        <row r="48853">
          <cell r="A48853">
            <v>1761500</v>
          </cell>
        </row>
        <row r="48854">
          <cell r="A48854">
            <v>1677861</v>
          </cell>
        </row>
        <row r="48855">
          <cell r="A48855">
            <v>1387070</v>
          </cell>
        </row>
        <row r="48856">
          <cell r="A48856">
            <v>1664317</v>
          </cell>
        </row>
        <row r="48857">
          <cell r="A48857">
            <v>1629894</v>
          </cell>
        </row>
        <row r="48858">
          <cell r="A48858">
            <v>1777242</v>
          </cell>
        </row>
        <row r="48859">
          <cell r="A48859">
            <v>1380344</v>
          </cell>
        </row>
        <row r="48860">
          <cell r="A48860">
            <v>1652951</v>
          </cell>
        </row>
        <row r="48861">
          <cell r="A48861">
            <v>1582227</v>
          </cell>
        </row>
        <row r="48862">
          <cell r="A48862">
            <v>1546290</v>
          </cell>
        </row>
        <row r="48863">
          <cell r="A48863">
            <v>1386229</v>
          </cell>
        </row>
        <row r="48864">
          <cell r="A48864">
            <v>1639245</v>
          </cell>
        </row>
        <row r="48865">
          <cell r="A48865">
            <v>1466652</v>
          </cell>
        </row>
        <row r="48866">
          <cell r="A48866">
            <v>1420701</v>
          </cell>
        </row>
        <row r="48867">
          <cell r="A48867">
            <v>1436946</v>
          </cell>
        </row>
        <row r="48868">
          <cell r="A48868">
            <v>1742270</v>
          </cell>
        </row>
        <row r="48869">
          <cell r="A48869">
            <v>1640348</v>
          </cell>
        </row>
        <row r="48870">
          <cell r="A48870">
            <v>1637820</v>
          </cell>
        </row>
        <row r="48871">
          <cell r="A48871">
            <v>1655769</v>
          </cell>
        </row>
        <row r="48872">
          <cell r="A48872">
            <v>1721384</v>
          </cell>
        </row>
        <row r="48873">
          <cell r="A48873">
            <v>1566715</v>
          </cell>
        </row>
        <row r="48874">
          <cell r="A48874">
            <v>1541323</v>
          </cell>
        </row>
        <row r="48875">
          <cell r="A48875">
            <v>1514159</v>
          </cell>
        </row>
        <row r="48876">
          <cell r="A48876">
            <v>1546318</v>
          </cell>
        </row>
        <row r="48877">
          <cell r="A48877">
            <v>1705604</v>
          </cell>
        </row>
        <row r="48878">
          <cell r="A48878">
            <v>1617107</v>
          </cell>
        </row>
        <row r="48879">
          <cell r="A48879">
            <v>1699235</v>
          </cell>
        </row>
        <row r="48880">
          <cell r="A48880">
            <v>1635525</v>
          </cell>
        </row>
        <row r="48881">
          <cell r="A48881">
            <v>1540362</v>
          </cell>
        </row>
        <row r="48882">
          <cell r="A48882">
            <v>1778033</v>
          </cell>
        </row>
        <row r="48883">
          <cell r="A48883">
            <v>1820009</v>
          </cell>
        </row>
        <row r="48884">
          <cell r="A48884">
            <v>1563589</v>
          </cell>
        </row>
        <row r="48885">
          <cell r="A48885">
            <v>1580767</v>
          </cell>
        </row>
        <row r="48886">
          <cell r="A48886">
            <v>1790678</v>
          </cell>
        </row>
        <row r="48887">
          <cell r="A48887">
            <v>1575415</v>
          </cell>
        </row>
        <row r="48888">
          <cell r="A48888">
            <v>1608711</v>
          </cell>
        </row>
        <row r="48889">
          <cell r="A48889">
            <v>1782977</v>
          </cell>
        </row>
        <row r="48890">
          <cell r="A48890">
            <v>1626598</v>
          </cell>
        </row>
        <row r="48891">
          <cell r="A48891">
            <v>1585140</v>
          </cell>
        </row>
        <row r="48892">
          <cell r="A48892">
            <v>1608727</v>
          </cell>
        </row>
        <row r="48893">
          <cell r="A48893">
            <v>1784069</v>
          </cell>
        </row>
        <row r="48894">
          <cell r="A48894">
            <v>1800827</v>
          </cell>
        </row>
        <row r="48895">
          <cell r="A48895">
            <v>1686283</v>
          </cell>
        </row>
        <row r="48896">
          <cell r="A48896">
            <v>1745536</v>
          </cell>
        </row>
        <row r="48897">
          <cell r="A48897">
            <v>1778623</v>
          </cell>
        </row>
        <row r="48898">
          <cell r="A48898">
            <v>1633559</v>
          </cell>
        </row>
        <row r="48899">
          <cell r="A48899">
            <v>1675399</v>
          </cell>
        </row>
        <row r="48900">
          <cell r="A48900">
            <v>1647510</v>
          </cell>
        </row>
        <row r="48901">
          <cell r="A48901">
            <v>1630583</v>
          </cell>
        </row>
        <row r="48902">
          <cell r="A48902">
            <v>1776420</v>
          </cell>
        </row>
        <row r="48903">
          <cell r="A48903">
            <v>1697371</v>
          </cell>
        </row>
        <row r="48904">
          <cell r="A48904">
            <v>1736005</v>
          </cell>
        </row>
        <row r="48905">
          <cell r="A48905">
            <v>1758049</v>
          </cell>
        </row>
        <row r="48906">
          <cell r="A48906">
            <v>1720407</v>
          </cell>
        </row>
        <row r="48907">
          <cell r="A48907">
            <v>1732317</v>
          </cell>
        </row>
        <row r="48908">
          <cell r="A48908">
            <v>1715223</v>
          </cell>
        </row>
        <row r="48909">
          <cell r="A48909">
            <v>1709594</v>
          </cell>
        </row>
        <row r="48910">
          <cell r="A48910">
            <v>1800054</v>
          </cell>
        </row>
        <row r="48911">
          <cell r="A48911">
            <v>1800055</v>
          </cell>
        </row>
        <row r="48912">
          <cell r="A48912">
            <v>1699221</v>
          </cell>
        </row>
        <row r="48913">
          <cell r="A48913">
            <v>1696370</v>
          </cell>
        </row>
        <row r="48914">
          <cell r="A48914">
            <v>1657426</v>
          </cell>
        </row>
        <row r="48915">
          <cell r="A48915">
            <v>1683151</v>
          </cell>
        </row>
        <row r="48916">
          <cell r="A48916">
            <v>1683216</v>
          </cell>
        </row>
        <row r="48917">
          <cell r="A48917">
            <v>1815675</v>
          </cell>
        </row>
        <row r="48918">
          <cell r="A48918">
            <v>1780381</v>
          </cell>
        </row>
        <row r="48919">
          <cell r="A48919">
            <v>1723449</v>
          </cell>
        </row>
        <row r="48920">
          <cell r="A48920">
            <v>1723454</v>
          </cell>
        </row>
        <row r="48921">
          <cell r="A48921">
            <v>1723910</v>
          </cell>
        </row>
        <row r="48922">
          <cell r="A48922">
            <v>1723937</v>
          </cell>
        </row>
        <row r="48923">
          <cell r="A48923">
            <v>1788254</v>
          </cell>
        </row>
        <row r="48924">
          <cell r="A48924">
            <v>1724484</v>
          </cell>
        </row>
        <row r="48925">
          <cell r="A48925">
            <v>1805393</v>
          </cell>
        </row>
        <row r="48926">
          <cell r="A48926">
            <v>1387076</v>
          </cell>
        </row>
        <row r="48927">
          <cell r="A48927">
            <v>1360679</v>
          </cell>
        </row>
        <row r="48928">
          <cell r="A48928">
            <v>1426743</v>
          </cell>
        </row>
        <row r="48929">
          <cell r="A48929">
            <v>1382187</v>
          </cell>
        </row>
        <row r="48930">
          <cell r="A48930">
            <v>1814633</v>
          </cell>
        </row>
        <row r="48931">
          <cell r="A48931">
            <v>1675996</v>
          </cell>
        </row>
        <row r="48932">
          <cell r="A48932">
            <v>1723934</v>
          </cell>
        </row>
        <row r="48933">
          <cell r="A48933">
            <v>1705136</v>
          </cell>
        </row>
        <row r="48934">
          <cell r="A48934">
            <v>1823511</v>
          </cell>
        </row>
        <row r="48935">
          <cell r="A48935">
            <v>1581525</v>
          </cell>
        </row>
        <row r="48936">
          <cell r="A48936">
            <v>1545006</v>
          </cell>
        </row>
        <row r="48937">
          <cell r="A48937">
            <v>1616939</v>
          </cell>
        </row>
        <row r="48938">
          <cell r="A48938">
            <v>1706504</v>
          </cell>
        </row>
        <row r="48939">
          <cell r="A48939">
            <v>1686262</v>
          </cell>
        </row>
        <row r="48940">
          <cell r="A48940">
            <v>1681878</v>
          </cell>
        </row>
        <row r="48941">
          <cell r="A48941">
            <v>1617095</v>
          </cell>
        </row>
        <row r="48942">
          <cell r="A48942">
            <v>1620704</v>
          </cell>
        </row>
        <row r="48943">
          <cell r="A48943">
            <v>1496822</v>
          </cell>
        </row>
        <row r="48944">
          <cell r="A48944">
            <v>1569714</v>
          </cell>
        </row>
        <row r="48945">
          <cell r="A48945">
            <v>1661365</v>
          </cell>
        </row>
        <row r="48946">
          <cell r="A48946">
            <v>1558208</v>
          </cell>
        </row>
        <row r="48947">
          <cell r="A48947">
            <v>1781291</v>
          </cell>
        </row>
        <row r="48948">
          <cell r="A48948">
            <v>1523858</v>
          </cell>
        </row>
        <row r="48949">
          <cell r="A48949">
            <v>1763611</v>
          </cell>
        </row>
        <row r="48950">
          <cell r="A48950">
            <v>1557186</v>
          </cell>
        </row>
        <row r="48951">
          <cell r="A48951">
            <v>1712616</v>
          </cell>
        </row>
        <row r="48952">
          <cell r="A48952">
            <v>1590717</v>
          </cell>
        </row>
        <row r="48953">
          <cell r="A48953">
            <v>1714646</v>
          </cell>
        </row>
        <row r="48954">
          <cell r="A48954">
            <v>1671663</v>
          </cell>
        </row>
        <row r="48955">
          <cell r="A48955">
            <v>1626639</v>
          </cell>
        </row>
        <row r="48956">
          <cell r="A48956">
            <v>1607716</v>
          </cell>
        </row>
        <row r="48957">
          <cell r="A48957">
            <v>1552901</v>
          </cell>
        </row>
        <row r="48958">
          <cell r="A48958">
            <v>1444070</v>
          </cell>
        </row>
        <row r="48959">
          <cell r="A48959">
            <v>1769459</v>
          </cell>
        </row>
        <row r="48960">
          <cell r="A48960">
            <v>1809758</v>
          </cell>
        </row>
        <row r="48961">
          <cell r="A48961">
            <v>1430551</v>
          </cell>
        </row>
        <row r="48962">
          <cell r="A48962">
            <v>1382324</v>
          </cell>
        </row>
        <row r="48963">
          <cell r="A48963">
            <v>1392605</v>
          </cell>
        </row>
        <row r="48964">
          <cell r="A48964">
            <v>1621374</v>
          </cell>
        </row>
        <row r="48965">
          <cell r="A48965">
            <v>1550651</v>
          </cell>
        </row>
        <row r="48966">
          <cell r="A48966">
            <v>1653949</v>
          </cell>
        </row>
        <row r="48967">
          <cell r="A48967">
            <v>1680006</v>
          </cell>
        </row>
        <row r="48968">
          <cell r="A48968">
            <v>1164559</v>
          </cell>
        </row>
        <row r="48969">
          <cell r="A48969">
            <v>1573436</v>
          </cell>
        </row>
        <row r="48970">
          <cell r="A48970">
            <v>1762913</v>
          </cell>
        </row>
        <row r="48971">
          <cell r="A48971">
            <v>1681731</v>
          </cell>
        </row>
        <row r="48972">
          <cell r="A48972">
            <v>1668129</v>
          </cell>
        </row>
        <row r="48973">
          <cell r="A48973">
            <v>1813978</v>
          </cell>
        </row>
        <row r="48974">
          <cell r="A48974">
            <v>1231656</v>
          </cell>
        </row>
        <row r="48975">
          <cell r="A48975">
            <v>1421859</v>
          </cell>
        </row>
        <row r="48976">
          <cell r="A48976">
            <v>1253712</v>
          </cell>
        </row>
        <row r="48977">
          <cell r="A48977">
            <v>1689627</v>
          </cell>
        </row>
        <row r="48978">
          <cell r="A48978">
            <v>1586296</v>
          </cell>
        </row>
        <row r="48979">
          <cell r="A48979">
            <v>1766215</v>
          </cell>
        </row>
        <row r="48980">
          <cell r="A48980">
            <v>1734983</v>
          </cell>
        </row>
        <row r="48981">
          <cell r="A48981">
            <v>1687909</v>
          </cell>
        </row>
        <row r="48982">
          <cell r="A48982">
            <v>1495440</v>
          </cell>
        </row>
        <row r="48983">
          <cell r="A48983">
            <v>1217462</v>
          </cell>
        </row>
        <row r="48984">
          <cell r="A48984">
            <v>1758044</v>
          </cell>
        </row>
        <row r="48985">
          <cell r="A48985">
            <v>1558809</v>
          </cell>
        </row>
        <row r="48986">
          <cell r="A48986">
            <v>1641371</v>
          </cell>
        </row>
        <row r="48987">
          <cell r="A48987">
            <v>1660166</v>
          </cell>
        </row>
        <row r="48988">
          <cell r="A48988">
            <v>1624323</v>
          </cell>
        </row>
        <row r="48989">
          <cell r="A48989">
            <v>1511143</v>
          </cell>
        </row>
        <row r="48990">
          <cell r="A48990">
            <v>1088350</v>
          </cell>
        </row>
        <row r="48991">
          <cell r="A48991">
            <v>1726966</v>
          </cell>
        </row>
        <row r="48992">
          <cell r="A48992">
            <v>1550661</v>
          </cell>
        </row>
        <row r="48993">
          <cell r="A48993">
            <v>1777249</v>
          </cell>
        </row>
        <row r="48994">
          <cell r="A48994">
            <v>1382463</v>
          </cell>
        </row>
        <row r="48995">
          <cell r="A48995">
            <v>1776415</v>
          </cell>
        </row>
        <row r="48996">
          <cell r="A48996">
            <v>1639968</v>
          </cell>
        </row>
        <row r="48997">
          <cell r="A48997">
            <v>1654839</v>
          </cell>
        </row>
        <row r="48998">
          <cell r="A48998">
            <v>1656515</v>
          </cell>
        </row>
        <row r="48999">
          <cell r="A48999">
            <v>1725285</v>
          </cell>
        </row>
        <row r="49000">
          <cell r="A49000">
            <v>1738469</v>
          </cell>
        </row>
        <row r="49001">
          <cell r="A49001">
            <v>1694778</v>
          </cell>
        </row>
        <row r="49002">
          <cell r="A49002">
            <v>1465526</v>
          </cell>
        </row>
        <row r="49003">
          <cell r="A49003">
            <v>1713619</v>
          </cell>
        </row>
        <row r="49004">
          <cell r="A49004">
            <v>1817843</v>
          </cell>
        </row>
        <row r="49005">
          <cell r="A49005">
            <v>1144591</v>
          </cell>
        </row>
        <row r="49006">
          <cell r="A49006">
            <v>1596623</v>
          </cell>
        </row>
        <row r="49007">
          <cell r="A49007">
            <v>1249406</v>
          </cell>
        </row>
        <row r="49008">
          <cell r="A49008">
            <v>1239837</v>
          </cell>
        </row>
        <row r="49009">
          <cell r="A49009">
            <v>1449267</v>
          </cell>
        </row>
        <row r="49010">
          <cell r="A49010">
            <v>1712282</v>
          </cell>
        </row>
        <row r="49011">
          <cell r="A49011">
            <v>1724563</v>
          </cell>
        </row>
        <row r="49012">
          <cell r="A49012">
            <v>1635200</v>
          </cell>
        </row>
        <row r="49013">
          <cell r="A49013">
            <v>1394634</v>
          </cell>
        </row>
        <row r="49014">
          <cell r="A49014">
            <v>1628132</v>
          </cell>
        </row>
        <row r="49015">
          <cell r="A49015">
            <v>1245194</v>
          </cell>
        </row>
        <row r="49016">
          <cell r="A49016">
            <v>1636880</v>
          </cell>
        </row>
        <row r="49017">
          <cell r="A49017">
            <v>1638448</v>
          </cell>
        </row>
        <row r="49018">
          <cell r="A49018">
            <v>1654845</v>
          </cell>
        </row>
        <row r="49019">
          <cell r="A49019">
            <v>1793624</v>
          </cell>
        </row>
        <row r="49020">
          <cell r="A49020">
            <v>1188566</v>
          </cell>
        </row>
        <row r="49021">
          <cell r="A49021">
            <v>1528845</v>
          </cell>
        </row>
        <row r="49022">
          <cell r="A49022">
            <v>1205422</v>
          </cell>
        </row>
        <row r="49023">
          <cell r="A49023">
            <v>1723167</v>
          </cell>
        </row>
        <row r="49024">
          <cell r="A49024">
            <v>1239830</v>
          </cell>
        </row>
        <row r="49025">
          <cell r="A49025">
            <v>1233274</v>
          </cell>
        </row>
        <row r="49026">
          <cell r="A49026">
            <v>1570642</v>
          </cell>
        </row>
        <row r="49027">
          <cell r="A49027">
            <v>1444060</v>
          </cell>
        </row>
        <row r="49028">
          <cell r="A49028">
            <v>1262151</v>
          </cell>
        </row>
        <row r="49029">
          <cell r="A49029">
            <v>1639985</v>
          </cell>
        </row>
        <row r="49030">
          <cell r="A49030">
            <v>1394556</v>
          </cell>
        </row>
        <row r="49031">
          <cell r="A49031">
            <v>1198651</v>
          </cell>
        </row>
        <row r="49032">
          <cell r="A49032">
            <v>1678262</v>
          </cell>
        </row>
        <row r="49033">
          <cell r="A49033">
            <v>1255982</v>
          </cell>
        </row>
        <row r="49034">
          <cell r="A49034">
            <v>1221426</v>
          </cell>
        </row>
        <row r="49035">
          <cell r="A49035">
            <v>1462990</v>
          </cell>
        </row>
        <row r="49036">
          <cell r="A49036">
            <v>1717194</v>
          </cell>
        </row>
        <row r="49037">
          <cell r="A49037">
            <v>1760853</v>
          </cell>
        </row>
        <row r="49038">
          <cell r="A49038">
            <v>1387045</v>
          </cell>
        </row>
        <row r="49039">
          <cell r="A49039">
            <v>1564741</v>
          </cell>
        </row>
        <row r="49040">
          <cell r="A49040">
            <v>1374465</v>
          </cell>
        </row>
        <row r="49041">
          <cell r="A49041">
            <v>1737343</v>
          </cell>
        </row>
        <row r="49042">
          <cell r="A49042">
            <v>1612716</v>
          </cell>
        </row>
        <row r="49043">
          <cell r="A49043">
            <v>1559740</v>
          </cell>
        </row>
        <row r="49044">
          <cell r="A49044">
            <v>1531936</v>
          </cell>
        </row>
        <row r="49045">
          <cell r="A49045">
            <v>1602108</v>
          </cell>
        </row>
        <row r="49046">
          <cell r="A49046">
            <v>1488607</v>
          </cell>
        </row>
        <row r="49047">
          <cell r="A49047">
            <v>81139</v>
          </cell>
        </row>
        <row r="49048">
          <cell r="A49048">
            <v>1709581</v>
          </cell>
        </row>
        <row r="49049">
          <cell r="A49049">
            <v>1624130</v>
          </cell>
        </row>
        <row r="49050">
          <cell r="A49050">
            <v>1795641</v>
          </cell>
        </row>
        <row r="49051">
          <cell r="A49051">
            <v>1639952</v>
          </cell>
        </row>
        <row r="49052">
          <cell r="A49052">
            <v>1541272</v>
          </cell>
        </row>
        <row r="49053">
          <cell r="A49053">
            <v>1145526</v>
          </cell>
        </row>
        <row r="49054">
          <cell r="A49054">
            <v>1534842</v>
          </cell>
        </row>
        <row r="49055">
          <cell r="A49055">
            <v>1254503</v>
          </cell>
        </row>
        <row r="49056">
          <cell r="A49056">
            <v>1118608</v>
          </cell>
        </row>
        <row r="49057">
          <cell r="A49057">
            <v>1676578</v>
          </cell>
        </row>
        <row r="49058">
          <cell r="A49058">
            <v>1634656</v>
          </cell>
        </row>
        <row r="49059">
          <cell r="A49059">
            <v>1702691</v>
          </cell>
        </row>
        <row r="49060">
          <cell r="A49060">
            <v>1640089</v>
          </cell>
        </row>
        <row r="49061">
          <cell r="A49061">
            <v>1628918</v>
          </cell>
        </row>
        <row r="49062">
          <cell r="A49062">
            <v>1635273</v>
          </cell>
        </row>
        <row r="49063">
          <cell r="A49063">
            <v>1631268</v>
          </cell>
        </row>
        <row r="49064">
          <cell r="A49064">
            <v>1708901</v>
          </cell>
        </row>
        <row r="49065">
          <cell r="A49065">
            <v>1636364</v>
          </cell>
        </row>
        <row r="49066">
          <cell r="A49066">
            <v>1612715</v>
          </cell>
        </row>
        <row r="49067">
          <cell r="A49067">
            <v>1574389</v>
          </cell>
        </row>
        <row r="49068">
          <cell r="A49068">
            <v>1640085</v>
          </cell>
        </row>
        <row r="49069">
          <cell r="A49069">
            <v>1712347</v>
          </cell>
        </row>
        <row r="49070">
          <cell r="A49070">
            <v>1778061</v>
          </cell>
        </row>
        <row r="49071">
          <cell r="A49071">
            <v>1517943</v>
          </cell>
        </row>
        <row r="49072">
          <cell r="A49072">
            <v>1715210</v>
          </cell>
        </row>
        <row r="49073">
          <cell r="A49073">
            <v>1796983</v>
          </cell>
        </row>
        <row r="49074">
          <cell r="A49074">
            <v>1669845</v>
          </cell>
        </row>
        <row r="49075">
          <cell r="A49075">
            <v>1625029</v>
          </cell>
        </row>
        <row r="49076">
          <cell r="A49076">
            <v>1525102</v>
          </cell>
        </row>
        <row r="49077">
          <cell r="A49077">
            <v>1124724</v>
          </cell>
        </row>
        <row r="49078">
          <cell r="A49078">
            <v>1712618</v>
          </cell>
        </row>
        <row r="49079">
          <cell r="A49079">
            <v>1689651</v>
          </cell>
        </row>
        <row r="49080">
          <cell r="A49080">
            <v>1742292</v>
          </cell>
        </row>
        <row r="49081">
          <cell r="A49081">
            <v>1658389</v>
          </cell>
        </row>
        <row r="49082">
          <cell r="A49082">
            <v>1686343</v>
          </cell>
        </row>
        <row r="49083">
          <cell r="A49083">
            <v>1648046</v>
          </cell>
        </row>
        <row r="49084">
          <cell r="A49084">
            <v>1625756</v>
          </cell>
        </row>
        <row r="49085">
          <cell r="A49085">
            <v>1532881</v>
          </cell>
        </row>
        <row r="49086">
          <cell r="A49086">
            <v>1435109</v>
          </cell>
        </row>
        <row r="49087">
          <cell r="A49087">
            <v>1812821</v>
          </cell>
        </row>
        <row r="49088">
          <cell r="A49088">
            <v>1079859</v>
          </cell>
        </row>
        <row r="49089">
          <cell r="A49089">
            <v>1453451</v>
          </cell>
        </row>
        <row r="49090">
          <cell r="A49090">
            <v>1732419</v>
          </cell>
        </row>
        <row r="49091">
          <cell r="A49091">
            <v>1224761</v>
          </cell>
        </row>
        <row r="49092">
          <cell r="A49092">
            <v>1504535</v>
          </cell>
        </row>
        <row r="49093">
          <cell r="A49093">
            <v>1495836</v>
          </cell>
        </row>
        <row r="49094">
          <cell r="A49094">
            <v>1550647</v>
          </cell>
        </row>
        <row r="49095">
          <cell r="A49095">
            <v>1611905</v>
          </cell>
        </row>
        <row r="49096">
          <cell r="A49096">
            <v>1681765</v>
          </cell>
        </row>
        <row r="49097">
          <cell r="A49097">
            <v>1239735</v>
          </cell>
        </row>
        <row r="49098">
          <cell r="A49098">
            <v>1455155</v>
          </cell>
        </row>
        <row r="49099">
          <cell r="A49099">
            <v>1656549</v>
          </cell>
        </row>
        <row r="49100">
          <cell r="A49100">
            <v>1383926</v>
          </cell>
        </row>
        <row r="49101">
          <cell r="A49101">
            <v>1233983</v>
          </cell>
        </row>
        <row r="49102">
          <cell r="A49102">
            <v>1640015</v>
          </cell>
        </row>
        <row r="49103">
          <cell r="A49103">
            <v>1573322</v>
          </cell>
        </row>
        <row r="49104">
          <cell r="A49104">
            <v>1686315</v>
          </cell>
        </row>
        <row r="49105">
          <cell r="A49105">
            <v>1640006</v>
          </cell>
        </row>
        <row r="49106">
          <cell r="A49106">
            <v>1636319</v>
          </cell>
        </row>
        <row r="49107">
          <cell r="A49107">
            <v>1628137</v>
          </cell>
        </row>
        <row r="49108">
          <cell r="A49108">
            <v>1663535</v>
          </cell>
        </row>
        <row r="49109">
          <cell r="A49109">
            <v>1421835</v>
          </cell>
        </row>
        <row r="49110">
          <cell r="A49110">
            <v>1437781</v>
          </cell>
        </row>
        <row r="49111">
          <cell r="A49111">
            <v>1570036</v>
          </cell>
        </row>
        <row r="49112">
          <cell r="A49112">
            <v>1488202</v>
          </cell>
        </row>
        <row r="49113">
          <cell r="A49113">
            <v>1453589</v>
          </cell>
        </row>
        <row r="49114">
          <cell r="A49114">
            <v>1229100</v>
          </cell>
        </row>
        <row r="49115">
          <cell r="A49115">
            <v>1229192</v>
          </cell>
        </row>
        <row r="49116">
          <cell r="A49116">
            <v>1427366</v>
          </cell>
        </row>
        <row r="49117">
          <cell r="A49117">
            <v>1441071</v>
          </cell>
        </row>
        <row r="49118">
          <cell r="A49118">
            <v>1534393</v>
          </cell>
        </row>
        <row r="49119">
          <cell r="A49119">
            <v>1387988</v>
          </cell>
        </row>
        <row r="49120">
          <cell r="A49120">
            <v>1737103</v>
          </cell>
        </row>
        <row r="49121">
          <cell r="A49121">
            <v>1635279</v>
          </cell>
        </row>
        <row r="49122">
          <cell r="A49122">
            <v>1805369</v>
          </cell>
        </row>
        <row r="49123">
          <cell r="A49123">
            <v>1717193</v>
          </cell>
        </row>
        <row r="49124">
          <cell r="A49124">
            <v>1492443</v>
          </cell>
        </row>
        <row r="49125">
          <cell r="A49125">
            <v>1273464</v>
          </cell>
        </row>
        <row r="49126">
          <cell r="A49126">
            <v>1214284</v>
          </cell>
        </row>
        <row r="49127">
          <cell r="A49127">
            <v>1603366</v>
          </cell>
        </row>
        <row r="49128">
          <cell r="A49128">
            <v>1466263</v>
          </cell>
        </row>
        <row r="49129">
          <cell r="A49129">
            <v>1216233</v>
          </cell>
        </row>
        <row r="49130">
          <cell r="A49130">
            <v>1498972</v>
          </cell>
        </row>
        <row r="49131">
          <cell r="A49131">
            <v>1453556</v>
          </cell>
        </row>
        <row r="49132">
          <cell r="A49132">
            <v>1210183</v>
          </cell>
        </row>
        <row r="49133">
          <cell r="A49133">
            <v>1591531</v>
          </cell>
        </row>
        <row r="49134">
          <cell r="A49134">
            <v>1360200</v>
          </cell>
        </row>
        <row r="49135">
          <cell r="A49135">
            <v>1209261</v>
          </cell>
        </row>
        <row r="49136">
          <cell r="A49136">
            <v>1535222</v>
          </cell>
        </row>
        <row r="49137">
          <cell r="A49137">
            <v>1465507</v>
          </cell>
        </row>
        <row r="49138">
          <cell r="A49138">
            <v>1696916</v>
          </cell>
        </row>
        <row r="49139">
          <cell r="A49139">
            <v>1631852</v>
          </cell>
        </row>
        <row r="49140">
          <cell r="A49140">
            <v>1419993</v>
          </cell>
        </row>
        <row r="49141">
          <cell r="A49141">
            <v>1151096</v>
          </cell>
        </row>
        <row r="49142">
          <cell r="A49142">
            <v>1686326</v>
          </cell>
        </row>
        <row r="49143">
          <cell r="A49143">
            <v>1686308</v>
          </cell>
        </row>
        <row r="49144">
          <cell r="A49144">
            <v>1438766</v>
          </cell>
        </row>
        <row r="49145">
          <cell r="A49145">
            <v>1643721</v>
          </cell>
        </row>
        <row r="49146">
          <cell r="A49146">
            <v>1806524</v>
          </cell>
        </row>
        <row r="49147">
          <cell r="A49147">
            <v>1712390</v>
          </cell>
        </row>
        <row r="49148">
          <cell r="A49148">
            <v>1239792</v>
          </cell>
        </row>
        <row r="49149">
          <cell r="A49149">
            <v>1634545</v>
          </cell>
        </row>
        <row r="49150">
          <cell r="A49150">
            <v>1170915</v>
          </cell>
        </row>
        <row r="49151">
          <cell r="A49151">
            <v>1171584</v>
          </cell>
        </row>
        <row r="49152">
          <cell r="A49152">
            <v>1097412</v>
          </cell>
        </row>
        <row r="49153">
          <cell r="A49153">
            <v>1725788</v>
          </cell>
        </row>
        <row r="49154">
          <cell r="A49154">
            <v>1687694</v>
          </cell>
        </row>
        <row r="49155">
          <cell r="A49155">
            <v>1376119</v>
          </cell>
        </row>
        <row r="49156">
          <cell r="A49156">
            <v>1178161</v>
          </cell>
        </row>
        <row r="49157">
          <cell r="A49157">
            <v>1382916</v>
          </cell>
        </row>
        <row r="49158">
          <cell r="A49158">
            <v>1539918</v>
          </cell>
        </row>
        <row r="49159">
          <cell r="A49159">
            <v>1080052</v>
          </cell>
        </row>
        <row r="49160">
          <cell r="A49160">
            <v>1079552</v>
          </cell>
        </row>
        <row r="49161">
          <cell r="A49161">
            <v>1633563</v>
          </cell>
        </row>
        <row r="49162">
          <cell r="A49162">
            <v>1077965</v>
          </cell>
        </row>
        <row r="49163">
          <cell r="A49163">
            <v>1214338</v>
          </cell>
        </row>
        <row r="49164">
          <cell r="A49164">
            <v>1417656</v>
          </cell>
        </row>
        <row r="49165">
          <cell r="A49165">
            <v>1606409</v>
          </cell>
        </row>
        <row r="49166">
          <cell r="A49166">
            <v>1462726</v>
          </cell>
        </row>
        <row r="49167">
          <cell r="A49167">
            <v>1603377</v>
          </cell>
        </row>
        <row r="49168">
          <cell r="A49168">
            <v>1542558</v>
          </cell>
        </row>
        <row r="49169">
          <cell r="A49169">
            <v>1548701</v>
          </cell>
        </row>
        <row r="49170">
          <cell r="A49170">
            <v>1713788</v>
          </cell>
        </row>
        <row r="49171">
          <cell r="A49171">
            <v>1663562</v>
          </cell>
        </row>
        <row r="49172">
          <cell r="A49172">
            <v>1525603</v>
          </cell>
        </row>
        <row r="49173">
          <cell r="A49173">
            <v>1687880</v>
          </cell>
        </row>
        <row r="49174">
          <cell r="A49174">
            <v>1386227</v>
          </cell>
        </row>
        <row r="49175">
          <cell r="A49175">
            <v>1634898</v>
          </cell>
        </row>
        <row r="49176">
          <cell r="A49176">
            <v>1211325</v>
          </cell>
        </row>
        <row r="49177">
          <cell r="A49177">
            <v>1767736</v>
          </cell>
        </row>
        <row r="49178">
          <cell r="A49178">
            <v>1639995</v>
          </cell>
        </row>
        <row r="49179">
          <cell r="A49179">
            <v>1271163</v>
          </cell>
        </row>
        <row r="49180">
          <cell r="A49180">
            <v>1453593</v>
          </cell>
        </row>
        <row r="49181">
          <cell r="A49181">
            <v>1209054</v>
          </cell>
        </row>
        <row r="49182">
          <cell r="A49182">
            <v>1382910</v>
          </cell>
        </row>
        <row r="49183">
          <cell r="A49183">
            <v>1504984</v>
          </cell>
        </row>
        <row r="49184">
          <cell r="A49184">
            <v>1390865</v>
          </cell>
        </row>
        <row r="49185">
          <cell r="A49185">
            <v>1266983</v>
          </cell>
        </row>
        <row r="49186">
          <cell r="A49186">
            <v>1503591</v>
          </cell>
        </row>
        <row r="49187">
          <cell r="A49187">
            <v>1614875</v>
          </cell>
        </row>
        <row r="49188">
          <cell r="A49188">
            <v>1239800</v>
          </cell>
        </row>
        <row r="49189">
          <cell r="A49189">
            <v>1128389</v>
          </cell>
        </row>
        <row r="49190">
          <cell r="A49190">
            <v>1797004</v>
          </cell>
        </row>
        <row r="49191">
          <cell r="A49191">
            <v>1503593</v>
          </cell>
        </row>
        <row r="49192">
          <cell r="A49192">
            <v>1162583</v>
          </cell>
        </row>
        <row r="49193">
          <cell r="A49193">
            <v>1257082</v>
          </cell>
        </row>
        <row r="49194">
          <cell r="A49194">
            <v>1490093</v>
          </cell>
        </row>
        <row r="49195">
          <cell r="A49195">
            <v>1636994</v>
          </cell>
        </row>
        <row r="49196">
          <cell r="A49196">
            <v>1673518</v>
          </cell>
        </row>
        <row r="49197">
          <cell r="A49197">
            <v>282568</v>
          </cell>
        </row>
        <row r="49198">
          <cell r="A49198">
            <v>1628922</v>
          </cell>
        </row>
        <row r="49199">
          <cell r="A49199">
            <v>1510483</v>
          </cell>
        </row>
        <row r="49200">
          <cell r="A49200">
            <v>1625844</v>
          </cell>
        </row>
        <row r="49201">
          <cell r="A49201">
            <v>1391789</v>
          </cell>
        </row>
        <row r="49202">
          <cell r="A49202">
            <v>1816232</v>
          </cell>
        </row>
        <row r="49203">
          <cell r="A49203">
            <v>1818840</v>
          </cell>
        </row>
        <row r="49204">
          <cell r="A49204">
            <v>1773670</v>
          </cell>
        </row>
        <row r="49205">
          <cell r="A49205">
            <v>1695584</v>
          </cell>
        </row>
        <row r="49206">
          <cell r="A49206">
            <v>1680635</v>
          </cell>
        </row>
        <row r="49207">
          <cell r="A49207">
            <v>1550047</v>
          </cell>
        </row>
        <row r="49208">
          <cell r="A49208">
            <v>1239827</v>
          </cell>
        </row>
        <row r="49209">
          <cell r="A49209">
            <v>1718917</v>
          </cell>
        </row>
        <row r="49210">
          <cell r="A49210">
            <v>1753477</v>
          </cell>
        </row>
        <row r="49211">
          <cell r="A49211">
            <v>1210313</v>
          </cell>
        </row>
        <row r="49212">
          <cell r="A49212">
            <v>1660113</v>
          </cell>
        </row>
        <row r="49213">
          <cell r="A49213">
            <v>1697340</v>
          </cell>
        </row>
        <row r="49214">
          <cell r="A49214">
            <v>1715202</v>
          </cell>
        </row>
        <row r="49215">
          <cell r="A49215">
            <v>1823900</v>
          </cell>
        </row>
        <row r="49216">
          <cell r="A49216">
            <v>1625047</v>
          </cell>
        </row>
        <row r="49217">
          <cell r="A49217">
            <v>1430577</v>
          </cell>
        </row>
        <row r="49218">
          <cell r="A49218">
            <v>1614320</v>
          </cell>
        </row>
        <row r="49219">
          <cell r="A49219">
            <v>1600785</v>
          </cell>
        </row>
        <row r="49220">
          <cell r="A49220">
            <v>1564073</v>
          </cell>
        </row>
        <row r="49221">
          <cell r="A49221">
            <v>1599378</v>
          </cell>
        </row>
        <row r="49222">
          <cell r="A49222">
            <v>1668137</v>
          </cell>
        </row>
        <row r="49223">
          <cell r="A49223">
            <v>1794337</v>
          </cell>
        </row>
        <row r="49224">
          <cell r="A49224">
            <v>1720298</v>
          </cell>
        </row>
        <row r="49225">
          <cell r="A49225">
            <v>1811918</v>
          </cell>
        </row>
        <row r="49226">
          <cell r="A49226">
            <v>1704115</v>
          </cell>
        </row>
        <row r="49227">
          <cell r="A49227">
            <v>1647507</v>
          </cell>
        </row>
        <row r="49228">
          <cell r="A49228">
            <v>1139268</v>
          </cell>
        </row>
        <row r="49229">
          <cell r="A49229">
            <v>1177351</v>
          </cell>
        </row>
        <row r="49230">
          <cell r="A49230">
            <v>1512826</v>
          </cell>
        </row>
        <row r="49231">
          <cell r="A49231">
            <v>1810417</v>
          </cell>
        </row>
        <row r="49232">
          <cell r="A49232">
            <v>1658403</v>
          </cell>
        </row>
        <row r="49233">
          <cell r="A49233">
            <v>1524465</v>
          </cell>
        </row>
        <row r="49234">
          <cell r="A49234">
            <v>1635527</v>
          </cell>
        </row>
        <row r="49235">
          <cell r="A49235">
            <v>1383985</v>
          </cell>
        </row>
        <row r="49236">
          <cell r="A49236">
            <v>1768537</v>
          </cell>
        </row>
        <row r="49237">
          <cell r="A49237">
            <v>1689640</v>
          </cell>
        </row>
        <row r="49238">
          <cell r="A49238">
            <v>1745428</v>
          </cell>
        </row>
        <row r="49239">
          <cell r="A49239">
            <v>1537975</v>
          </cell>
        </row>
        <row r="49240">
          <cell r="A49240">
            <v>1461188</v>
          </cell>
        </row>
        <row r="49241">
          <cell r="A49241">
            <v>1640037</v>
          </cell>
        </row>
        <row r="49242">
          <cell r="A49242">
            <v>1504534</v>
          </cell>
        </row>
        <row r="49243">
          <cell r="A49243">
            <v>1549472</v>
          </cell>
        </row>
        <row r="49244">
          <cell r="A49244">
            <v>1080249</v>
          </cell>
        </row>
        <row r="49245">
          <cell r="A49245">
            <v>1243629</v>
          </cell>
        </row>
        <row r="49246">
          <cell r="A49246">
            <v>1778028</v>
          </cell>
        </row>
        <row r="49247">
          <cell r="A49247">
            <v>1587188</v>
          </cell>
        </row>
        <row r="49248">
          <cell r="A49248">
            <v>1537540</v>
          </cell>
        </row>
        <row r="49249">
          <cell r="A49249">
            <v>1636196</v>
          </cell>
        </row>
        <row r="49250">
          <cell r="A49250">
            <v>1698836</v>
          </cell>
        </row>
        <row r="49251">
          <cell r="A49251">
            <v>1702201</v>
          </cell>
        </row>
        <row r="49252">
          <cell r="A49252">
            <v>1642754</v>
          </cell>
        </row>
        <row r="49253">
          <cell r="A49253">
            <v>1599677</v>
          </cell>
        </row>
        <row r="49254">
          <cell r="A49254">
            <v>1514149</v>
          </cell>
        </row>
        <row r="49255">
          <cell r="A49255">
            <v>1544608</v>
          </cell>
        </row>
        <row r="49256">
          <cell r="A49256">
            <v>1686263</v>
          </cell>
        </row>
        <row r="49257">
          <cell r="A49257">
            <v>1712628</v>
          </cell>
        </row>
        <row r="49258">
          <cell r="A49258">
            <v>1799398</v>
          </cell>
        </row>
        <row r="49259">
          <cell r="A49259">
            <v>1572872</v>
          </cell>
        </row>
        <row r="49260">
          <cell r="A49260">
            <v>1745450</v>
          </cell>
        </row>
        <row r="49261">
          <cell r="A49261">
            <v>1396389</v>
          </cell>
        </row>
        <row r="49262">
          <cell r="A49262">
            <v>1229203</v>
          </cell>
        </row>
        <row r="49263">
          <cell r="A49263">
            <v>1819345</v>
          </cell>
        </row>
        <row r="49264">
          <cell r="A49264">
            <v>1454813</v>
          </cell>
        </row>
        <row r="49265">
          <cell r="A49265">
            <v>1395316</v>
          </cell>
        </row>
        <row r="49266">
          <cell r="A49266">
            <v>1436833</v>
          </cell>
        </row>
        <row r="49267">
          <cell r="A49267">
            <v>1728597</v>
          </cell>
        </row>
        <row r="49268">
          <cell r="A49268">
            <v>1775063</v>
          </cell>
        </row>
        <row r="49269">
          <cell r="A49269">
            <v>1635196</v>
          </cell>
        </row>
        <row r="49270">
          <cell r="A49270">
            <v>1585369</v>
          </cell>
        </row>
        <row r="49271">
          <cell r="A49271">
            <v>1730919</v>
          </cell>
        </row>
        <row r="49272">
          <cell r="A49272">
            <v>1542557</v>
          </cell>
        </row>
        <row r="49273">
          <cell r="A49273">
            <v>1580726</v>
          </cell>
        </row>
        <row r="49274">
          <cell r="A49274">
            <v>1676313</v>
          </cell>
        </row>
        <row r="49275">
          <cell r="A49275">
            <v>1675385</v>
          </cell>
        </row>
        <row r="49276">
          <cell r="A49276">
            <v>1749788</v>
          </cell>
        </row>
        <row r="49277">
          <cell r="A49277">
            <v>1273614</v>
          </cell>
        </row>
        <row r="49278">
          <cell r="A49278">
            <v>1234650</v>
          </cell>
        </row>
        <row r="49279">
          <cell r="A49279">
            <v>1676316</v>
          </cell>
        </row>
        <row r="49280">
          <cell r="A49280">
            <v>1534388</v>
          </cell>
        </row>
        <row r="49281">
          <cell r="A49281">
            <v>1558158</v>
          </cell>
        </row>
        <row r="49282">
          <cell r="A49282">
            <v>1656189</v>
          </cell>
        </row>
        <row r="49283">
          <cell r="A49283">
            <v>1560835</v>
          </cell>
        </row>
        <row r="49284">
          <cell r="A49284">
            <v>1235686</v>
          </cell>
        </row>
        <row r="49285">
          <cell r="A49285">
            <v>1712636</v>
          </cell>
        </row>
        <row r="49286">
          <cell r="A49286">
            <v>1645118</v>
          </cell>
        </row>
        <row r="49287">
          <cell r="A49287">
            <v>1713248</v>
          </cell>
        </row>
        <row r="49288">
          <cell r="A49288">
            <v>1725775</v>
          </cell>
        </row>
        <row r="49289">
          <cell r="A49289">
            <v>1460198</v>
          </cell>
        </row>
        <row r="49290">
          <cell r="A49290">
            <v>1681673</v>
          </cell>
        </row>
        <row r="49291">
          <cell r="A49291">
            <v>1569706</v>
          </cell>
        </row>
        <row r="49292">
          <cell r="A49292">
            <v>1761503</v>
          </cell>
        </row>
        <row r="49293">
          <cell r="A49293">
            <v>1726285</v>
          </cell>
        </row>
        <row r="49294">
          <cell r="A49294">
            <v>1580686</v>
          </cell>
        </row>
        <row r="49295">
          <cell r="A49295">
            <v>1461802</v>
          </cell>
        </row>
        <row r="49296">
          <cell r="A49296">
            <v>1625781</v>
          </cell>
        </row>
        <row r="49297">
          <cell r="A49297">
            <v>1635451</v>
          </cell>
        </row>
        <row r="49298">
          <cell r="A49298">
            <v>1620055</v>
          </cell>
        </row>
        <row r="49299">
          <cell r="A49299">
            <v>1674221</v>
          </cell>
        </row>
        <row r="49300">
          <cell r="A49300">
            <v>1452439</v>
          </cell>
        </row>
        <row r="49301">
          <cell r="A49301">
            <v>1224590</v>
          </cell>
        </row>
        <row r="49302">
          <cell r="A49302">
            <v>1642764</v>
          </cell>
        </row>
        <row r="49303">
          <cell r="A49303">
            <v>1628898</v>
          </cell>
        </row>
        <row r="49304">
          <cell r="A49304">
            <v>1664346</v>
          </cell>
        </row>
        <row r="49305">
          <cell r="A49305">
            <v>1805400</v>
          </cell>
        </row>
        <row r="49306">
          <cell r="A49306">
            <v>1525036</v>
          </cell>
        </row>
        <row r="49307">
          <cell r="A49307">
            <v>1651179</v>
          </cell>
        </row>
        <row r="49308">
          <cell r="A49308">
            <v>1675013</v>
          </cell>
        </row>
        <row r="49309">
          <cell r="A49309">
            <v>1590711</v>
          </cell>
        </row>
        <row r="49310">
          <cell r="A49310">
            <v>1628152</v>
          </cell>
        </row>
        <row r="49311">
          <cell r="A49311">
            <v>1425736</v>
          </cell>
        </row>
        <row r="49312">
          <cell r="A49312">
            <v>1762901</v>
          </cell>
        </row>
        <row r="49313">
          <cell r="A49313">
            <v>1727504</v>
          </cell>
        </row>
        <row r="49314">
          <cell r="A49314">
            <v>1633430</v>
          </cell>
        </row>
        <row r="49315">
          <cell r="A49315">
            <v>1560181</v>
          </cell>
        </row>
        <row r="49316">
          <cell r="A49316">
            <v>1536181</v>
          </cell>
        </row>
        <row r="49317">
          <cell r="A49317">
            <v>1499593</v>
          </cell>
        </row>
        <row r="49318">
          <cell r="A49318">
            <v>1446363</v>
          </cell>
        </row>
        <row r="49319">
          <cell r="A49319">
            <v>1643748</v>
          </cell>
        </row>
        <row r="49320">
          <cell r="A49320">
            <v>1453480</v>
          </cell>
        </row>
        <row r="49321">
          <cell r="A49321">
            <v>1636317</v>
          </cell>
        </row>
        <row r="49322">
          <cell r="A49322">
            <v>1771750</v>
          </cell>
        </row>
        <row r="49323">
          <cell r="A49323">
            <v>1739833</v>
          </cell>
        </row>
        <row r="49324">
          <cell r="A49324">
            <v>1240950</v>
          </cell>
        </row>
        <row r="49325">
          <cell r="A49325">
            <v>1528685</v>
          </cell>
        </row>
        <row r="49326">
          <cell r="A49326">
            <v>1517305</v>
          </cell>
        </row>
        <row r="49327">
          <cell r="A49327">
            <v>1510494</v>
          </cell>
        </row>
        <row r="49328">
          <cell r="A49328">
            <v>1681668</v>
          </cell>
        </row>
        <row r="49329">
          <cell r="A49329">
            <v>1677814</v>
          </cell>
        </row>
        <row r="49330">
          <cell r="A49330">
            <v>1131974</v>
          </cell>
        </row>
        <row r="49331">
          <cell r="A49331">
            <v>1188567</v>
          </cell>
        </row>
        <row r="49332">
          <cell r="A49332">
            <v>1628921</v>
          </cell>
        </row>
        <row r="49333">
          <cell r="A49333">
            <v>1712356</v>
          </cell>
        </row>
        <row r="49334">
          <cell r="A49334">
            <v>1098489</v>
          </cell>
        </row>
        <row r="49335">
          <cell r="A49335">
            <v>1360965</v>
          </cell>
        </row>
        <row r="49336">
          <cell r="A49336">
            <v>1718008</v>
          </cell>
        </row>
        <row r="49337">
          <cell r="A49337">
            <v>1661400</v>
          </cell>
        </row>
        <row r="49338">
          <cell r="A49338">
            <v>1644316</v>
          </cell>
        </row>
        <row r="49339">
          <cell r="A49339">
            <v>1637853</v>
          </cell>
        </row>
        <row r="49340">
          <cell r="A49340">
            <v>1726927</v>
          </cell>
        </row>
        <row r="49341">
          <cell r="A49341">
            <v>1395977</v>
          </cell>
        </row>
        <row r="49342">
          <cell r="A49342">
            <v>1723215</v>
          </cell>
        </row>
        <row r="49343">
          <cell r="A49343">
            <v>1551195</v>
          </cell>
        </row>
        <row r="49344">
          <cell r="A49344">
            <v>1690371</v>
          </cell>
        </row>
        <row r="49345">
          <cell r="A49345">
            <v>1550420</v>
          </cell>
        </row>
        <row r="49346">
          <cell r="A49346">
            <v>1542565</v>
          </cell>
        </row>
        <row r="49347">
          <cell r="A49347">
            <v>1647340</v>
          </cell>
        </row>
        <row r="49348">
          <cell r="A49348">
            <v>1654428</v>
          </cell>
        </row>
        <row r="49349">
          <cell r="A49349">
            <v>1637830</v>
          </cell>
        </row>
        <row r="49350">
          <cell r="A49350">
            <v>1375418</v>
          </cell>
        </row>
        <row r="49351">
          <cell r="A49351">
            <v>1792873</v>
          </cell>
        </row>
        <row r="49352">
          <cell r="A49352">
            <v>1534337</v>
          </cell>
        </row>
        <row r="49353">
          <cell r="A49353">
            <v>1712249</v>
          </cell>
        </row>
        <row r="49354">
          <cell r="A49354">
            <v>1621189</v>
          </cell>
        </row>
        <row r="49355">
          <cell r="A49355">
            <v>1742439</v>
          </cell>
        </row>
        <row r="49356">
          <cell r="A49356">
            <v>1645833</v>
          </cell>
        </row>
        <row r="49357">
          <cell r="A49357">
            <v>1568782</v>
          </cell>
        </row>
        <row r="49358">
          <cell r="A49358">
            <v>1532893</v>
          </cell>
        </row>
        <row r="49359">
          <cell r="A49359">
            <v>1642712</v>
          </cell>
        </row>
        <row r="49360">
          <cell r="A49360">
            <v>1209172</v>
          </cell>
        </row>
        <row r="49361">
          <cell r="A49361">
            <v>1635265</v>
          </cell>
        </row>
        <row r="49362">
          <cell r="A49362">
            <v>1464170</v>
          </cell>
        </row>
        <row r="49363">
          <cell r="A49363">
            <v>1633544</v>
          </cell>
        </row>
        <row r="49364">
          <cell r="A49364">
            <v>1255947</v>
          </cell>
        </row>
        <row r="49365">
          <cell r="A49365">
            <v>1227939</v>
          </cell>
        </row>
        <row r="49366">
          <cell r="A49366">
            <v>1437771</v>
          </cell>
        </row>
        <row r="49367">
          <cell r="A49367">
            <v>1227632</v>
          </cell>
        </row>
        <row r="49368">
          <cell r="A49368">
            <v>1767729</v>
          </cell>
        </row>
        <row r="49369">
          <cell r="A49369">
            <v>1541961</v>
          </cell>
        </row>
        <row r="49370">
          <cell r="A49370">
            <v>1635440</v>
          </cell>
        </row>
        <row r="49371">
          <cell r="A49371">
            <v>1660161</v>
          </cell>
        </row>
        <row r="49372">
          <cell r="A49372">
            <v>1758964</v>
          </cell>
        </row>
        <row r="49373">
          <cell r="A49373">
            <v>1752898</v>
          </cell>
        </row>
        <row r="49374">
          <cell r="A49374">
            <v>1387986</v>
          </cell>
        </row>
        <row r="49375">
          <cell r="A49375">
            <v>1226671</v>
          </cell>
        </row>
        <row r="49376">
          <cell r="A49376">
            <v>1145180</v>
          </cell>
        </row>
        <row r="49377">
          <cell r="A49377">
            <v>1188064</v>
          </cell>
        </row>
        <row r="49378">
          <cell r="A49378">
            <v>1499568</v>
          </cell>
        </row>
        <row r="49379">
          <cell r="A49379">
            <v>1678261</v>
          </cell>
        </row>
        <row r="49380">
          <cell r="A49380">
            <v>1664232</v>
          </cell>
        </row>
        <row r="49381">
          <cell r="A49381">
            <v>1421316</v>
          </cell>
        </row>
        <row r="49382">
          <cell r="A49382">
            <v>1157745</v>
          </cell>
        </row>
        <row r="49383">
          <cell r="A49383">
            <v>1640042</v>
          </cell>
        </row>
        <row r="49384">
          <cell r="A49384">
            <v>1625882</v>
          </cell>
        </row>
        <row r="49385">
          <cell r="A49385">
            <v>1393076</v>
          </cell>
        </row>
        <row r="49386">
          <cell r="A49386">
            <v>1718038</v>
          </cell>
        </row>
        <row r="49387">
          <cell r="A49387">
            <v>1126919</v>
          </cell>
        </row>
        <row r="49388">
          <cell r="A49388">
            <v>1587118</v>
          </cell>
        </row>
        <row r="49389">
          <cell r="A49389">
            <v>1617561</v>
          </cell>
        </row>
        <row r="49390">
          <cell r="A49390">
            <v>1425722</v>
          </cell>
        </row>
        <row r="49391">
          <cell r="A49391">
            <v>1699234</v>
          </cell>
        </row>
        <row r="49392">
          <cell r="A49392">
            <v>1742268</v>
          </cell>
        </row>
        <row r="49393">
          <cell r="A49393">
            <v>1555707</v>
          </cell>
        </row>
        <row r="49394">
          <cell r="A49394">
            <v>1635507</v>
          </cell>
        </row>
        <row r="49395">
          <cell r="A49395">
            <v>1686307</v>
          </cell>
        </row>
        <row r="49396">
          <cell r="A49396">
            <v>1587628</v>
          </cell>
        </row>
        <row r="49397">
          <cell r="A49397">
            <v>1391570</v>
          </cell>
        </row>
        <row r="49398">
          <cell r="A49398">
            <v>1138500</v>
          </cell>
        </row>
        <row r="49399">
          <cell r="A49399">
            <v>1517294</v>
          </cell>
        </row>
        <row r="49400">
          <cell r="A49400">
            <v>1623618</v>
          </cell>
        </row>
        <row r="49401">
          <cell r="A49401">
            <v>1692125</v>
          </cell>
        </row>
        <row r="49402">
          <cell r="A49402">
            <v>1137530</v>
          </cell>
        </row>
        <row r="49403">
          <cell r="A49403">
            <v>1426736</v>
          </cell>
        </row>
        <row r="49404">
          <cell r="A49404">
            <v>1712608</v>
          </cell>
        </row>
        <row r="49405">
          <cell r="A49405">
            <v>1371124</v>
          </cell>
        </row>
        <row r="49406">
          <cell r="A49406">
            <v>1761517</v>
          </cell>
        </row>
        <row r="49407">
          <cell r="A49407">
            <v>1160295</v>
          </cell>
        </row>
        <row r="49408">
          <cell r="A49408">
            <v>1593868</v>
          </cell>
        </row>
        <row r="49409">
          <cell r="A49409">
            <v>1590702</v>
          </cell>
        </row>
        <row r="49410">
          <cell r="A49410">
            <v>1578786</v>
          </cell>
        </row>
        <row r="49411">
          <cell r="A49411">
            <v>1165658</v>
          </cell>
        </row>
        <row r="49412">
          <cell r="A49412">
            <v>1168377</v>
          </cell>
        </row>
        <row r="49413">
          <cell r="A49413">
            <v>1630016</v>
          </cell>
        </row>
        <row r="49414">
          <cell r="A49414">
            <v>1153856</v>
          </cell>
        </row>
        <row r="49415">
          <cell r="A49415">
            <v>1151233</v>
          </cell>
        </row>
        <row r="49416">
          <cell r="A49416">
            <v>1701047</v>
          </cell>
        </row>
        <row r="49417">
          <cell r="A49417">
            <v>1599657</v>
          </cell>
        </row>
        <row r="49418">
          <cell r="A49418">
            <v>1368820</v>
          </cell>
        </row>
        <row r="49419">
          <cell r="A49419">
            <v>1712250</v>
          </cell>
        </row>
        <row r="49420">
          <cell r="A49420">
            <v>1454038</v>
          </cell>
        </row>
        <row r="49421">
          <cell r="A49421">
            <v>1195158</v>
          </cell>
        </row>
        <row r="49422">
          <cell r="A49422">
            <v>1490090</v>
          </cell>
        </row>
        <row r="49423">
          <cell r="A49423">
            <v>1757454</v>
          </cell>
        </row>
        <row r="49424">
          <cell r="A49424">
            <v>1563994</v>
          </cell>
        </row>
        <row r="49425">
          <cell r="A49425">
            <v>1723136</v>
          </cell>
        </row>
        <row r="49426">
          <cell r="A49426">
            <v>1743829</v>
          </cell>
        </row>
        <row r="49427">
          <cell r="A49427">
            <v>1559095</v>
          </cell>
        </row>
        <row r="49428">
          <cell r="A49428">
            <v>1156098</v>
          </cell>
        </row>
        <row r="49429">
          <cell r="A49429">
            <v>1680621</v>
          </cell>
        </row>
        <row r="49430">
          <cell r="A49430">
            <v>1674982</v>
          </cell>
        </row>
        <row r="49431">
          <cell r="A49431">
            <v>1139801</v>
          </cell>
        </row>
        <row r="49432">
          <cell r="A49432">
            <v>1737628</v>
          </cell>
        </row>
        <row r="49433">
          <cell r="A49433">
            <v>1813389</v>
          </cell>
        </row>
        <row r="49434">
          <cell r="A49434">
            <v>1130986</v>
          </cell>
        </row>
        <row r="49435">
          <cell r="A49435">
            <v>1184445</v>
          </cell>
        </row>
        <row r="49436">
          <cell r="A49436">
            <v>1157437</v>
          </cell>
        </row>
        <row r="49437">
          <cell r="A49437">
            <v>1146489</v>
          </cell>
        </row>
        <row r="49438">
          <cell r="A49438">
            <v>1640080</v>
          </cell>
        </row>
        <row r="49439">
          <cell r="A49439">
            <v>1519225</v>
          </cell>
        </row>
        <row r="49440">
          <cell r="A49440">
            <v>1099826</v>
          </cell>
        </row>
        <row r="49441">
          <cell r="A49441">
            <v>1139024</v>
          </cell>
        </row>
        <row r="49442">
          <cell r="A49442">
            <v>1629979</v>
          </cell>
        </row>
        <row r="49443">
          <cell r="A49443">
            <v>1550565</v>
          </cell>
        </row>
        <row r="49444">
          <cell r="A49444">
            <v>1461801</v>
          </cell>
        </row>
        <row r="49445">
          <cell r="A49445">
            <v>1568756</v>
          </cell>
        </row>
        <row r="49446">
          <cell r="A49446">
            <v>1466020</v>
          </cell>
        </row>
        <row r="49447">
          <cell r="A49447">
            <v>1142717</v>
          </cell>
        </row>
        <row r="49448">
          <cell r="A49448">
            <v>1731793</v>
          </cell>
        </row>
        <row r="49449">
          <cell r="A49449">
            <v>1635441</v>
          </cell>
        </row>
        <row r="49450">
          <cell r="A49450">
            <v>1645822</v>
          </cell>
        </row>
        <row r="49451">
          <cell r="A49451">
            <v>1434448</v>
          </cell>
        </row>
        <row r="49452">
          <cell r="A49452">
            <v>1741432</v>
          </cell>
        </row>
        <row r="49453">
          <cell r="A49453">
            <v>1096042</v>
          </cell>
        </row>
        <row r="49454">
          <cell r="A49454">
            <v>1501928</v>
          </cell>
        </row>
        <row r="49455">
          <cell r="A49455">
            <v>1155535</v>
          </cell>
        </row>
        <row r="49456">
          <cell r="A49456">
            <v>1451801</v>
          </cell>
        </row>
        <row r="49457">
          <cell r="A49457">
            <v>1542879</v>
          </cell>
        </row>
        <row r="49458">
          <cell r="A49458">
            <v>1394201</v>
          </cell>
        </row>
        <row r="49459">
          <cell r="A49459">
            <v>1124726</v>
          </cell>
        </row>
        <row r="49460">
          <cell r="A49460">
            <v>1719905</v>
          </cell>
        </row>
        <row r="49461">
          <cell r="A49461">
            <v>1696908</v>
          </cell>
        </row>
        <row r="49462">
          <cell r="A49462">
            <v>1600777</v>
          </cell>
        </row>
        <row r="49463">
          <cell r="A49463">
            <v>1130922</v>
          </cell>
        </row>
        <row r="49464">
          <cell r="A49464">
            <v>1637255</v>
          </cell>
        </row>
        <row r="49465">
          <cell r="A49465">
            <v>1600318</v>
          </cell>
        </row>
        <row r="49466">
          <cell r="A49466">
            <v>1694790</v>
          </cell>
        </row>
        <row r="49467">
          <cell r="A49467">
            <v>1187427</v>
          </cell>
        </row>
        <row r="49468">
          <cell r="A49468">
            <v>1151950</v>
          </cell>
        </row>
        <row r="49469">
          <cell r="A49469">
            <v>1168209</v>
          </cell>
        </row>
        <row r="49470">
          <cell r="A49470">
            <v>1170874</v>
          </cell>
        </row>
        <row r="49471">
          <cell r="A49471">
            <v>1545082</v>
          </cell>
        </row>
        <row r="49472">
          <cell r="A49472">
            <v>1523828</v>
          </cell>
        </row>
        <row r="49473">
          <cell r="A49473">
            <v>1132158</v>
          </cell>
        </row>
        <row r="49474">
          <cell r="A49474">
            <v>1573672</v>
          </cell>
        </row>
        <row r="49475">
          <cell r="A49475">
            <v>1532911</v>
          </cell>
        </row>
        <row r="49476">
          <cell r="A49476">
            <v>1658426</v>
          </cell>
        </row>
        <row r="49477">
          <cell r="A49477">
            <v>1612037</v>
          </cell>
        </row>
        <row r="49478">
          <cell r="A49478">
            <v>1273609</v>
          </cell>
        </row>
        <row r="49479">
          <cell r="A49479">
            <v>1206568</v>
          </cell>
        </row>
        <row r="49480">
          <cell r="A49480">
            <v>1534875</v>
          </cell>
        </row>
        <row r="49481">
          <cell r="A49481">
            <v>1146487</v>
          </cell>
        </row>
        <row r="49482">
          <cell r="A49482">
            <v>1157448</v>
          </cell>
        </row>
        <row r="49483">
          <cell r="A49483">
            <v>1158843</v>
          </cell>
        </row>
        <row r="49484">
          <cell r="A49484">
            <v>1376100</v>
          </cell>
        </row>
        <row r="49485">
          <cell r="A49485">
            <v>1640116</v>
          </cell>
        </row>
        <row r="49486">
          <cell r="A49486">
            <v>1130940</v>
          </cell>
        </row>
        <row r="49487">
          <cell r="A49487">
            <v>1162037</v>
          </cell>
        </row>
        <row r="49488">
          <cell r="A49488">
            <v>1615298</v>
          </cell>
        </row>
        <row r="49489">
          <cell r="A49489">
            <v>1516962</v>
          </cell>
        </row>
        <row r="49490">
          <cell r="A49490">
            <v>1207352</v>
          </cell>
        </row>
        <row r="49491">
          <cell r="A49491">
            <v>1635010</v>
          </cell>
        </row>
        <row r="49492">
          <cell r="A49492">
            <v>1795039</v>
          </cell>
        </row>
        <row r="49493">
          <cell r="A49493">
            <v>1717966</v>
          </cell>
        </row>
        <row r="49494">
          <cell r="A49494">
            <v>1659509</v>
          </cell>
        </row>
        <row r="49495">
          <cell r="A49495">
            <v>1590105</v>
          </cell>
        </row>
        <row r="49496">
          <cell r="A49496">
            <v>1271552</v>
          </cell>
        </row>
        <row r="49497">
          <cell r="A49497">
            <v>1102013</v>
          </cell>
        </row>
        <row r="49498">
          <cell r="A49498">
            <v>1490064</v>
          </cell>
        </row>
        <row r="49499">
          <cell r="A49499">
            <v>1724558</v>
          </cell>
        </row>
        <row r="49500">
          <cell r="A49500">
            <v>1687891</v>
          </cell>
        </row>
        <row r="49501">
          <cell r="A49501">
            <v>1712267</v>
          </cell>
        </row>
        <row r="49502">
          <cell r="A49502">
            <v>1615328</v>
          </cell>
        </row>
        <row r="49503">
          <cell r="A49503">
            <v>1737208</v>
          </cell>
        </row>
        <row r="49504">
          <cell r="A49504">
            <v>1761523</v>
          </cell>
        </row>
        <row r="49505">
          <cell r="A49505">
            <v>1163638</v>
          </cell>
        </row>
        <row r="49506">
          <cell r="A49506">
            <v>1570612</v>
          </cell>
        </row>
        <row r="49507">
          <cell r="A49507">
            <v>1211331</v>
          </cell>
        </row>
        <row r="49508">
          <cell r="A49508">
            <v>1706516</v>
          </cell>
        </row>
        <row r="49509">
          <cell r="A49509">
            <v>1725159</v>
          </cell>
        </row>
        <row r="49510">
          <cell r="A49510">
            <v>1159285</v>
          </cell>
        </row>
        <row r="49511">
          <cell r="A49511">
            <v>1489998</v>
          </cell>
        </row>
        <row r="49512">
          <cell r="A49512">
            <v>1555678</v>
          </cell>
        </row>
        <row r="49513">
          <cell r="A49513">
            <v>1712265</v>
          </cell>
        </row>
        <row r="49514">
          <cell r="A49514">
            <v>1668186</v>
          </cell>
        </row>
        <row r="49515">
          <cell r="A49515">
            <v>1723109</v>
          </cell>
        </row>
        <row r="49516">
          <cell r="A49516">
            <v>1150966</v>
          </cell>
        </row>
        <row r="49517">
          <cell r="A49517">
            <v>1228478</v>
          </cell>
        </row>
        <row r="49518">
          <cell r="A49518">
            <v>1141923</v>
          </cell>
        </row>
        <row r="49519">
          <cell r="A49519">
            <v>1712254</v>
          </cell>
        </row>
        <row r="49520">
          <cell r="A49520">
            <v>1216091</v>
          </cell>
        </row>
        <row r="49521">
          <cell r="A49521">
            <v>1517295</v>
          </cell>
        </row>
        <row r="49522">
          <cell r="A49522">
            <v>1099667</v>
          </cell>
        </row>
        <row r="49523">
          <cell r="A49523">
            <v>1635012</v>
          </cell>
        </row>
        <row r="49524">
          <cell r="A49524">
            <v>1151094</v>
          </cell>
        </row>
        <row r="49525">
          <cell r="A49525">
            <v>1684601</v>
          </cell>
        </row>
        <row r="49526">
          <cell r="A49526">
            <v>1648100</v>
          </cell>
        </row>
        <row r="49527">
          <cell r="A49527">
            <v>1802678</v>
          </cell>
        </row>
        <row r="49528">
          <cell r="A49528">
            <v>1537513</v>
          </cell>
        </row>
        <row r="49529">
          <cell r="A49529">
            <v>1146799</v>
          </cell>
        </row>
        <row r="49530">
          <cell r="A49530">
            <v>1395489</v>
          </cell>
        </row>
        <row r="49531">
          <cell r="A49531">
            <v>1163532</v>
          </cell>
        </row>
        <row r="49532">
          <cell r="A49532">
            <v>1381567</v>
          </cell>
        </row>
        <row r="49533">
          <cell r="A49533">
            <v>1156172</v>
          </cell>
        </row>
        <row r="49534">
          <cell r="A49534">
            <v>1525103</v>
          </cell>
        </row>
        <row r="49535">
          <cell r="A49535">
            <v>1194075</v>
          </cell>
        </row>
        <row r="49536">
          <cell r="A49536">
            <v>1127485</v>
          </cell>
        </row>
        <row r="49537">
          <cell r="A49537">
            <v>1239801</v>
          </cell>
        </row>
        <row r="49538">
          <cell r="A49538">
            <v>1678436</v>
          </cell>
        </row>
        <row r="49539">
          <cell r="A49539">
            <v>1766965</v>
          </cell>
        </row>
        <row r="49540">
          <cell r="A49540">
            <v>1184452</v>
          </cell>
        </row>
        <row r="49541">
          <cell r="A49541">
            <v>1771754</v>
          </cell>
        </row>
        <row r="49542">
          <cell r="A49542">
            <v>1694780</v>
          </cell>
        </row>
        <row r="49543">
          <cell r="A49543">
            <v>1188568</v>
          </cell>
        </row>
        <row r="49544">
          <cell r="A49544">
            <v>1106335</v>
          </cell>
        </row>
        <row r="49545">
          <cell r="A49545">
            <v>1174609</v>
          </cell>
        </row>
        <row r="49546">
          <cell r="A49546">
            <v>1239811</v>
          </cell>
        </row>
        <row r="49547">
          <cell r="A49547">
            <v>1160052</v>
          </cell>
        </row>
        <row r="49548">
          <cell r="A49548">
            <v>1652918</v>
          </cell>
        </row>
        <row r="49549">
          <cell r="A49549">
            <v>1145478</v>
          </cell>
        </row>
        <row r="49550">
          <cell r="A49550">
            <v>1416950</v>
          </cell>
        </row>
        <row r="49551">
          <cell r="A49551">
            <v>1129769</v>
          </cell>
        </row>
        <row r="49552">
          <cell r="A49552">
            <v>1799387</v>
          </cell>
        </row>
        <row r="49553">
          <cell r="A49553">
            <v>1126515</v>
          </cell>
        </row>
        <row r="49554">
          <cell r="A49554">
            <v>1417715</v>
          </cell>
        </row>
        <row r="49555">
          <cell r="A49555">
            <v>1628951</v>
          </cell>
        </row>
        <row r="49556">
          <cell r="A49556">
            <v>1641990</v>
          </cell>
        </row>
        <row r="49557">
          <cell r="A49557">
            <v>1717955</v>
          </cell>
        </row>
        <row r="49558">
          <cell r="A49558">
            <v>1375739</v>
          </cell>
        </row>
        <row r="49559">
          <cell r="A49559">
            <v>1125713</v>
          </cell>
        </row>
        <row r="49560">
          <cell r="A49560">
            <v>1655782</v>
          </cell>
        </row>
        <row r="49561">
          <cell r="A49561">
            <v>1718880</v>
          </cell>
        </row>
        <row r="49562">
          <cell r="A49562">
            <v>1388470</v>
          </cell>
        </row>
        <row r="49563">
          <cell r="A49563">
            <v>1718070</v>
          </cell>
        </row>
        <row r="49564">
          <cell r="A49564">
            <v>1375760</v>
          </cell>
        </row>
        <row r="49565">
          <cell r="A49565">
            <v>1156748</v>
          </cell>
        </row>
        <row r="49566">
          <cell r="A49566">
            <v>1227766</v>
          </cell>
        </row>
        <row r="49567">
          <cell r="A49567">
            <v>1131088</v>
          </cell>
        </row>
        <row r="49568">
          <cell r="A49568">
            <v>1239810</v>
          </cell>
        </row>
        <row r="49569">
          <cell r="A49569">
            <v>1143378</v>
          </cell>
        </row>
        <row r="49570">
          <cell r="A49570">
            <v>1737121</v>
          </cell>
        </row>
        <row r="49571">
          <cell r="A49571">
            <v>1774566</v>
          </cell>
        </row>
        <row r="49572">
          <cell r="A49572">
            <v>1655773</v>
          </cell>
        </row>
        <row r="49573">
          <cell r="A49573">
            <v>1201175</v>
          </cell>
        </row>
        <row r="49574">
          <cell r="A49574">
            <v>1158611</v>
          </cell>
        </row>
        <row r="49575">
          <cell r="A49575">
            <v>1097424</v>
          </cell>
        </row>
        <row r="49576">
          <cell r="A49576">
            <v>1239783</v>
          </cell>
        </row>
        <row r="49577">
          <cell r="A49577">
            <v>1157922</v>
          </cell>
        </row>
        <row r="49578">
          <cell r="A49578">
            <v>1384989</v>
          </cell>
        </row>
        <row r="49579">
          <cell r="A49579">
            <v>1371442</v>
          </cell>
        </row>
        <row r="49580">
          <cell r="A49580">
            <v>1641349</v>
          </cell>
        </row>
        <row r="49581">
          <cell r="A49581">
            <v>1622595</v>
          </cell>
        </row>
        <row r="49582">
          <cell r="A49582">
            <v>1704138</v>
          </cell>
        </row>
        <row r="49583">
          <cell r="A49583">
            <v>1268345</v>
          </cell>
        </row>
        <row r="49584">
          <cell r="A49584">
            <v>1143380</v>
          </cell>
        </row>
        <row r="49585">
          <cell r="A49585">
            <v>1541273</v>
          </cell>
        </row>
        <row r="49586">
          <cell r="A49586">
            <v>1147082</v>
          </cell>
        </row>
        <row r="49587">
          <cell r="A49587">
            <v>1148626</v>
          </cell>
        </row>
        <row r="49588">
          <cell r="A49588">
            <v>1723103</v>
          </cell>
        </row>
        <row r="49589">
          <cell r="A49589">
            <v>1798326</v>
          </cell>
        </row>
        <row r="49590">
          <cell r="A49590">
            <v>1517912</v>
          </cell>
        </row>
        <row r="49591">
          <cell r="A49591">
            <v>1732784</v>
          </cell>
        </row>
        <row r="49592">
          <cell r="A49592">
            <v>1143678</v>
          </cell>
        </row>
        <row r="49593">
          <cell r="A49593">
            <v>1587122</v>
          </cell>
        </row>
        <row r="49594">
          <cell r="A49594">
            <v>1726956</v>
          </cell>
        </row>
        <row r="49595">
          <cell r="A49595">
            <v>1173273</v>
          </cell>
        </row>
        <row r="49596">
          <cell r="A49596">
            <v>1097416</v>
          </cell>
        </row>
        <row r="49597">
          <cell r="A49597">
            <v>1773636</v>
          </cell>
        </row>
        <row r="49598">
          <cell r="A49598">
            <v>1564647</v>
          </cell>
        </row>
        <row r="49599">
          <cell r="A49599">
            <v>1708889</v>
          </cell>
        </row>
        <row r="49600">
          <cell r="A49600">
            <v>1681666</v>
          </cell>
        </row>
        <row r="49601">
          <cell r="A49601">
            <v>1099979</v>
          </cell>
        </row>
        <row r="49602">
          <cell r="A49602">
            <v>1435939</v>
          </cell>
        </row>
        <row r="49603">
          <cell r="A49603">
            <v>1081543</v>
          </cell>
        </row>
        <row r="49604">
          <cell r="A49604">
            <v>1705588</v>
          </cell>
        </row>
        <row r="49605">
          <cell r="A49605">
            <v>1144949</v>
          </cell>
        </row>
        <row r="49606">
          <cell r="A49606">
            <v>1239798</v>
          </cell>
        </row>
        <row r="49607">
          <cell r="A49607">
            <v>1097421</v>
          </cell>
        </row>
        <row r="49608">
          <cell r="A49608">
            <v>1550563</v>
          </cell>
        </row>
        <row r="49609">
          <cell r="A49609">
            <v>1709580</v>
          </cell>
        </row>
        <row r="49610">
          <cell r="A49610">
            <v>1097418</v>
          </cell>
        </row>
        <row r="49611">
          <cell r="A49611">
            <v>1362543</v>
          </cell>
        </row>
        <row r="49612">
          <cell r="A49612">
            <v>1235325</v>
          </cell>
        </row>
        <row r="49613">
          <cell r="A49613">
            <v>1493241</v>
          </cell>
        </row>
        <row r="49614">
          <cell r="A49614">
            <v>1388471</v>
          </cell>
        </row>
        <row r="49615">
          <cell r="A49615">
            <v>1137359</v>
          </cell>
        </row>
        <row r="49616">
          <cell r="A49616">
            <v>1162726</v>
          </cell>
        </row>
        <row r="49617">
          <cell r="A49617">
            <v>1156282</v>
          </cell>
        </row>
        <row r="49618">
          <cell r="A49618">
            <v>1141108</v>
          </cell>
        </row>
        <row r="49619">
          <cell r="A49619">
            <v>1209290</v>
          </cell>
        </row>
        <row r="49620">
          <cell r="A49620">
            <v>1590102</v>
          </cell>
        </row>
        <row r="49621">
          <cell r="A49621">
            <v>1503574</v>
          </cell>
        </row>
        <row r="49622">
          <cell r="A49622">
            <v>1699924</v>
          </cell>
        </row>
        <row r="49623">
          <cell r="A49623">
            <v>1609477</v>
          </cell>
        </row>
        <row r="49624">
          <cell r="A49624">
            <v>1099976</v>
          </cell>
        </row>
        <row r="49625">
          <cell r="A49625">
            <v>1421318</v>
          </cell>
        </row>
        <row r="49626">
          <cell r="A49626">
            <v>1658411</v>
          </cell>
        </row>
        <row r="49627">
          <cell r="A49627">
            <v>1381565</v>
          </cell>
        </row>
        <row r="49628">
          <cell r="A49628">
            <v>1575883</v>
          </cell>
        </row>
        <row r="49629">
          <cell r="A49629">
            <v>1228473</v>
          </cell>
        </row>
        <row r="49630">
          <cell r="A49630">
            <v>1709573</v>
          </cell>
        </row>
        <row r="49631">
          <cell r="A49631">
            <v>1184464</v>
          </cell>
        </row>
        <row r="49632">
          <cell r="A49632">
            <v>1711946</v>
          </cell>
        </row>
        <row r="49633">
          <cell r="A49633">
            <v>1754863</v>
          </cell>
        </row>
        <row r="49634">
          <cell r="A49634">
            <v>1145487</v>
          </cell>
        </row>
        <row r="49635">
          <cell r="A49635">
            <v>1753474</v>
          </cell>
        </row>
        <row r="49636">
          <cell r="A49636">
            <v>1420584</v>
          </cell>
        </row>
        <row r="49637">
          <cell r="A49637">
            <v>1252697</v>
          </cell>
        </row>
        <row r="49638">
          <cell r="A49638">
            <v>1081498</v>
          </cell>
        </row>
        <row r="49639">
          <cell r="A49639">
            <v>1688687</v>
          </cell>
        </row>
        <row r="49640">
          <cell r="A49640">
            <v>1754191</v>
          </cell>
        </row>
        <row r="49641">
          <cell r="A49641">
            <v>1712244</v>
          </cell>
        </row>
        <row r="49642">
          <cell r="A49642">
            <v>1608543</v>
          </cell>
        </row>
        <row r="49643">
          <cell r="A49643">
            <v>1581476</v>
          </cell>
        </row>
        <row r="49644">
          <cell r="A49644">
            <v>1198444</v>
          </cell>
        </row>
        <row r="49645">
          <cell r="A49645">
            <v>1141105</v>
          </cell>
        </row>
        <row r="49646">
          <cell r="A49646">
            <v>1139669</v>
          </cell>
        </row>
        <row r="49647">
          <cell r="A49647">
            <v>1248135</v>
          </cell>
        </row>
        <row r="49648">
          <cell r="A49648">
            <v>1099822</v>
          </cell>
        </row>
        <row r="49649">
          <cell r="A49649">
            <v>1499570</v>
          </cell>
        </row>
        <row r="49650">
          <cell r="A49650">
            <v>1502795</v>
          </cell>
        </row>
        <row r="49651">
          <cell r="A49651">
            <v>1704578</v>
          </cell>
        </row>
        <row r="49652">
          <cell r="A49652">
            <v>1636246</v>
          </cell>
        </row>
        <row r="49653">
          <cell r="A49653">
            <v>1147656</v>
          </cell>
        </row>
        <row r="49654">
          <cell r="A49654">
            <v>1192244</v>
          </cell>
        </row>
        <row r="49655">
          <cell r="A49655">
            <v>1668156</v>
          </cell>
        </row>
        <row r="49656">
          <cell r="A49656">
            <v>1587615</v>
          </cell>
        </row>
        <row r="49657">
          <cell r="A49657">
            <v>1712278</v>
          </cell>
        </row>
        <row r="49658">
          <cell r="A49658">
            <v>1249416</v>
          </cell>
        </row>
        <row r="49659">
          <cell r="A49659">
            <v>1779226</v>
          </cell>
        </row>
        <row r="49660">
          <cell r="A49660">
            <v>1153258</v>
          </cell>
        </row>
        <row r="49661">
          <cell r="A49661">
            <v>1580598</v>
          </cell>
        </row>
        <row r="49662">
          <cell r="A49662">
            <v>1719573</v>
          </cell>
        </row>
        <row r="49663">
          <cell r="A49663">
            <v>1795627</v>
          </cell>
        </row>
        <row r="49664">
          <cell r="A49664">
            <v>1129648</v>
          </cell>
        </row>
        <row r="49665">
          <cell r="A49665">
            <v>1139025</v>
          </cell>
        </row>
        <row r="49666">
          <cell r="A49666">
            <v>1125853</v>
          </cell>
        </row>
        <row r="49667">
          <cell r="A49667">
            <v>1429119</v>
          </cell>
        </row>
        <row r="49668">
          <cell r="A49668">
            <v>1270327</v>
          </cell>
        </row>
        <row r="49669">
          <cell r="A49669">
            <v>1378193</v>
          </cell>
        </row>
        <row r="49670">
          <cell r="A49670">
            <v>1558667</v>
          </cell>
        </row>
        <row r="49671">
          <cell r="A49671">
            <v>1717893</v>
          </cell>
        </row>
        <row r="49672">
          <cell r="A49672">
            <v>1630570</v>
          </cell>
        </row>
        <row r="49673">
          <cell r="A49673">
            <v>1690366</v>
          </cell>
        </row>
        <row r="49674">
          <cell r="A49674">
            <v>1712281</v>
          </cell>
        </row>
        <row r="49675">
          <cell r="A49675">
            <v>1753466</v>
          </cell>
        </row>
        <row r="49676">
          <cell r="A49676">
            <v>1143024</v>
          </cell>
        </row>
        <row r="49677">
          <cell r="A49677">
            <v>1724033</v>
          </cell>
        </row>
        <row r="49678">
          <cell r="A49678">
            <v>1629946</v>
          </cell>
        </row>
        <row r="49679">
          <cell r="A49679">
            <v>1157072</v>
          </cell>
        </row>
        <row r="49680">
          <cell r="A49680">
            <v>1641394</v>
          </cell>
        </row>
        <row r="49681">
          <cell r="A49681">
            <v>1704129</v>
          </cell>
        </row>
        <row r="49682">
          <cell r="A49682">
            <v>1183624</v>
          </cell>
        </row>
        <row r="49683">
          <cell r="A49683">
            <v>1429230</v>
          </cell>
        </row>
        <row r="49684">
          <cell r="A49684">
            <v>1195259</v>
          </cell>
        </row>
        <row r="49685">
          <cell r="A49685">
            <v>1128123</v>
          </cell>
        </row>
        <row r="49686">
          <cell r="A49686">
            <v>1139671</v>
          </cell>
        </row>
        <row r="49687">
          <cell r="A49687">
            <v>1650534</v>
          </cell>
        </row>
        <row r="49688">
          <cell r="A49688">
            <v>1159379</v>
          </cell>
        </row>
        <row r="49689">
          <cell r="A49689">
            <v>1395491</v>
          </cell>
        </row>
        <row r="49690">
          <cell r="A49690">
            <v>1193426</v>
          </cell>
        </row>
        <row r="49691">
          <cell r="A49691">
            <v>1457249</v>
          </cell>
        </row>
        <row r="49692">
          <cell r="A49692">
            <v>1141994</v>
          </cell>
        </row>
        <row r="49693">
          <cell r="A49693">
            <v>1147526</v>
          </cell>
        </row>
        <row r="49694">
          <cell r="A49694">
            <v>1095395</v>
          </cell>
        </row>
        <row r="49695">
          <cell r="A49695">
            <v>1245196</v>
          </cell>
        </row>
        <row r="49696">
          <cell r="A49696">
            <v>1719596</v>
          </cell>
        </row>
        <row r="49697">
          <cell r="A49697">
            <v>1662989</v>
          </cell>
        </row>
        <row r="49698">
          <cell r="A49698">
            <v>1132133</v>
          </cell>
        </row>
        <row r="49699">
          <cell r="A49699">
            <v>1381566</v>
          </cell>
        </row>
        <row r="49700">
          <cell r="A49700">
            <v>1138937</v>
          </cell>
        </row>
        <row r="49701">
          <cell r="A49701">
            <v>1099541</v>
          </cell>
        </row>
        <row r="49702">
          <cell r="A49702">
            <v>1147290</v>
          </cell>
        </row>
        <row r="49703">
          <cell r="A49703">
            <v>1769530</v>
          </cell>
        </row>
        <row r="49704">
          <cell r="A49704">
            <v>1357881</v>
          </cell>
        </row>
        <row r="49705">
          <cell r="A49705">
            <v>1358618</v>
          </cell>
        </row>
        <row r="49706">
          <cell r="A49706">
            <v>1141329</v>
          </cell>
        </row>
        <row r="49707">
          <cell r="A49707">
            <v>1175960</v>
          </cell>
        </row>
        <row r="49708">
          <cell r="A49708">
            <v>1728105</v>
          </cell>
        </row>
        <row r="49709">
          <cell r="A49709">
            <v>1150894</v>
          </cell>
        </row>
        <row r="49710">
          <cell r="A49710">
            <v>1398280</v>
          </cell>
        </row>
        <row r="49711">
          <cell r="A49711">
            <v>1622066</v>
          </cell>
        </row>
        <row r="49712">
          <cell r="A49712">
            <v>1158079</v>
          </cell>
        </row>
        <row r="49713">
          <cell r="A49713">
            <v>1146959</v>
          </cell>
        </row>
        <row r="49714">
          <cell r="A49714">
            <v>1099962</v>
          </cell>
        </row>
        <row r="49715">
          <cell r="A49715">
            <v>1139262</v>
          </cell>
        </row>
        <row r="49716">
          <cell r="A49716">
            <v>1615880</v>
          </cell>
        </row>
        <row r="49717">
          <cell r="A49717">
            <v>1183732</v>
          </cell>
        </row>
        <row r="49718">
          <cell r="A49718">
            <v>1221164</v>
          </cell>
        </row>
        <row r="49719">
          <cell r="A49719">
            <v>1118504</v>
          </cell>
        </row>
        <row r="49720">
          <cell r="A49720">
            <v>1639934</v>
          </cell>
        </row>
        <row r="49721">
          <cell r="A49721">
            <v>1140108</v>
          </cell>
        </row>
        <row r="49722">
          <cell r="A49722">
            <v>1496483</v>
          </cell>
        </row>
        <row r="49723">
          <cell r="A49723">
            <v>1170520</v>
          </cell>
        </row>
        <row r="49724">
          <cell r="A49724">
            <v>1459328</v>
          </cell>
        </row>
        <row r="49725">
          <cell r="A49725">
            <v>1192234</v>
          </cell>
        </row>
        <row r="49726">
          <cell r="A49726">
            <v>1101164</v>
          </cell>
        </row>
        <row r="49727">
          <cell r="A49727">
            <v>1632701</v>
          </cell>
        </row>
        <row r="49728">
          <cell r="A49728">
            <v>1783142</v>
          </cell>
        </row>
        <row r="49729">
          <cell r="A49729">
            <v>1587121</v>
          </cell>
        </row>
        <row r="49730">
          <cell r="A49730">
            <v>1796356</v>
          </cell>
        </row>
        <row r="49731">
          <cell r="A49731">
            <v>1719977</v>
          </cell>
        </row>
        <row r="49732">
          <cell r="A49732">
            <v>1156285</v>
          </cell>
        </row>
        <row r="49733">
          <cell r="A49733">
            <v>1162725</v>
          </cell>
        </row>
        <row r="49734">
          <cell r="A49734">
            <v>1131169</v>
          </cell>
        </row>
        <row r="49735">
          <cell r="A49735">
            <v>1158837</v>
          </cell>
        </row>
        <row r="49736">
          <cell r="A49736">
            <v>1148473</v>
          </cell>
        </row>
        <row r="49737">
          <cell r="A49737">
            <v>1117698</v>
          </cell>
        </row>
        <row r="49738">
          <cell r="A49738">
            <v>1128901</v>
          </cell>
        </row>
        <row r="49739">
          <cell r="A49739">
            <v>1163675</v>
          </cell>
        </row>
        <row r="49740">
          <cell r="A49740">
            <v>1732289</v>
          </cell>
        </row>
        <row r="49741">
          <cell r="A49741">
            <v>1383427</v>
          </cell>
        </row>
        <row r="49742">
          <cell r="A49742">
            <v>1556813</v>
          </cell>
        </row>
        <row r="49743">
          <cell r="A49743">
            <v>1705562</v>
          </cell>
        </row>
        <row r="49744">
          <cell r="A49744">
            <v>1126753</v>
          </cell>
        </row>
        <row r="49745">
          <cell r="A49745">
            <v>1237496</v>
          </cell>
        </row>
        <row r="49746">
          <cell r="A49746">
            <v>1395198</v>
          </cell>
        </row>
        <row r="49747">
          <cell r="A49747">
            <v>1795036</v>
          </cell>
        </row>
        <row r="49748">
          <cell r="A49748">
            <v>1379200</v>
          </cell>
        </row>
        <row r="49749">
          <cell r="A49749">
            <v>1129699</v>
          </cell>
        </row>
        <row r="49750">
          <cell r="A49750">
            <v>1633519</v>
          </cell>
        </row>
        <row r="49751">
          <cell r="A49751">
            <v>1568757</v>
          </cell>
        </row>
        <row r="49752">
          <cell r="A49752">
            <v>1717954</v>
          </cell>
        </row>
        <row r="49753">
          <cell r="A49753">
            <v>1140084</v>
          </cell>
        </row>
        <row r="49754">
          <cell r="A49754">
            <v>1172254</v>
          </cell>
        </row>
        <row r="49755">
          <cell r="A49755">
            <v>1705945</v>
          </cell>
        </row>
        <row r="49756">
          <cell r="A49756">
            <v>1095994</v>
          </cell>
        </row>
        <row r="49757">
          <cell r="A49757">
            <v>1127036</v>
          </cell>
        </row>
        <row r="49758">
          <cell r="A49758">
            <v>1575884</v>
          </cell>
        </row>
        <row r="49759">
          <cell r="A49759">
            <v>1384986</v>
          </cell>
        </row>
        <row r="49760">
          <cell r="A49760">
            <v>1178872</v>
          </cell>
        </row>
        <row r="49761">
          <cell r="A49761">
            <v>1159370</v>
          </cell>
        </row>
        <row r="49762">
          <cell r="A49762">
            <v>1216912</v>
          </cell>
        </row>
        <row r="49763">
          <cell r="A49763">
            <v>1524782</v>
          </cell>
        </row>
        <row r="49764">
          <cell r="A49764">
            <v>1737880</v>
          </cell>
        </row>
        <row r="49765">
          <cell r="A49765">
            <v>1150954</v>
          </cell>
        </row>
        <row r="49766">
          <cell r="A49766">
            <v>1660694</v>
          </cell>
        </row>
        <row r="49767">
          <cell r="A49767">
            <v>1741466</v>
          </cell>
        </row>
        <row r="49768">
          <cell r="A49768">
            <v>1566279</v>
          </cell>
        </row>
        <row r="49769">
          <cell r="A49769">
            <v>1107109</v>
          </cell>
        </row>
        <row r="49770">
          <cell r="A49770">
            <v>1164974</v>
          </cell>
        </row>
        <row r="49771">
          <cell r="A49771">
            <v>1146903</v>
          </cell>
        </row>
        <row r="49772">
          <cell r="A49772">
            <v>1666080</v>
          </cell>
        </row>
        <row r="49773">
          <cell r="A49773">
            <v>1371115</v>
          </cell>
        </row>
        <row r="49774">
          <cell r="A49774">
            <v>1146804</v>
          </cell>
        </row>
        <row r="49775">
          <cell r="A49775">
            <v>1581477</v>
          </cell>
        </row>
        <row r="49776">
          <cell r="A49776">
            <v>1384392</v>
          </cell>
        </row>
        <row r="49777">
          <cell r="A49777">
            <v>1144990</v>
          </cell>
        </row>
        <row r="49778">
          <cell r="A49778">
            <v>1184463</v>
          </cell>
        </row>
        <row r="49779">
          <cell r="A49779">
            <v>1705133</v>
          </cell>
        </row>
        <row r="49780">
          <cell r="A49780">
            <v>1101162</v>
          </cell>
        </row>
        <row r="49781">
          <cell r="A49781">
            <v>1542877</v>
          </cell>
        </row>
        <row r="49782">
          <cell r="A49782">
            <v>1160061</v>
          </cell>
        </row>
        <row r="49783">
          <cell r="A49783">
            <v>1239804</v>
          </cell>
        </row>
        <row r="49784">
          <cell r="A49784">
            <v>1641395</v>
          </cell>
        </row>
        <row r="49785">
          <cell r="A49785">
            <v>1707487</v>
          </cell>
        </row>
        <row r="49786">
          <cell r="A49786">
            <v>1825675</v>
          </cell>
        </row>
        <row r="49787">
          <cell r="A49787">
            <v>1697320</v>
          </cell>
        </row>
        <row r="49788">
          <cell r="A49788">
            <v>1723118</v>
          </cell>
        </row>
        <row r="49789">
          <cell r="A49789">
            <v>1788989</v>
          </cell>
        </row>
        <row r="49790">
          <cell r="A49790">
            <v>1151711</v>
          </cell>
        </row>
        <row r="49791">
          <cell r="A49791">
            <v>1537146</v>
          </cell>
        </row>
        <row r="49792">
          <cell r="A49792">
            <v>1663527</v>
          </cell>
        </row>
        <row r="49793">
          <cell r="A49793">
            <v>1126427</v>
          </cell>
        </row>
        <row r="49794">
          <cell r="A49794">
            <v>1126802</v>
          </cell>
        </row>
        <row r="49795">
          <cell r="A49795">
            <v>1184449</v>
          </cell>
        </row>
        <row r="49796">
          <cell r="A49796">
            <v>1149306</v>
          </cell>
        </row>
        <row r="49797">
          <cell r="A49797">
            <v>1674998</v>
          </cell>
        </row>
        <row r="49798">
          <cell r="A49798">
            <v>1138988</v>
          </cell>
        </row>
        <row r="49799">
          <cell r="A49799">
            <v>1097473</v>
          </cell>
        </row>
        <row r="49800">
          <cell r="A49800">
            <v>1158838</v>
          </cell>
        </row>
        <row r="49801">
          <cell r="A49801">
            <v>1156169</v>
          </cell>
        </row>
        <row r="49802">
          <cell r="A49802">
            <v>1505769</v>
          </cell>
        </row>
        <row r="49803">
          <cell r="A49803">
            <v>1569974</v>
          </cell>
        </row>
        <row r="49804">
          <cell r="A49804">
            <v>1436822</v>
          </cell>
        </row>
        <row r="49805">
          <cell r="A49805">
            <v>1632510</v>
          </cell>
        </row>
        <row r="49806">
          <cell r="A49806">
            <v>1706500</v>
          </cell>
        </row>
        <row r="49807">
          <cell r="A49807">
            <v>1648036</v>
          </cell>
        </row>
        <row r="49808">
          <cell r="A49808">
            <v>1147286</v>
          </cell>
        </row>
        <row r="49809">
          <cell r="A49809">
            <v>1171582</v>
          </cell>
        </row>
        <row r="49810">
          <cell r="A49810">
            <v>1775887</v>
          </cell>
        </row>
        <row r="49811">
          <cell r="A49811">
            <v>1095697</v>
          </cell>
        </row>
        <row r="49812">
          <cell r="A49812">
            <v>1380257</v>
          </cell>
        </row>
        <row r="49813">
          <cell r="A49813">
            <v>1211336</v>
          </cell>
        </row>
        <row r="49814">
          <cell r="A49814">
            <v>1095992</v>
          </cell>
        </row>
        <row r="49815">
          <cell r="A49815">
            <v>1741453</v>
          </cell>
        </row>
        <row r="49816">
          <cell r="A49816">
            <v>1658849</v>
          </cell>
        </row>
        <row r="49817">
          <cell r="A49817">
            <v>1396401</v>
          </cell>
        </row>
        <row r="49818">
          <cell r="A49818">
            <v>1564652</v>
          </cell>
        </row>
        <row r="49819">
          <cell r="A49819">
            <v>1677832</v>
          </cell>
        </row>
        <row r="49820">
          <cell r="A49820">
            <v>1387085</v>
          </cell>
        </row>
        <row r="49821">
          <cell r="A49821">
            <v>1771755</v>
          </cell>
        </row>
        <row r="49822">
          <cell r="A49822">
            <v>1720326</v>
          </cell>
        </row>
        <row r="49823">
          <cell r="A49823">
            <v>1129008</v>
          </cell>
        </row>
        <row r="49824">
          <cell r="A49824">
            <v>1173963</v>
          </cell>
        </row>
        <row r="49825">
          <cell r="A49825">
            <v>1686255</v>
          </cell>
        </row>
        <row r="49826">
          <cell r="A49826">
            <v>1723241</v>
          </cell>
        </row>
        <row r="49827">
          <cell r="A49827">
            <v>1125716</v>
          </cell>
        </row>
        <row r="49828">
          <cell r="A49828">
            <v>1691471</v>
          </cell>
        </row>
        <row r="49829">
          <cell r="A49829">
            <v>1227923</v>
          </cell>
        </row>
        <row r="49830">
          <cell r="A49830">
            <v>1382956</v>
          </cell>
        </row>
        <row r="49831">
          <cell r="A49831">
            <v>1142712</v>
          </cell>
        </row>
        <row r="49832">
          <cell r="A49832">
            <v>1553233</v>
          </cell>
        </row>
        <row r="49833">
          <cell r="A49833">
            <v>1210925</v>
          </cell>
        </row>
        <row r="49834">
          <cell r="A49834">
            <v>1107179</v>
          </cell>
        </row>
        <row r="49835">
          <cell r="A49835">
            <v>1635171</v>
          </cell>
        </row>
        <row r="49836">
          <cell r="A49836">
            <v>1630569</v>
          </cell>
        </row>
        <row r="49837">
          <cell r="A49837">
            <v>1422181</v>
          </cell>
        </row>
        <row r="49838">
          <cell r="A49838">
            <v>1737194</v>
          </cell>
        </row>
        <row r="49839">
          <cell r="A49839">
            <v>1606382</v>
          </cell>
        </row>
        <row r="49840">
          <cell r="A49840">
            <v>1214340</v>
          </cell>
        </row>
        <row r="49841">
          <cell r="A49841">
            <v>1163595</v>
          </cell>
        </row>
        <row r="49842">
          <cell r="A49842">
            <v>1239795</v>
          </cell>
        </row>
        <row r="49843">
          <cell r="A49843">
            <v>1140070</v>
          </cell>
        </row>
        <row r="49844">
          <cell r="A49844">
            <v>1665577</v>
          </cell>
        </row>
        <row r="49845">
          <cell r="A49845">
            <v>1636973</v>
          </cell>
        </row>
        <row r="49846">
          <cell r="A49846">
            <v>1727494</v>
          </cell>
        </row>
        <row r="49847">
          <cell r="A49847">
            <v>1381033</v>
          </cell>
        </row>
        <row r="49848">
          <cell r="A49848">
            <v>1632724</v>
          </cell>
        </row>
        <row r="49849">
          <cell r="A49849">
            <v>1163672</v>
          </cell>
        </row>
        <row r="49850">
          <cell r="A49850">
            <v>1425710</v>
          </cell>
        </row>
        <row r="49851">
          <cell r="A49851">
            <v>1429991</v>
          </cell>
        </row>
        <row r="49852">
          <cell r="A49852">
            <v>1527363</v>
          </cell>
        </row>
        <row r="49853">
          <cell r="A49853">
            <v>1441763</v>
          </cell>
        </row>
        <row r="49854">
          <cell r="A49854">
            <v>1738479</v>
          </cell>
        </row>
        <row r="49855">
          <cell r="A49855">
            <v>1758026</v>
          </cell>
        </row>
        <row r="49856">
          <cell r="A49856">
            <v>1459297</v>
          </cell>
        </row>
        <row r="49857">
          <cell r="A49857">
            <v>1490066</v>
          </cell>
        </row>
        <row r="49858">
          <cell r="A49858">
            <v>1630571</v>
          </cell>
        </row>
        <row r="49859">
          <cell r="A49859">
            <v>1537508</v>
          </cell>
        </row>
        <row r="49860">
          <cell r="A49860">
            <v>1162727</v>
          </cell>
        </row>
        <row r="49861">
          <cell r="A49861">
            <v>1147865</v>
          </cell>
        </row>
        <row r="49862">
          <cell r="A49862">
            <v>1620613</v>
          </cell>
        </row>
        <row r="49863">
          <cell r="A49863">
            <v>1737158</v>
          </cell>
        </row>
        <row r="49864">
          <cell r="A49864">
            <v>1696926</v>
          </cell>
        </row>
        <row r="49865">
          <cell r="A49865">
            <v>1420573</v>
          </cell>
        </row>
        <row r="49866">
          <cell r="A49866">
            <v>1658366</v>
          </cell>
        </row>
        <row r="49867">
          <cell r="A49867">
            <v>1126923</v>
          </cell>
        </row>
        <row r="49868">
          <cell r="A49868">
            <v>1146639</v>
          </cell>
        </row>
        <row r="49869">
          <cell r="A49869">
            <v>1239803</v>
          </cell>
        </row>
        <row r="49870">
          <cell r="A49870">
            <v>1158698</v>
          </cell>
        </row>
        <row r="49871">
          <cell r="A49871">
            <v>1169593</v>
          </cell>
        </row>
        <row r="49872">
          <cell r="A49872">
            <v>1758051</v>
          </cell>
        </row>
        <row r="49873">
          <cell r="A49873">
            <v>1686278</v>
          </cell>
        </row>
        <row r="49874">
          <cell r="A49874">
            <v>1238132</v>
          </cell>
        </row>
        <row r="49875">
          <cell r="A49875">
            <v>1546785</v>
          </cell>
        </row>
        <row r="49876">
          <cell r="A49876">
            <v>1658850</v>
          </cell>
        </row>
        <row r="49877">
          <cell r="A49877">
            <v>1636361</v>
          </cell>
        </row>
        <row r="49878">
          <cell r="A49878">
            <v>1517913</v>
          </cell>
        </row>
        <row r="49879">
          <cell r="A49879">
            <v>1737221</v>
          </cell>
        </row>
        <row r="49880">
          <cell r="A49880">
            <v>1453477</v>
          </cell>
        </row>
        <row r="49881">
          <cell r="A49881">
            <v>1170221</v>
          </cell>
        </row>
        <row r="49882">
          <cell r="A49882">
            <v>1173274</v>
          </cell>
        </row>
        <row r="49883">
          <cell r="A49883">
            <v>1129556</v>
          </cell>
        </row>
        <row r="49884">
          <cell r="A49884">
            <v>1159677</v>
          </cell>
        </row>
        <row r="49885">
          <cell r="A49885">
            <v>1375737</v>
          </cell>
        </row>
        <row r="49886">
          <cell r="A49886">
            <v>1563307</v>
          </cell>
        </row>
        <row r="49887">
          <cell r="A49887">
            <v>1650524</v>
          </cell>
        </row>
        <row r="49888">
          <cell r="A49888">
            <v>1172249</v>
          </cell>
        </row>
        <row r="49889">
          <cell r="A49889">
            <v>1399084</v>
          </cell>
        </row>
        <row r="49890">
          <cell r="A49890">
            <v>1379647</v>
          </cell>
        </row>
        <row r="49891">
          <cell r="A49891">
            <v>1126002</v>
          </cell>
        </row>
        <row r="49892">
          <cell r="A49892">
            <v>1556814</v>
          </cell>
        </row>
        <row r="49893">
          <cell r="A49893">
            <v>1614845</v>
          </cell>
        </row>
        <row r="49894">
          <cell r="A49894">
            <v>1517114</v>
          </cell>
        </row>
        <row r="49895">
          <cell r="A49895">
            <v>1569542</v>
          </cell>
        </row>
        <row r="49896">
          <cell r="A49896">
            <v>1183631</v>
          </cell>
        </row>
        <row r="49897">
          <cell r="A49897">
            <v>1132358</v>
          </cell>
        </row>
        <row r="49898">
          <cell r="A49898">
            <v>1371441</v>
          </cell>
        </row>
        <row r="49899">
          <cell r="A49899">
            <v>1653922</v>
          </cell>
        </row>
        <row r="49900">
          <cell r="A49900">
            <v>1152948</v>
          </cell>
        </row>
        <row r="49901">
          <cell r="A49901">
            <v>1705130</v>
          </cell>
        </row>
        <row r="49902">
          <cell r="A49902">
            <v>1723225</v>
          </cell>
        </row>
        <row r="49903">
          <cell r="A49903">
            <v>1659510</v>
          </cell>
        </row>
        <row r="49904">
          <cell r="A49904">
            <v>1173912</v>
          </cell>
        </row>
        <row r="49905">
          <cell r="A49905">
            <v>1162588</v>
          </cell>
        </row>
        <row r="49906">
          <cell r="A49906">
            <v>1440965</v>
          </cell>
        </row>
        <row r="49907">
          <cell r="A49907">
            <v>1208070</v>
          </cell>
        </row>
        <row r="49908">
          <cell r="A49908">
            <v>1737201</v>
          </cell>
        </row>
        <row r="49909">
          <cell r="A49909">
            <v>1733435</v>
          </cell>
        </row>
        <row r="49910">
          <cell r="A49910">
            <v>1535248</v>
          </cell>
        </row>
        <row r="49911">
          <cell r="A49911">
            <v>1781257</v>
          </cell>
        </row>
        <row r="49912">
          <cell r="A49912">
            <v>1148672</v>
          </cell>
        </row>
        <row r="49913">
          <cell r="A49913">
            <v>1643726</v>
          </cell>
        </row>
        <row r="49914">
          <cell r="A49914">
            <v>1597323</v>
          </cell>
        </row>
        <row r="49915">
          <cell r="A49915">
            <v>1674913</v>
          </cell>
        </row>
        <row r="49916">
          <cell r="A49916">
            <v>1382900</v>
          </cell>
        </row>
        <row r="49917">
          <cell r="A49917">
            <v>1741456</v>
          </cell>
        </row>
        <row r="49918">
          <cell r="A49918">
            <v>1137574</v>
          </cell>
        </row>
        <row r="49919">
          <cell r="A49919">
            <v>1239805</v>
          </cell>
        </row>
        <row r="49920">
          <cell r="A49920">
            <v>1723049</v>
          </cell>
        </row>
        <row r="49921">
          <cell r="A49921">
            <v>1670884</v>
          </cell>
        </row>
        <row r="49922">
          <cell r="A49922">
            <v>1453464</v>
          </cell>
        </row>
        <row r="49923">
          <cell r="A49923">
            <v>1146726</v>
          </cell>
        </row>
        <row r="49924">
          <cell r="A49924">
            <v>1146217</v>
          </cell>
        </row>
        <row r="49925">
          <cell r="A49925">
            <v>1157924</v>
          </cell>
        </row>
        <row r="49926">
          <cell r="A49926">
            <v>1156130</v>
          </cell>
        </row>
        <row r="49927">
          <cell r="A49927">
            <v>1648035</v>
          </cell>
        </row>
        <row r="49928">
          <cell r="A49928">
            <v>1143922</v>
          </cell>
        </row>
        <row r="49929">
          <cell r="A49929">
            <v>1201740</v>
          </cell>
        </row>
        <row r="49930">
          <cell r="A49930">
            <v>1641369</v>
          </cell>
        </row>
        <row r="49931">
          <cell r="A49931">
            <v>1239802</v>
          </cell>
        </row>
        <row r="49932">
          <cell r="A49932">
            <v>1569961</v>
          </cell>
        </row>
        <row r="49933">
          <cell r="A49933">
            <v>1147362</v>
          </cell>
        </row>
        <row r="49934">
          <cell r="A49934">
            <v>1677799</v>
          </cell>
        </row>
        <row r="49935">
          <cell r="A49935">
            <v>1782471</v>
          </cell>
        </row>
        <row r="49936">
          <cell r="A49936">
            <v>1097400</v>
          </cell>
        </row>
        <row r="49937">
          <cell r="A49937">
            <v>1524460</v>
          </cell>
        </row>
        <row r="49938">
          <cell r="A49938">
            <v>1228476</v>
          </cell>
        </row>
        <row r="49939">
          <cell r="A49939">
            <v>1170389</v>
          </cell>
        </row>
        <row r="49940">
          <cell r="A49940">
            <v>1669511</v>
          </cell>
        </row>
        <row r="49941">
          <cell r="A49941">
            <v>1600776</v>
          </cell>
        </row>
        <row r="49942">
          <cell r="A49942">
            <v>1823516</v>
          </cell>
        </row>
        <row r="49943">
          <cell r="A49943">
            <v>1231033</v>
          </cell>
        </row>
        <row r="49944">
          <cell r="A49944">
            <v>1115204</v>
          </cell>
        </row>
        <row r="49945">
          <cell r="A49945">
            <v>1209289</v>
          </cell>
        </row>
        <row r="49946">
          <cell r="A49946">
            <v>1667448</v>
          </cell>
        </row>
        <row r="49947">
          <cell r="A49947">
            <v>1723175</v>
          </cell>
        </row>
        <row r="49948">
          <cell r="A49948">
            <v>1193427</v>
          </cell>
        </row>
        <row r="49949">
          <cell r="A49949">
            <v>1140113</v>
          </cell>
        </row>
        <row r="49950">
          <cell r="A49950">
            <v>1192225</v>
          </cell>
        </row>
        <row r="49951">
          <cell r="A49951">
            <v>1513205</v>
          </cell>
        </row>
        <row r="49952">
          <cell r="A49952">
            <v>1512734</v>
          </cell>
        </row>
        <row r="49953">
          <cell r="A49953">
            <v>1712247</v>
          </cell>
        </row>
        <row r="49954">
          <cell r="A49954">
            <v>1756982</v>
          </cell>
        </row>
        <row r="49955">
          <cell r="A49955">
            <v>1437744</v>
          </cell>
        </row>
        <row r="49956">
          <cell r="A49956">
            <v>1102594</v>
          </cell>
        </row>
        <row r="49957">
          <cell r="A49957">
            <v>1504101</v>
          </cell>
        </row>
        <row r="49958">
          <cell r="A49958">
            <v>1676556</v>
          </cell>
        </row>
        <row r="49959">
          <cell r="A49959">
            <v>1546773</v>
          </cell>
        </row>
        <row r="49960">
          <cell r="A49960">
            <v>1592732</v>
          </cell>
        </row>
        <row r="49961">
          <cell r="A49961">
            <v>1614835</v>
          </cell>
        </row>
        <row r="49962">
          <cell r="A49962">
            <v>1663029</v>
          </cell>
        </row>
        <row r="49963">
          <cell r="A49963">
            <v>1737210</v>
          </cell>
        </row>
        <row r="49964">
          <cell r="A49964">
            <v>1124449</v>
          </cell>
        </row>
        <row r="49965">
          <cell r="A49965">
            <v>1149126</v>
          </cell>
        </row>
        <row r="49966">
          <cell r="A49966">
            <v>1173277</v>
          </cell>
        </row>
        <row r="49967">
          <cell r="A49967">
            <v>1673659</v>
          </cell>
        </row>
        <row r="49968">
          <cell r="A49968">
            <v>1570610</v>
          </cell>
        </row>
        <row r="49969">
          <cell r="A49969">
            <v>1730902</v>
          </cell>
        </row>
        <row r="49970">
          <cell r="A49970">
            <v>1211332</v>
          </cell>
        </row>
        <row r="49971">
          <cell r="A49971">
            <v>1127824</v>
          </cell>
        </row>
        <row r="49972">
          <cell r="A49972">
            <v>1178884</v>
          </cell>
        </row>
        <row r="49973">
          <cell r="A49973">
            <v>1157844</v>
          </cell>
        </row>
        <row r="49974">
          <cell r="A49974">
            <v>1723066</v>
          </cell>
        </row>
        <row r="49975">
          <cell r="A49975">
            <v>1125919</v>
          </cell>
        </row>
        <row r="49976">
          <cell r="A49976">
            <v>1723024</v>
          </cell>
        </row>
        <row r="49977">
          <cell r="A49977">
            <v>1141524</v>
          </cell>
        </row>
        <row r="49978">
          <cell r="A49978">
            <v>1148618</v>
          </cell>
        </row>
        <row r="49979">
          <cell r="A49979">
            <v>1593244</v>
          </cell>
        </row>
        <row r="49980">
          <cell r="A49980">
            <v>1561741</v>
          </cell>
        </row>
        <row r="49981">
          <cell r="A49981">
            <v>1195264</v>
          </cell>
        </row>
        <row r="49982">
          <cell r="A49982">
            <v>1739487</v>
          </cell>
        </row>
        <row r="49983">
          <cell r="A49983">
            <v>1173267</v>
          </cell>
        </row>
        <row r="49984">
          <cell r="A49984">
            <v>1205420</v>
          </cell>
        </row>
        <row r="49985">
          <cell r="A49985">
            <v>1493862</v>
          </cell>
        </row>
        <row r="49986">
          <cell r="A49986">
            <v>1148190</v>
          </cell>
        </row>
        <row r="49987">
          <cell r="A49987">
            <v>1637254</v>
          </cell>
        </row>
        <row r="49988">
          <cell r="A49988">
            <v>1096039</v>
          </cell>
        </row>
        <row r="49989">
          <cell r="A49989">
            <v>1361853</v>
          </cell>
        </row>
        <row r="49990">
          <cell r="A49990">
            <v>1160058</v>
          </cell>
        </row>
        <row r="49991">
          <cell r="A49991">
            <v>1182759</v>
          </cell>
        </row>
        <row r="49992">
          <cell r="A49992">
            <v>1653901</v>
          </cell>
        </row>
        <row r="49993">
          <cell r="A49993">
            <v>1226905</v>
          </cell>
        </row>
        <row r="49994">
          <cell r="A49994">
            <v>1696929</v>
          </cell>
        </row>
        <row r="49995">
          <cell r="A49995">
            <v>1097406</v>
          </cell>
        </row>
        <row r="49996">
          <cell r="A49996">
            <v>1712626</v>
          </cell>
        </row>
        <row r="49997">
          <cell r="A49997">
            <v>1578141</v>
          </cell>
        </row>
        <row r="49998">
          <cell r="A49998">
            <v>1150961</v>
          </cell>
        </row>
        <row r="49999">
          <cell r="A49999">
            <v>1614310</v>
          </cell>
        </row>
        <row r="50000">
          <cell r="A50000">
            <v>1642718</v>
          </cell>
        </row>
        <row r="50001">
          <cell r="A50001">
            <v>1145611</v>
          </cell>
        </row>
        <row r="50002">
          <cell r="A50002">
            <v>1256543</v>
          </cell>
        </row>
        <row r="50003">
          <cell r="A50003">
            <v>1708292</v>
          </cell>
        </row>
        <row r="50004">
          <cell r="A50004">
            <v>1146861</v>
          </cell>
        </row>
        <row r="50005">
          <cell r="A50005">
            <v>1712610</v>
          </cell>
        </row>
        <row r="50006">
          <cell r="A50006">
            <v>1546989</v>
          </cell>
        </row>
        <row r="50007">
          <cell r="A50007">
            <v>1217858</v>
          </cell>
        </row>
        <row r="50008">
          <cell r="A50008">
            <v>1239808</v>
          </cell>
        </row>
        <row r="50009">
          <cell r="A50009">
            <v>1134832</v>
          </cell>
        </row>
        <row r="50010">
          <cell r="A50010">
            <v>1153446</v>
          </cell>
        </row>
        <row r="50011">
          <cell r="A50011">
            <v>1149049</v>
          </cell>
        </row>
        <row r="50012">
          <cell r="A50012">
            <v>1453459</v>
          </cell>
        </row>
        <row r="50013">
          <cell r="A50013">
            <v>1658391</v>
          </cell>
        </row>
        <row r="50014">
          <cell r="A50014">
            <v>1132370</v>
          </cell>
        </row>
        <row r="50015">
          <cell r="A50015">
            <v>1522532</v>
          </cell>
        </row>
        <row r="50016">
          <cell r="A50016">
            <v>1156745</v>
          </cell>
        </row>
        <row r="50017">
          <cell r="A50017">
            <v>1231029</v>
          </cell>
        </row>
        <row r="50018">
          <cell r="A50018">
            <v>1623139</v>
          </cell>
        </row>
        <row r="50019">
          <cell r="A50019">
            <v>1144956</v>
          </cell>
        </row>
        <row r="50020">
          <cell r="A50020">
            <v>1545057</v>
          </cell>
        </row>
        <row r="50021">
          <cell r="A50021">
            <v>1643693</v>
          </cell>
        </row>
        <row r="50022">
          <cell r="A50022">
            <v>1751628</v>
          </cell>
        </row>
        <row r="50023">
          <cell r="A50023">
            <v>1704102</v>
          </cell>
        </row>
        <row r="50024">
          <cell r="A50024">
            <v>1099964</v>
          </cell>
        </row>
        <row r="50025">
          <cell r="A50025">
            <v>1812291</v>
          </cell>
        </row>
        <row r="50026">
          <cell r="A50026">
            <v>1129964</v>
          </cell>
        </row>
        <row r="50027">
          <cell r="A50027">
            <v>1552875</v>
          </cell>
        </row>
        <row r="50028">
          <cell r="A50028">
            <v>1640070</v>
          </cell>
        </row>
        <row r="50029">
          <cell r="A50029">
            <v>1187426</v>
          </cell>
        </row>
        <row r="50030">
          <cell r="A50030">
            <v>1139353</v>
          </cell>
        </row>
        <row r="50031">
          <cell r="A50031">
            <v>1089274</v>
          </cell>
        </row>
        <row r="50032">
          <cell r="A50032">
            <v>1142624</v>
          </cell>
        </row>
        <row r="50033">
          <cell r="A50033">
            <v>1718900</v>
          </cell>
        </row>
        <row r="50034">
          <cell r="A50034">
            <v>1134582</v>
          </cell>
        </row>
        <row r="50035">
          <cell r="A50035">
            <v>1522585</v>
          </cell>
        </row>
        <row r="50036">
          <cell r="A50036">
            <v>1569971</v>
          </cell>
        </row>
        <row r="50037">
          <cell r="A50037">
            <v>1667455</v>
          </cell>
        </row>
        <row r="50038">
          <cell r="A50038">
            <v>1133539</v>
          </cell>
        </row>
        <row r="50039">
          <cell r="A50039">
            <v>1602457</v>
          </cell>
        </row>
        <row r="50040">
          <cell r="A50040">
            <v>1574377</v>
          </cell>
        </row>
        <row r="50041">
          <cell r="A50041">
            <v>1163528</v>
          </cell>
        </row>
        <row r="50042">
          <cell r="A50042">
            <v>1201176</v>
          </cell>
        </row>
        <row r="50043">
          <cell r="A50043">
            <v>1239799</v>
          </cell>
        </row>
        <row r="50044">
          <cell r="A50044">
            <v>1158595</v>
          </cell>
        </row>
        <row r="50045">
          <cell r="A50045">
            <v>1159322</v>
          </cell>
        </row>
        <row r="50046">
          <cell r="A50046">
            <v>1653856</v>
          </cell>
        </row>
        <row r="50047">
          <cell r="A50047">
            <v>1813980</v>
          </cell>
        </row>
        <row r="50048">
          <cell r="A50048">
            <v>1129767</v>
          </cell>
        </row>
        <row r="50049">
          <cell r="A50049">
            <v>1138888</v>
          </cell>
        </row>
        <row r="50050">
          <cell r="A50050">
            <v>1734513</v>
          </cell>
        </row>
        <row r="50051">
          <cell r="A50051">
            <v>1609834</v>
          </cell>
        </row>
        <row r="50052">
          <cell r="A50052">
            <v>1390929</v>
          </cell>
        </row>
        <row r="50053">
          <cell r="A50053">
            <v>1671668</v>
          </cell>
        </row>
        <row r="50054">
          <cell r="A50054">
            <v>1397272</v>
          </cell>
        </row>
        <row r="50055">
          <cell r="A50055">
            <v>1156738</v>
          </cell>
        </row>
        <row r="50056">
          <cell r="A50056">
            <v>1237492</v>
          </cell>
        </row>
        <row r="50057">
          <cell r="A50057">
            <v>1146801</v>
          </cell>
        </row>
        <row r="50058">
          <cell r="A50058">
            <v>1453471</v>
          </cell>
        </row>
        <row r="50059">
          <cell r="A50059">
            <v>1139456</v>
          </cell>
        </row>
        <row r="50060">
          <cell r="A50060">
            <v>1436828</v>
          </cell>
        </row>
        <row r="50061">
          <cell r="A50061">
            <v>1095088</v>
          </cell>
        </row>
        <row r="50062">
          <cell r="A50062">
            <v>1356617</v>
          </cell>
        </row>
        <row r="50063">
          <cell r="A50063">
            <v>1192235</v>
          </cell>
        </row>
        <row r="50064">
          <cell r="A50064">
            <v>1374453</v>
          </cell>
        </row>
        <row r="50065">
          <cell r="A50065">
            <v>1158693</v>
          </cell>
        </row>
        <row r="50066">
          <cell r="A50066">
            <v>1128037</v>
          </cell>
        </row>
        <row r="50067">
          <cell r="A50067">
            <v>1184456</v>
          </cell>
        </row>
        <row r="50068">
          <cell r="A50068">
            <v>1712269</v>
          </cell>
        </row>
        <row r="50069">
          <cell r="A50069">
            <v>1742421</v>
          </cell>
        </row>
        <row r="50070">
          <cell r="A50070">
            <v>1712297</v>
          </cell>
        </row>
        <row r="50071">
          <cell r="A50071">
            <v>1451799</v>
          </cell>
        </row>
        <row r="50072">
          <cell r="A50072">
            <v>1785582</v>
          </cell>
        </row>
        <row r="50073">
          <cell r="A50073">
            <v>1545059</v>
          </cell>
        </row>
        <row r="50074">
          <cell r="A50074">
            <v>1726970</v>
          </cell>
        </row>
        <row r="50075">
          <cell r="A50075">
            <v>1183725</v>
          </cell>
        </row>
        <row r="50076">
          <cell r="A50076">
            <v>1148543</v>
          </cell>
        </row>
        <row r="50077">
          <cell r="A50077">
            <v>1463439</v>
          </cell>
        </row>
        <row r="50078">
          <cell r="A50078">
            <v>1128860</v>
          </cell>
        </row>
        <row r="50079">
          <cell r="A50079">
            <v>1220318</v>
          </cell>
        </row>
        <row r="50080">
          <cell r="A50080">
            <v>1665586</v>
          </cell>
        </row>
        <row r="50081">
          <cell r="A50081">
            <v>1737193</v>
          </cell>
        </row>
        <row r="50082">
          <cell r="A50082">
            <v>1645852</v>
          </cell>
        </row>
        <row r="50083">
          <cell r="A50083">
            <v>1667447</v>
          </cell>
        </row>
        <row r="50084">
          <cell r="A50084">
            <v>1159578</v>
          </cell>
        </row>
        <row r="50085">
          <cell r="A50085">
            <v>1148494</v>
          </cell>
        </row>
        <row r="50086">
          <cell r="A50086">
            <v>1138904</v>
          </cell>
        </row>
        <row r="50087">
          <cell r="A50087">
            <v>1129343</v>
          </cell>
        </row>
        <row r="50088">
          <cell r="A50088">
            <v>1183716</v>
          </cell>
        </row>
        <row r="50089">
          <cell r="A50089">
            <v>1723102</v>
          </cell>
        </row>
        <row r="50090">
          <cell r="A50090">
            <v>1743811</v>
          </cell>
        </row>
        <row r="50091">
          <cell r="A50091">
            <v>1635492</v>
          </cell>
        </row>
        <row r="50092">
          <cell r="A50092">
            <v>1676582</v>
          </cell>
        </row>
        <row r="50093">
          <cell r="A50093">
            <v>1621241</v>
          </cell>
        </row>
        <row r="50094">
          <cell r="A50094">
            <v>1450089</v>
          </cell>
        </row>
        <row r="50095">
          <cell r="A50095">
            <v>1178876</v>
          </cell>
        </row>
        <row r="50096">
          <cell r="A50096">
            <v>1157980</v>
          </cell>
        </row>
        <row r="50097">
          <cell r="A50097">
            <v>1183629</v>
          </cell>
        </row>
        <row r="50098">
          <cell r="A50098">
            <v>1158691</v>
          </cell>
        </row>
        <row r="50099">
          <cell r="A50099">
            <v>1239794</v>
          </cell>
        </row>
        <row r="50100">
          <cell r="A50100">
            <v>1227758</v>
          </cell>
        </row>
        <row r="50101">
          <cell r="A50101">
            <v>1156185</v>
          </cell>
        </row>
        <row r="50102">
          <cell r="A50102">
            <v>1599710</v>
          </cell>
        </row>
        <row r="50103">
          <cell r="A50103">
            <v>1127821</v>
          </cell>
        </row>
        <row r="50104">
          <cell r="A50104">
            <v>1542080</v>
          </cell>
        </row>
        <row r="50105">
          <cell r="A50105">
            <v>1100694</v>
          </cell>
        </row>
        <row r="50106">
          <cell r="A50106">
            <v>1273607</v>
          </cell>
        </row>
        <row r="50107">
          <cell r="A50107">
            <v>1628950</v>
          </cell>
        </row>
        <row r="50108">
          <cell r="A50108">
            <v>1660104</v>
          </cell>
        </row>
        <row r="50109">
          <cell r="A50109">
            <v>1161311</v>
          </cell>
        </row>
        <row r="50110">
          <cell r="A50110">
            <v>1171581</v>
          </cell>
        </row>
        <row r="50111">
          <cell r="A50111">
            <v>1389906</v>
          </cell>
        </row>
        <row r="50112">
          <cell r="A50112">
            <v>1148314</v>
          </cell>
        </row>
        <row r="50113">
          <cell r="A50113">
            <v>1457279</v>
          </cell>
        </row>
        <row r="50114">
          <cell r="A50114">
            <v>1651218</v>
          </cell>
        </row>
        <row r="50115">
          <cell r="A50115">
            <v>1426223</v>
          </cell>
        </row>
        <row r="50116">
          <cell r="A50116">
            <v>1147123</v>
          </cell>
        </row>
        <row r="50117">
          <cell r="A50117">
            <v>1392078</v>
          </cell>
        </row>
        <row r="50118">
          <cell r="A50118">
            <v>1626637</v>
          </cell>
        </row>
        <row r="50119">
          <cell r="A50119">
            <v>1156162</v>
          </cell>
        </row>
        <row r="50120">
          <cell r="A50120">
            <v>1437754</v>
          </cell>
        </row>
        <row r="50121">
          <cell r="A50121">
            <v>1580046</v>
          </cell>
        </row>
        <row r="50122">
          <cell r="A50122">
            <v>1375417</v>
          </cell>
        </row>
        <row r="50123">
          <cell r="A50123">
            <v>1153230</v>
          </cell>
        </row>
        <row r="50124">
          <cell r="A50124">
            <v>1622064</v>
          </cell>
        </row>
        <row r="50125">
          <cell r="A50125">
            <v>1674238</v>
          </cell>
        </row>
        <row r="50126">
          <cell r="A50126">
            <v>1233988</v>
          </cell>
        </row>
        <row r="50127">
          <cell r="A50127">
            <v>1157436</v>
          </cell>
        </row>
        <row r="50128">
          <cell r="A50128">
            <v>1586283</v>
          </cell>
        </row>
        <row r="50129">
          <cell r="A50129">
            <v>1575409</v>
          </cell>
        </row>
        <row r="50130">
          <cell r="A50130">
            <v>1461800</v>
          </cell>
        </row>
        <row r="50131">
          <cell r="A50131">
            <v>1140584</v>
          </cell>
        </row>
        <row r="50132">
          <cell r="A50132">
            <v>1781314</v>
          </cell>
        </row>
        <row r="50133">
          <cell r="A50133">
            <v>1735388</v>
          </cell>
        </row>
        <row r="50134">
          <cell r="A50134">
            <v>1489512</v>
          </cell>
        </row>
        <row r="50135">
          <cell r="A50135">
            <v>1549463</v>
          </cell>
        </row>
        <row r="50136">
          <cell r="A50136">
            <v>1620034</v>
          </cell>
        </row>
        <row r="50137">
          <cell r="A50137">
            <v>1547093</v>
          </cell>
        </row>
        <row r="50138">
          <cell r="A50138">
            <v>1647441</v>
          </cell>
        </row>
        <row r="50139">
          <cell r="A50139">
            <v>1461191</v>
          </cell>
        </row>
        <row r="50140">
          <cell r="A50140">
            <v>1386698</v>
          </cell>
        </row>
        <row r="50141">
          <cell r="A50141">
            <v>1707540</v>
          </cell>
        </row>
        <row r="50142">
          <cell r="A50142">
            <v>1437748</v>
          </cell>
        </row>
        <row r="50143">
          <cell r="A50143">
            <v>1542878</v>
          </cell>
        </row>
        <row r="50144">
          <cell r="A50144">
            <v>1755707</v>
          </cell>
        </row>
        <row r="50145">
          <cell r="A50145">
            <v>1231028</v>
          </cell>
        </row>
        <row r="50146">
          <cell r="A50146">
            <v>1360208</v>
          </cell>
        </row>
        <row r="50147">
          <cell r="A50147">
            <v>1159324</v>
          </cell>
        </row>
        <row r="50148">
          <cell r="A50148">
            <v>1437755</v>
          </cell>
        </row>
        <row r="50149">
          <cell r="A50149">
            <v>1139825</v>
          </cell>
        </row>
        <row r="50150">
          <cell r="A50150">
            <v>1256528</v>
          </cell>
        </row>
        <row r="50151">
          <cell r="A50151">
            <v>1640682</v>
          </cell>
        </row>
        <row r="50152">
          <cell r="A50152">
            <v>1502422</v>
          </cell>
        </row>
        <row r="50153">
          <cell r="A50153">
            <v>1533899</v>
          </cell>
        </row>
        <row r="50154">
          <cell r="A50154">
            <v>1712258</v>
          </cell>
        </row>
        <row r="50155">
          <cell r="A50155">
            <v>1798306</v>
          </cell>
        </row>
        <row r="50156">
          <cell r="A50156">
            <v>1453457</v>
          </cell>
        </row>
        <row r="50157">
          <cell r="A50157">
            <v>1385014</v>
          </cell>
        </row>
        <row r="50158">
          <cell r="A50158">
            <v>1512203</v>
          </cell>
        </row>
        <row r="50159">
          <cell r="A50159">
            <v>1658390</v>
          </cell>
        </row>
        <row r="50160">
          <cell r="A50160">
            <v>1728077</v>
          </cell>
        </row>
        <row r="50161">
          <cell r="A50161">
            <v>1387362</v>
          </cell>
        </row>
        <row r="50162">
          <cell r="A50162">
            <v>1099612</v>
          </cell>
        </row>
        <row r="50163">
          <cell r="A50163">
            <v>1600319</v>
          </cell>
        </row>
        <row r="50164">
          <cell r="A50164">
            <v>1811026</v>
          </cell>
        </row>
        <row r="50165">
          <cell r="A50165">
            <v>1712343</v>
          </cell>
        </row>
        <row r="50166">
          <cell r="A50166">
            <v>1499010</v>
          </cell>
        </row>
        <row r="50167">
          <cell r="A50167">
            <v>1184440</v>
          </cell>
        </row>
        <row r="50168">
          <cell r="A50168">
            <v>1102603</v>
          </cell>
        </row>
        <row r="50169">
          <cell r="A50169">
            <v>1555698</v>
          </cell>
        </row>
        <row r="50170">
          <cell r="A50170">
            <v>1755693</v>
          </cell>
        </row>
        <row r="50171">
          <cell r="A50171">
            <v>1384988</v>
          </cell>
        </row>
        <row r="50172">
          <cell r="A50172">
            <v>1752337</v>
          </cell>
        </row>
        <row r="50173">
          <cell r="A50173">
            <v>1542901</v>
          </cell>
        </row>
        <row r="50174">
          <cell r="A50174">
            <v>1595467</v>
          </cell>
        </row>
        <row r="50175">
          <cell r="A50175">
            <v>1515349</v>
          </cell>
        </row>
        <row r="50176">
          <cell r="A50176">
            <v>1715235</v>
          </cell>
        </row>
        <row r="50177">
          <cell r="A50177">
            <v>1702699</v>
          </cell>
        </row>
        <row r="50178">
          <cell r="A50178">
            <v>1696933</v>
          </cell>
        </row>
        <row r="50179">
          <cell r="A50179">
            <v>1437753</v>
          </cell>
        </row>
        <row r="50180">
          <cell r="A50180">
            <v>1148308</v>
          </cell>
        </row>
        <row r="50181">
          <cell r="A50181">
            <v>1438239</v>
          </cell>
        </row>
        <row r="50182">
          <cell r="A50182">
            <v>1184007</v>
          </cell>
        </row>
        <row r="50183">
          <cell r="A50183">
            <v>1387052</v>
          </cell>
        </row>
        <row r="50184">
          <cell r="A50184">
            <v>1096035</v>
          </cell>
        </row>
        <row r="50185">
          <cell r="A50185">
            <v>1393049</v>
          </cell>
        </row>
        <row r="50186">
          <cell r="A50186">
            <v>1371396</v>
          </cell>
        </row>
        <row r="50187">
          <cell r="A50187">
            <v>1652280</v>
          </cell>
        </row>
        <row r="50188">
          <cell r="A50188">
            <v>1202537</v>
          </cell>
        </row>
        <row r="50189">
          <cell r="A50189">
            <v>1138907</v>
          </cell>
        </row>
        <row r="50190">
          <cell r="A50190">
            <v>1784115</v>
          </cell>
        </row>
        <row r="50191">
          <cell r="A50191">
            <v>1201172</v>
          </cell>
        </row>
        <row r="50192">
          <cell r="A50192">
            <v>1640354</v>
          </cell>
        </row>
        <row r="50193">
          <cell r="A50193">
            <v>1464866</v>
          </cell>
        </row>
        <row r="50194">
          <cell r="A50194">
            <v>1582226</v>
          </cell>
        </row>
        <row r="50195">
          <cell r="A50195">
            <v>1705572</v>
          </cell>
        </row>
        <row r="50196">
          <cell r="A50196">
            <v>1577995</v>
          </cell>
        </row>
        <row r="50197">
          <cell r="A50197">
            <v>1184450</v>
          </cell>
        </row>
        <row r="50198">
          <cell r="A50198">
            <v>1415565</v>
          </cell>
        </row>
        <row r="50199">
          <cell r="A50199">
            <v>1226792</v>
          </cell>
        </row>
        <row r="50200">
          <cell r="A50200">
            <v>1420569</v>
          </cell>
        </row>
        <row r="50201">
          <cell r="A50201">
            <v>1636416</v>
          </cell>
        </row>
        <row r="50202">
          <cell r="A50202">
            <v>1634784</v>
          </cell>
        </row>
        <row r="50203">
          <cell r="A50203">
            <v>1540088</v>
          </cell>
        </row>
        <row r="50204">
          <cell r="A50204">
            <v>1585383</v>
          </cell>
        </row>
        <row r="50205">
          <cell r="A50205">
            <v>1716394</v>
          </cell>
        </row>
        <row r="50206">
          <cell r="A50206">
            <v>1592004</v>
          </cell>
        </row>
        <row r="50207">
          <cell r="A50207">
            <v>1638501</v>
          </cell>
        </row>
        <row r="50208">
          <cell r="A50208">
            <v>1393048</v>
          </cell>
        </row>
        <row r="50209">
          <cell r="A50209">
            <v>1545056</v>
          </cell>
        </row>
        <row r="50210">
          <cell r="A50210">
            <v>1547735</v>
          </cell>
        </row>
        <row r="50211">
          <cell r="A50211">
            <v>1173276</v>
          </cell>
        </row>
        <row r="50212">
          <cell r="A50212">
            <v>1780383</v>
          </cell>
        </row>
        <row r="50213">
          <cell r="A50213">
            <v>1554585</v>
          </cell>
        </row>
        <row r="50214">
          <cell r="A50214">
            <v>1737147</v>
          </cell>
        </row>
        <row r="50215">
          <cell r="A50215">
            <v>1719877</v>
          </cell>
        </row>
        <row r="50216">
          <cell r="A50216">
            <v>1774592</v>
          </cell>
        </row>
        <row r="50217">
          <cell r="A50217">
            <v>1579319</v>
          </cell>
        </row>
        <row r="50218">
          <cell r="A50218">
            <v>1730251</v>
          </cell>
        </row>
        <row r="50219">
          <cell r="A50219">
            <v>1610658</v>
          </cell>
        </row>
        <row r="50220">
          <cell r="A50220">
            <v>1552231</v>
          </cell>
        </row>
        <row r="50221">
          <cell r="A50221">
            <v>1743016</v>
          </cell>
        </row>
        <row r="50222">
          <cell r="A50222">
            <v>1527057</v>
          </cell>
        </row>
        <row r="50223">
          <cell r="A50223">
            <v>1625880</v>
          </cell>
        </row>
        <row r="50224">
          <cell r="A50224">
            <v>1677858</v>
          </cell>
        </row>
        <row r="50225">
          <cell r="A50225">
            <v>1587190</v>
          </cell>
        </row>
        <row r="50226">
          <cell r="A50226">
            <v>1507009</v>
          </cell>
        </row>
        <row r="50227">
          <cell r="A50227">
            <v>1520676</v>
          </cell>
        </row>
        <row r="50228">
          <cell r="A50228">
            <v>1414898</v>
          </cell>
        </row>
        <row r="50229">
          <cell r="A50229">
            <v>1238114</v>
          </cell>
        </row>
        <row r="50230">
          <cell r="A50230">
            <v>1389539</v>
          </cell>
        </row>
        <row r="50231">
          <cell r="A50231">
            <v>1674198</v>
          </cell>
        </row>
        <row r="50232">
          <cell r="A50232">
            <v>1721311</v>
          </cell>
        </row>
        <row r="50233">
          <cell r="A50233">
            <v>1737120</v>
          </cell>
        </row>
        <row r="50234">
          <cell r="A50234">
            <v>1737138</v>
          </cell>
        </row>
        <row r="50235">
          <cell r="A50235">
            <v>1399051</v>
          </cell>
        </row>
        <row r="50236">
          <cell r="A50236">
            <v>1602453</v>
          </cell>
        </row>
        <row r="50237">
          <cell r="A50237">
            <v>1141746</v>
          </cell>
        </row>
        <row r="50238">
          <cell r="A50238">
            <v>1618850</v>
          </cell>
        </row>
        <row r="50239">
          <cell r="A50239">
            <v>1158577</v>
          </cell>
        </row>
        <row r="50240">
          <cell r="A50240">
            <v>1395978</v>
          </cell>
        </row>
        <row r="50241">
          <cell r="A50241">
            <v>1743085</v>
          </cell>
        </row>
        <row r="50242">
          <cell r="A50242">
            <v>1371462</v>
          </cell>
        </row>
        <row r="50243">
          <cell r="A50243">
            <v>1230231</v>
          </cell>
        </row>
        <row r="50244">
          <cell r="A50244">
            <v>1660736</v>
          </cell>
        </row>
        <row r="50245">
          <cell r="A50245">
            <v>1710310</v>
          </cell>
        </row>
        <row r="50246">
          <cell r="A50246">
            <v>1698711</v>
          </cell>
        </row>
        <row r="50247">
          <cell r="A50247">
            <v>1558802</v>
          </cell>
        </row>
        <row r="50248">
          <cell r="A50248">
            <v>1712243</v>
          </cell>
        </row>
        <row r="50249">
          <cell r="A50249">
            <v>1578759</v>
          </cell>
        </row>
        <row r="50250">
          <cell r="A50250">
            <v>1780032</v>
          </cell>
        </row>
        <row r="50251">
          <cell r="A50251">
            <v>1423260</v>
          </cell>
        </row>
        <row r="50252">
          <cell r="A50252">
            <v>1691509</v>
          </cell>
        </row>
        <row r="50253">
          <cell r="A50253">
            <v>1683232</v>
          </cell>
        </row>
        <row r="50254">
          <cell r="A50254">
            <v>1676314</v>
          </cell>
        </row>
        <row r="50255">
          <cell r="A50255">
            <v>1629959</v>
          </cell>
        </row>
        <row r="50256">
          <cell r="A50256">
            <v>1668182</v>
          </cell>
        </row>
        <row r="50257">
          <cell r="A50257">
            <v>1599343</v>
          </cell>
        </row>
        <row r="50258">
          <cell r="A50258">
            <v>1393053</v>
          </cell>
        </row>
        <row r="50259">
          <cell r="A50259">
            <v>1559638</v>
          </cell>
        </row>
        <row r="50260">
          <cell r="A50260">
            <v>1436832</v>
          </cell>
        </row>
        <row r="50261">
          <cell r="A50261">
            <v>1602789</v>
          </cell>
        </row>
        <row r="50262">
          <cell r="A50262">
            <v>1569970</v>
          </cell>
        </row>
        <row r="50263">
          <cell r="A50263">
            <v>1386705</v>
          </cell>
        </row>
        <row r="50264">
          <cell r="A50264">
            <v>1426249</v>
          </cell>
        </row>
        <row r="50265">
          <cell r="A50265">
            <v>1369469</v>
          </cell>
        </row>
        <row r="50266">
          <cell r="A50266">
            <v>1599683</v>
          </cell>
        </row>
        <row r="50267">
          <cell r="A50267">
            <v>1661435</v>
          </cell>
        </row>
        <row r="50268">
          <cell r="A50268">
            <v>1357884</v>
          </cell>
        </row>
        <row r="50269">
          <cell r="A50269">
            <v>1148383</v>
          </cell>
        </row>
        <row r="50270">
          <cell r="A50270">
            <v>1795633</v>
          </cell>
        </row>
        <row r="50271">
          <cell r="A50271">
            <v>1606380</v>
          </cell>
        </row>
        <row r="50272">
          <cell r="A50272">
            <v>1272971</v>
          </cell>
        </row>
        <row r="50273">
          <cell r="A50273">
            <v>1574405</v>
          </cell>
        </row>
        <row r="50274">
          <cell r="A50274">
            <v>1785603</v>
          </cell>
        </row>
        <row r="50275">
          <cell r="A50275">
            <v>1595352</v>
          </cell>
        </row>
        <row r="50276">
          <cell r="A50276">
            <v>1147306</v>
          </cell>
        </row>
        <row r="50277">
          <cell r="A50277">
            <v>1636233</v>
          </cell>
        </row>
        <row r="50278">
          <cell r="A50278">
            <v>1378726</v>
          </cell>
        </row>
        <row r="50279">
          <cell r="A50279">
            <v>1394563</v>
          </cell>
        </row>
        <row r="50280">
          <cell r="A50280">
            <v>1664331</v>
          </cell>
        </row>
        <row r="50281">
          <cell r="A50281">
            <v>1712255</v>
          </cell>
        </row>
        <row r="50282">
          <cell r="A50282">
            <v>1782506</v>
          </cell>
        </row>
        <row r="50283">
          <cell r="A50283">
            <v>1705939</v>
          </cell>
        </row>
        <row r="50284">
          <cell r="A50284">
            <v>1712296</v>
          </cell>
        </row>
        <row r="50285">
          <cell r="A50285">
            <v>1803080</v>
          </cell>
        </row>
        <row r="50286">
          <cell r="A50286">
            <v>1718069</v>
          </cell>
        </row>
        <row r="50287">
          <cell r="A50287">
            <v>1739828</v>
          </cell>
        </row>
        <row r="50288">
          <cell r="A50288">
            <v>1697338</v>
          </cell>
        </row>
        <row r="50289">
          <cell r="A50289">
            <v>1239788</v>
          </cell>
        </row>
        <row r="50290">
          <cell r="A50290">
            <v>1420574</v>
          </cell>
        </row>
        <row r="50291">
          <cell r="A50291">
            <v>1546664</v>
          </cell>
        </row>
        <row r="50292">
          <cell r="A50292">
            <v>1634710</v>
          </cell>
        </row>
        <row r="50293">
          <cell r="A50293">
            <v>1614308</v>
          </cell>
        </row>
        <row r="50294">
          <cell r="A50294">
            <v>1173959</v>
          </cell>
        </row>
        <row r="50295">
          <cell r="A50295">
            <v>1606246</v>
          </cell>
        </row>
        <row r="50296">
          <cell r="A50296">
            <v>1430057</v>
          </cell>
        </row>
        <row r="50297">
          <cell r="A50297">
            <v>1243200</v>
          </cell>
        </row>
        <row r="50298">
          <cell r="A50298">
            <v>1501019</v>
          </cell>
        </row>
        <row r="50299">
          <cell r="A50299">
            <v>1243171</v>
          </cell>
        </row>
        <row r="50300">
          <cell r="A50300">
            <v>1247001</v>
          </cell>
        </row>
        <row r="50301">
          <cell r="A50301">
            <v>1529407</v>
          </cell>
        </row>
        <row r="50302">
          <cell r="A50302">
            <v>1723092</v>
          </cell>
        </row>
        <row r="50303">
          <cell r="A50303">
            <v>1115701</v>
          </cell>
        </row>
        <row r="50304">
          <cell r="A50304">
            <v>1111441</v>
          </cell>
        </row>
        <row r="50305">
          <cell r="A50305">
            <v>1711686</v>
          </cell>
        </row>
        <row r="50306">
          <cell r="A50306">
            <v>1699211</v>
          </cell>
        </row>
        <row r="50307">
          <cell r="A50307">
            <v>1711683</v>
          </cell>
        </row>
        <row r="50308">
          <cell r="A50308">
            <v>1711680</v>
          </cell>
        </row>
        <row r="50309">
          <cell r="A50309">
            <v>1225337</v>
          </cell>
        </row>
        <row r="50310">
          <cell r="A50310">
            <v>1583531</v>
          </cell>
        </row>
        <row r="50311">
          <cell r="A50311">
            <v>1422696</v>
          </cell>
        </row>
        <row r="50312">
          <cell r="A50312">
            <v>1428668</v>
          </cell>
        </row>
        <row r="50313">
          <cell r="A50313">
            <v>1719139</v>
          </cell>
        </row>
        <row r="50314">
          <cell r="A50314">
            <v>1719035</v>
          </cell>
        </row>
        <row r="50315">
          <cell r="A50315">
            <v>1674273</v>
          </cell>
        </row>
        <row r="50316">
          <cell r="A50316">
            <v>1634728</v>
          </cell>
        </row>
        <row r="50317">
          <cell r="A50317">
            <v>1116721</v>
          </cell>
        </row>
        <row r="50318">
          <cell r="A50318">
            <v>1371435</v>
          </cell>
        </row>
        <row r="50319">
          <cell r="A50319">
            <v>1770663</v>
          </cell>
        </row>
        <row r="50320">
          <cell r="A50320">
            <v>1660142</v>
          </cell>
        </row>
        <row r="50321">
          <cell r="A50321">
            <v>1622063</v>
          </cell>
        </row>
        <row r="50322">
          <cell r="A50322">
            <v>1363780</v>
          </cell>
        </row>
        <row r="50323">
          <cell r="A50323">
            <v>1510457</v>
          </cell>
        </row>
        <row r="50324">
          <cell r="A50324">
            <v>1577302</v>
          </cell>
        </row>
        <row r="50325">
          <cell r="A50325">
            <v>1733476</v>
          </cell>
        </row>
        <row r="50326">
          <cell r="A50326">
            <v>1390853</v>
          </cell>
        </row>
        <row r="50327">
          <cell r="A50327">
            <v>1192190</v>
          </cell>
        </row>
        <row r="50328">
          <cell r="A50328">
            <v>1546797</v>
          </cell>
        </row>
        <row r="50329">
          <cell r="A50329">
            <v>1451821</v>
          </cell>
        </row>
        <row r="50330">
          <cell r="A50330">
            <v>1635510</v>
          </cell>
        </row>
        <row r="50331">
          <cell r="A50331">
            <v>1419990</v>
          </cell>
        </row>
        <row r="50332">
          <cell r="A50332">
            <v>1452519</v>
          </cell>
        </row>
        <row r="50333">
          <cell r="A50333">
            <v>1522619</v>
          </cell>
        </row>
        <row r="50334">
          <cell r="A50334">
            <v>1621359</v>
          </cell>
        </row>
        <row r="50335">
          <cell r="A50335">
            <v>1499004</v>
          </cell>
        </row>
        <row r="50336">
          <cell r="A50336">
            <v>1391755</v>
          </cell>
        </row>
        <row r="50337">
          <cell r="A50337">
            <v>1417660</v>
          </cell>
        </row>
        <row r="50338">
          <cell r="A50338">
            <v>1661931</v>
          </cell>
        </row>
        <row r="50339">
          <cell r="A50339">
            <v>1525043</v>
          </cell>
        </row>
        <row r="50340">
          <cell r="A50340">
            <v>1421352</v>
          </cell>
        </row>
        <row r="50341">
          <cell r="A50341">
            <v>1545075</v>
          </cell>
        </row>
        <row r="50342">
          <cell r="A50342">
            <v>1643727</v>
          </cell>
        </row>
        <row r="50343">
          <cell r="A50343">
            <v>1569556</v>
          </cell>
        </row>
        <row r="50344">
          <cell r="A50344">
            <v>1159290</v>
          </cell>
        </row>
        <row r="50345">
          <cell r="A50345">
            <v>1234095</v>
          </cell>
        </row>
        <row r="50346">
          <cell r="A50346">
            <v>1717913</v>
          </cell>
        </row>
        <row r="50347">
          <cell r="A50347">
            <v>1625817</v>
          </cell>
        </row>
        <row r="50348">
          <cell r="A50348">
            <v>1550560</v>
          </cell>
        </row>
        <row r="50349">
          <cell r="A50349">
            <v>1719008</v>
          </cell>
        </row>
        <row r="50350">
          <cell r="A50350">
            <v>1680646</v>
          </cell>
        </row>
        <row r="50351">
          <cell r="A50351">
            <v>1704086</v>
          </cell>
        </row>
        <row r="50352">
          <cell r="A50352">
            <v>1690664</v>
          </cell>
        </row>
        <row r="50353">
          <cell r="A50353">
            <v>1209469</v>
          </cell>
        </row>
        <row r="50354">
          <cell r="A50354">
            <v>1230378</v>
          </cell>
        </row>
        <row r="50355">
          <cell r="A50355">
            <v>1453577</v>
          </cell>
        </row>
        <row r="50356">
          <cell r="A50356">
            <v>1499589</v>
          </cell>
        </row>
        <row r="50357">
          <cell r="A50357">
            <v>1273314</v>
          </cell>
        </row>
        <row r="50358">
          <cell r="A50358">
            <v>1644322</v>
          </cell>
        </row>
        <row r="50359">
          <cell r="A50359">
            <v>1710297</v>
          </cell>
        </row>
        <row r="50360">
          <cell r="A50360">
            <v>1230746</v>
          </cell>
        </row>
        <row r="50361">
          <cell r="A50361">
            <v>1370358</v>
          </cell>
        </row>
        <row r="50362">
          <cell r="A50362">
            <v>1636194</v>
          </cell>
        </row>
        <row r="50363">
          <cell r="A50363">
            <v>1568769</v>
          </cell>
        </row>
        <row r="50364">
          <cell r="A50364">
            <v>1597177</v>
          </cell>
        </row>
        <row r="50365">
          <cell r="A50365">
            <v>1220765</v>
          </cell>
        </row>
        <row r="50366">
          <cell r="A50366">
            <v>1760869</v>
          </cell>
        </row>
        <row r="50367">
          <cell r="A50367">
            <v>1705126</v>
          </cell>
        </row>
        <row r="50368">
          <cell r="A50368">
            <v>1587141</v>
          </cell>
        </row>
        <row r="50369">
          <cell r="A50369">
            <v>1654485</v>
          </cell>
        </row>
        <row r="50370">
          <cell r="A50370">
            <v>1570651</v>
          </cell>
        </row>
        <row r="50371">
          <cell r="A50371">
            <v>1220141</v>
          </cell>
        </row>
        <row r="50372">
          <cell r="A50372">
            <v>1809761</v>
          </cell>
        </row>
        <row r="50373">
          <cell r="A50373">
            <v>1509857</v>
          </cell>
        </row>
        <row r="50374">
          <cell r="A50374">
            <v>1437766</v>
          </cell>
        </row>
        <row r="50375">
          <cell r="A50375">
            <v>1214856</v>
          </cell>
        </row>
        <row r="50376">
          <cell r="A50376">
            <v>1682257</v>
          </cell>
        </row>
        <row r="50377">
          <cell r="A50377">
            <v>1712354</v>
          </cell>
        </row>
        <row r="50378">
          <cell r="A50378">
            <v>1419358</v>
          </cell>
        </row>
        <row r="50379">
          <cell r="A50379">
            <v>1536308</v>
          </cell>
        </row>
        <row r="50380">
          <cell r="A50380">
            <v>1712401</v>
          </cell>
        </row>
        <row r="50381">
          <cell r="A50381">
            <v>1712397</v>
          </cell>
        </row>
        <row r="50382">
          <cell r="A50382">
            <v>1381874</v>
          </cell>
        </row>
        <row r="50383">
          <cell r="A50383">
            <v>1712394</v>
          </cell>
        </row>
        <row r="50384">
          <cell r="A50384">
            <v>1637781</v>
          </cell>
        </row>
        <row r="50385">
          <cell r="A50385">
            <v>1712345</v>
          </cell>
        </row>
        <row r="50386">
          <cell r="A50386">
            <v>1226906</v>
          </cell>
        </row>
        <row r="50387">
          <cell r="A50387">
            <v>1609478</v>
          </cell>
        </row>
        <row r="50388">
          <cell r="A50388">
            <v>1118000</v>
          </cell>
        </row>
        <row r="50389">
          <cell r="A50389">
            <v>1775074</v>
          </cell>
        </row>
        <row r="50390">
          <cell r="A50390">
            <v>1184459</v>
          </cell>
        </row>
        <row r="50391">
          <cell r="A50391">
            <v>1712344</v>
          </cell>
        </row>
        <row r="50392">
          <cell r="A50392">
            <v>1712348</v>
          </cell>
        </row>
        <row r="50393">
          <cell r="A50393">
            <v>1589610</v>
          </cell>
        </row>
        <row r="50394">
          <cell r="A50394">
            <v>1674296</v>
          </cell>
        </row>
        <row r="50395">
          <cell r="A50395">
            <v>1124544</v>
          </cell>
        </row>
        <row r="50396">
          <cell r="A50396">
            <v>1777245</v>
          </cell>
        </row>
        <row r="50397">
          <cell r="A50397">
            <v>1715811</v>
          </cell>
        </row>
        <row r="50398">
          <cell r="A50398">
            <v>1159376</v>
          </cell>
        </row>
        <row r="50399">
          <cell r="A50399">
            <v>1239809</v>
          </cell>
        </row>
        <row r="50400">
          <cell r="A50400">
            <v>1421313</v>
          </cell>
        </row>
        <row r="50401">
          <cell r="A50401">
            <v>1614338</v>
          </cell>
        </row>
        <row r="50402">
          <cell r="A50402">
            <v>1712395</v>
          </cell>
        </row>
        <row r="50403">
          <cell r="A50403">
            <v>1420575</v>
          </cell>
        </row>
        <row r="50404">
          <cell r="A50404">
            <v>1156287</v>
          </cell>
        </row>
        <row r="50405">
          <cell r="A50405">
            <v>1813671</v>
          </cell>
        </row>
        <row r="50406">
          <cell r="A50406">
            <v>1158834</v>
          </cell>
        </row>
        <row r="50407">
          <cell r="A50407">
            <v>1650515</v>
          </cell>
        </row>
        <row r="50408">
          <cell r="A50408">
            <v>1453452</v>
          </cell>
        </row>
        <row r="50409">
          <cell r="A50409">
            <v>1239828</v>
          </cell>
        </row>
        <row r="50410">
          <cell r="A50410">
            <v>1221513</v>
          </cell>
        </row>
        <row r="50411">
          <cell r="A50411">
            <v>1730963</v>
          </cell>
        </row>
        <row r="50412">
          <cell r="A50412">
            <v>1419438</v>
          </cell>
        </row>
        <row r="50413">
          <cell r="A50413">
            <v>1183644</v>
          </cell>
        </row>
        <row r="50414">
          <cell r="A50414">
            <v>1652948</v>
          </cell>
        </row>
        <row r="50415">
          <cell r="A50415">
            <v>1705132</v>
          </cell>
        </row>
        <row r="50416">
          <cell r="A50416">
            <v>1816774</v>
          </cell>
        </row>
        <row r="50417">
          <cell r="A50417">
            <v>1770000</v>
          </cell>
        </row>
        <row r="50418">
          <cell r="A50418">
            <v>1802667</v>
          </cell>
        </row>
        <row r="50419">
          <cell r="A50419">
            <v>1687938</v>
          </cell>
        </row>
        <row r="50420">
          <cell r="A50420">
            <v>1724545</v>
          </cell>
        </row>
        <row r="50421">
          <cell r="A50421">
            <v>1527729</v>
          </cell>
        </row>
        <row r="50422">
          <cell r="A50422">
            <v>1388497</v>
          </cell>
        </row>
        <row r="50423">
          <cell r="A50423">
            <v>1387048</v>
          </cell>
        </row>
        <row r="50424">
          <cell r="A50424">
            <v>1204473</v>
          </cell>
        </row>
        <row r="50425">
          <cell r="A50425">
            <v>1636179</v>
          </cell>
        </row>
        <row r="50426">
          <cell r="A50426">
            <v>1636335</v>
          </cell>
        </row>
        <row r="50427">
          <cell r="A50427">
            <v>1677841</v>
          </cell>
        </row>
        <row r="50428">
          <cell r="A50428">
            <v>1671724</v>
          </cell>
        </row>
        <row r="50429">
          <cell r="A50429">
            <v>1463469</v>
          </cell>
        </row>
        <row r="50430">
          <cell r="A50430">
            <v>1534855</v>
          </cell>
        </row>
        <row r="50431">
          <cell r="A50431">
            <v>1232424</v>
          </cell>
        </row>
        <row r="50432">
          <cell r="A50432">
            <v>1714674</v>
          </cell>
        </row>
        <row r="50433">
          <cell r="A50433">
            <v>1765349</v>
          </cell>
        </row>
        <row r="50434">
          <cell r="A50434">
            <v>1773676</v>
          </cell>
        </row>
        <row r="50435">
          <cell r="A50435">
            <v>1781248</v>
          </cell>
        </row>
        <row r="50436">
          <cell r="A50436">
            <v>1500110</v>
          </cell>
        </row>
        <row r="50437">
          <cell r="A50437">
            <v>1776409</v>
          </cell>
        </row>
        <row r="50438">
          <cell r="A50438">
            <v>1682263</v>
          </cell>
        </row>
        <row r="50439">
          <cell r="A50439">
            <v>1813418</v>
          </cell>
        </row>
        <row r="50440">
          <cell r="A50440">
            <v>1159397</v>
          </cell>
        </row>
        <row r="50441">
          <cell r="A50441">
            <v>1382434</v>
          </cell>
        </row>
        <row r="50442">
          <cell r="A50442">
            <v>1391563</v>
          </cell>
        </row>
        <row r="50443">
          <cell r="A50443">
            <v>1672791</v>
          </cell>
        </row>
        <row r="50444">
          <cell r="A50444">
            <v>1225334</v>
          </cell>
        </row>
        <row r="50445">
          <cell r="A50445">
            <v>1673663</v>
          </cell>
        </row>
        <row r="50446">
          <cell r="A50446">
            <v>1653878</v>
          </cell>
        </row>
        <row r="50447">
          <cell r="A50447">
            <v>1509841</v>
          </cell>
        </row>
        <row r="50448">
          <cell r="A50448">
            <v>1202532</v>
          </cell>
        </row>
        <row r="50449">
          <cell r="A50449">
            <v>1558075</v>
          </cell>
        </row>
        <row r="50450">
          <cell r="A50450">
            <v>1566758</v>
          </cell>
        </row>
        <row r="50451">
          <cell r="A50451">
            <v>1383428</v>
          </cell>
        </row>
        <row r="50452">
          <cell r="A50452">
            <v>1247005</v>
          </cell>
        </row>
        <row r="50453">
          <cell r="A50453">
            <v>1426263</v>
          </cell>
        </row>
        <row r="50454">
          <cell r="A50454">
            <v>1812301</v>
          </cell>
        </row>
        <row r="50455">
          <cell r="A50455">
            <v>1646479</v>
          </cell>
        </row>
        <row r="50456">
          <cell r="A50456">
            <v>1493631</v>
          </cell>
        </row>
        <row r="50457">
          <cell r="A50457">
            <v>1382925</v>
          </cell>
        </row>
        <row r="50458">
          <cell r="A50458">
            <v>1237491</v>
          </cell>
        </row>
        <row r="50459">
          <cell r="A50459">
            <v>1215208</v>
          </cell>
        </row>
        <row r="50460">
          <cell r="A50460">
            <v>1224582</v>
          </cell>
        </row>
        <row r="50461">
          <cell r="A50461">
            <v>1490708</v>
          </cell>
        </row>
        <row r="50462">
          <cell r="A50462">
            <v>1712276</v>
          </cell>
        </row>
        <row r="50463">
          <cell r="A50463">
            <v>1517911</v>
          </cell>
        </row>
        <row r="50464">
          <cell r="A50464">
            <v>1438731</v>
          </cell>
        </row>
        <row r="50465">
          <cell r="A50465">
            <v>1819998</v>
          </cell>
        </row>
        <row r="50466">
          <cell r="A50466">
            <v>1197273</v>
          </cell>
        </row>
        <row r="50467">
          <cell r="A50467">
            <v>1187690</v>
          </cell>
        </row>
        <row r="50468">
          <cell r="A50468">
            <v>1190480</v>
          </cell>
        </row>
        <row r="50469">
          <cell r="A50469">
            <v>1756346</v>
          </cell>
        </row>
        <row r="50470">
          <cell r="A50470">
            <v>1443119</v>
          </cell>
        </row>
        <row r="50471">
          <cell r="A50471">
            <v>1597863</v>
          </cell>
        </row>
        <row r="50472">
          <cell r="A50472">
            <v>1585142</v>
          </cell>
        </row>
        <row r="50473">
          <cell r="A50473">
            <v>1266287</v>
          </cell>
        </row>
        <row r="50474">
          <cell r="A50474">
            <v>1451816</v>
          </cell>
        </row>
        <row r="50475">
          <cell r="A50475">
            <v>1527060</v>
          </cell>
        </row>
        <row r="50476">
          <cell r="A50476">
            <v>1393484</v>
          </cell>
        </row>
        <row r="50477">
          <cell r="A50477">
            <v>1488703</v>
          </cell>
        </row>
        <row r="50478">
          <cell r="A50478">
            <v>1558248</v>
          </cell>
        </row>
        <row r="50479">
          <cell r="A50479">
            <v>1568767</v>
          </cell>
        </row>
        <row r="50480">
          <cell r="A50480">
            <v>1466645</v>
          </cell>
        </row>
        <row r="50481">
          <cell r="A50481">
            <v>1534398</v>
          </cell>
        </row>
        <row r="50482">
          <cell r="A50482">
            <v>1619637</v>
          </cell>
        </row>
        <row r="50483">
          <cell r="A50483">
            <v>1624281</v>
          </cell>
        </row>
        <row r="50484">
          <cell r="A50484">
            <v>1227859</v>
          </cell>
        </row>
        <row r="50485">
          <cell r="A50485">
            <v>1370359</v>
          </cell>
        </row>
        <row r="50486">
          <cell r="A50486">
            <v>1146485</v>
          </cell>
        </row>
        <row r="50487">
          <cell r="A50487">
            <v>1513696</v>
          </cell>
        </row>
        <row r="50488">
          <cell r="A50488">
            <v>1582197</v>
          </cell>
        </row>
        <row r="50489">
          <cell r="A50489">
            <v>1201184</v>
          </cell>
        </row>
        <row r="50490">
          <cell r="A50490">
            <v>1235610</v>
          </cell>
        </row>
        <row r="50491">
          <cell r="A50491">
            <v>1393052</v>
          </cell>
        </row>
        <row r="50492">
          <cell r="A50492">
            <v>1360966</v>
          </cell>
        </row>
        <row r="50493">
          <cell r="A50493">
            <v>1212253</v>
          </cell>
        </row>
        <row r="50494">
          <cell r="A50494">
            <v>1521859</v>
          </cell>
        </row>
        <row r="50495">
          <cell r="A50495">
            <v>1392966</v>
          </cell>
        </row>
        <row r="50496">
          <cell r="A50496">
            <v>1126521</v>
          </cell>
        </row>
        <row r="50497">
          <cell r="A50497">
            <v>1797000</v>
          </cell>
        </row>
        <row r="50498">
          <cell r="A50498">
            <v>1705607</v>
          </cell>
        </row>
        <row r="50499">
          <cell r="A50499">
            <v>1379656</v>
          </cell>
        </row>
        <row r="50500">
          <cell r="A50500">
            <v>1574896</v>
          </cell>
        </row>
        <row r="50501">
          <cell r="A50501">
            <v>1729138</v>
          </cell>
        </row>
        <row r="50502">
          <cell r="A50502">
            <v>1712398</v>
          </cell>
        </row>
        <row r="50503">
          <cell r="A50503">
            <v>1701046</v>
          </cell>
        </row>
        <row r="50504">
          <cell r="A50504">
            <v>1574374</v>
          </cell>
        </row>
        <row r="50505">
          <cell r="A50505">
            <v>1676584</v>
          </cell>
        </row>
        <row r="50506">
          <cell r="A50506">
            <v>1235684</v>
          </cell>
        </row>
        <row r="50507">
          <cell r="A50507">
            <v>1723063</v>
          </cell>
        </row>
        <row r="50508">
          <cell r="A50508">
            <v>1692101</v>
          </cell>
        </row>
        <row r="50509">
          <cell r="A50509">
            <v>1258084</v>
          </cell>
        </row>
        <row r="50510">
          <cell r="A50510">
            <v>1171583</v>
          </cell>
        </row>
        <row r="50511">
          <cell r="A50511">
            <v>1376303</v>
          </cell>
        </row>
        <row r="50512">
          <cell r="A50512">
            <v>1648062</v>
          </cell>
        </row>
        <row r="50513">
          <cell r="A50513">
            <v>1593285</v>
          </cell>
        </row>
        <row r="50514">
          <cell r="A50514">
            <v>1713772</v>
          </cell>
        </row>
        <row r="50515">
          <cell r="A50515">
            <v>1825221</v>
          </cell>
        </row>
        <row r="50516">
          <cell r="A50516">
            <v>1782475</v>
          </cell>
        </row>
        <row r="50517">
          <cell r="A50517">
            <v>1439311</v>
          </cell>
        </row>
        <row r="50518">
          <cell r="A50518">
            <v>1230207</v>
          </cell>
        </row>
        <row r="50519">
          <cell r="A50519">
            <v>1119005</v>
          </cell>
        </row>
        <row r="50520">
          <cell r="A50520">
            <v>1668163</v>
          </cell>
        </row>
        <row r="50521">
          <cell r="A50521">
            <v>1707478</v>
          </cell>
        </row>
        <row r="50522">
          <cell r="A50522">
            <v>1723123</v>
          </cell>
        </row>
        <row r="50523">
          <cell r="A50523">
            <v>1658149</v>
          </cell>
        </row>
        <row r="50524">
          <cell r="A50524">
            <v>1642000</v>
          </cell>
        </row>
        <row r="50525">
          <cell r="A50525">
            <v>1550566</v>
          </cell>
        </row>
        <row r="50526">
          <cell r="A50526">
            <v>1645853</v>
          </cell>
        </row>
        <row r="50527">
          <cell r="A50527">
            <v>1705582</v>
          </cell>
        </row>
        <row r="50528">
          <cell r="A50528">
            <v>1210689</v>
          </cell>
        </row>
        <row r="50529">
          <cell r="A50529">
            <v>1528844</v>
          </cell>
        </row>
        <row r="50530">
          <cell r="A50530">
            <v>1381881</v>
          </cell>
        </row>
        <row r="50531">
          <cell r="A50531">
            <v>1567282</v>
          </cell>
        </row>
        <row r="50532">
          <cell r="A50532">
            <v>1539788</v>
          </cell>
        </row>
        <row r="50533">
          <cell r="A50533">
            <v>1612040</v>
          </cell>
        </row>
        <row r="50534">
          <cell r="A50534">
            <v>1370369</v>
          </cell>
        </row>
        <row r="50535">
          <cell r="A50535">
            <v>1450111</v>
          </cell>
        </row>
        <row r="50536">
          <cell r="A50536">
            <v>1235866</v>
          </cell>
        </row>
        <row r="50537">
          <cell r="A50537">
            <v>1445033</v>
          </cell>
        </row>
        <row r="50538">
          <cell r="A50538">
            <v>1546223</v>
          </cell>
        </row>
        <row r="50539">
          <cell r="A50539">
            <v>1686281</v>
          </cell>
        </row>
        <row r="50540">
          <cell r="A50540">
            <v>1650470</v>
          </cell>
        </row>
        <row r="50541">
          <cell r="A50541">
            <v>1599355</v>
          </cell>
        </row>
        <row r="50542">
          <cell r="A50542">
            <v>1722485</v>
          </cell>
        </row>
        <row r="50543">
          <cell r="A50543">
            <v>1371289</v>
          </cell>
        </row>
        <row r="50544">
          <cell r="A50544">
            <v>1368889</v>
          </cell>
        </row>
        <row r="50545">
          <cell r="A50545">
            <v>1419426</v>
          </cell>
        </row>
        <row r="50546">
          <cell r="A50546">
            <v>1634529</v>
          </cell>
        </row>
        <row r="50547">
          <cell r="A50547">
            <v>1273086</v>
          </cell>
        </row>
        <row r="50548">
          <cell r="A50548">
            <v>1390807</v>
          </cell>
        </row>
        <row r="50549">
          <cell r="A50549">
            <v>1438227</v>
          </cell>
        </row>
        <row r="50550">
          <cell r="A50550">
            <v>1643752</v>
          </cell>
        </row>
        <row r="50551">
          <cell r="A50551">
            <v>1429241</v>
          </cell>
        </row>
        <row r="50552">
          <cell r="A50552">
            <v>1218547</v>
          </cell>
        </row>
        <row r="50553">
          <cell r="A50553">
            <v>1257070</v>
          </cell>
        </row>
        <row r="50554">
          <cell r="A50554">
            <v>1376103</v>
          </cell>
        </row>
        <row r="50555">
          <cell r="A50555">
            <v>1392241</v>
          </cell>
        </row>
        <row r="50556">
          <cell r="A50556">
            <v>1635044</v>
          </cell>
        </row>
        <row r="50557">
          <cell r="A50557">
            <v>1635053</v>
          </cell>
        </row>
        <row r="50558">
          <cell r="A50558">
            <v>1641332</v>
          </cell>
        </row>
        <row r="50559">
          <cell r="A50559">
            <v>1784089</v>
          </cell>
        </row>
        <row r="50560">
          <cell r="A50560">
            <v>1797570</v>
          </cell>
        </row>
        <row r="50561">
          <cell r="A50561">
            <v>1555683</v>
          </cell>
        </row>
        <row r="50562">
          <cell r="A50562">
            <v>1381057</v>
          </cell>
        </row>
        <row r="50563">
          <cell r="A50563">
            <v>1443924</v>
          </cell>
        </row>
        <row r="50564">
          <cell r="A50564">
            <v>1636217</v>
          </cell>
        </row>
        <row r="50565">
          <cell r="A50565">
            <v>1239117</v>
          </cell>
        </row>
        <row r="50566">
          <cell r="A50566">
            <v>1531929</v>
          </cell>
        </row>
        <row r="50567">
          <cell r="A50567">
            <v>1540358</v>
          </cell>
        </row>
        <row r="50568">
          <cell r="A50568">
            <v>1359480</v>
          </cell>
        </row>
        <row r="50569">
          <cell r="A50569">
            <v>1631859</v>
          </cell>
        </row>
        <row r="50570">
          <cell r="A50570">
            <v>1451807</v>
          </cell>
        </row>
        <row r="50571">
          <cell r="A50571">
            <v>1625845</v>
          </cell>
        </row>
        <row r="50572">
          <cell r="A50572">
            <v>1564695</v>
          </cell>
        </row>
        <row r="50573">
          <cell r="A50573">
            <v>1254580</v>
          </cell>
        </row>
        <row r="50574">
          <cell r="A50574">
            <v>1636390</v>
          </cell>
        </row>
        <row r="50575">
          <cell r="A50575">
            <v>1386689</v>
          </cell>
        </row>
        <row r="50576">
          <cell r="A50576">
            <v>1506059</v>
          </cell>
        </row>
        <row r="50577">
          <cell r="A50577">
            <v>1708879</v>
          </cell>
        </row>
        <row r="50578">
          <cell r="A50578">
            <v>1558237</v>
          </cell>
        </row>
        <row r="50579">
          <cell r="A50579">
            <v>1490674</v>
          </cell>
        </row>
        <row r="50580">
          <cell r="A50580">
            <v>1459309</v>
          </cell>
        </row>
        <row r="50581">
          <cell r="A50581">
            <v>1377456</v>
          </cell>
        </row>
        <row r="50582">
          <cell r="A50582">
            <v>1387060</v>
          </cell>
        </row>
        <row r="50583">
          <cell r="A50583">
            <v>1570021</v>
          </cell>
        </row>
        <row r="50584">
          <cell r="A50584">
            <v>1490676</v>
          </cell>
        </row>
        <row r="50585">
          <cell r="A50585">
            <v>1389887</v>
          </cell>
        </row>
        <row r="50586">
          <cell r="A50586">
            <v>1649275</v>
          </cell>
        </row>
        <row r="50587">
          <cell r="A50587">
            <v>1456053</v>
          </cell>
        </row>
        <row r="50588">
          <cell r="A50588">
            <v>1676307</v>
          </cell>
        </row>
        <row r="50589">
          <cell r="A50589">
            <v>1386219</v>
          </cell>
        </row>
        <row r="50590">
          <cell r="A50590">
            <v>1639234</v>
          </cell>
        </row>
        <row r="50591">
          <cell r="A50591">
            <v>1749264</v>
          </cell>
        </row>
        <row r="50592">
          <cell r="A50592">
            <v>1636420</v>
          </cell>
        </row>
        <row r="50593">
          <cell r="A50593">
            <v>1676309</v>
          </cell>
        </row>
        <row r="50594">
          <cell r="A50594">
            <v>1580696</v>
          </cell>
        </row>
        <row r="50595">
          <cell r="A50595">
            <v>1504983</v>
          </cell>
        </row>
        <row r="50596">
          <cell r="A50596">
            <v>1676315</v>
          </cell>
        </row>
        <row r="50597">
          <cell r="A50597">
            <v>1660713</v>
          </cell>
        </row>
        <row r="50598">
          <cell r="A50598">
            <v>1526410</v>
          </cell>
        </row>
        <row r="50599">
          <cell r="A50599">
            <v>1465565</v>
          </cell>
        </row>
        <row r="50600">
          <cell r="A50600">
            <v>1784162</v>
          </cell>
        </row>
        <row r="50601">
          <cell r="A50601">
            <v>1509596</v>
          </cell>
        </row>
        <row r="50602">
          <cell r="A50602">
            <v>1609525</v>
          </cell>
        </row>
        <row r="50603">
          <cell r="A50603">
            <v>1490691</v>
          </cell>
        </row>
        <row r="50604">
          <cell r="A50604">
            <v>1620698</v>
          </cell>
        </row>
        <row r="50605">
          <cell r="A50605">
            <v>1537970</v>
          </cell>
        </row>
        <row r="50606">
          <cell r="A50606">
            <v>1676312</v>
          </cell>
        </row>
        <row r="50607">
          <cell r="A50607">
            <v>1660213</v>
          </cell>
        </row>
        <row r="50608">
          <cell r="A50608">
            <v>1570031</v>
          </cell>
        </row>
        <row r="50609">
          <cell r="A50609">
            <v>1435163</v>
          </cell>
        </row>
        <row r="50610">
          <cell r="A50610">
            <v>1572866</v>
          </cell>
        </row>
        <row r="50611">
          <cell r="A50611">
            <v>1425754</v>
          </cell>
        </row>
        <row r="50612">
          <cell r="A50612">
            <v>1559122</v>
          </cell>
        </row>
        <row r="50613">
          <cell r="A50613">
            <v>1566296</v>
          </cell>
        </row>
        <row r="50614">
          <cell r="A50614">
            <v>1640025</v>
          </cell>
        </row>
        <row r="50615">
          <cell r="A50615">
            <v>1422316</v>
          </cell>
        </row>
        <row r="50616">
          <cell r="A50616">
            <v>1501940</v>
          </cell>
        </row>
        <row r="50617">
          <cell r="A50617">
            <v>1746816</v>
          </cell>
        </row>
        <row r="50618">
          <cell r="A50618">
            <v>1496846</v>
          </cell>
        </row>
        <row r="50619">
          <cell r="A50619">
            <v>1591554</v>
          </cell>
        </row>
        <row r="50620">
          <cell r="A50620">
            <v>1541318</v>
          </cell>
        </row>
        <row r="50621">
          <cell r="A50621">
            <v>1426269</v>
          </cell>
        </row>
        <row r="50622">
          <cell r="A50622">
            <v>1625795</v>
          </cell>
        </row>
        <row r="50623">
          <cell r="A50623">
            <v>1613220</v>
          </cell>
        </row>
        <row r="50624">
          <cell r="A50624">
            <v>1630497</v>
          </cell>
        </row>
        <row r="50625">
          <cell r="A50625">
            <v>1616476</v>
          </cell>
        </row>
        <row r="50626">
          <cell r="A50626">
            <v>1525051</v>
          </cell>
        </row>
        <row r="50627">
          <cell r="A50627">
            <v>1600374</v>
          </cell>
        </row>
        <row r="50628">
          <cell r="A50628">
            <v>1745550</v>
          </cell>
        </row>
        <row r="50629">
          <cell r="A50629">
            <v>1511180</v>
          </cell>
        </row>
        <row r="50630">
          <cell r="A50630">
            <v>1550664</v>
          </cell>
        </row>
        <row r="50631">
          <cell r="A50631">
            <v>1499618</v>
          </cell>
        </row>
        <row r="50632">
          <cell r="A50632">
            <v>1525056</v>
          </cell>
        </row>
        <row r="50633">
          <cell r="A50633">
            <v>1499619</v>
          </cell>
        </row>
        <row r="50634">
          <cell r="A50634">
            <v>1804413</v>
          </cell>
        </row>
        <row r="50635">
          <cell r="A50635">
            <v>1629988</v>
          </cell>
        </row>
        <row r="50636">
          <cell r="A50636">
            <v>1813458</v>
          </cell>
        </row>
        <row r="50637">
          <cell r="A50637">
            <v>1747653</v>
          </cell>
        </row>
        <row r="50638">
          <cell r="A50638">
            <v>1732310</v>
          </cell>
        </row>
        <row r="50639">
          <cell r="A50639">
            <v>1523925</v>
          </cell>
        </row>
        <row r="50640">
          <cell r="A50640">
            <v>1535312</v>
          </cell>
        </row>
        <row r="50641">
          <cell r="A50641">
            <v>1666086</v>
          </cell>
        </row>
        <row r="50642">
          <cell r="A50642">
            <v>1617108</v>
          </cell>
        </row>
        <row r="50643">
          <cell r="A50643">
            <v>1513225</v>
          </cell>
        </row>
        <row r="50644">
          <cell r="A50644">
            <v>1691019</v>
          </cell>
        </row>
        <row r="50645">
          <cell r="A50645">
            <v>1701541</v>
          </cell>
        </row>
        <row r="50646">
          <cell r="A50646">
            <v>1701052</v>
          </cell>
        </row>
        <row r="50647">
          <cell r="A50647">
            <v>1558331</v>
          </cell>
        </row>
        <row r="50648">
          <cell r="A50648">
            <v>1633571</v>
          </cell>
        </row>
        <row r="50649">
          <cell r="A50649">
            <v>1578789</v>
          </cell>
        </row>
        <row r="50650">
          <cell r="A50650">
            <v>1534453</v>
          </cell>
        </row>
        <row r="50651">
          <cell r="A50651">
            <v>1674220</v>
          </cell>
        </row>
        <row r="50652">
          <cell r="A50652">
            <v>1634672</v>
          </cell>
        </row>
        <row r="50653">
          <cell r="A50653">
            <v>1780389</v>
          </cell>
        </row>
        <row r="50654">
          <cell r="A50654">
            <v>1780405</v>
          </cell>
        </row>
        <row r="50655">
          <cell r="A50655">
            <v>1533362</v>
          </cell>
        </row>
        <row r="50656">
          <cell r="A50656">
            <v>1677879</v>
          </cell>
        </row>
        <row r="50657">
          <cell r="A50657">
            <v>1718063</v>
          </cell>
        </row>
        <row r="50658">
          <cell r="A50658">
            <v>1558332</v>
          </cell>
        </row>
        <row r="50659">
          <cell r="A50659">
            <v>1777243</v>
          </cell>
        </row>
        <row r="50660">
          <cell r="A50660">
            <v>1635259</v>
          </cell>
        </row>
        <row r="50661">
          <cell r="A50661">
            <v>1677087</v>
          </cell>
        </row>
        <row r="50662">
          <cell r="A50662">
            <v>1590728</v>
          </cell>
        </row>
        <row r="50663">
          <cell r="A50663">
            <v>1559127</v>
          </cell>
        </row>
        <row r="50664">
          <cell r="A50664">
            <v>1636959</v>
          </cell>
        </row>
        <row r="50665">
          <cell r="A50665">
            <v>1636988</v>
          </cell>
        </row>
        <row r="50666">
          <cell r="A50666">
            <v>1641984</v>
          </cell>
        </row>
        <row r="50667">
          <cell r="A50667">
            <v>1650532</v>
          </cell>
        </row>
        <row r="50668">
          <cell r="A50668">
            <v>1581543</v>
          </cell>
        </row>
        <row r="50669">
          <cell r="A50669">
            <v>1816231</v>
          </cell>
        </row>
        <row r="50670">
          <cell r="A50670">
            <v>1566791</v>
          </cell>
        </row>
        <row r="50671">
          <cell r="A50671">
            <v>1660740</v>
          </cell>
        </row>
        <row r="50672">
          <cell r="A50672">
            <v>1629900</v>
          </cell>
        </row>
        <row r="50673">
          <cell r="A50673">
            <v>1782503</v>
          </cell>
        </row>
        <row r="50674">
          <cell r="A50674">
            <v>1567356</v>
          </cell>
        </row>
        <row r="50675">
          <cell r="A50675">
            <v>1580778</v>
          </cell>
        </row>
        <row r="50676">
          <cell r="A50676">
            <v>1802711</v>
          </cell>
        </row>
        <row r="50677">
          <cell r="A50677">
            <v>1595501</v>
          </cell>
        </row>
        <row r="50678">
          <cell r="A50678">
            <v>1593884</v>
          </cell>
        </row>
        <row r="50679">
          <cell r="A50679">
            <v>1628895</v>
          </cell>
        </row>
        <row r="50680">
          <cell r="A50680">
            <v>1626563</v>
          </cell>
        </row>
        <row r="50681">
          <cell r="A50681">
            <v>1620724</v>
          </cell>
        </row>
        <row r="50682">
          <cell r="A50682">
            <v>1656929</v>
          </cell>
        </row>
        <row r="50683">
          <cell r="A50683">
            <v>1676336</v>
          </cell>
        </row>
        <row r="50684">
          <cell r="A50684">
            <v>1706478</v>
          </cell>
        </row>
        <row r="50685">
          <cell r="A50685">
            <v>1635156</v>
          </cell>
        </row>
        <row r="50686">
          <cell r="A50686">
            <v>1682334</v>
          </cell>
        </row>
        <row r="50687">
          <cell r="A50687">
            <v>1634532</v>
          </cell>
        </row>
        <row r="50688">
          <cell r="A50688">
            <v>1645846</v>
          </cell>
        </row>
        <row r="50689">
          <cell r="A50689">
            <v>1715810</v>
          </cell>
        </row>
        <row r="50690">
          <cell r="A50690">
            <v>1787194</v>
          </cell>
        </row>
        <row r="50691">
          <cell r="A50691">
            <v>1649264</v>
          </cell>
        </row>
        <row r="50692">
          <cell r="A50692">
            <v>1625894</v>
          </cell>
        </row>
        <row r="50693">
          <cell r="A50693">
            <v>1663011</v>
          </cell>
        </row>
        <row r="50694">
          <cell r="A50694">
            <v>1641989</v>
          </cell>
        </row>
        <row r="50695">
          <cell r="A50695">
            <v>1634485</v>
          </cell>
        </row>
        <row r="50696">
          <cell r="A50696">
            <v>1634527</v>
          </cell>
        </row>
        <row r="50697">
          <cell r="A50697">
            <v>1677845</v>
          </cell>
        </row>
        <row r="50698">
          <cell r="A50698">
            <v>1814628</v>
          </cell>
        </row>
        <row r="50699">
          <cell r="A50699">
            <v>1725791</v>
          </cell>
        </row>
        <row r="50700">
          <cell r="A50700">
            <v>1648785</v>
          </cell>
        </row>
        <row r="50701">
          <cell r="A50701">
            <v>1798332</v>
          </cell>
        </row>
        <row r="50702">
          <cell r="A50702">
            <v>1701545</v>
          </cell>
        </row>
        <row r="50703">
          <cell r="A50703">
            <v>1664242</v>
          </cell>
        </row>
        <row r="50704">
          <cell r="A50704">
            <v>1823552</v>
          </cell>
        </row>
        <row r="50705">
          <cell r="A50705">
            <v>1682330</v>
          </cell>
        </row>
        <row r="50706">
          <cell r="A50706">
            <v>1668829</v>
          </cell>
        </row>
        <row r="50707">
          <cell r="A50707">
            <v>1659560</v>
          </cell>
        </row>
        <row r="50708">
          <cell r="A50708">
            <v>1786385</v>
          </cell>
        </row>
        <row r="50709">
          <cell r="A50709">
            <v>1663337</v>
          </cell>
        </row>
        <row r="50710">
          <cell r="A50710">
            <v>1731358</v>
          </cell>
        </row>
        <row r="50711">
          <cell r="A50711">
            <v>1731339</v>
          </cell>
        </row>
        <row r="50712">
          <cell r="A50712">
            <v>1694744</v>
          </cell>
        </row>
        <row r="50713">
          <cell r="A50713">
            <v>1823924</v>
          </cell>
        </row>
        <row r="50714">
          <cell r="A50714">
            <v>1698688</v>
          </cell>
        </row>
        <row r="50715">
          <cell r="A50715">
            <v>1738419</v>
          </cell>
        </row>
        <row r="50716">
          <cell r="A50716">
            <v>1759508</v>
          </cell>
        </row>
        <row r="50717">
          <cell r="A50717">
            <v>1687919</v>
          </cell>
        </row>
        <row r="50718">
          <cell r="A50718">
            <v>1717890</v>
          </cell>
        </row>
        <row r="50719">
          <cell r="A50719">
            <v>1717953</v>
          </cell>
        </row>
        <row r="50720">
          <cell r="A50720">
            <v>1743816</v>
          </cell>
        </row>
        <row r="50721">
          <cell r="A50721">
            <v>1779235</v>
          </cell>
        </row>
        <row r="50722">
          <cell r="A50722">
            <v>1686873</v>
          </cell>
        </row>
        <row r="50723">
          <cell r="A50723">
            <v>1802670</v>
          </cell>
        </row>
        <row r="50724">
          <cell r="A50724">
            <v>1722517</v>
          </cell>
        </row>
        <row r="50725">
          <cell r="A50725">
            <v>1734981</v>
          </cell>
        </row>
        <row r="50726">
          <cell r="A50726">
            <v>1748396</v>
          </cell>
        </row>
        <row r="50727">
          <cell r="A50727">
            <v>1778065</v>
          </cell>
        </row>
        <row r="50728">
          <cell r="A50728">
            <v>1756353</v>
          </cell>
        </row>
        <row r="50729">
          <cell r="A50729">
            <v>1739458</v>
          </cell>
        </row>
        <row r="50730">
          <cell r="A50730">
            <v>1817505</v>
          </cell>
        </row>
        <row r="50731">
          <cell r="A50731">
            <v>1753461</v>
          </cell>
        </row>
        <row r="50732">
          <cell r="A50732">
            <v>1766225</v>
          </cell>
        </row>
        <row r="50733">
          <cell r="A50733">
            <v>1776417</v>
          </cell>
        </row>
        <row r="50734">
          <cell r="A50734">
            <v>1772989</v>
          </cell>
        </row>
        <row r="50735">
          <cell r="A50735">
            <v>1811919</v>
          </cell>
        </row>
        <row r="50736">
          <cell r="A50736">
            <v>1769436</v>
          </cell>
        </row>
        <row r="50737">
          <cell r="A50737">
            <v>1771752</v>
          </cell>
        </row>
        <row r="50738">
          <cell r="A50738">
            <v>1785587</v>
          </cell>
        </row>
        <row r="50739">
          <cell r="A50739">
            <v>1815175</v>
          </cell>
        </row>
        <row r="50740">
          <cell r="A50740">
            <v>1781850</v>
          </cell>
        </row>
        <row r="50741">
          <cell r="A50741">
            <v>1781303</v>
          </cell>
        </row>
        <row r="50742">
          <cell r="A50742">
            <v>1818851</v>
          </cell>
        </row>
        <row r="50743">
          <cell r="A50743">
            <v>1790688</v>
          </cell>
        </row>
        <row r="50744">
          <cell r="A50744">
            <v>1817842</v>
          </cell>
        </row>
        <row r="50745">
          <cell r="A50745">
            <v>1796970</v>
          </cell>
        </row>
        <row r="50746">
          <cell r="A50746">
            <v>1818847</v>
          </cell>
        </row>
        <row r="50747">
          <cell r="A50747">
            <v>1817510</v>
          </cell>
        </row>
        <row r="50748">
          <cell r="A50748">
            <v>1816786</v>
          </cell>
        </row>
        <row r="50749">
          <cell r="A50749">
            <v>1816256</v>
          </cell>
        </row>
        <row r="50750">
          <cell r="A50750">
            <v>1807106</v>
          </cell>
        </row>
        <row r="50751">
          <cell r="A50751">
            <v>1824445</v>
          </cell>
        </row>
        <row r="50752">
          <cell r="A50752">
            <v>1561180</v>
          </cell>
        </row>
        <row r="50753">
          <cell r="A50753">
            <v>1418238</v>
          </cell>
        </row>
        <row r="50754">
          <cell r="A50754">
            <v>1536694</v>
          </cell>
        </row>
        <row r="50755">
          <cell r="A50755">
            <v>1746223</v>
          </cell>
        </row>
        <row r="50756">
          <cell r="A50756">
            <v>1725765</v>
          </cell>
        </row>
        <row r="50757">
          <cell r="A50757">
            <v>1233281</v>
          </cell>
        </row>
        <row r="50758">
          <cell r="A50758">
            <v>1625065</v>
          </cell>
        </row>
        <row r="50759">
          <cell r="A50759">
            <v>1816767</v>
          </cell>
        </row>
        <row r="50760">
          <cell r="A50760">
            <v>1788689</v>
          </cell>
        </row>
        <row r="50761">
          <cell r="A50761">
            <v>1188572</v>
          </cell>
        </row>
        <row r="50762">
          <cell r="A50762">
            <v>1464192</v>
          </cell>
        </row>
        <row r="50763">
          <cell r="A50763">
            <v>1801542</v>
          </cell>
        </row>
        <row r="50764">
          <cell r="A50764">
            <v>1587630</v>
          </cell>
        </row>
        <row r="50765">
          <cell r="A50765">
            <v>1689628</v>
          </cell>
        </row>
        <row r="50766">
          <cell r="A50766">
            <v>1771744</v>
          </cell>
        </row>
        <row r="50767">
          <cell r="A50767">
            <v>1781872</v>
          </cell>
        </row>
        <row r="50768">
          <cell r="A50768">
            <v>1745395</v>
          </cell>
        </row>
        <row r="50769">
          <cell r="A50769">
            <v>1149118</v>
          </cell>
        </row>
        <row r="50770">
          <cell r="A50770">
            <v>1571679</v>
          </cell>
        </row>
        <row r="50771">
          <cell r="A50771">
            <v>1611554</v>
          </cell>
        </row>
        <row r="50772">
          <cell r="A50772">
            <v>1738767</v>
          </cell>
        </row>
        <row r="50773">
          <cell r="A50773">
            <v>1793599</v>
          </cell>
        </row>
        <row r="50774">
          <cell r="A50774">
            <v>1537126</v>
          </cell>
        </row>
        <row r="50775">
          <cell r="A50775">
            <v>1426254</v>
          </cell>
        </row>
        <row r="50776">
          <cell r="A50776">
            <v>1265099</v>
          </cell>
        </row>
        <row r="50777">
          <cell r="A50777">
            <v>1629850</v>
          </cell>
        </row>
        <row r="50778">
          <cell r="A50778">
            <v>1464832</v>
          </cell>
        </row>
        <row r="50779">
          <cell r="A50779">
            <v>1657424</v>
          </cell>
        </row>
        <row r="50780">
          <cell r="A50780">
            <v>1541314</v>
          </cell>
        </row>
        <row r="50781">
          <cell r="A50781">
            <v>1419996</v>
          </cell>
        </row>
        <row r="50782">
          <cell r="A50782">
            <v>1812311</v>
          </cell>
        </row>
        <row r="50783">
          <cell r="A50783">
            <v>1151098</v>
          </cell>
        </row>
        <row r="50784">
          <cell r="A50784">
            <v>1355302</v>
          </cell>
        </row>
        <row r="50785">
          <cell r="A50785">
            <v>1637831</v>
          </cell>
        </row>
        <row r="50786">
          <cell r="A50786">
            <v>1144644</v>
          </cell>
        </row>
        <row r="50787">
          <cell r="A50787">
            <v>1388469</v>
          </cell>
        </row>
        <row r="50788">
          <cell r="A50788">
            <v>1816257</v>
          </cell>
        </row>
        <row r="50789">
          <cell r="A50789">
            <v>1681676</v>
          </cell>
        </row>
        <row r="50790">
          <cell r="A50790">
            <v>1435478</v>
          </cell>
        </row>
        <row r="50791">
          <cell r="A50791">
            <v>1651629</v>
          </cell>
        </row>
        <row r="50792">
          <cell r="A50792">
            <v>1636220</v>
          </cell>
        </row>
        <row r="50793">
          <cell r="A50793">
            <v>1138782</v>
          </cell>
        </row>
        <row r="50794">
          <cell r="A50794">
            <v>1651608</v>
          </cell>
        </row>
        <row r="50795">
          <cell r="A50795">
            <v>1820011</v>
          </cell>
        </row>
        <row r="50796">
          <cell r="A50796">
            <v>1640088</v>
          </cell>
        </row>
        <row r="50797">
          <cell r="A50797">
            <v>1764472</v>
          </cell>
        </row>
        <row r="50798">
          <cell r="A50798">
            <v>1745440</v>
          </cell>
        </row>
        <row r="50799">
          <cell r="A50799">
            <v>1629891</v>
          </cell>
        </row>
        <row r="50800">
          <cell r="A50800">
            <v>1224549</v>
          </cell>
        </row>
        <row r="50801">
          <cell r="A50801">
            <v>1513215</v>
          </cell>
        </row>
        <row r="50802">
          <cell r="A50802">
            <v>1578773</v>
          </cell>
        </row>
        <row r="50803">
          <cell r="A50803">
            <v>1696341</v>
          </cell>
        </row>
        <row r="50804">
          <cell r="A50804">
            <v>1541983</v>
          </cell>
        </row>
        <row r="50805">
          <cell r="A50805">
            <v>1625904</v>
          </cell>
        </row>
        <row r="50806">
          <cell r="A50806">
            <v>1818348</v>
          </cell>
        </row>
        <row r="50807">
          <cell r="A50807">
            <v>1699243</v>
          </cell>
        </row>
        <row r="50808">
          <cell r="A50808">
            <v>1668849</v>
          </cell>
        </row>
        <row r="50809">
          <cell r="A50809">
            <v>1156365</v>
          </cell>
        </row>
        <row r="50810">
          <cell r="A50810">
            <v>1201180</v>
          </cell>
        </row>
        <row r="50811">
          <cell r="A50811">
            <v>1744241</v>
          </cell>
        </row>
        <row r="50812">
          <cell r="A50812">
            <v>1620731</v>
          </cell>
        </row>
        <row r="50813">
          <cell r="A50813">
            <v>1233280</v>
          </cell>
        </row>
        <row r="50814">
          <cell r="A50814">
            <v>1251650</v>
          </cell>
        </row>
        <row r="50815">
          <cell r="A50815">
            <v>1784099</v>
          </cell>
        </row>
        <row r="50816">
          <cell r="A50816">
            <v>1737895</v>
          </cell>
        </row>
        <row r="50817">
          <cell r="A50817">
            <v>1640637</v>
          </cell>
        </row>
        <row r="50818">
          <cell r="A50818">
            <v>1798322</v>
          </cell>
        </row>
        <row r="50819">
          <cell r="A50819">
            <v>1745462</v>
          </cell>
        </row>
        <row r="50820">
          <cell r="A50820">
            <v>1626632</v>
          </cell>
        </row>
        <row r="50821">
          <cell r="A50821">
            <v>1715031</v>
          </cell>
        </row>
        <row r="50822">
          <cell r="A50822">
            <v>1706261</v>
          </cell>
        </row>
        <row r="50823">
          <cell r="A50823">
            <v>1704550</v>
          </cell>
        </row>
        <row r="50824">
          <cell r="A50824">
            <v>1629839</v>
          </cell>
        </row>
        <row r="50825">
          <cell r="A50825">
            <v>1691078</v>
          </cell>
        </row>
        <row r="50826">
          <cell r="A50826">
            <v>1273046</v>
          </cell>
        </row>
        <row r="50827">
          <cell r="A50827">
            <v>1665566</v>
          </cell>
        </row>
        <row r="50828">
          <cell r="A50828">
            <v>1653906</v>
          </cell>
        </row>
        <row r="50829">
          <cell r="A50829">
            <v>1618284</v>
          </cell>
        </row>
        <row r="50830">
          <cell r="A50830">
            <v>1715827</v>
          </cell>
        </row>
        <row r="50831">
          <cell r="A50831">
            <v>1215726</v>
          </cell>
        </row>
        <row r="50832">
          <cell r="A50832">
            <v>1640011</v>
          </cell>
        </row>
        <row r="50833">
          <cell r="A50833">
            <v>1686344</v>
          </cell>
        </row>
        <row r="50834">
          <cell r="A50834">
            <v>1656952</v>
          </cell>
        </row>
        <row r="50835">
          <cell r="A50835">
            <v>1799886</v>
          </cell>
        </row>
        <row r="50836">
          <cell r="A50836">
            <v>1799887</v>
          </cell>
        </row>
        <row r="50837">
          <cell r="A50837">
            <v>1820005</v>
          </cell>
        </row>
        <row r="50838">
          <cell r="A50838">
            <v>1747977</v>
          </cell>
        </row>
        <row r="50839">
          <cell r="A50839">
            <v>1576237</v>
          </cell>
        </row>
        <row r="50840">
          <cell r="A50840">
            <v>1524484</v>
          </cell>
        </row>
        <row r="50841">
          <cell r="A50841">
            <v>1609508</v>
          </cell>
        </row>
        <row r="50842">
          <cell r="A50842">
            <v>1760849</v>
          </cell>
        </row>
        <row r="50843">
          <cell r="A50843">
            <v>1730248</v>
          </cell>
        </row>
        <row r="50844">
          <cell r="A50844">
            <v>1267613</v>
          </cell>
        </row>
        <row r="50845">
          <cell r="A50845">
            <v>1383969</v>
          </cell>
        </row>
        <row r="50846">
          <cell r="A50846">
            <v>1687660</v>
          </cell>
        </row>
        <row r="50847">
          <cell r="A50847">
            <v>1428186</v>
          </cell>
        </row>
        <row r="50848">
          <cell r="A50848">
            <v>1555700</v>
          </cell>
        </row>
        <row r="50849">
          <cell r="A50849">
            <v>1775085</v>
          </cell>
        </row>
        <row r="50850">
          <cell r="A50850">
            <v>1816240</v>
          </cell>
        </row>
        <row r="50851">
          <cell r="A50851">
            <v>1686834</v>
          </cell>
        </row>
        <row r="50852">
          <cell r="A50852">
            <v>1664926</v>
          </cell>
        </row>
        <row r="50853">
          <cell r="A50853">
            <v>1808587</v>
          </cell>
        </row>
        <row r="50854">
          <cell r="A50854">
            <v>1627414</v>
          </cell>
        </row>
        <row r="50855">
          <cell r="A50855">
            <v>1563593</v>
          </cell>
        </row>
        <row r="50856">
          <cell r="A50856">
            <v>1504090</v>
          </cell>
        </row>
        <row r="50857">
          <cell r="A50857">
            <v>1386737</v>
          </cell>
        </row>
        <row r="50858">
          <cell r="A50858">
            <v>1804772</v>
          </cell>
        </row>
        <row r="50859">
          <cell r="A50859">
            <v>1735983</v>
          </cell>
        </row>
        <row r="50860">
          <cell r="A50860">
            <v>1103946</v>
          </cell>
        </row>
        <row r="50861">
          <cell r="A50861">
            <v>1559101</v>
          </cell>
        </row>
        <row r="50862">
          <cell r="A50862">
            <v>1492455</v>
          </cell>
        </row>
        <row r="50863">
          <cell r="A50863">
            <v>1376118</v>
          </cell>
        </row>
        <row r="50864">
          <cell r="A50864">
            <v>1638497</v>
          </cell>
        </row>
        <row r="50865">
          <cell r="A50865">
            <v>1582977</v>
          </cell>
        </row>
        <row r="50866">
          <cell r="A50866">
            <v>1554566</v>
          </cell>
        </row>
        <row r="50867">
          <cell r="A50867">
            <v>1420690</v>
          </cell>
        </row>
        <row r="50868">
          <cell r="A50868">
            <v>1427360</v>
          </cell>
        </row>
        <row r="50869">
          <cell r="A50869">
            <v>1569798</v>
          </cell>
        </row>
        <row r="50870">
          <cell r="A50870">
            <v>1652949</v>
          </cell>
        </row>
        <row r="50871">
          <cell r="A50871">
            <v>1540357</v>
          </cell>
        </row>
        <row r="50872">
          <cell r="A50872">
            <v>1490712</v>
          </cell>
        </row>
        <row r="50873">
          <cell r="A50873">
            <v>1663035</v>
          </cell>
        </row>
        <row r="50874">
          <cell r="A50874">
            <v>1609835</v>
          </cell>
        </row>
        <row r="50875">
          <cell r="A50875">
            <v>1456042</v>
          </cell>
        </row>
        <row r="50876">
          <cell r="A50876">
            <v>1769489</v>
          </cell>
        </row>
        <row r="50877">
          <cell r="A50877">
            <v>1687427</v>
          </cell>
        </row>
        <row r="50878">
          <cell r="A50878">
            <v>1764454</v>
          </cell>
        </row>
        <row r="50879">
          <cell r="A50879">
            <v>1717942</v>
          </cell>
        </row>
        <row r="50880">
          <cell r="A50880">
            <v>1745419</v>
          </cell>
        </row>
        <row r="50881">
          <cell r="A50881">
            <v>1715231</v>
          </cell>
        </row>
        <row r="50882">
          <cell r="A50882">
            <v>1564110</v>
          </cell>
        </row>
        <row r="50883">
          <cell r="A50883">
            <v>1664880</v>
          </cell>
        </row>
        <row r="50884">
          <cell r="A50884">
            <v>1749797</v>
          </cell>
        </row>
        <row r="50885">
          <cell r="A50885">
            <v>1674259</v>
          </cell>
        </row>
        <row r="50886">
          <cell r="A50886">
            <v>1438225</v>
          </cell>
        </row>
        <row r="50887">
          <cell r="A50887">
            <v>1651229</v>
          </cell>
        </row>
        <row r="50888">
          <cell r="A50888">
            <v>1721348</v>
          </cell>
        </row>
        <row r="50889">
          <cell r="A50889">
            <v>1459689</v>
          </cell>
        </row>
        <row r="50890">
          <cell r="A50890">
            <v>1703382</v>
          </cell>
        </row>
        <row r="50891">
          <cell r="A50891">
            <v>1390326</v>
          </cell>
        </row>
        <row r="50892">
          <cell r="A50892">
            <v>1457838</v>
          </cell>
        </row>
        <row r="50893">
          <cell r="A50893">
            <v>1556436</v>
          </cell>
        </row>
        <row r="50894">
          <cell r="A50894">
            <v>1732762</v>
          </cell>
        </row>
        <row r="50895">
          <cell r="A50895">
            <v>1784817</v>
          </cell>
        </row>
        <row r="50896">
          <cell r="A50896">
            <v>1505313</v>
          </cell>
        </row>
        <row r="50897">
          <cell r="A50897">
            <v>1534368</v>
          </cell>
        </row>
        <row r="50898">
          <cell r="A50898">
            <v>1575373</v>
          </cell>
        </row>
        <row r="50899">
          <cell r="A50899">
            <v>1580707</v>
          </cell>
        </row>
        <row r="50900">
          <cell r="A50900">
            <v>1682256</v>
          </cell>
        </row>
        <row r="50901">
          <cell r="A50901">
            <v>1386652</v>
          </cell>
        </row>
        <row r="50902">
          <cell r="A50902">
            <v>1704591</v>
          </cell>
        </row>
        <row r="50903">
          <cell r="A50903">
            <v>1687589</v>
          </cell>
        </row>
        <row r="50904">
          <cell r="A50904">
            <v>1594628</v>
          </cell>
        </row>
        <row r="50905">
          <cell r="A50905">
            <v>1566278</v>
          </cell>
        </row>
        <row r="50906">
          <cell r="A50906">
            <v>1687505</v>
          </cell>
        </row>
        <row r="50907">
          <cell r="A50907">
            <v>1107042</v>
          </cell>
        </row>
        <row r="50908">
          <cell r="A50908">
            <v>1394594</v>
          </cell>
        </row>
        <row r="50909">
          <cell r="A50909">
            <v>1519233</v>
          </cell>
        </row>
        <row r="50910">
          <cell r="A50910">
            <v>1823563</v>
          </cell>
        </row>
        <row r="50911">
          <cell r="A50911">
            <v>1784171</v>
          </cell>
        </row>
        <row r="50912">
          <cell r="A50912">
            <v>1387106</v>
          </cell>
        </row>
        <row r="50913">
          <cell r="A50913">
            <v>1636371</v>
          </cell>
        </row>
        <row r="50914">
          <cell r="A50914">
            <v>1634494</v>
          </cell>
        </row>
        <row r="50915">
          <cell r="A50915">
            <v>1093972</v>
          </cell>
        </row>
        <row r="50916">
          <cell r="A50916">
            <v>1580676</v>
          </cell>
        </row>
        <row r="50917">
          <cell r="A50917">
            <v>1692695</v>
          </cell>
        </row>
        <row r="50918">
          <cell r="A50918">
            <v>1654455</v>
          </cell>
        </row>
        <row r="50919">
          <cell r="A50919">
            <v>1784796</v>
          </cell>
        </row>
        <row r="50920">
          <cell r="A50920">
            <v>1564682</v>
          </cell>
        </row>
        <row r="50921">
          <cell r="A50921">
            <v>1615904</v>
          </cell>
        </row>
        <row r="50922">
          <cell r="A50922">
            <v>1392164</v>
          </cell>
        </row>
        <row r="50923">
          <cell r="A50923">
            <v>1537512</v>
          </cell>
        </row>
        <row r="50924">
          <cell r="A50924">
            <v>1634563</v>
          </cell>
        </row>
        <row r="50925">
          <cell r="A50925">
            <v>1465555</v>
          </cell>
        </row>
        <row r="50926">
          <cell r="A50926">
            <v>1774624</v>
          </cell>
        </row>
        <row r="50927">
          <cell r="A50927">
            <v>1371105</v>
          </cell>
        </row>
        <row r="50928">
          <cell r="A50928">
            <v>1563572</v>
          </cell>
        </row>
        <row r="50929">
          <cell r="A50929">
            <v>1416540</v>
          </cell>
        </row>
        <row r="50930">
          <cell r="A50930">
            <v>1669549</v>
          </cell>
        </row>
        <row r="50931">
          <cell r="A50931">
            <v>1694789</v>
          </cell>
        </row>
        <row r="50932">
          <cell r="A50932">
            <v>1725206</v>
          </cell>
        </row>
        <row r="50933">
          <cell r="A50933">
            <v>1500138</v>
          </cell>
        </row>
        <row r="50934">
          <cell r="A50934">
            <v>1636288</v>
          </cell>
        </row>
        <row r="50935">
          <cell r="A50935">
            <v>1792867</v>
          </cell>
        </row>
        <row r="50936">
          <cell r="A50936">
            <v>1583533</v>
          </cell>
        </row>
        <row r="50937">
          <cell r="A50937">
            <v>1743059</v>
          </cell>
        </row>
        <row r="50938">
          <cell r="A50938">
            <v>1681847</v>
          </cell>
        </row>
        <row r="50939">
          <cell r="A50939">
            <v>1687650</v>
          </cell>
        </row>
        <row r="50940">
          <cell r="A50940">
            <v>1490069</v>
          </cell>
        </row>
        <row r="50941">
          <cell r="A50941">
            <v>1466936</v>
          </cell>
        </row>
        <row r="50942">
          <cell r="A50942">
            <v>1635025</v>
          </cell>
        </row>
        <row r="50943">
          <cell r="A50943">
            <v>1595345</v>
          </cell>
        </row>
        <row r="50944">
          <cell r="A50944">
            <v>1620232</v>
          </cell>
        </row>
        <row r="50945">
          <cell r="A50945">
            <v>1515363</v>
          </cell>
        </row>
        <row r="50946">
          <cell r="A50946">
            <v>1739826</v>
          </cell>
        </row>
        <row r="50947">
          <cell r="A50947">
            <v>1644370</v>
          </cell>
        </row>
        <row r="50948">
          <cell r="A50948">
            <v>1658360</v>
          </cell>
        </row>
        <row r="50949">
          <cell r="A50949">
            <v>1381595</v>
          </cell>
        </row>
        <row r="50950">
          <cell r="A50950">
            <v>1173263</v>
          </cell>
        </row>
        <row r="50951">
          <cell r="A50951">
            <v>1530276</v>
          </cell>
        </row>
        <row r="50952">
          <cell r="A50952">
            <v>1784204</v>
          </cell>
        </row>
        <row r="50953">
          <cell r="A50953">
            <v>1580590</v>
          </cell>
        </row>
        <row r="50954">
          <cell r="A50954">
            <v>1395970</v>
          </cell>
        </row>
        <row r="50955">
          <cell r="A50955">
            <v>1453578</v>
          </cell>
        </row>
        <row r="50956">
          <cell r="A50956">
            <v>1453665</v>
          </cell>
        </row>
        <row r="50957">
          <cell r="A50957">
            <v>1686272</v>
          </cell>
        </row>
        <row r="50958">
          <cell r="A50958">
            <v>1600368</v>
          </cell>
        </row>
        <row r="50959">
          <cell r="A50959">
            <v>1596625</v>
          </cell>
        </row>
        <row r="50960">
          <cell r="A50960">
            <v>1606429</v>
          </cell>
        </row>
        <row r="50961">
          <cell r="A50961">
            <v>1103970</v>
          </cell>
        </row>
        <row r="50962">
          <cell r="A50962">
            <v>1215722</v>
          </cell>
        </row>
        <row r="50963">
          <cell r="A50963">
            <v>1497495</v>
          </cell>
        </row>
        <row r="50964">
          <cell r="A50964">
            <v>1647539</v>
          </cell>
        </row>
        <row r="50965">
          <cell r="A50965">
            <v>1389520</v>
          </cell>
        </row>
        <row r="50966">
          <cell r="A50966">
            <v>1248136</v>
          </cell>
        </row>
        <row r="50967">
          <cell r="A50967">
            <v>1625927</v>
          </cell>
        </row>
        <row r="50968">
          <cell r="A50968">
            <v>1397222</v>
          </cell>
        </row>
        <row r="50969">
          <cell r="A50969">
            <v>1558275</v>
          </cell>
        </row>
        <row r="50970">
          <cell r="A50970">
            <v>1602463</v>
          </cell>
        </row>
        <row r="50971">
          <cell r="A50971">
            <v>1547764</v>
          </cell>
        </row>
        <row r="50972">
          <cell r="A50972">
            <v>1239779</v>
          </cell>
        </row>
        <row r="50973">
          <cell r="A50973">
            <v>1807111</v>
          </cell>
        </row>
        <row r="50974">
          <cell r="A50974">
            <v>1687635</v>
          </cell>
        </row>
        <row r="50975">
          <cell r="A50975">
            <v>1737353</v>
          </cell>
        </row>
        <row r="50976">
          <cell r="A50976">
            <v>1496848</v>
          </cell>
        </row>
        <row r="50977">
          <cell r="A50977">
            <v>1696361</v>
          </cell>
        </row>
        <row r="50978">
          <cell r="A50978">
            <v>1602071</v>
          </cell>
        </row>
        <row r="50979">
          <cell r="A50979">
            <v>1638467</v>
          </cell>
        </row>
        <row r="50980">
          <cell r="A50980">
            <v>1693518</v>
          </cell>
        </row>
        <row r="50981">
          <cell r="A50981">
            <v>1397855</v>
          </cell>
        </row>
        <row r="50982">
          <cell r="A50982">
            <v>1548706</v>
          </cell>
        </row>
        <row r="50983">
          <cell r="A50983">
            <v>1717211</v>
          </cell>
        </row>
        <row r="50984">
          <cell r="A50984">
            <v>1690911</v>
          </cell>
        </row>
        <row r="50985">
          <cell r="A50985">
            <v>1239168</v>
          </cell>
        </row>
        <row r="50986">
          <cell r="A50986">
            <v>1493593</v>
          </cell>
        </row>
        <row r="50987">
          <cell r="A50987">
            <v>1570751</v>
          </cell>
        </row>
        <row r="50988">
          <cell r="A50988">
            <v>1628897</v>
          </cell>
        </row>
        <row r="50989">
          <cell r="A50989">
            <v>1507014</v>
          </cell>
        </row>
        <row r="50990">
          <cell r="A50990">
            <v>1638417</v>
          </cell>
        </row>
        <row r="50991">
          <cell r="A50991">
            <v>1585365</v>
          </cell>
        </row>
        <row r="50992">
          <cell r="A50992">
            <v>1587115</v>
          </cell>
        </row>
        <row r="50993">
          <cell r="A50993">
            <v>1397841</v>
          </cell>
        </row>
        <row r="50994">
          <cell r="A50994">
            <v>1536307</v>
          </cell>
        </row>
        <row r="50995">
          <cell r="A50995">
            <v>1387092</v>
          </cell>
        </row>
        <row r="50996">
          <cell r="A50996">
            <v>1512196</v>
          </cell>
        </row>
        <row r="50997">
          <cell r="A50997">
            <v>1666110</v>
          </cell>
        </row>
        <row r="50998">
          <cell r="A50998">
            <v>1569955</v>
          </cell>
        </row>
        <row r="50999">
          <cell r="A50999">
            <v>1687520</v>
          </cell>
        </row>
        <row r="51000">
          <cell r="A51000">
            <v>1658221</v>
          </cell>
        </row>
        <row r="51001">
          <cell r="A51001">
            <v>1534334</v>
          </cell>
        </row>
        <row r="51002">
          <cell r="A51002">
            <v>1687188</v>
          </cell>
        </row>
        <row r="51003">
          <cell r="A51003">
            <v>1774621</v>
          </cell>
        </row>
        <row r="51004">
          <cell r="A51004">
            <v>1138969</v>
          </cell>
        </row>
        <row r="51005">
          <cell r="A51005">
            <v>1553290</v>
          </cell>
        </row>
        <row r="51006">
          <cell r="A51006">
            <v>1541968</v>
          </cell>
        </row>
        <row r="51007">
          <cell r="A51007">
            <v>1419974</v>
          </cell>
        </row>
        <row r="51008">
          <cell r="A51008">
            <v>1545589</v>
          </cell>
        </row>
        <row r="51009">
          <cell r="A51009">
            <v>1210722</v>
          </cell>
        </row>
        <row r="51010">
          <cell r="A51010">
            <v>1573670</v>
          </cell>
        </row>
        <row r="51011">
          <cell r="A51011">
            <v>1161351</v>
          </cell>
        </row>
        <row r="51012">
          <cell r="A51012">
            <v>1564042</v>
          </cell>
        </row>
        <row r="51013">
          <cell r="A51013">
            <v>1549973</v>
          </cell>
        </row>
        <row r="51014">
          <cell r="A51014">
            <v>1441761</v>
          </cell>
        </row>
        <row r="51015">
          <cell r="A51015">
            <v>1681860</v>
          </cell>
        </row>
        <row r="51016">
          <cell r="A51016">
            <v>1745402</v>
          </cell>
        </row>
        <row r="51017">
          <cell r="A51017">
            <v>1628980</v>
          </cell>
        </row>
        <row r="51018">
          <cell r="A51018">
            <v>1416491</v>
          </cell>
        </row>
        <row r="51019">
          <cell r="A51019">
            <v>1629313</v>
          </cell>
        </row>
        <row r="51020">
          <cell r="A51020">
            <v>1687328</v>
          </cell>
        </row>
        <row r="51021">
          <cell r="A51021">
            <v>1081536</v>
          </cell>
        </row>
        <row r="51022">
          <cell r="A51022">
            <v>1083504</v>
          </cell>
        </row>
        <row r="51023">
          <cell r="A51023">
            <v>1437742</v>
          </cell>
        </row>
        <row r="51024">
          <cell r="A51024">
            <v>1823937</v>
          </cell>
        </row>
        <row r="51025">
          <cell r="A51025">
            <v>1596913</v>
          </cell>
        </row>
        <row r="51026">
          <cell r="A51026">
            <v>1573246</v>
          </cell>
        </row>
        <row r="51027">
          <cell r="A51027">
            <v>1687575</v>
          </cell>
        </row>
        <row r="51028">
          <cell r="A51028">
            <v>1229207</v>
          </cell>
        </row>
        <row r="51029">
          <cell r="A51029">
            <v>1748765</v>
          </cell>
        </row>
        <row r="51030">
          <cell r="A51030">
            <v>1812171</v>
          </cell>
        </row>
        <row r="51031">
          <cell r="A51031">
            <v>1557560</v>
          </cell>
        </row>
        <row r="51032">
          <cell r="A51032">
            <v>1556125</v>
          </cell>
        </row>
        <row r="51033">
          <cell r="A51033">
            <v>1537014</v>
          </cell>
        </row>
        <row r="51034">
          <cell r="A51034">
            <v>1198249</v>
          </cell>
        </row>
        <row r="51035">
          <cell r="A51035">
            <v>1687360</v>
          </cell>
        </row>
        <row r="51036">
          <cell r="A51036">
            <v>1192241</v>
          </cell>
        </row>
        <row r="51037">
          <cell r="A51037">
            <v>1546772</v>
          </cell>
        </row>
        <row r="51038">
          <cell r="A51038">
            <v>1645857</v>
          </cell>
        </row>
        <row r="51039">
          <cell r="A51039">
            <v>1627426</v>
          </cell>
        </row>
        <row r="51040">
          <cell r="A51040">
            <v>1687332</v>
          </cell>
        </row>
        <row r="51041">
          <cell r="A51041">
            <v>1560827</v>
          </cell>
        </row>
        <row r="51042">
          <cell r="A51042">
            <v>1687382</v>
          </cell>
        </row>
        <row r="51043">
          <cell r="A51043">
            <v>1640620</v>
          </cell>
        </row>
        <row r="51044">
          <cell r="A51044">
            <v>1529406</v>
          </cell>
        </row>
        <row r="51045">
          <cell r="A51045">
            <v>1772345</v>
          </cell>
        </row>
        <row r="51046">
          <cell r="A51046">
            <v>1813486</v>
          </cell>
        </row>
        <row r="51047">
          <cell r="A51047">
            <v>1198246</v>
          </cell>
        </row>
        <row r="51048">
          <cell r="A51048">
            <v>1687534</v>
          </cell>
        </row>
        <row r="51049">
          <cell r="A51049">
            <v>1715233</v>
          </cell>
        </row>
        <row r="51050">
          <cell r="A51050">
            <v>1646462</v>
          </cell>
        </row>
        <row r="51051">
          <cell r="A51051">
            <v>1698645</v>
          </cell>
        </row>
        <row r="51052">
          <cell r="A51052">
            <v>1687624</v>
          </cell>
        </row>
        <row r="51053">
          <cell r="A51053">
            <v>1620609</v>
          </cell>
        </row>
        <row r="51054">
          <cell r="A51054">
            <v>1670866</v>
          </cell>
        </row>
        <row r="51055">
          <cell r="A51055">
            <v>1574113</v>
          </cell>
        </row>
        <row r="51056">
          <cell r="A51056">
            <v>1779223</v>
          </cell>
        </row>
        <row r="51057">
          <cell r="A51057">
            <v>1687366</v>
          </cell>
        </row>
        <row r="51058">
          <cell r="A51058">
            <v>1107160</v>
          </cell>
        </row>
        <row r="51059">
          <cell r="A51059">
            <v>1592729</v>
          </cell>
        </row>
        <row r="51060">
          <cell r="A51060">
            <v>1687606</v>
          </cell>
        </row>
        <row r="51061">
          <cell r="A51061">
            <v>1617527</v>
          </cell>
        </row>
        <row r="51062">
          <cell r="A51062">
            <v>1580581</v>
          </cell>
        </row>
        <row r="51063">
          <cell r="A51063">
            <v>1593239</v>
          </cell>
        </row>
        <row r="51064">
          <cell r="A51064">
            <v>1687389</v>
          </cell>
        </row>
        <row r="51065">
          <cell r="A51065">
            <v>1612693</v>
          </cell>
        </row>
        <row r="51066">
          <cell r="A51066">
            <v>1687454</v>
          </cell>
        </row>
        <row r="51067">
          <cell r="A51067">
            <v>1617531</v>
          </cell>
        </row>
        <row r="51068">
          <cell r="A51068">
            <v>1391544</v>
          </cell>
        </row>
        <row r="51069">
          <cell r="A51069">
            <v>1579316</v>
          </cell>
        </row>
        <row r="51070">
          <cell r="A51070">
            <v>1437750</v>
          </cell>
        </row>
        <row r="51071">
          <cell r="A51071">
            <v>1550010</v>
          </cell>
        </row>
        <row r="51072">
          <cell r="A51072">
            <v>1687437</v>
          </cell>
        </row>
        <row r="51073">
          <cell r="A51073">
            <v>1649298</v>
          </cell>
        </row>
        <row r="51074">
          <cell r="A51074">
            <v>1671688</v>
          </cell>
        </row>
        <row r="51075">
          <cell r="A51075">
            <v>1671632</v>
          </cell>
        </row>
        <row r="51076">
          <cell r="A51076">
            <v>1224616</v>
          </cell>
        </row>
        <row r="51077">
          <cell r="A51077">
            <v>1687597</v>
          </cell>
        </row>
        <row r="51078">
          <cell r="A51078">
            <v>1465758</v>
          </cell>
        </row>
        <row r="51079">
          <cell r="A51079">
            <v>1813398</v>
          </cell>
        </row>
        <row r="51080">
          <cell r="A51080">
            <v>1687599</v>
          </cell>
        </row>
        <row r="51081">
          <cell r="A51081">
            <v>1551239</v>
          </cell>
        </row>
        <row r="51082">
          <cell r="A51082">
            <v>1435525</v>
          </cell>
        </row>
        <row r="51083">
          <cell r="A51083">
            <v>1627424</v>
          </cell>
        </row>
        <row r="51084">
          <cell r="A51084">
            <v>1750958</v>
          </cell>
        </row>
        <row r="51085">
          <cell r="A51085">
            <v>1681665</v>
          </cell>
        </row>
        <row r="51086">
          <cell r="A51086">
            <v>1687594</v>
          </cell>
        </row>
        <row r="51087">
          <cell r="A51087">
            <v>1665585</v>
          </cell>
        </row>
        <row r="51088">
          <cell r="A51088">
            <v>1635049</v>
          </cell>
        </row>
        <row r="51089">
          <cell r="A51089">
            <v>1617528</v>
          </cell>
        </row>
        <row r="51090">
          <cell r="A51090">
            <v>1618053</v>
          </cell>
        </row>
        <row r="51091">
          <cell r="A51091">
            <v>1687368</v>
          </cell>
        </row>
        <row r="51092">
          <cell r="A51092">
            <v>1687388</v>
          </cell>
        </row>
        <row r="51093">
          <cell r="A51093">
            <v>1634354</v>
          </cell>
        </row>
        <row r="51094">
          <cell r="A51094">
            <v>1672325</v>
          </cell>
        </row>
        <row r="51095">
          <cell r="A51095">
            <v>1687380</v>
          </cell>
        </row>
        <row r="51096">
          <cell r="A51096">
            <v>1702698</v>
          </cell>
        </row>
        <row r="51097">
          <cell r="A51097">
            <v>1390324</v>
          </cell>
        </row>
        <row r="51098">
          <cell r="A51098">
            <v>1266278</v>
          </cell>
        </row>
        <row r="51099">
          <cell r="A51099">
            <v>1430056</v>
          </cell>
        </row>
        <row r="51100">
          <cell r="A51100">
            <v>1152950</v>
          </cell>
        </row>
        <row r="51101">
          <cell r="A51101">
            <v>1088982</v>
          </cell>
        </row>
        <row r="51102">
          <cell r="A51102">
            <v>1107152</v>
          </cell>
        </row>
        <row r="51103">
          <cell r="A51103">
            <v>1107123</v>
          </cell>
        </row>
        <row r="51104">
          <cell r="A51104">
            <v>1736895</v>
          </cell>
        </row>
        <row r="51105">
          <cell r="A51105">
            <v>1687476</v>
          </cell>
        </row>
        <row r="51106">
          <cell r="A51106">
            <v>1621331</v>
          </cell>
        </row>
        <row r="51107">
          <cell r="A51107">
            <v>1758035</v>
          </cell>
        </row>
        <row r="51108">
          <cell r="A51108">
            <v>1647427</v>
          </cell>
        </row>
        <row r="51109">
          <cell r="A51109">
            <v>1450087</v>
          </cell>
        </row>
        <row r="51110">
          <cell r="A51110">
            <v>1430054</v>
          </cell>
        </row>
        <row r="51111">
          <cell r="A51111">
            <v>1687465</v>
          </cell>
        </row>
        <row r="51112">
          <cell r="A51112">
            <v>1755685</v>
          </cell>
        </row>
        <row r="51113">
          <cell r="A51113">
            <v>1683249</v>
          </cell>
        </row>
        <row r="51114">
          <cell r="A51114">
            <v>1687515</v>
          </cell>
        </row>
        <row r="51115">
          <cell r="A51115">
            <v>1687516</v>
          </cell>
        </row>
        <row r="51116">
          <cell r="A51116">
            <v>1634298</v>
          </cell>
        </row>
        <row r="51117">
          <cell r="A51117">
            <v>1664257</v>
          </cell>
        </row>
        <row r="51118">
          <cell r="A51118">
            <v>1548569</v>
          </cell>
        </row>
        <row r="51119">
          <cell r="A51119">
            <v>1687537</v>
          </cell>
        </row>
        <row r="51120">
          <cell r="A51120">
            <v>1687540</v>
          </cell>
        </row>
        <row r="51121">
          <cell r="A51121">
            <v>1681657</v>
          </cell>
        </row>
        <row r="51122">
          <cell r="A51122">
            <v>1647543</v>
          </cell>
        </row>
        <row r="51123">
          <cell r="A51123">
            <v>1687572</v>
          </cell>
        </row>
        <row r="51124">
          <cell r="A51124">
            <v>1679975</v>
          </cell>
        </row>
        <row r="51125">
          <cell r="A51125">
            <v>1646464</v>
          </cell>
        </row>
        <row r="51126">
          <cell r="A51126">
            <v>1687625</v>
          </cell>
        </row>
        <row r="51127">
          <cell r="A51127">
            <v>1687607</v>
          </cell>
        </row>
        <row r="51128">
          <cell r="A51128">
            <v>1645066</v>
          </cell>
        </row>
        <row r="51129">
          <cell r="A51129">
            <v>1103944</v>
          </cell>
        </row>
        <row r="51130">
          <cell r="A51130">
            <v>1386649</v>
          </cell>
        </row>
        <row r="51131">
          <cell r="A51131">
            <v>1389852</v>
          </cell>
        </row>
        <row r="51132">
          <cell r="A51132">
            <v>1701033</v>
          </cell>
        </row>
        <row r="51133">
          <cell r="A51133">
            <v>1585562</v>
          </cell>
        </row>
        <row r="51134">
          <cell r="A51134">
            <v>1631827</v>
          </cell>
        </row>
        <row r="51135">
          <cell r="A51135">
            <v>1592095</v>
          </cell>
        </row>
        <row r="51136">
          <cell r="A51136">
            <v>1597598</v>
          </cell>
        </row>
        <row r="51137">
          <cell r="A51137">
            <v>1534338</v>
          </cell>
        </row>
        <row r="51138">
          <cell r="A51138">
            <v>1601540</v>
          </cell>
        </row>
        <row r="51139">
          <cell r="A51139">
            <v>1558064</v>
          </cell>
        </row>
        <row r="51140">
          <cell r="A51140">
            <v>1152936</v>
          </cell>
        </row>
        <row r="51141">
          <cell r="A51141">
            <v>1687344</v>
          </cell>
        </row>
        <row r="51142">
          <cell r="A51142">
            <v>1687337</v>
          </cell>
        </row>
        <row r="51143">
          <cell r="A51143">
            <v>1736893</v>
          </cell>
        </row>
        <row r="51144">
          <cell r="A51144">
            <v>1138059</v>
          </cell>
        </row>
        <row r="51145">
          <cell r="A51145">
            <v>1732766</v>
          </cell>
        </row>
        <row r="51146">
          <cell r="A51146">
            <v>1658163</v>
          </cell>
        </row>
        <row r="51147">
          <cell r="A51147">
            <v>1784080</v>
          </cell>
        </row>
        <row r="51148">
          <cell r="A51148">
            <v>1687621</v>
          </cell>
        </row>
        <row r="51149">
          <cell r="A51149">
            <v>1550561</v>
          </cell>
        </row>
        <row r="51150">
          <cell r="A51150">
            <v>1687616</v>
          </cell>
        </row>
        <row r="51151">
          <cell r="A51151">
            <v>1184444</v>
          </cell>
        </row>
        <row r="51152">
          <cell r="A51152">
            <v>1391545</v>
          </cell>
        </row>
        <row r="51153">
          <cell r="A51153">
            <v>1800818</v>
          </cell>
        </row>
        <row r="51154">
          <cell r="A51154">
            <v>1658187</v>
          </cell>
        </row>
        <row r="51155">
          <cell r="A51155">
            <v>1192228</v>
          </cell>
        </row>
        <row r="51156">
          <cell r="A51156">
            <v>1687570</v>
          </cell>
        </row>
        <row r="51157">
          <cell r="A51157">
            <v>1687574</v>
          </cell>
        </row>
        <row r="51158">
          <cell r="A51158">
            <v>1654885</v>
          </cell>
        </row>
        <row r="51159">
          <cell r="A51159">
            <v>1152925</v>
          </cell>
        </row>
        <row r="51160">
          <cell r="A51160">
            <v>1666088</v>
          </cell>
        </row>
        <row r="51161">
          <cell r="A51161">
            <v>1513204</v>
          </cell>
        </row>
        <row r="51162">
          <cell r="A51162">
            <v>1687479</v>
          </cell>
        </row>
        <row r="51163">
          <cell r="A51163">
            <v>1797598</v>
          </cell>
        </row>
        <row r="51164">
          <cell r="A51164">
            <v>1671722</v>
          </cell>
        </row>
        <row r="51165">
          <cell r="A51165">
            <v>1627425</v>
          </cell>
        </row>
        <row r="51166">
          <cell r="A51166">
            <v>1666104</v>
          </cell>
        </row>
        <row r="51167">
          <cell r="A51167">
            <v>1687499</v>
          </cell>
        </row>
        <row r="51168">
          <cell r="A51168">
            <v>1669517</v>
          </cell>
        </row>
        <row r="51169">
          <cell r="A51169">
            <v>1732839</v>
          </cell>
        </row>
        <row r="51170">
          <cell r="A51170">
            <v>1687391</v>
          </cell>
        </row>
        <row r="51171">
          <cell r="A51171">
            <v>1380446</v>
          </cell>
        </row>
        <row r="51172">
          <cell r="A51172">
            <v>1720458</v>
          </cell>
        </row>
        <row r="51173">
          <cell r="A51173">
            <v>1534331</v>
          </cell>
        </row>
        <row r="51174">
          <cell r="A51174">
            <v>1742981</v>
          </cell>
        </row>
        <row r="51175">
          <cell r="A51175">
            <v>1612683</v>
          </cell>
        </row>
        <row r="51176">
          <cell r="A51176">
            <v>1537947</v>
          </cell>
        </row>
        <row r="51177">
          <cell r="A51177">
            <v>1541515</v>
          </cell>
        </row>
        <row r="51178">
          <cell r="A51178">
            <v>1210712</v>
          </cell>
        </row>
        <row r="51179">
          <cell r="A51179">
            <v>1806529</v>
          </cell>
        </row>
        <row r="51180">
          <cell r="A51180">
            <v>1648088</v>
          </cell>
        </row>
        <row r="51181">
          <cell r="A51181">
            <v>1558067</v>
          </cell>
        </row>
        <row r="51182">
          <cell r="A51182">
            <v>1613741</v>
          </cell>
        </row>
        <row r="51183">
          <cell r="A51183">
            <v>1610414</v>
          </cell>
        </row>
        <row r="51184">
          <cell r="A51184">
            <v>1192223</v>
          </cell>
        </row>
        <row r="51185">
          <cell r="A51185">
            <v>1453446</v>
          </cell>
        </row>
        <row r="51186">
          <cell r="A51186">
            <v>1687336</v>
          </cell>
        </row>
        <row r="51187">
          <cell r="A51187">
            <v>1659535</v>
          </cell>
        </row>
        <row r="51188">
          <cell r="A51188">
            <v>1623615</v>
          </cell>
        </row>
        <row r="51189">
          <cell r="A51189">
            <v>1687571</v>
          </cell>
        </row>
        <row r="51190">
          <cell r="A51190">
            <v>1391546</v>
          </cell>
        </row>
        <row r="51191">
          <cell r="A51191">
            <v>1823911</v>
          </cell>
        </row>
        <row r="51192">
          <cell r="A51192">
            <v>1687581</v>
          </cell>
        </row>
        <row r="51193">
          <cell r="A51193">
            <v>1687596</v>
          </cell>
        </row>
        <row r="51194">
          <cell r="A51194">
            <v>1687598</v>
          </cell>
        </row>
        <row r="51195">
          <cell r="A51195">
            <v>1687554</v>
          </cell>
        </row>
        <row r="51196">
          <cell r="A51196">
            <v>1602451</v>
          </cell>
        </row>
        <row r="51197">
          <cell r="A51197">
            <v>1687547</v>
          </cell>
        </row>
        <row r="51198">
          <cell r="A51198">
            <v>1674258</v>
          </cell>
        </row>
        <row r="51199">
          <cell r="A51199">
            <v>1606379</v>
          </cell>
        </row>
        <row r="51200">
          <cell r="A51200">
            <v>1750944</v>
          </cell>
        </row>
        <row r="51201">
          <cell r="A51201">
            <v>1658260</v>
          </cell>
        </row>
        <row r="51202">
          <cell r="A51202">
            <v>1745421</v>
          </cell>
        </row>
        <row r="51203">
          <cell r="A51203">
            <v>1769993</v>
          </cell>
        </row>
        <row r="51204">
          <cell r="A51204">
            <v>1687632</v>
          </cell>
        </row>
        <row r="51205">
          <cell r="A51205">
            <v>1192208</v>
          </cell>
        </row>
        <row r="51206">
          <cell r="A51206">
            <v>1687672</v>
          </cell>
        </row>
        <row r="51207">
          <cell r="A51207">
            <v>1192161</v>
          </cell>
        </row>
        <row r="51208">
          <cell r="A51208">
            <v>1362212</v>
          </cell>
        </row>
        <row r="51209">
          <cell r="A51209">
            <v>1272013</v>
          </cell>
        </row>
        <row r="51210">
          <cell r="A51210">
            <v>1687668</v>
          </cell>
        </row>
        <row r="51211">
          <cell r="A51211">
            <v>1687674</v>
          </cell>
        </row>
        <row r="51212">
          <cell r="A51212">
            <v>1661433</v>
          </cell>
        </row>
        <row r="51213">
          <cell r="A51213">
            <v>1703474</v>
          </cell>
        </row>
        <row r="51214">
          <cell r="A51214">
            <v>1686924</v>
          </cell>
        </row>
        <row r="51215">
          <cell r="A51215">
            <v>1646447</v>
          </cell>
        </row>
        <row r="51216">
          <cell r="A51216">
            <v>1391542</v>
          </cell>
        </row>
        <row r="51217">
          <cell r="A51217">
            <v>1687498</v>
          </cell>
        </row>
        <row r="51218">
          <cell r="A51218">
            <v>1687484</v>
          </cell>
        </row>
        <row r="51219">
          <cell r="A51219">
            <v>1523819</v>
          </cell>
        </row>
        <row r="51220">
          <cell r="A51220">
            <v>1552814</v>
          </cell>
        </row>
        <row r="51221">
          <cell r="A51221">
            <v>1687497</v>
          </cell>
        </row>
        <row r="51222">
          <cell r="A51222">
            <v>1687490</v>
          </cell>
        </row>
        <row r="51223">
          <cell r="A51223">
            <v>1687451</v>
          </cell>
        </row>
        <row r="51224">
          <cell r="A51224">
            <v>1666066</v>
          </cell>
        </row>
        <row r="51225">
          <cell r="A51225">
            <v>1687483</v>
          </cell>
        </row>
        <row r="51226">
          <cell r="A51226">
            <v>1813386</v>
          </cell>
        </row>
        <row r="51227">
          <cell r="A51227">
            <v>1687646</v>
          </cell>
        </row>
        <row r="51228">
          <cell r="A51228">
            <v>1592093</v>
          </cell>
        </row>
        <row r="51229">
          <cell r="A51229">
            <v>1666100</v>
          </cell>
        </row>
        <row r="51230">
          <cell r="A51230">
            <v>1606376</v>
          </cell>
        </row>
        <row r="51231">
          <cell r="A51231">
            <v>1758166</v>
          </cell>
        </row>
        <row r="51232">
          <cell r="A51232">
            <v>1687510</v>
          </cell>
        </row>
        <row r="51233">
          <cell r="A51233">
            <v>1742411</v>
          </cell>
        </row>
        <row r="51234">
          <cell r="A51234">
            <v>1762148</v>
          </cell>
        </row>
        <row r="51235">
          <cell r="A51235">
            <v>1489451</v>
          </cell>
        </row>
        <row r="51236">
          <cell r="A51236">
            <v>1740983</v>
          </cell>
        </row>
        <row r="51237">
          <cell r="A51237">
            <v>1578760</v>
          </cell>
        </row>
        <row r="51238">
          <cell r="A51238">
            <v>1705107</v>
          </cell>
        </row>
        <row r="51239">
          <cell r="A51239">
            <v>1397230</v>
          </cell>
        </row>
        <row r="51240">
          <cell r="A51240">
            <v>1796360</v>
          </cell>
        </row>
        <row r="51241">
          <cell r="A51241">
            <v>1732797</v>
          </cell>
        </row>
        <row r="51242">
          <cell r="A51242">
            <v>1638453</v>
          </cell>
        </row>
        <row r="51243">
          <cell r="A51243">
            <v>1657430</v>
          </cell>
        </row>
        <row r="51244">
          <cell r="A51244">
            <v>1388498</v>
          </cell>
        </row>
        <row r="51245">
          <cell r="A51245">
            <v>1369489</v>
          </cell>
        </row>
        <row r="51246">
          <cell r="A51246">
            <v>1501422</v>
          </cell>
        </row>
        <row r="51247">
          <cell r="A51247">
            <v>1192155</v>
          </cell>
        </row>
        <row r="51248">
          <cell r="A51248">
            <v>1687485</v>
          </cell>
        </row>
        <row r="51249">
          <cell r="A51249">
            <v>1599678</v>
          </cell>
        </row>
        <row r="51250">
          <cell r="A51250">
            <v>1646443</v>
          </cell>
        </row>
        <row r="51251">
          <cell r="A51251">
            <v>1774603</v>
          </cell>
        </row>
        <row r="51252">
          <cell r="A51252">
            <v>1385620</v>
          </cell>
        </row>
        <row r="51253">
          <cell r="A51253">
            <v>1670873</v>
          </cell>
        </row>
        <row r="51254">
          <cell r="A51254">
            <v>1504543</v>
          </cell>
        </row>
        <row r="51255">
          <cell r="A51255">
            <v>1661407</v>
          </cell>
        </row>
        <row r="51256">
          <cell r="A51256">
            <v>1426508</v>
          </cell>
        </row>
        <row r="51257">
          <cell r="A51257">
            <v>1251217</v>
          </cell>
        </row>
        <row r="51258">
          <cell r="A51258">
            <v>1523869</v>
          </cell>
        </row>
        <row r="51259">
          <cell r="A51259">
            <v>1671635</v>
          </cell>
        </row>
        <row r="51260">
          <cell r="A51260">
            <v>1687627</v>
          </cell>
        </row>
        <row r="51261">
          <cell r="A51261">
            <v>1639204</v>
          </cell>
        </row>
        <row r="51262">
          <cell r="A51262">
            <v>1782472</v>
          </cell>
        </row>
        <row r="51263">
          <cell r="A51263">
            <v>1749804</v>
          </cell>
        </row>
        <row r="51264">
          <cell r="A51264">
            <v>1749268</v>
          </cell>
        </row>
        <row r="51265">
          <cell r="A51265">
            <v>1646438</v>
          </cell>
        </row>
        <row r="51266">
          <cell r="A51266">
            <v>1564145</v>
          </cell>
        </row>
        <row r="51267">
          <cell r="A51267">
            <v>1823544</v>
          </cell>
        </row>
        <row r="51268">
          <cell r="A51268">
            <v>1565428</v>
          </cell>
        </row>
        <row r="51269">
          <cell r="A51269">
            <v>1614049</v>
          </cell>
        </row>
        <row r="51270">
          <cell r="A51270">
            <v>1625885</v>
          </cell>
        </row>
        <row r="51271">
          <cell r="A51271">
            <v>1660095</v>
          </cell>
        </row>
        <row r="51272">
          <cell r="A51272">
            <v>1650542</v>
          </cell>
        </row>
        <row r="51273">
          <cell r="A51273">
            <v>1582213</v>
          </cell>
        </row>
        <row r="51274">
          <cell r="A51274">
            <v>1376889</v>
          </cell>
        </row>
        <row r="51275">
          <cell r="A51275">
            <v>1450930</v>
          </cell>
        </row>
        <row r="51276">
          <cell r="A51276">
            <v>1687411</v>
          </cell>
        </row>
        <row r="51277">
          <cell r="A51277">
            <v>1665535</v>
          </cell>
        </row>
        <row r="51278">
          <cell r="A51278">
            <v>1535853</v>
          </cell>
        </row>
        <row r="51279">
          <cell r="A51279">
            <v>1524463</v>
          </cell>
        </row>
        <row r="51280">
          <cell r="A51280">
            <v>1613099</v>
          </cell>
        </row>
        <row r="51281">
          <cell r="A51281">
            <v>1712638</v>
          </cell>
        </row>
        <row r="51282">
          <cell r="A51282">
            <v>1601543</v>
          </cell>
        </row>
        <row r="51283">
          <cell r="A51283">
            <v>1609831</v>
          </cell>
        </row>
        <row r="51284">
          <cell r="A51284">
            <v>1634905</v>
          </cell>
        </row>
        <row r="51285">
          <cell r="A51285">
            <v>1749767</v>
          </cell>
        </row>
        <row r="51286">
          <cell r="A51286">
            <v>1599673</v>
          </cell>
        </row>
        <row r="51287">
          <cell r="A51287">
            <v>1640076</v>
          </cell>
        </row>
        <row r="51288">
          <cell r="A51288">
            <v>1256119</v>
          </cell>
        </row>
        <row r="51289">
          <cell r="A51289">
            <v>1449255</v>
          </cell>
        </row>
        <row r="51290">
          <cell r="A51290">
            <v>1594645</v>
          </cell>
        </row>
        <row r="51291">
          <cell r="A51291">
            <v>1738439</v>
          </cell>
        </row>
        <row r="51292">
          <cell r="A51292">
            <v>1626610</v>
          </cell>
        </row>
        <row r="51293">
          <cell r="A51293">
            <v>1632698</v>
          </cell>
        </row>
        <row r="51294">
          <cell r="A51294">
            <v>1785608</v>
          </cell>
        </row>
        <row r="51295">
          <cell r="A51295">
            <v>1556848</v>
          </cell>
        </row>
        <row r="51296">
          <cell r="A51296">
            <v>1391541</v>
          </cell>
        </row>
        <row r="51297">
          <cell r="A51297">
            <v>1714735</v>
          </cell>
        </row>
        <row r="51298">
          <cell r="A51298">
            <v>1522800</v>
          </cell>
        </row>
        <row r="51299">
          <cell r="A51299">
            <v>1514157</v>
          </cell>
        </row>
        <row r="51300">
          <cell r="A51300">
            <v>1503150</v>
          </cell>
        </row>
        <row r="51301">
          <cell r="A51301">
            <v>1569957</v>
          </cell>
        </row>
        <row r="51302">
          <cell r="A51302">
            <v>1687481</v>
          </cell>
        </row>
        <row r="51303">
          <cell r="A51303">
            <v>1506592</v>
          </cell>
        </row>
        <row r="51304">
          <cell r="A51304">
            <v>1638479</v>
          </cell>
        </row>
        <row r="51305">
          <cell r="A51305">
            <v>1380364</v>
          </cell>
        </row>
        <row r="51306">
          <cell r="A51306">
            <v>1799408</v>
          </cell>
        </row>
        <row r="51307">
          <cell r="A51307">
            <v>1647525</v>
          </cell>
        </row>
        <row r="51308">
          <cell r="A51308">
            <v>1638427</v>
          </cell>
        </row>
        <row r="51309">
          <cell r="A51309">
            <v>1665567</v>
          </cell>
        </row>
        <row r="51310">
          <cell r="A51310">
            <v>1587117</v>
          </cell>
        </row>
        <row r="51311">
          <cell r="A51311">
            <v>1730956</v>
          </cell>
        </row>
        <row r="51312">
          <cell r="A51312">
            <v>1652917</v>
          </cell>
        </row>
        <row r="51313">
          <cell r="A51313">
            <v>1687347</v>
          </cell>
        </row>
        <row r="51314">
          <cell r="A51314">
            <v>1766190</v>
          </cell>
        </row>
        <row r="51315">
          <cell r="A51315">
            <v>1737357</v>
          </cell>
        </row>
        <row r="51316">
          <cell r="A51316">
            <v>1770067</v>
          </cell>
        </row>
        <row r="51317">
          <cell r="A51317">
            <v>1687514</v>
          </cell>
        </row>
        <row r="51318">
          <cell r="A51318">
            <v>1687359</v>
          </cell>
        </row>
        <row r="51319">
          <cell r="A51319">
            <v>1553232</v>
          </cell>
        </row>
        <row r="51320">
          <cell r="A51320">
            <v>1210753</v>
          </cell>
        </row>
        <row r="51321">
          <cell r="A51321">
            <v>1687501</v>
          </cell>
        </row>
        <row r="51322">
          <cell r="A51322">
            <v>1610656</v>
          </cell>
        </row>
        <row r="51323">
          <cell r="A51323">
            <v>1580592</v>
          </cell>
        </row>
        <row r="51324">
          <cell r="A51324">
            <v>1687408</v>
          </cell>
        </row>
        <row r="51325">
          <cell r="A51325">
            <v>1658172</v>
          </cell>
        </row>
        <row r="51326">
          <cell r="A51326">
            <v>1728112</v>
          </cell>
        </row>
        <row r="51327">
          <cell r="A51327">
            <v>1729125</v>
          </cell>
        </row>
        <row r="51328">
          <cell r="A51328">
            <v>1514136</v>
          </cell>
        </row>
        <row r="51329">
          <cell r="A51329">
            <v>1554567</v>
          </cell>
        </row>
        <row r="51330">
          <cell r="A51330">
            <v>1579317</v>
          </cell>
        </row>
        <row r="51331">
          <cell r="A51331">
            <v>1653860</v>
          </cell>
        </row>
        <row r="51332">
          <cell r="A51332">
            <v>1389505</v>
          </cell>
        </row>
        <row r="51333">
          <cell r="A51333">
            <v>1687405</v>
          </cell>
        </row>
        <row r="51334">
          <cell r="A51334">
            <v>1464863</v>
          </cell>
        </row>
        <row r="51335">
          <cell r="A51335">
            <v>1493597</v>
          </cell>
        </row>
        <row r="51336">
          <cell r="A51336">
            <v>1784205</v>
          </cell>
        </row>
        <row r="51337">
          <cell r="A51337">
            <v>1805363</v>
          </cell>
        </row>
        <row r="51338">
          <cell r="A51338">
            <v>1687608</v>
          </cell>
        </row>
        <row r="51339">
          <cell r="A51339">
            <v>1546317</v>
          </cell>
        </row>
        <row r="51340">
          <cell r="A51340">
            <v>1173318</v>
          </cell>
        </row>
        <row r="51341">
          <cell r="A51341">
            <v>1658176</v>
          </cell>
        </row>
        <row r="51342">
          <cell r="A51342">
            <v>1550643</v>
          </cell>
        </row>
        <row r="51343">
          <cell r="A51343">
            <v>1152903</v>
          </cell>
        </row>
        <row r="51344">
          <cell r="A51344">
            <v>1639193</v>
          </cell>
        </row>
        <row r="51345">
          <cell r="A51345">
            <v>1617529</v>
          </cell>
        </row>
        <row r="51346">
          <cell r="A51346">
            <v>1687576</v>
          </cell>
        </row>
        <row r="51347">
          <cell r="A51347">
            <v>1397204</v>
          </cell>
        </row>
        <row r="51348">
          <cell r="A51348">
            <v>1581475</v>
          </cell>
        </row>
        <row r="51349">
          <cell r="A51349">
            <v>1739853</v>
          </cell>
        </row>
        <row r="51350">
          <cell r="A51350">
            <v>1564642</v>
          </cell>
        </row>
        <row r="51351">
          <cell r="A51351">
            <v>1674284</v>
          </cell>
        </row>
        <row r="51352">
          <cell r="A51352">
            <v>1103948</v>
          </cell>
        </row>
        <row r="51353">
          <cell r="A51353">
            <v>1164988</v>
          </cell>
        </row>
        <row r="51354">
          <cell r="A51354">
            <v>1687506</v>
          </cell>
        </row>
        <row r="51355">
          <cell r="A51355">
            <v>1736892</v>
          </cell>
        </row>
        <row r="51356">
          <cell r="A51356">
            <v>1638409</v>
          </cell>
        </row>
        <row r="51357">
          <cell r="A51357">
            <v>1533919</v>
          </cell>
        </row>
        <row r="51358">
          <cell r="A51358">
            <v>1557593</v>
          </cell>
        </row>
        <row r="51359">
          <cell r="A51359">
            <v>1664874</v>
          </cell>
        </row>
        <row r="51360">
          <cell r="A51360">
            <v>1675388</v>
          </cell>
        </row>
        <row r="51361">
          <cell r="A51361">
            <v>1592113</v>
          </cell>
        </row>
        <row r="51362">
          <cell r="A51362">
            <v>1437743</v>
          </cell>
        </row>
        <row r="51363">
          <cell r="A51363">
            <v>1589428</v>
          </cell>
        </row>
        <row r="51364">
          <cell r="A51364">
            <v>1502393</v>
          </cell>
        </row>
        <row r="51365">
          <cell r="A51365">
            <v>1687645</v>
          </cell>
        </row>
        <row r="51366">
          <cell r="A51366">
            <v>1687675</v>
          </cell>
        </row>
        <row r="51367">
          <cell r="A51367">
            <v>1527709</v>
          </cell>
        </row>
        <row r="51368">
          <cell r="A51368">
            <v>1561739</v>
          </cell>
        </row>
        <row r="51369">
          <cell r="A51369">
            <v>1139290</v>
          </cell>
        </row>
        <row r="51370">
          <cell r="A51370">
            <v>1571068</v>
          </cell>
        </row>
        <row r="51371">
          <cell r="A51371">
            <v>1461841</v>
          </cell>
        </row>
        <row r="51372">
          <cell r="A51372">
            <v>1702727</v>
          </cell>
        </row>
        <row r="51373">
          <cell r="A51373">
            <v>1104057</v>
          </cell>
        </row>
        <row r="51374">
          <cell r="A51374">
            <v>1770027</v>
          </cell>
        </row>
        <row r="51375">
          <cell r="A51375">
            <v>1639264</v>
          </cell>
        </row>
        <row r="51376">
          <cell r="A51376">
            <v>1655407</v>
          </cell>
        </row>
        <row r="51377">
          <cell r="A51377">
            <v>1628172</v>
          </cell>
        </row>
        <row r="51378">
          <cell r="A51378">
            <v>1573212</v>
          </cell>
        </row>
        <row r="51379">
          <cell r="A51379">
            <v>1612036</v>
          </cell>
        </row>
        <row r="51380">
          <cell r="A51380">
            <v>1546774</v>
          </cell>
        </row>
        <row r="51381">
          <cell r="A51381">
            <v>1620167</v>
          </cell>
        </row>
        <row r="51382">
          <cell r="A51382">
            <v>1627385</v>
          </cell>
        </row>
        <row r="51383">
          <cell r="A51383">
            <v>1576595</v>
          </cell>
        </row>
        <row r="51384">
          <cell r="A51384">
            <v>1765352</v>
          </cell>
        </row>
        <row r="51385">
          <cell r="A51385">
            <v>1647468</v>
          </cell>
        </row>
        <row r="51386">
          <cell r="A51386">
            <v>1203926</v>
          </cell>
        </row>
        <row r="51387">
          <cell r="A51387">
            <v>1761495</v>
          </cell>
        </row>
        <row r="51388">
          <cell r="A51388">
            <v>1564070</v>
          </cell>
        </row>
        <row r="51389">
          <cell r="A51389">
            <v>1208712</v>
          </cell>
        </row>
        <row r="51390">
          <cell r="A51390">
            <v>1632696</v>
          </cell>
        </row>
        <row r="51391">
          <cell r="A51391">
            <v>1668821</v>
          </cell>
        </row>
        <row r="51392">
          <cell r="A51392">
            <v>1758999</v>
          </cell>
        </row>
        <row r="51393">
          <cell r="A51393">
            <v>1612695</v>
          </cell>
        </row>
        <row r="51394">
          <cell r="A51394">
            <v>1762171</v>
          </cell>
        </row>
        <row r="51395">
          <cell r="A51395">
            <v>1551174</v>
          </cell>
        </row>
        <row r="51396">
          <cell r="A51396">
            <v>1813462</v>
          </cell>
        </row>
        <row r="51397">
          <cell r="A51397">
            <v>1573677</v>
          </cell>
        </row>
        <row r="51398">
          <cell r="A51398">
            <v>1383937</v>
          </cell>
        </row>
        <row r="51399">
          <cell r="A51399">
            <v>1647379</v>
          </cell>
        </row>
        <row r="51400">
          <cell r="A51400">
            <v>1534354</v>
          </cell>
        </row>
        <row r="51401">
          <cell r="A51401">
            <v>1210746</v>
          </cell>
        </row>
        <row r="51402">
          <cell r="A51402">
            <v>1514137</v>
          </cell>
        </row>
        <row r="51403">
          <cell r="A51403">
            <v>1799995</v>
          </cell>
        </row>
        <row r="51404">
          <cell r="A51404">
            <v>1799996</v>
          </cell>
        </row>
        <row r="51405">
          <cell r="A51405">
            <v>1580627</v>
          </cell>
        </row>
        <row r="51406">
          <cell r="A51406">
            <v>1510479</v>
          </cell>
        </row>
        <row r="51407">
          <cell r="A51407">
            <v>1538808</v>
          </cell>
        </row>
        <row r="51408">
          <cell r="A51408">
            <v>1427347</v>
          </cell>
        </row>
        <row r="51409">
          <cell r="A51409">
            <v>1640623</v>
          </cell>
        </row>
        <row r="51410">
          <cell r="A51410">
            <v>1499579</v>
          </cell>
        </row>
        <row r="51411">
          <cell r="A51411">
            <v>1435531</v>
          </cell>
        </row>
        <row r="51412">
          <cell r="A51412">
            <v>1420616</v>
          </cell>
        </row>
        <row r="51413">
          <cell r="A51413">
            <v>1420620</v>
          </cell>
        </row>
        <row r="51414">
          <cell r="A51414">
            <v>1534361</v>
          </cell>
        </row>
        <row r="51415">
          <cell r="A51415">
            <v>1520679</v>
          </cell>
        </row>
        <row r="51416">
          <cell r="A51416">
            <v>1386676</v>
          </cell>
        </row>
        <row r="51417">
          <cell r="A51417">
            <v>1449231</v>
          </cell>
        </row>
        <row r="51418">
          <cell r="A51418">
            <v>1500535</v>
          </cell>
        </row>
        <row r="51419">
          <cell r="A51419">
            <v>1499584</v>
          </cell>
        </row>
        <row r="51420">
          <cell r="A51420">
            <v>1612055</v>
          </cell>
        </row>
        <row r="51421">
          <cell r="A51421">
            <v>1617073</v>
          </cell>
        </row>
        <row r="51422">
          <cell r="A51422">
            <v>1502404</v>
          </cell>
        </row>
        <row r="51423">
          <cell r="A51423">
            <v>1255962</v>
          </cell>
        </row>
        <row r="51424">
          <cell r="A51424">
            <v>1702556</v>
          </cell>
        </row>
        <row r="51425">
          <cell r="A51425">
            <v>1671621</v>
          </cell>
        </row>
        <row r="51426">
          <cell r="A51426">
            <v>1359485</v>
          </cell>
        </row>
        <row r="51427">
          <cell r="A51427">
            <v>1553251</v>
          </cell>
        </row>
        <row r="51428">
          <cell r="A51428">
            <v>1813958</v>
          </cell>
        </row>
        <row r="51429">
          <cell r="A51429">
            <v>1434758</v>
          </cell>
        </row>
        <row r="51430">
          <cell r="A51430">
            <v>1385605</v>
          </cell>
        </row>
        <row r="51431">
          <cell r="A51431">
            <v>1371281</v>
          </cell>
        </row>
        <row r="51432">
          <cell r="A51432">
            <v>1523883</v>
          </cell>
        </row>
        <row r="51433">
          <cell r="A51433">
            <v>1565439</v>
          </cell>
        </row>
        <row r="51434">
          <cell r="A51434">
            <v>1570029</v>
          </cell>
        </row>
        <row r="51435">
          <cell r="A51435">
            <v>1574916</v>
          </cell>
        </row>
        <row r="51436">
          <cell r="A51436">
            <v>1625912</v>
          </cell>
        </row>
        <row r="51437">
          <cell r="A51437">
            <v>1388495</v>
          </cell>
        </row>
        <row r="51438">
          <cell r="A51438">
            <v>1558287</v>
          </cell>
        </row>
        <row r="51439">
          <cell r="A51439">
            <v>1496185</v>
          </cell>
        </row>
        <row r="51440">
          <cell r="A51440">
            <v>1453675</v>
          </cell>
        </row>
        <row r="51441">
          <cell r="A51441">
            <v>1502417</v>
          </cell>
        </row>
        <row r="51442">
          <cell r="A51442">
            <v>1506071</v>
          </cell>
        </row>
        <row r="51443">
          <cell r="A51443">
            <v>1416552</v>
          </cell>
        </row>
        <row r="51444">
          <cell r="A51444">
            <v>1637812</v>
          </cell>
        </row>
        <row r="51445">
          <cell r="A51445">
            <v>1663551</v>
          </cell>
        </row>
        <row r="51446">
          <cell r="A51446">
            <v>1488209</v>
          </cell>
        </row>
        <row r="51447">
          <cell r="A51447">
            <v>1749271</v>
          </cell>
        </row>
        <row r="51448">
          <cell r="A51448">
            <v>1582234</v>
          </cell>
        </row>
        <row r="51449">
          <cell r="A51449">
            <v>1502421</v>
          </cell>
        </row>
        <row r="51450">
          <cell r="A51450">
            <v>1580744</v>
          </cell>
        </row>
        <row r="51451">
          <cell r="A51451">
            <v>1586318</v>
          </cell>
        </row>
        <row r="51452">
          <cell r="A51452">
            <v>1664860</v>
          </cell>
        </row>
        <row r="51453">
          <cell r="A51453">
            <v>1646459</v>
          </cell>
        </row>
        <row r="51454">
          <cell r="A51454">
            <v>1599692</v>
          </cell>
        </row>
        <row r="51455">
          <cell r="A51455">
            <v>1588225</v>
          </cell>
        </row>
        <row r="51456">
          <cell r="A51456">
            <v>1588754</v>
          </cell>
        </row>
        <row r="51457">
          <cell r="A51457">
            <v>1501035</v>
          </cell>
        </row>
        <row r="51458">
          <cell r="A51458">
            <v>1558337</v>
          </cell>
        </row>
        <row r="51459">
          <cell r="A51459">
            <v>1639199</v>
          </cell>
        </row>
        <row r="51460">
          <cell r="A51460">
            <v>1545644</v>
          </cell>
        </row>
        <row r="51461">
          <cell r="A51461">
            <v>1688677</v>
          </cell>
        </row>
        <row r="51462">
          <cell r="A51462">
            <v>1550075</v>
          </cell>
        </row>
        <row r="51463">
          <cell r="A51463">
            <v>1454307</v>
          </cell>
        </row>
        <row r="51464">
          <cell r="A51464">
            <v>1537147</v>
          </cell>
        </row>
        <row r="51465">
          <cell r="A51465">
            <v>1646476</v>
          </cell>
        </row>
        <row r="51466">
          <cell r="A51466">
            <v>1621379</v>
          </cell>
        </row>
        <row r="51467">
          <cell r="A51467">
            <v>1745452</v>
          </cell>
        </row>
        <row r="51468">
          <cell r="A51468">
            <v>1590145</v>
          </cell>
        </row>
        <row r="51469">
          <cell r="A51469">
            <v>1658818</v>
          </cell>
        </row>
        <row r="51470">
          <cell r="A51470">
            <v>1598058</v>
          </cell>
        </row>
        <row r="51471">
          <cell r="A51471">
            <v>1522797</v>
          </cell>
        </row>
        <row r="51472">
          <cell r="A51472">
            <v>1549493</v>
          </cell>
        </row>
        <row r="51473">
          <cell r="A51473">
            <v>1728078</v>
          </cell>
        </row>
        <row r="51474">
          <cell r="A51474">
            <v>1532410</v>
          </cell>
        </row>
        <row r="51475">
          <cell r="A51475">
            <v>1543854</v>
          </cell>
        </row>
        <row r="51476">
          <cell r="A51476">
            <v>1520710</v>
          </cell>
        </row>
        <row r="51477">
          <cell r="A51477">
            <v>1600810</v>
          </cell>
        </row>
        <row r="51478">
          <cell r="A51478">
            <v>1664208</v>
          </cell>
        </row>
        <row r="51479">
          <cell r="A51479">
            <v>1595477</v>
          </cell>
        </row>
        <row r="51480">
          <cell r="A51480">
            <v>1617104</v>
          </cell>
        </row>
        <row r="51481">
          <cell r="A51481">
            <v>1532898</v>
          </cell>
        </row>
        <row r="51482">
          <cell r="A51482">
            <v>1597199</v>
          </cell>
        </row>
        <row r="51483">
          <cell r="A51483">
            <v>1544407</v>
          </cell>
        </row>
        <row r="51484">
          <cell r="A51484">
            <v>1599693</v>
          </cell>
        </row>
        <row r="51485">
          <cell r="A51485">
            <v>1702208</v>
          </cell>
        </row>
        <row r="51486">
          <cell r="A51486">
            <v>1699249</v>
          </cell>
        </row>
        <row r="51487">
          <cell r="A51487">
            <v>1634498</v>
          </cell>
        </row>
        <row r="51488">
          <cell r="A51488">
            <v>1579337</v>
          </cell>
        </row>
        <row r="51489">
          <cell r="A51489">
            <v>1570693</v>
          </cell>
        </row>
        <row r="51490">
          <cell r="A51490">
            <v>1729709</v>
          </cell>
        </row>
        <row r="51491">
          <cell r="A51491">
            <v>1558355</v>
          </cell>
        </row>
        <row r="51492">
          <cell r="A51492">
            <v>1582996</v>
          </cell>
        </row>
        <row r="51493">
          <cell r="A51493">
            <v>1699250</v>
          </cell>
        </row>
        <row r="51494">
          <cell r="A51494">
            <v>1720502</v>
          </cell>
        </row>
        <row r="51495">
          <cell r="A51495">
            <v>1556867</v>
          </cell>
        </row>
        <row r="51496">
          <cell r="A51496">
            <v>1698644</v>
          </cell>
        </row>
        <row r="51497">
          <cell r="A51497">
            <v>1634743</v>
          </cell>
        </row>
        <row r="51498">
          <cell r="A51498">
            <v>1701568</v>
          </cell>
        </row>
        <row r="51499">
          <cell r="A51499">
            <v>1588234</v>
          </cell>
        </row>
        <row r="51500">
          <cell r="A51500">
            <v>1556437</v>
          </cell>
        </row>
        <row r="51501">
          <cell r="A51501">
            <v>1601574</v>
          </cell>
        </row>
        <row r="51502">
          <cell r="A51502">
            <v>1575908</v>
          </cell>
        </row>
        <row r="51503">
          <cell r="A51503">
            <v>1825228</v>
          </cell>
        </row>
        <row r="51504">
          <cell r="A51504">
            <v>1613243</v>
          </cell>
        </row>
        <row r="51505">
          <cell r="A51505">
            <v>1578177</v>
          </cell>
        </row>
        <row r="51506">
          <cell r="A51506">
            <v>1600378</v>
          </cell>
        </row>
        <row r="51507">
          <cell r="A51507">
            <v>1575909</v>
          </cell>
        </row>
        <row r="51508">
          <cell r="A51508">
            <v>1634726</v>
          </cell>
        </row>
        <row r="51509">
          <cell r="A51509">
            <v>1625898</v>
          </cell>
        </row>
        <row r="51510">
          <cell r="A51510">
            <v>1569322</v>
          </cell>
        </row>
        <row r="51511">
          <cell r="A51511">
            <v>1799869</v>
          </cell>
        </row>
        <row r="51512">
          <cell r="A51512">
            <v>1645117</v>
          </cell>
        </row>
        <row r="51513">
          <cell r="A51513">
            <v>1633568</v>
          </cell>
        </row>
        <row r="51514">
          <cell r="A51514">
            <v>1677099</v>
          </cell>
        </row>
        <row r="51515">
          <cell r="A51515">
            <v>1612726</v>
          </cell>
        </row>
        <row r="51516">
          <cell r="A51516">
            <v>1743203</v>
          </cell>
        </row>
        <row r="51517">
          <cell r="A51517">
            <v>1671721</v>
          </cell>
        </row>
        <row r="51518">
          <cell r="A51518">
            <v>1592121</v>
          </cell>
        </row>
        <row r="51519">
          <cell r="A51519">
            <v>1613789</v>
          </cell>
        </row>
        <row r="51520">
          <cell r="A51520">
            <v>1675374</v>
          </cell>
        </row>
        <row r="51521">
          <cell r="A51521">
            <v>1646425</v>
          </cell>
        </row>
        <row r="51522">
          <cell r="A51522">
            <v>1654843</v>
          </cell>
        </row>
        <row r="51523">
          <cell r="A51523">
            <v>1743550</v>
          </cell>
        </row>
        <row r="51524">
          <cell r="A51524">
            <v>1634572</v>
          </cell>
        </row>
        <row r="51525">
          <cell r="A51525">
            <v>1823522</v>
          </cell>
        </row>
        <row r="51526">
          <cell r="A51526">
            <v>1661408</v>
          </cell>
        </row>
        <row r="51527">
          <cell r="A51527">
            <v>1651188</v>
          </cell>
        </row>
        <row r="51528">
          <cell r="A51528">
            <v>1715813</v>
          </cell>
        </row>
        <row r="51529">
          <cell r="A51529">
            <v>1673678</v>
          </cell>
        </row>
        <row r="51530">
          <cell r="A51530">
            <v>1695579</v>
          </cell>
        </row>
        <row r="51531">
          <cell r="A51531">
            <v>1670882</v>
          </cell>
        </row>
        <row r="51532">
          <cell r="A51532">
            <v>1665830</v>
          </cell>
        </row>
        <row r="51533">
          <cell r="A51533">
            <v>1686833</v>
          </cell>
        </row>
        <row r="51534">
          <cell r="A51534">
            <v>1729106</v>
          </cell>
        </row>
        <row r="51535">
          <cell r="A51535">
            <v>1736492</v>
          </cell>
        </row>
        <row r="51536">
          <cell r="A51536">
            <v>1743053</v>
          </cell>
        </row>
        <row r="51537">
          <cell r="A51537">
            <v>1718067</v>
          </cell>
        </row>
        <row r="51538">
          <cell r="A51538">
            <v>1823546</v>
          </cell>
        </row>
        <row r="51539">
          <cell r="A51539">
            <v>1780382</v>
          </cell>
        </row>
        <row r="51540">
          <cell r="A51540">
            <v>1759503</v>
          </cell>
        </row>
        <row r="51541">
          <cell r="A51541">
            <v>1718873</v>
          </cell>
        </row>
        <row r="51542">
          <cell r="A51542">
            <v>1741003</v>
          </cell>
        </row>
        <row r="51543">
          <cell r="A51543">
            <v>1778059</v>
          </cell>
        </row>
        <row r="51544">
          <cell r="A51544">
            <v>1769443</v>
          </cell>
        </row>
        <row r="51545">
          <cell r="A51545">
            <v>1784794</v>
          </cell>
        </row>
        <row r="51546">
          <cell r="A51546">
            <v>1773086</v>
          </cell>
        </row>
        <row r="51547">
          <cell r="A51547">
            <v>1809735</v>
          </cell>
        </row>
        <row r="51548">
          <cell r="A51548">
            <v>1819346</v>
          </cell>
        </row>
        <row r="51549">
          <cell r="A51549">
            <v>1823938</v>
          </cell>
        </row>
        <row r="51550">
          <cell r="A51550">
            <v>1811964</v>
          </cell>
        </row>
        <row r="51551">
          <cell r="A51551">
            <v>1620674</v>
          </cell>
        </row>
        <row r="51552">
          <cell r="A51552">
            <v>1715211</v>
          </cell>
        </row>
        <row r="51553">
          <cell r="A51553">
            <v>1422698</v>
          </cell>
        </row>
        <row r="51554">
          <cell r="A51554">
            <v>1650474</v>
          </cell>
        </row>
        <row r="51555">
          <cell r="A51555">
            <v>1727010</v>
          </cell>
        </row>
        <row r="51556">
          <cell r="A51556">
            <v>1575911</v>
          </cell>
        </row>
        <row r="51557">
          <cell r="A51557">
            <v>1747994</v>
          </cell>
        </row>
        <row r="51558">
          <cell r="A51558">
            <v>1586302</v>
          </cell>
        </row>
        <row r="51559">
          <cell r="A51559">
            <v>1653917</v>
          </cell>
        </row>
        <row r="51560">
          <cell r="A51560">
            <v>1646474</v>
          </cell>
        </row>
        <row r="51561">
          <cell r="A51561">
            <v>1550078</v>
          </cell>
        </row>
        <row r="51562">
          <cell r="A51562">
            <v>1763598</v>
          </cell>
        </row>
        <row r="51563">
          <cell r="A51563">
            <v>1651645</v>
          </cell>
        </row>
        <row r="51564">
          <cell r="A51564">
            <v>1632725</v>
          </cell>
        </row>
        <row r="51565">
          <cell r="A51565">
            <v>1612034</v>
          </cell>
        </row>
        <row r="51566">
          <cell r="A51566">
            <v>1203921</v>
          </cell>
        </row>
        <row r="51567">
          <cell r="A51567">
            <v>1498992</v>
          </cell>
        </row>
        <row r="51568">
          <cell r="A51568">
            <v>1686251</v>
          </cell>
        </row>
        <row r="51569">
          <cell r="A51569">
            <v>1666081</v>
          </cell>
        </row>
        <row r="51570">
          <cell r="A51570">
            <v>1682336</v>
          </cell>
        </row>
        <row r="51571">
          <cell r="A51571">
            <v>1584319</v>
          </cell>
        </row>
        <row r="51572">
          <cell r="A51572">
            <v>1582638</v>
          </cell>
        </row>
        <row r="51573">
          <cell r="A51573">
            <v>1640692</v>
          </cell>
        </row>
        <row r="51574">
          <cell r="A51574">
            <v>1643641</v>
          </cell>
        </row>
        <row r="51575">
          <cell r="A51575">
            <v>1598032</v>
          </cell>
        </row>
        <row r="51576">
          <cell r="A51576">
            <v>1552713</v>
          </cell>
        </row>
        <row r="51577">
          <cell r="A51577">
            <v>1634649</v>
          </cell>
        </row>
        <row r="51578">
          <cell r="A51578">
            <v>1599374</v>
          </cell>
        </row>
        <row r="51579">
          <cell r="A51579">
            <v>1556865</v>
          </cell>
        </row>
        <row r="51580">
          <cell r="A51580">
            <v>1631262</v>
          </cell>
        </row>
        <row r="51581">
          <cell r="A51581">
            <v>1665579</v>
          </cell>
        </row>
        <row r="51582">
          <cell r="A51582">
            <v>1458465</v>
          </cell>
        </row>
        <row r="51583">
          <cell r="A51583">
            <v>1686334</v>
          </cell>
        </row>
        <row r="51584">
          <cell r="A51584">
            <v>1687923</v>
          </cell>
        </row>
        <row r="51585">
          <cell r="A51585">
            <v>1775086</v>
          </cell>
        </row>
        <row r="51586">
          <cell r="A51586">
            <v>1580740</v>
          </cell>
        </row>
        <row r="51587">
          <cell r="A51587">
            <v>68198</v>
          </cell>
        </row>
        <row r="51588">
          <cell r="A51588">
            <v>1690981</v>
          </cell>
        </row>
        <row r="51589">
          <cell r="A51589">
            <v>1654434</v>
          </cell>
        </row>
        <row r="51590">
          <cell r="A51590">
            <v>1425764</v>
          </cell>
        </row>
        <row r="51591">
          <cell r="A51591">
            <v>68181</v>
          </cell>
        </row>
        <row r="51592">
          <cell r="A51592">
            <v>1652289</v>
          </cell>
        </row>
        <row r="51593">
          <cell r="A51593">
            <v>1502420</v>
          </cell>
        </row>
        <row r="51594">
          <cell r="A51594">
            <v>1489455</v>
          </cell>
        </row>
        <row r="51595">
          <cell r="A51595">
            <v>1652953</v>
          </cell>
        </row>
        <row r="51596">
          <cell r="A51596">
            <v>1772983</v>
          </cell>
        </row>
        <row r="51597">
          <cell r="A51597">
            <v>1642007</v>
          </cell>
        </row>
        <row r="51598">
          <cell r="A51598">
            <v>1702717</v>
          </cell>
        </row>
        <row r="51599">
          <cell r="A51599">
            <v>1428194</v>
          </cell>
        </row>
        <row r="51600">
          <cell r="A51600">
            <v>1817494</v>
          </cell>
        </row>
        <row r="51601">
          <cell r="A51601">
            <v>1747366</v>
          </cell>
        </row>
        <row r="51602">
          <cell r="A51602">
            <v>1466631</v>
          </cell>
        </row>
        <row r="51603">
          <cell r="A51603">
            <v>1677848</v>
          </cell>
        </row>
        <row r="51604">
          <cell r="A51604">
            <v>1381597</v>
          </cell>
        </row>
        <row r="51605">
          <cell r="A51605">
            <v>1664246</v>
          </cell>
        </row>
        <row r="51606">
          <cell r="A51606">
            <v>1646442</v>
          </cell>
        </row>
        <row r="51607">
          <cell r="A51607">
            <v>1553141</v>
          </cell>
        </row>
        <row r="51608">
          <cell r="A51608">
            <v>1704581</v>
          </cell>
        </row>
        <row r="51609">
          <cell r="A51609">
            <v>1563023</v>
          </cell>
        </row>
        <row r="51610">
          <cell r="A51610">
            <v>1694035</v>
          </cell>
        </row>
        <row r="51611">
          <cell r="A51611">
            <v>1655753</v>
          </cell>
        </row>
        <row r="51612">
          <cell r="A51612">
            <v>1659547</v>
          </cell>
        </row>
        <row r="51613">
          <cell r="A51613">
            <v>1521896</v>
          </cell>
        </row>
        <row r="51614">
          <cell r="A51614">
            <v>1588217</v>
          </cell>
        </row>
        <row r="51615">
          <cell r="A51615">
            <v>1450102</v>
          </cell>
        </row>
        <row r="51616">
          <cell r="A51616">
            <v>1272015</v>
          </cell>
        </row>
        <row r="51617">
          <cell r="A51617">
            <v>1758992</v>
          </cell>
        </row>
        <row r="51618">
          <cell r="A51618">
            <v>1644326</v>
          </cell>
        </row>
        <row r="51619">
          <cell r="A51619">
            <v>1637844</v>
          </cell>
        </row>
        <row r="51620">
          <cell r="A51620">
            <v>1711417</v>
          </cell>
        </row>
        <row r="51621">
          <cell r="A51621">
            <v>1711359</v>
          </cell>
        </row>
        <row r="51622">
          <cell r="A51622">
            <v>1574924</v>
          </cell>
        </row>
        <row r="51623">
          <cell r="A51623">
            <v>1757451</v>
          </cell>
        </row>
        <row r="51624">
          <cell r="A51624">
            <v>66757</v>
          </cell>
        </row>
        <row r="51625">
          <cell r="A51625">
            <v>1576245</v>
          </cell>
        </row>
        <row r="51626">
          <cell r="A51626">
            <v>1730243</v>
          </cell>
        </row>
        <row r="51627">
          <cell r="A51627">
            <v>1740422</v>
          </cell>
        </row>
        <row r="51628">
          <cell r="A51628">
            <v>1675972</v>
          </cell>
        </row>
        <row r="51629">
          <cell r="A51629">
            <v>1714692</v>
          </cell>
        </row>
        <row r="51630">
          <cell r="A51630">
            <v>1825231</v>
          </cell>
        </row>
        <row r="51631">
          <cell r="A51631">
            <v>1629834</v>
          </cell>
        </row>
        <row r="51632">
          <cell r="A51632">
            <v>1428211</v>
          </cell>
        </row>
        <row r="51633">
          <cell r="A51633">
            <v>1738481</v>
          </cell>
        </row>
        <row r="51634">
          <cell r="A51634">
            <v>1774599</v>
          </cell>
        </row>
        <row r="51635">
          <cell r="A51635">
            <v>1641388</v>
          </cell>
        </row>
        <row r="51636">
          <cell r="A51636">
            <v>1461842</v>
          </cell>
        </row>
        <row r="51637">
          <cell r="A51637">
            <v>1594639</v>
          </cell>
        </row>
        <row r="51638">
          <cell r="A51638">
            <v>1574382</v>
          </cell>
        </row>
        <row r="51639">
          <cell r="A51639">
            <v>1720405</v>
          </cell>
        </row>
        <row r="51640">
          <cell r="A51640">
            <v>1704110</v>
          </cell>
        </row>
        <row r="51641">
          <cell r="A51641">
            <v>1620045</v>
          </cell>
        </row>
        <row r="51642">
          <cell r="A51642">
            <v>1654896</v>
          </cell>
        </row>
        <row r="51643">
          <cell r="A51643">
            <v>1637815</v>
          </cell>
        </row>
        <row r="51644">
          <cell r="A51644">
            <v>1697353</v>
          </cell>
        </row>
        <row r="51645">
          <cell r="A51645">
            <v>1772370</v>
          </cell>
        </row>
        <row r="51646">
          <cell r="A51646">
            <v>1702214</v>
          </cell>
        </row>
        <row r="51647">
          <cell r="A51647">
            <v>1636892</v>
          </cell>
        </row>
        <row r="51648">
          <cell r="A51648">
            <v>1715208</v>
          </cell>
        </row>
        <row r="51649">
          <cell r="A51649">
            <v>1491248</v>
          </cell>
        </row>
        <row r="51650">
          <cell r="A51650">
            <v>1504559</v>
          </cell>
        </row>
        <row r="51651">
          <cell r="A51651">
            <v>1523896</v>
          </cell>
        </row>
        <row r="51652">
          <cell r="A51652">
            <v>1633414</v>
          </cell>
        </row>
        <row r="51653">
          <cell r="A51653">
            <v>1421876</v>
          </cell>
        </row>
        <row r="51654">
          <cell r="A51654">
            <v>1653934</v>
          </cell>
        </row>
        <row r="51655">
          <cell r="A51655">
            <v>1745518</v>
          </cell>
        </row>
        <row r="51656">
          <cell r="A51656">
            <v>1675426</v>
          </cell>
        </row>
        <row r="51657">
          <cell r="A51657">
            <v>1550865</v>
          </cell>
        </row>
        <row r="51658">
          <cell r="A51658">
            <v>1636186</v>
          </cell>
        </row>
        <row r="51659">
          <cell r="A51659">
            <v>1686333</v>
          </cell>
        </row>
        <row r="51660">
          <cell r="A51660">
            <v>1627391</v>
          </cell>
        </row>
        <row r="51661">
          <cell r="A51661">
            <v>1395504</v>
          </cell>
        </row>
        <row r="51662">
          <cell r="A51662">
            <v>1631799</v>
          </cell>
        </row>
        <row r="51663">
          <cell r="A51663">
            <v>1640701</v>
          </cell>
        </row>
        <row r="51664">
          <cell r="A51664">
            <v>1640666</v>
          </cell>
        </row>
        <row r="51665">
          <cell r="A51665">
            <v>1699942</v>
          </cell>
        </row>
        <row r="51666">
          <cell r="A51666">
            <v>1636879</v>
          </cell>
        </row>
        <row r="51667">
          <cell r="A51667">
            <v>1658825</v>
          </cell>
        </row>
        <row r="51668">
          <cell r="A51668">
            <v>1266980</v>
          </cell>
        </row>
        <row r="51669">
          <cell r="A51669">
            <v>1819999</v>
          </cell>
        </row>
        <row r="51670">
          <cell r="A51670">
            <v>1794344</v>
          </cell>
        </row>
        <row r="51671">
          <cell r="A51671">
            <v>1457851</v>
          </cell>
        </row>
        <row r="51672">
          <cell r="A51672">
            <v>1383979</v>
          </cell>
        </row>
        <row r="51673">
          <cell r="A51673">
            <v>1235867</v>
          </cell>
        </row>
        <row r="51674">
          <cell r="A51674">
            <v>1575907</v>
          </cell>
        </row>
        <row r="51675">
          <cell r="A51675">
            <v>1674985</v>
          </cell>
        </row>
        <row r="51676">
          <cell r="A51676">
            <v>1584357</v>
          </cell>
        </row>
        <row r="51677">
          <cell r="A51677">
            <v>1641390</v>
          </cell>
        </row>
        <row r="51678">
          <cell r="A51678">
            <v>1812809</v>
          </cell>
        </row>
        <row r="51679">
          <cell r="A51679">
            <v>1568098</v>
          </cell>
        </row>
        <row r="51680">
          <cell r="A51680">
            <v>1636269</v>
          </cell>
        </row>
        <row r="51681">
          <cell r="A51681">
            <v>1628929</v>
          </cell>
        </row>
        <row r="51682">
          <cell r="A51682">
            <v>1704077</v>
          </cell>
        </row>
        <row r="51683">
          <cell r="A51683">
            <v>1698694</v>
          </cell>
        </row>
        <row r="51684">
          <cell r="A51684">
            <v>1587182</v>
          </cell>
        </row>
        <row r="51685">
          <cell r="A51685">
            <v>1464860</v>
          </cell>
        </row>
        <row r="51686">
          <cell r="A51686">
            <v>1747369</v>
          </cell>
        </row>
        <row r="51687">
          <cell r="A51687">
            <v>1631267</v>
          </cell>
        </row>
        <row r="51688">
          <cell r="A51688">
            <v>1576762</v>
          </cell>
        </row>
        <row r="51689">
          <cell r="A51689">
            <v>1249635</v>
          </cell>
        </row>
        <row r="51690">
          <cell r="A51690">
            <v>1720456</v>
          </cell>
        </row>
        <row r="51691">
          <cell r="A51691">
            <v>1671695</v>
          </cell>
        </row>
        <row r="51692">
          <cell r="A51692">
            <v>1602488</v>
          </cell>
        </row>
        <row r="51693">
          <cell r="A51693">
            <v>1592767</v>
          </cell>
        </row>
        <row r="51694">
          <cell r="A51694">
            <v>1543355</v>
          </cell>
        </row>
        <row r="51695">
          <cell r="A51695">
            <v>1738460</v>
          </cell>
        </row>
        <row r="51696">
          <cell r="A51696">
            <v>1757448</v>
          </cell>
        </row>
        <row r="51697">
          <cell r="A51697">
            <v>1636177</v>
          </cell>
        </row>
        <row r="51698">
          <cell r="A51698">
            <v>1747983</v>
          </cell>
        </row>
        <row r="51699">
          <cell r="A51699">
            <v>1713780</v>
          </cell>
        </row>
        <row r="51700">
          <cell r="A51700">
            <v>1496190</v>
          </cell>
        </row>
        <row r="51701">
          <cell r="A51701">
            <v>1751648</v>
          </cell>
        </row>
        <row r="51702">
          <cell r="A51702">
            <v>1658422</v>
          </cell>
        </row>
        <row r="51703">
          <cell r="A51703">
            <v>1759039</v>
          </cell>
        </row>
        <row r="51704">
          <cell r="A51704">
            <v>1574920</v>
          </cell>
        </row>
        <row r="51705">
          <cell r="A51705">
            <v>1532713</v>
          </cell>
        </row>
        <row r="51706">
          <cell r="A51706">
            <v>1256541</v>
          </cell>
        </row>
        <row r="51707">
          <cell r="A51707">
            <v>1781301</v>
          </cell>
        </row>
        <row r="51708">
          <cell r="A51708">
            <v>1444082</v>
          </cell>
        </row>
        <row r="51709">
          <cell r="A51709">
            <v>1626608</v>
          </cell>
        </row>
        <row r="51710">
          <cell r="A51710">
            <v>1370374</v>
          </cell>
        </row>
        <row r="51711">
          <cell r="A51711">
            <v>1425765</v>
          </cell>
        </row>
        <row r="51712">
          <cell r="A51712">
            <v>1725209</v>
          </cell>
        </row>
        <row r="51713">
          <cell r="A51713">
            <v>1639198</v>
          </cell>
        </row>
        <row r="51714">
          <cell r="A51714">
            <v>1689614</v>
          </cell>
        </row>
        <row r="51715">
          <cell r="A51715">
            <v>1514154</v>
          </cell>
        </row>
        <row r="51716">
          <cell r="A51716">
            <v>1453678</v>
          </cell>
        </row>
        <row r="51717">
          <cell r="A51717">
            <v>1396375</v>
          </cell>
        </row>
        <row r="51718">
          <cell r="A51718">
            <v>1609547</v>
          </cell>
        </row>
        <row r="51719">
          <cell r="A51719">
            <v>1591529</v>
          </cell>
        </row>
        <row r="51720">
          <cell r="A51720">
            <v>1577750</v>
          </cell>
        </row>
        <row r="51721">
          <cell r="A51721">
            <v>1813410</v>
          </cell>
        </row>
        <row r="51722">
          <cell r="A51722">
            <v>1752948</v>
          </cell>
        </row>
        <row r="51723">
          <cell r="A51723">
            <v>1708287</v>
          </cell>
        </row>
        <row r="51724">
          <cell r="A51724">
            <v>1600358</v>
          </cell>
        </row>
        <row r="51725">
          <cell r="A51725">
            <v>1674923</v>
          </cell>
        </row>
        <row r="51726">
          <cell r="A51726">
            <v>1607008</v>
          </cell>
        </row>
        <row r="51727">
          <cell r="A51727">
            <v>1663543</v>
          </cell>
        </row>
        <row r="51728">
          <cell r="A51728">
            <v>1773648</v>
          </cell>
        </row>
        <row r="51729">
          <cell r="A51729">
            <v>1760019</v>
          </cell>
        </row>
        <row r="51730">
          <cell r="A51730">
            <v>1769543</v>
          </cell>
        </row>
        <row r="51731">
          <cell r="A51731">
            <v>1664872</v>
          </cell>
        </row>
        <row r="51732">
          <cell r="A51732">
            <v>1781307</v>
          </cell>
        </row>
        <row r="51733">
          <cell r="A51733">
            <v>1612070</v>
          </cell>
        </row>
        <row r="51734">
          <cell r="A51734">
            <v>1216232</v>
          </cell>
        </row>
        <row r="51735">
          <cell r="A51735">
            <v>1637846</v>
          </cell>
        </row>
        <row r="51736">
          <cell r="A51736">
            <v>1610637</v>
          </cell>
        </row>
        <row r="51737">
          <cell r="A51737">
            <v>1491821</v>
          </cell>
        </row>
        <row r="51738">
          <cell r="A51738">
            <v>1630558</v>
          </cell>
        </row>
        <row r="51739">
          <cell r="A51739">
            <v>1663516</v>
          </cell>
        </row>
        <row r="51740">
          <cell r="A51740">
            <v>1602098</v>
          </cell>
        </row>
        <row r="51741">
          <cell r="A51741">
            <v>1820012</v>
          </cell>
        </row>
        <row r="51742">
          <cell r="A51742">
            <v>1380328</v>
          </cell>
        </row>
        <row r="51743">
          <cell r="A51743">
            <v>1660129</v>
          </cell>
        </row>
        <row r="51744">
          <cell r="A51744">
            <v>1531333</v>
          </cell>
        </row>
        <row r="51745">
          <cell r="A51745">
            <v>1808619</v>
          </cell>
        </row>
        <row r="51746">
          <cell r="A51746">
            <v>1568103</v>
          </cell>
        </row>
        <row r="51747">
          <cell r="A51747">
            <v>1394614</v>
          </cell>
        </row>
        <row r="51748">
          <cell r="A51748">
            <v>1443143</v>
          </cell>
        </row>
        <row r="51749">
          <cell r="A51749">
            <v>1514767</v>
          </cell>
        </row>
        <row r="51750">
          <cell r="A51750">
            <v>1540303</v>
          </cell>
        </row>
        <row r="51751">
          <cell r="A51751">
            <v>1230212</v>
          </cell>
        </row>
        <row r="51752">
          <cell r="A51752">
            <v>1734000</v>
          </cell>
        </row>
        <row r="51753">
          <cell r="A51753">
            <v>1525049</v>
          </cell>
        </row>
        <row r="51754">
          <cell r="A51754">
            <v>1542915</v>
          </cell>
        </row>
        <row r="51755">
          <cell r="A51755">
            <v>1507006</v>
          </cell>
        </row>
        <row r="51756">
          <cell r="A51756">
            <v>1781240</v>
          </cell>
        </row>
        <row r="51757">
          <cell r="A51757">
            <v>1576250</v>
          </cell>
        </row>
        <row r="51758">
          <cell r="A51758">
            <v>1714743</v>
          </cell>
        </row>
        <row r="51759">
          <cell r="A51759">
            <v>1396374</v>
          </cell>
        </row>
        <row r="51760">
          <cell r="A51760">
            <v>1656199</v>
          </cell>
        </row>
        <row r="51761">
          <cell r="A51761">
            <v>1557595</v>
          </cell>
        </row>
        <row r="51762">
          <cell r="A51762">
            <v>1457847</v>
          </cell>
        </row>
        <row r="51763">
          <cell r="A51763">
            <v>1756354</v>
          </cell>
        </row>
        <row r="51764">
          <cell r="A51764">
            <v>1718871</v>
          </cell>
        </row>
        <row r="51765">
          <cell r="A51765">
            <v>1772997</v>
          </cell>
        </row>
        <row r="51766">
          <cell r="A51766">
            <v>1725256</v>
          </cell>
        </row>
        <row r="51767">
          <cell r="A51767">
            <v>1758982</v>
          </cell>
        </row>
        <row r="51768">
          <cell r="A51768">
            <v>1641380</v>
          </cell>
        </row>
        <row r="51769">
          <cell r="A51769">
            <v>1488199</v>
          </cell>
        </row>
        <row r="51770">
          <cell r="A51770">
            <v>1700985</v>
          </cell>
        </row>
        <row r="51771">
          <cell r="A51771">
            <v>1640705</v>
          </cell>
        </row>
        <row r="51772">
          <cell r="A51772">
            <v>1550810</v>
          </cell>
        </row>
        <row r="51773">
          <cell r="A51773">
            <v>1530357</v>
          </cell>
        </row>
        <row r="51774">
          <cell r="A51774">
            <v>1638451</v>
          </cell>
        </row>
        <row r="51775">
          <cell r="A51775">
            <v>1673647</v>
          </cell>
        </row>
        <row r="51776">
          <cell r="A51776">
            <v>1756295</v>
          </cell>
        </row>
        <row r="51777">
          <cell r="A51777">
            <v>1628129</v>
          </cell>
        </row>
        <row r="51778">
          <cell r="A51778">
            <v>1564690</v>
          </cell>
        </row>
        <row r="51779">
          <cell r="A51779">
            <v>1125834</v>
          </cell>
        </row>
        <row r="51780">
          <cell r="A51780">
            <v>1596595</v>
          </cell>
        </row>
        <row r="51781">
          <cell r="A51781">
            <v>1549767</v>
          </cell>
        </row>
        <row r="51782">
          <cell r="A51782">
            <v>1768522</v>
          </cell>
        </row>
        <row r="51783">
          <cell r="A51783">
            <v>1541327</v>
          </cell>
        </row>
        <row r="51784">
          <cell r="A51784">
            <v>1618290</v>
          </cell>
        </row>
        <row r="51785">
          <cell r="A51785">
            <v>1534438</v>
          </cell>
        </row>
        <row r="51786">
          <cell r="A51786">
            <v>1374933</v>
          </cell>
        </row>
        <row r="51787">
          <cell r="A51787">
            <v>1805377</v>
          </cell>
        </row>
        <row r="51788">
          <cell r="A51788">
            <v>1722482</v>
          </cell>
        </row>
        <row r="51789">
          <cell r="A51789">
            <v>1701543</v>
          </cell>
        </row>
        <row r="51790">
          <cell r="A51790">
            <v>1588219</v>
          </cell>
        </row>
        <row r="51791">
          <cell r="A51791">
            <v>1587171</v>
          </cell>
        </row>
        <row r="51792">
          <cell r="A51792">
            <v>1574917</v>
          </cell>
        </row>
        <row r="51793">
          <cell r="A51793">
            <v>1653849</v>
          </cell>
        </row>
        <row r="51794">
          <cell r="A51794">
            <v>1556838</v>
          </cell>
        </row>
        <row r="51795">
          <cell r="A51795">
            <v>1568106</v>
          </cell>
        </row>
        <row r="51796">
          <cell r="A51796">
            <v>1215921</v>
          </cell>
        </row>
        <row r="51797">
          <cell r="A51797">
            <v>1531942</v>
          </cell>
        </row>
        <row r="51798">
          <cell r="A51798">
            <v>1652279</v>
          </cell>
        </row>
        <row r="51799">
          <cell r="A51799">
            <v>1636234</v>
          </cell>
        </row>
        <row r="51800">
          <cell r="A51800">
            <v>1687928</v>
          </cell>
        </row>
        <row r="51801">
          <cell r="A51801">
            <v>1740410</v>
          </cell>
        </row>
        <row r="51802">
          <cell r="A51802">
            <v>1682287</v>
          </cell>
        </row>
        <row r="51803">
          <cell r="A51803">
            <v>1761496</v>
          </cell>
        </row>
        <row r="51804">
          <cell r="A51804">
            <v>1686291</v>
          </cell>
        </row>
        <row r="51805">
          <cell r="A51805">
            <v>1733495</v>
          </cell>
        </row>
        <row r="51806">
          <cell r="A51806">
            <v>1652314</v>
          </cell>
        </row>
        <row r="51807">
          <cell r="A51807">
            <v>1499020</v>
          </cell>
        </row>
        <row r="51808">
          <cell r="A51808">
            <v>1647426</v>
          </cell>
        </row>
        <row r="51809">
          <cell r="A51809">
            <v>1375419</v>
          </cell>
        </row>
        <row r="51810">
          <cell r="A51810">
            <v>1499039</v>
          </cell>
        </row>
        <row r="51811">
          <cell r="A51811">
            <v>1634783</v>
          </cell>
        </row>
        <row r="51812">
          <cell r="A51812">
            <v>1622076</v>
          </cell>
        </row>
        <row r="51813">
          <cell r="A51813">
            <v>1658458</v>
          </cell>
        </row>
        <row r="51814">
          <cell r="A51814">
            <v>1656538</v>
          </cell>
        </row>
        <row r="51815">
          <cell r="A51815">
            <v>1729708</v>
          </cell>
        </row>
        <row r="51816">
          <cell r="A51816">
            <v>1528199</v>
          </cell>
        </row>
        <row r="51817">
          <cell r="A51817">
            <v>1534421</v>
          </cell>
        </row>
        <row r="51818">
          <cell r="A51818">
            <v>1699954</v>
          </cell>
        </row>
        <row r="51819">
          <cell r="A51819">
            <v>1668096</v>
          </cell>
        </row>
        <row r="51820">
          <cell r="A51820">
            <v>1357185</v>
          </cell>
        </row>
        <row r="51821">
          <cell r="A51821">
            <v>1634832</v>
          </cell>
        </row>
        <row r="51822">
          <cell r="A51822">
            <v>1803067</v>
          </cell>
        </row>
        <row r="51823">
          <cell r="A51823">
            <v>1425115</v>
          </cell>
        </row>
        <row r="51824">
          <cell r="A51824">
            <v>1664881</v>
          </cell>
        </row>
        <row r="51825">
          <cell r="A51825">
            <v>1634287</v>
          </cell>
        </row>
        <row r="51826">
          <cell r="A51826">
            <v>1582967</v>
          </cell>
        </row>
        <row r="51827">
          <cell r="A51827">
            <v>1773035</v>
          </cell>
        </row>
        <row r="51828">
          <cell r="A51828">
            <v>1702738</v>
          </cell>
        </row>
        <row r="51829">
          <cell r="A51829">
            <v>1586307</v>
          </cell>
        </row>
        <row r="51830">
          <cell r="A51830">
            <v>1677843</v>
          </cell>
        </row>
        <row r="51831">
          <cell r="A51831">
            <v>1747386</v>
          </cell>
        </row>
        <row r="51832">
          <cell r="A51832">
            <v>1792922</v>
          </cell>
        </row>
        <row r="51833">
          <cell r="A51833">
            <v>1720468</v>
          </cell>
        </row>
        <row r="51834">
          <cell r="A51834">
            <v>1701002</v>
          </cell>
        </row>
        <row r="51835">
          <cell r="A51835">
            <v>1491256</v>
          </cell>
        </row>
        <row r="51836">
          <cell r="A51836">
            <v>1741036</v>
          </cell>
        </row>
        <row r="51837">
          <cell r="A51837">
            <v>1464822</v>
          </cell>
        </row>
        <row r="51838">
          <cell r="A51838">
            <v>1607689</v>
          </cell>
        </row>
        <row r="51839">
          <cell r="A51839">
            <v>1397268</v>
          </cell>
        </row>
        <row r="51840">
          <cell r="A51840">
            <v>1563578</v>
          </cell>
        </row>
        <row r="51841">
          <cell r="A51841">
            <v>1655751</v>
          </cell>
        </row>
        <row r="51842">
          <cell r="A51842">
            <v>1652299</v>
          </cell>
        </row>
        <row r="51843">
          <cell r="A51843">
            <v>1730918</v>
          </cell>
        </row>
        <row r="51844">
          <cell r="A51844">
            <v>1614873</v>
          </cell>
        </row>
        <row r="51845">
          <cell r="A51845">
            <v>1811926</v>
          </cell>
        </row>
        <row r="51846">
          <cell r="A51846">
            <v>1502803</v>
          </cell>
        </row>
        <row r="51847">
          <cell r="A51847">
            <v>1523227</v>
          </cell>
        </row>
        <row r="51848">
          <cell r="A51848">
            <v>1374914</v>
          </cell>
        </row>
        <row r="51849">
          <cell r="A51849">
            <v>1613223</v>
          </cell>
        </row>
        <row r="51850">
          <cell r="A51850">
            <v>1587187</v>
          </cell>
        </row>
        <row r="51851">
          <cell r="A51851">
            <v>1699210</v>
          </cell>
        </row>
        <row r="51852">
          <cell r="A51852">
            <v>1800862</v>
          </cell>
        </row>
        <row r="51853">
          <cell r="A51853">
            <v>1745543</v>
          </cell>
        </row>
        <row r="51854">
          <cell r="A51854">
            <v>1687882</v>
          </cell>
        </row>
        <row r="51855">
          <cell r="A51855">
            <v>1714649</v>
          </cell>
        </row>
        <row r="51856">
          <cell r="A51856">
            <v>1563580</v>
          </cell>
        </row>
        <row r="51857">
          <cell r="A51857">
            <v>1748771</v>
          </cell>
        </row>
        <row r="51858">
          <cell r="A51858">
            <v>1727516</v>
          </cell>
        </row>
        <row r="51859">
          <cell r="A51859">
            <v>1640698</v>
          </cell>
        </row>
        <row r="51860">
          <cell r="A51860">
            <v>1564719</v>
          </cell>
        </row>
        <row r="51861">
          <cell r="A51861">
            <v>1774571</v>
          </cell>
        </row>
        <row r="51862">
          <cell r="A51862">
            <v>1645863</v>
          </cell>
        </row>
        <row r="51863">
          <cell r="A51863">
            <v>1563020</v>
          </cell>
        </row>
        <row r="51864">
          <cell r="A51864">
            <v>1439321</v>
          </cell>
        </row>
        <row r="51865">
          <cell r="A51865">
            <v>1679337</v>
          </cell>
        </row>
        <row r="51866">
          <cell r="A51866">
            <v>1683261</v>
          </cell>
        </row>
        <row r="51867">
          <cell r="A51867">
            <v>1592110</v>
          </cell>
        </row>
        <row r="51868">
          <cell r="A51868">
            <v>1644340</v>
          </cell>
        </row>
        <row r="51869">
          <cell r="A51869">
            <v>1795043</v>
          </cell>
        </row>
        <row r="51870">
          <cell r="A51870">
            <v>1451513</v>
          </cell>
        </row>
        <row r="51871">
          <cell r="A51871">
            <v>1557572</v>
          </cell>
        </row>
        <row r="51872">
          <cell r="A51872">
            <v>1504554</v>
          </cell>
        </row>
        <row r="51873">
          <cell r="A51873">
            <v>1546779</v>
          </cell>
        </row>
        <row r="51874">
          <cell r="A51874">
            <v>1430543</v>
          </cell>
        </row>
        <row r="51875">
          <cell r="A51875">
            <v>1715435</v>
          </cell>
        </row>
        <row r="51876">
          <cell r="A51876">
            <v>1816251</v>
          </cell>
        </row>
        <row r="51877">
          <cell r="A51877">
            <v>1687883</v>
          </cell>
        </row>
        <row r="51878">
          <cell r="A51878">
            <v>1690323</v>
          </cell>
        </row>
        <row r="51879">
          <cell r="A51879">
            <v>1756418</v>
          </cell>
        </row>
        <row r="51880">
          <cell r="A51880">
            <v>1625896</v>
          </cell>
        </row>
        <row r="51881">
          <cell r="A51881">
            <v>1625040</v>
          </cell>
        </row>
        <row r="51882">
          <cell r="A51882">
            <v>1443151</v>
          </cell>
        </row>
        <row r="51883">
          <cell r="A51883">
            <v>1393064</v>
          </cell>
        </row>
        <row r="51884">
          <cell r="A51884">
            <v>1603379</v>
          </cell>
        </row>
        <row r="51885">
          <cell r="A51885">
            <v>1449249</v>
          </cell>
        </row>
        <row r="51886">
          <cell r="A51886">
            <v>1633408</v>
          </cell>
        </row>
        <row r="51887">
          <cell r="A51887">
            <v>1425066</v>
          </cell>
        </row>
        <row r="51888">
          <cell r="A51888">
            <v>1157433</v>
          </cell>
        </row>
        <row r="51889">
          <cell r="A51889">
            <v>1595465</v>
          </cell>
        </row>
        <row r="51890">
          <cell r="A51890">
            <v>1705570</v>
          </cell>
        </row>
        <row r="51891">
          <cell r="A51891">
            <v>1261527</v>
          </cell>
        </row>
        <row r="51892">
          <cell r="A51892">
            <v>1435558</v>
          </cell>
        </row>
        <row r="51893">
          <cell r="A51893">
            <v>1556856</v>
          </cell>
        </row>
        <row r="51894">
          <cell r="A51894">
            <v>1517947</v>
          </cell>
        </row>
        <row r="51895">
          <cell r="A51895">
            <v>1625035</v>
          </cell>
        </row>
        <row r="51896">
          <cell r="A51896">
            <v>1490081</v>
          </cell>
        </row>
        <row r="51897">
          <cell r="A51897">
            <v>1396381</v>
          </cell>
        </row>
        <row r="51898">
          <cell r="A51898">
            <v>1593288</v>
          </cell>
        </row>
        <row r="51899">
          <cell r="A51899">
            <v>1513720</v>
          </cell>
        </row>
        <row r="51900">
          <cell r="A51900">
            <v>1423799</v>
          </cell>
        </row>
        <row r="51901">
          <cell r="A51901">
            <v>1748684</v>
          </cell>
        </row>
        <row r="51902">
          <cell r="A51902">
            <v>1522798</v>
          </cell>
        </row>
        <row r="51903">
          <cell r="A51903">
            <v>1218980</v>
          </cell>
        </row>
        <row r="51904">
          <cell r="A51904">
            <v>1569546</v>
          </cell>
        </row>
        <row r="51905">
          <cell r="A51905">
            <v>1456060</v>
          </cell>
        </row>
        <row r="51906">
          <cell r="A51906">
            <v>1613219</v>
          </cell>
        </row>
        <row r="51907">
          <cell r="A51907">
            <v>1820385</v>
          </cell>
        </row>
        <row r="51908">
          <cell r="A51908">
            <v>1379648</v>
          </cell>
        </row>
        <row r="51909">
          <cell r="A51909">
            <v>1381880</v>
          </cell>
        </row>
        <row r="51910">
          <cell r="A51910">
            <v>1395989</v>
          </cell>
        </row>
        <row r="51911">
          <cell r="A51911">
            <v>1513703</v>
          </cell>
        </row>
        <row r="51912">
          <cell r="A51912">
            <v>1602075</v>
          </cell>
        </row>
        <row r="51913">
          <cell r="A51913">
            <v>1589617</v>
          </cell>
        </row>
        <row r="51914">
          <cell r="A51914">
            <v>1262150</v>
          </cell>
        </row>
        <row r="51915">
          <cell r="A51915">
            <v>1270901</v>
          </cell>
        </row>
        <row r="51916">
          <cell r="A51916">
            <v>1612722</v>
          </cell>
        </row>
        <row r="51917">
          <cell r="A51917">
            <v>1618287</v>
          </cell>
        </row>
        <row r="51918">
          <cell r="A51918">
            <v>1563548</v>
          </cell>
        </row>
        <row r="51919">
          <cell r="A51919">
            <v>1756356</v>
          </cell>
        </row>
        <row r="51920">
          <cell r="A51920">
            <v>1635532</v>
          </cell>
        </row>
        <row r="51921">
          <cell r="A51921">
            <v>1610626</v>
          </cell>
        </row>
        <row r="51922">
          <cell r="A51922">
            <v>1262152</v>
          </cell>
        </row>
        <row r="51923">
          <cell r="A51923">
            <v>1241532</v>
          </cell>
        </row>
        <row r="51924">
          <cell r="A51924">
            <v>1508145</v>
          </cell>
        </row>
        <row r="51925">
          <cell r="A51925">
            <v>1435534</v>
          </cell>
        </row>
        <row r="51926">
          <cell r="A51926">
            <v>1656916</v>
          </cell>
        </row>
        <row r="51927">
          <cell r="A51927">
            <v>1620713</v>
          </cell>
        </row>
        <row r="51928">
          <cell r="A51928">
            <v>1446659</v>
          </cell>
        </row>
        <row r="51929">
          <cell r="A51929">
            <v>1366282</v>
          </cell>
        </row>
        <row r="51930">
          <cell r="A51930">
            <v>1546314</v>
          </cell>
        </row>
        <row r="51931">
          <cell r="A51931">
            <v>1440978</v>
          </cell>
        </row>
        <row r="51932">
          <cell r="A51932">
            <v>1817852</v>
          </cell>
        </row>
        <row r="51933">
          <cell r="A51933">
            <v>1660750</v>
          </cell>
        </row>
        <row r="51934">
          <cell r="A51934">
            <v>1801549</v>
          </cell>
        </row>
        <row r="51935">
          <cell r="A51935">
            <v>1374031</v>
          </cell>
        </row>
        <row r="51936">
          <cell r="A51936">
            <v>1414925</v>
          </cell>
        </row>
        <row r="51937">
          <cell r="A51937">
            <v>1391740</v>
          </cell>
        </row>
        <row r="51938">
          <cell r="A51938">
            <v>1516332</v>
          </cell>
        </row>
        <row r="51939">
          <cell r="A51939">
            <v>1491258</v>
          </cell>
        </row>
        <row r="51940">
          <cell r="A51940">
            <v>1501937</v>
          </cell>
        </row>
        <row r="51941">
          <cell r="A51941">
            <v>1381622</v>
          </cell>
        </row>
        <row r="51942">
          <cell r="A51942">
            <v>1658193</v>
          </cell>
        </row>
        <row r="51943">
          <cell r="A51943">
            <v>1394613</v>
          </cell>
        </row>
        <row r="51944">
          <cell r="A51944">
            <v>1389569</v>
          </cell>
        </row>
        <row r="51945">
          <cell r="A51945">
            <v>1435961</v>
          </cell>
        </row>
        <row r="51946">
          <cell r="A51946">
            <v>1657414</v>
          </cell>
        </row>
        <row r="51947">
          <cell r="A51947">
            <v>1650490</v>
          </cell>
        </row>
        <row r="51948">
          <cell r="A51948">
            <v>1714713</v>
          </cell>
        </row>
        <row r="51949">
          <cell r="A51949">
            <v>1444077</v>
          </cell>
        </row>
        <row r="51950">
          <cell r="A51950">
            <v>1466962</v>
          </cell>
        </row>
        <row r="51951">
          <cell r="A51951">
            <v>1565466</v>
          </cell>
        </row>
        <row r="51952">
          <cell r="A51952">
            <v>1513712</v>
          </cell>
        </row>
        <row r="51953">
          <cell r="A51953">
            <v>1459329</v>
          </cell>
        </row>
        <row r="51954">
          <cell r="A51954">
            <v>1445853</v>
          </cell>
        </row>
        <row r="51955">
          <cell r="A51955">
            <v>1515792</v>
          </cell>
        </row>
        <row r="51956">
          <cell r="A51956">
            <v>1513721</v>
          </cell>
        </row>
        <row r="51957">
          <cell r="A51957">
            <v>1589642</v>
          </cell>
        </row>
        <row r="51958">
          <cell r="A51958">
            <v>1540364</v>
          </cell>
        </row>
        <row r="51959">
          <cell r="A51959">
            <v>1767724</v>
          </cell>
        </row>
        <row r="51960">
          <cell r="A51960">
            <v>1619649</v>
          </cell>
        </row>
        <row r="51961">
          <cell r="A51961">
            <v>1523922</v>
          </cell>
        </row>
        <row r="51962">
          <cell r="A51962">
            <v>1550670</v>
          </cell>
        </row>
        <row r="51963">
          <cell r="A51963">
            <v>1681741</v>
          </cell>
        </row>
        <row r="51964">
          <cell r="A51964">
            <v>1622078</v>
          </cell>
        </row>
        <row r="51965">
          <cell r="A51965">
            <v>1694040</v>
          </cell>
        </row>
        <row r="51966">
          <cell r="A51966">
            <v>1596648</v>
          </cell>
        </row>
        <row r="51967">
          <cell r="A51967">
            <v>1607696</v>
          </cell>
        </row>
        <row r="51968">
          <cell r="A51968">
            <v>1693542</v>
          </cell>
        </row>
        <row r="51969">
          <cell r="A51969">
            <v>1805378</v>
          </cell>
        </row>
        <row r="51970">
          <cell r="A51970">
            <v>1825679</v>
          </cell>
        </row>
        <row r="51971">
          <cell r="A51971">
            <v>1726283</v>
          </cell>
        </row>
        <row r="51972">
          <cell r="A51972">
            <v>1563027</v>
          </cell>
        </row>
        <row r="51973">
          <cell r="A51973">
            <v>1570065</v>
          </cell>
        </row>
        <row r="51974">
          <cell r="A51974">
            <v>1702228</v>
          </cell>
        </row>
        <row r="51975">
          <cell r="A51975">
            <v>1590149</v>
          </cell>
        </row>
        <row r="51976">
          <cell r="A51976">
            <v>1558351</v>
          </cell>
        </row>
        <row r="51977">
          <cell r="A51977">
            <v>1558343</v>
          </cell>
        </row>
        <row r="51978">
          <cell r="A51978">
            <v>1760026</v>
          </cell>
        </row>
        <row r="51979">
          <cell r="A51979">
            <v>1570057</v>
          </cell>
        </row>
        <row r="51980">
          <cell r="A51980">
            <v>1664871</v>
          </cell>
        </row>
        <row r="51981">
          <cell r="A51981">
            <v>1552237</v>
          </cell>
        </row>
        <row r="51982">
          <cell r="A51982">
            <v>1587648</v>
          </cell>
        </row>
        <row r="51983">
          <cell r="A51983">
            <v>1634901</v>
          </cell>
        </row>
        <row r="51984">
          <cell r="A51984">
            <v>1608702</v>
          </cell>
        </row>
        <row r="51985">
          <cell r="A51985">
            <v>1564112</v>
          </cell>
        </row>
        <row r="51986">
          <cell r="A51986">
            <v>1576768</v>
          </cell>
        </row>
        <row r="51987">
          <cell r="A51987">
            <v>1725292</v>
          </cell>
        </row>
        <row r="51988">
          <cell r="A51988">
            <v>1647371</v>
          </cell>
        </row>
        <row r="51989">
          <cell r="A51989">
            <v>1593296</v>
          </cell>
        </row>
        <row r="51990">
          <cell r="A51990">
            <v>1681663</v>
          </cell>
        </row>
        <row r="51991">
          <cell r="A51991">
            <v>1601567</v>
          </cell>
        </row>
        <row r="51992">
          <cell r="A51992">
            <v>1561141</v>
          </cell>
        </row>
        <row r="51993">
          <cell r="A51993">
            <v>1774564</v>
          </cell>
        </row>
        <row r="51994">
          <cell r="A51994">
            <v>1552915</v>
          </cell>
        </row>
        <row r="51995">
          <cell r="A51995">
            <v>1710298</v>
          </cell>
        </row>
        <row r="51996">
          <cell r="A51996">
            <v>1540359</v>
          </cell>
        </row>
        <row r="51997">
          <cell r="A51997">
            <v>1642741</v>
          </cell>
        </row>
        <row r="51998">
          <cell r="A51998">
            <v>1811944</v>
          </cell>
        </row>
        <row r="51999">
          <cell r="A51999">
            <v>1705129</v>
          </cell>
        </row>
        <row r="52000">
          <cell r="A52000">
            <v>1686282</v>
          </cell>
        </row>
        <row r="52001">
          <cell r="A52001">
            <v>1544409</v>
          </cell>
        </row>
        <row r="52002">
          <cell r="A52002">
            <v>1633276</v>
          </cell>
        </row>
        <row r="52003">
          <cell r="A52003">
            <v>1743004</v>
          </cell>
        </row>
        <row r="52004">
          <cell r="A52004">
            <v>1602491</v>
          </cell>
        </row>
        <row r="52005">
          <cell r="A52005">
            <v>1613235</v>
          </cell>
        </row>
        <row r="52006">
          <cell r="A52006">
            <v>1549966</v>
          </cell>
        </row>
        <row r="52007">
          <cell r="A52007">
            <v>1634499</v>
          </cell>
        </row>
        <row r="52008">
          <cell r="A52008">
            <v>1635015</v>
          </cell>
        </row>
        <row r="52009">
          <cell r="A52009">
            <v>1590158</v>
          </cell>
        </row>
        <row r="52010">
          <cell r="A52010">
            <v>1800007</v>
          </cell>
        </row>
        <row r="52011">
          <cell r="A52011">
            <v>1800008</v>
          </cell>
        </row>
        <row r="52012">
          <cell r="A52012">
            <v>1789917</v>
          </cell>
        </row>
        <row r="52013">
          <cell r="A52013">
            <v>1609544</v>
          </cell>
        </row>
        <row r="52014">
          <cell r="A52014">
            <v>1737356</v>
          </cell>
        </row>
        <row r="52015">
          <cell r="A52015">
            <v>1578179</v>
          </cell>
        </row>
        <row r="52016">
          <cell r="A52016">
            <v>1587197</v>
          </cell>
        </row>
        <row r="52017">
          <cell r="A52017">
            <v>1585411</v>
          </cell>
        </row>
        <row r="52018">
          <cell r="A52018">
            <v>1593300</v>
          </cell>
        </row>
        <row r="52019">
          <cell r="A52019">
            <v>1596653</v>
          </cell>
        </row>
        <row r="52020">
          <cell r="A52020">
            <v>1799415</v>
          </cell>
        </row>
        <row r="52021">
          <cell r="A52021">
            <v>1653864</v>
          </cell>
        </row>
        <row r="52022">
          <cell r="A52022">
            <v>1809154</v>
          </cell>
        </row>
        <row r="52023">
          <cell r="A52023">
            <v>1743814</v>
          </cell>
        </row>
        <row r="52024">
          <cell r="A52024">
            <v>1598741</v>
          </cell>
        </row>
        <row r="52025">
          <cell r="A52025">
            <v>1602489</v>
          </cell>
        </row>
        <row r="52026">
          <cell r="A52026">
            <v>1626600</v>
          </cell>
        </row>
        <row r="52027">
          <cell r="A52027">
            <v>1647540</v>
          </cell>
        </row>
        <row r="52028">
          <cell r="A52028">
            <v>1386223</v>
          </cell>
        </row>
        <row r="52029">
          <cell r="A52029">
            <v>1609869</v>
          </cell>
        </row>
        <row r="52030">
          <cell r="A52030">
            <v>1670107</v>
          </cell>
        </row>
        <row r="52031">
          <cell r="A52031">
            <v>1779782</v>
          </cell>
        </row>
        <row r="52032">
          <cell r="A52032">
            <v>1637862</v>
          </cell>
        </row>
        <row r="52033">
          <cell r="A52033">
            <v>1631823</v>
          </cell>
        </row>
        <row r="52034">
          <cell r="A52034">
            <v>1711922</v>
          </cell>
        </row>
        <row r="52035">
          <cell r="A52035">
            <v>1623639</v>
          </cell>
        </row>
        <row r="52036">
          <cell r="A52036">
            <v>1620071</v>
          </cell>
        </row>
        <row r="52037">
          <cell r="A52037">
            <v>1634688</v>
          </cell>
        </row>
        <row r="52038">
          <cell r="A52038">
            <v>1760847</v>
          </cell>
        </row>
        <row r="52039">
          <cell r="A52039">
            <v>1630580</v>
          </cell>
        </row>
        <row r="52040">
          <cell r="A52040">
            <v>1789919</v>
          </cell>
        </row>
        <row r="52041">
          <cell r="A52041">
            <v>1636279</v>
          </cell>
        </row>
        <row r="52042">
          <cell r="A52042">
            <v>1656180</v>
          </cell>
        </row>
        <row r="52043">
          <cell r="A52043">
            <v>1645119</v>
          </cell>
        </row>
        <row r="52044">
          <cell r="A52044">
            <v>1647377</v>
          </cell>
        </row>
        <row r="52045">
          <cell r="A52045">
            <v>1512838</v>
          </cell>
        </row>
        <row r="52046">
          <cell r="A52046">
            <v>1600788</v>
          </cell>
        </row>
        <row r="52047">
          <cell r="A52047">
            <v>1658460</v>
          </cell>
        </row>
        <row r="52048">
          <cell r="A52048">
            <v>1694041</v>
          </cell>
        </row>
        <row r="52049">
          <cell r="A52049">
            <v>1761459</v>
          </cell>
        </row>
        <row r="52050">
          <cell r="A52050">
            <v>1720325</v>
          </cell>
        </row>
        <row r="52051">
          <cell r="A52051">
            <v>1740989</v>
          </cell>
        </row>
        <row r="52052">
          <cell r="A52052">
            <v>1702202</v>
          </cell>
        </row>
        <row r="52053">
          <cell r="A52053">
            <v>1715832</v>
          </cell>
        </row>
        <row r="52054">
          <cell r="A52054">
            <v>1436934</v>
          </cell>
        </row>
        <row r="52055">
          <cell r="A52055">
            <v>1674929</v>
          </cell>
        </row>
        <row r="52056">
          <cell r="A52056">
            <v>1736873</v>
          </cell>
        </row>
        <row r="52057">
          <cell r="A52057">
            <v>1717190</v>
          </cell>
        </row>
        <row r="52058">
          <cell r="A52058">
            <v>1816785</v>
          </cell>
        </row>
        <row r="52059">
          <cell r="A52059">
            <v>1740424</v>
          </cell>
        </row>
        <row r="52060">
          <cell r="A52060">
            <v>1790695</v>
          </cell>
        </row>
        <row r="52061">
          <cell r="A52061">
            <v>1746195</v>
          </cell>
        </row>
        <row r="52062">
          <cell r="A52062">
            <v>1383577</v>
          </cell>
        </row>
        <row r="52063">
          <cell r="A52063">
            <v>1769467</v>
          </cell>
        </row>
        <row r="52064">
          <cell r="A52064">
            <v>1816784</v>
          </cell>
        </row>
        <row r="52065">
          <cell r="A52065">
            <v>1757025</v>
          </cell>
        </row>
        <row r="52066">
          <cell r="A52066">
            <v>1773027</v>
          </cell>
        </row>
        <row r="52067">
          <cell r="A52067">
            <v>1797602</v>
          </cell>
        </row>
        <row r="52068">
          <cell r="A52068">
            <v>1788269</v>
          </cell>
        </row>
        <row r="52069">
          <cell r="A52069">
            <v>1720436</v>
          </cell>
        </row>
        <row r="52070">
          <cell r="A52070">
            <v>1565452</v>
          </cell>
        </row>
        <row r="52071">
          <cell r="A52071">
            <v>1687877</v>
          </cell>
        </row>
        <row r="52072">
          <cell r="A52072">
            <v>1420987</v>
          </cell>
        </row>
        <row r="52073">
          <cell r="A52073">
            <v>1462992</v>
          </cell>
        </row>
        <row r="52074">
          <cell r="A52074">
            <v>1817870</v>
          </cell>
        </row>
        <row r="52075">
          <cell r="A52075">
            <v>1615354</v>
          </cell>
        </row>
        <row r="52076">
          <cell r="A52076">
            <v>1677826</v>
          </cell>
        </row>
        <row r="52077">
          <cell r="A52077">
            <v>1638491</v>
          </cell>
        </row>
        <row r="52078">
          <cell r="A52078">
            <v>1639949</v>
          </cell>
        </row>
        <row r="52079">
          <cell r="A52079">
            <v>1603378</v>
          </cell>
        </row>
        <row r="52080">
          <cell r="A52080">
            <v>1668116</v>
          </cell>
        </row>
        <row r="52081">
          <cell r="A52081">
            <v>1534381</v>
          </cell>
        </row>
        <row r="52082">
          <cell r="A52082">
            <v>1677091</v>
          </cell>
        </row>
        <row r="52083">
          <cell r="A52083">
            <v>1628188</v>
          </cell>
        </row>
        <row r="52084">
          <cell r="A52084">
            <v>1655426</v>
          </cell>
        </row>
        <row r="52085">
          <cell r="A52085">
            <v>1751641</v>
          </cell>
        </row>
        <row r="52086">
          <cell r="A52086">
            <v>1549039</v>
          </cell>
        </row>
        <row r="52087">
          <cell r="A52087">
            <v>1639210</v>
          </cell>
        </row>
        <row r="52088">
          <cell r="A52088">
            <v>1273448</v>
          </cell>
        </row>
        <row r="52089">
          <cell r="A52089">
            <v>1741044</v>
          </cell>
        </row>
        <row r="52090">
          <cell r="A52090">
            <v>1576750</v>
          </cell>
        </row>
        <row r="52091">
          <cell r="A52091">
            <v>1701577</v>
          </cell>
        </row>
        <row r="52092">
          <cell r="A52092">
            <v>1681683</v>
          </cell>
        </row>
        <row r="52093">
          <cell r="A52093">
            <v>1537122</v>
          </cell>
        </row>
        <row r="52094">
          <cell r="A52094">
            <v>1428684</v>
          </cell>
        </row>
        <row r="52095">
          <cell r="A52095">
            <v>1385991</v>
          </cell>
        </row>
        <row r="52096">
          <cell r="A52096">
            <v>1781250</v>
          </cell>
        </row>
        <row r="52097">
          <cell r="A52097">
            <v>1576748</v>
          </cell>
        </row>
        <row r="52098">
          <cell r="A52098">
            <v>1712615</v>
          </cell>
        </row>
        <row r="52099">
          <cell r="A52099">
            <v>1781304</v>
          </cell>
        </row>
        <row r="52100">
          <cell r="A52100">
            <v>1671737</v>
          </cell>
        </row>
        <row r="52101">
          <cell r="A52101">
            <v>1812795</v>
          </cell>
        </row>
        <row r="52102">
          <cell r="A52102">
            <v>1702742</v>
          </cell>
        </row>
        <row r="52103">
          <cell r="A52103">
            <v>1544310</v>
          </cell>
        </row>
        <row r="52104">
          <cell r="A52104">
            <v>1767715</v>
          </cell>
        </row>
        <row r="52105">
          <cell r="A52105">
            <v>87746</v>
          </cell>
        </row>
        <row r="52106">
          <cell r="A52106">
            <v>1766201</v>
          </cell>
        </row>
        <row r="52107">
          <cell r="A52107">
            <v>1561140</v>
          </cell>
        </row>
        <row r="52108">
          <cell r="A52108">
            <v>1677880</v>
          </cell>
        </row>
        <row r="52109">
          <cell r="A52109">
            <v>1658374</v>
          </cell>
        </row>
        <row r="52110">
          <cell r="A52110">
            <v>1705612</v>
          </cell>
        </row>
        <row r="52111">
          <cell r="A52111">
            <v>1753471</v>
          </cell>
        </row>
        <row r="52112">
          <cell r="A52112">
            <v>1704557</v>
          </cell>
        </row>
        <row r="52113">
          <cell r="A52113">
            <v>1653908</v>
          </cell>
        </row>
        <row r="52114">
          <cell r="A52114">
            <v>1720480</v>
          </cell>
        </row>
        <row r="52115">
          <cell r="A52115">
            <v>1574404</v>
          </cell>
        </row>
        <row r="52116">
          <cell r="A52116">
            <v>1602476</v>
          </cell>
        </row>
        <row r="52117">
          <cell r="A52117">
            <v>1756309</v>
          </cell>
        </row>
        <row r="52118">
          <cell r="A52118">
            <v>1799959</v>
          </cell>
        </row>
        <row r="52119">
          <cell r="A52119">
            <v>1799960</v>
          </cell>
        </row>
        <row r="52120">
          <cell r="A52120">
            <v>1690330</v>
          </cell>
        </row>
        <row r="52121">
          <cell r="A52121">
            <v>265939</v>
          </cell>
        </row>
        <row r="52122">
          <cell r="A52122">
            <v>1419991</v>
          </cell>
        </row>
        <row r="52123">
          <cell r="A52123">
            <v>1628923</v>
          </cell>
        </row>
        <row r="52124">
          <cell r="A52124">
            <v>1493007</v>
          </cell>
        </row>
        <row r="52125">
          <cell r="A52125">
            <v>1654883</v>
          </cell>
        </row>
        <row r="52126">
          <cell r="A52126">
            <v>1573222</v>
          </cell>
        </row>
        <row r="52127">
          <cell r="A52127">
            <v>1778068</v>
          </cell>
        </row>
        <row r="52128">
          <cell r="A52128">
            <v>1656546</v>
          </cell>
        </row>
        <row r="52129">
          <cell r="A52129">
            <v>1600352</v>
          </cell>
        </row>
        <row r="52130">
          <cell r="A52130">
            <v>1655365</v>
          </cell>
        </row>
        <row r="52131">
          <cell r="A52131">
            <v>1661428</v>
          </cell>
        </row>
        <row r="52132">
          <cell r="A52132">
            <v>1816787</v>
          </cell>
        </row>
        <row r="52133">
          <cell r="A52133">
            <v>1719680</v>
          </cell>
        </row>
        <row r="52134">
          <cell r="A52134">
            <v>1629929</v>
          </cell>
        </row>
        <row r="52135">
          <cell r="A52135">
            <v>1625899</v>
          </cell>
        </row>
        <row r="52136">
          <cell r="A52136">
            <v>1634312</v>
          </cell>
        </row>
        <row r="52137">
          <cell r="A52137">
            <v>1681691</v>
          </cell>
        </row>
        <row r="52138">
          <cell r="A52138">
            <v>1811917</v>
          </cell>
        </row>
        <row r="52139">
          <cell r="A52139">
            <v>1396402</v>
          </cell>
        </row>
        <row r="52140">
          <cell r="A52140">
            <v>1537137</v>
          </cell>
        </row>
        <row r="52141">
          <cell r="A52141">
            <v>1490713</v>
          </cell>
        </row>
        <row r="52142">
          <cell r="A52142">
            <v>1489459</v>
          </cell>
        </row>
        <row r="52143">
          <cell r="A52143">
            <v>1421330</v>
          </cell>
        </row>
        <row r="52144">
          <cell r="A52144">
            <v>1590103</v>
          </cell>
        </row>
        <row r="52145">
          <cell r="A52145">
            <v>1586303</v>
          </cell>
        </row>
        <row r="52146">
          <cell r="A52146">
            <v>1629945</v>
          </cell>
        </row>
        <row r="52147">
          <cell r="A52147">
            <v>1543363</v>
          </cell>
        </row>
        <row r="52148">
          <cell r="A52148">
            <v>1745466</v>
          </cell>
        </row>
        <row r="52149">
          <cell r="A52149">
            <v>1570683</v>
          </cell>
        </row>
        <row r="52150">
          <cell r="A52150">
            <v>1655792</v>
          </cell>
        </row>
        <row r="52151">
          <cell r="A52151">
            <v>1735764</v>
          </cell>
        </row>
        <row r="52152">
          <cell r="A52152">
            <v>1620700</v>
          </cell>
        </row>
        <row r="52153">
          <cell r="A52153">
            <v>1799286</v>
          </cell>
        </row>
        <row r="52154">
          <cell r="A52154">
            <v>1645149</v>
          </cell>
        </row>
        <row r="52155">
          <cell r="A52155">
            <v>1676004</v>
          </cell>
        </row>
        <row r="52156">
          <cell r="A52156">
            <v>1371125</v>
          </cell>
        </row>
        <row r="52157">
          <cell r="A52157">
            <v>1420592</v>
          </cell>
        </row>
        <row r="52158">
          <cell r="A52158">
            <v>1671620</v>
          </cell>
        </row>
        <row r="52159">
          <cell r="A52159">
            <v>1553255</v>
          </cell>
        </row>
        <row r="52160">
          <cell r="A52160">
            <v>1627404</v>
          </cell>
        </row>
        <row r="52161">
          <cell r="A52161">
            <v>1695569</v>
          </cell>
        </row>
        <row r="52162">
          <cell r="A52162">
            <v>1608585</v>
          </cell>
        </row>
        <row r="52163">
          <cell r="A52163">
            <v>1634804</v>
          </cell>
        </row>
        <row r="52164">
          <cell r="A52164">
            <v>1670652</v>
          </cell>
        </row>
        <row r="52165">
          <cell r="A52165">
            <v>1679345</v>
          </cell>
        </row>
        <row r="52166">
          <cell r="A52166">
            <v>1224607</v>
          </cell>
        </row>
        <row r="52167">
          <cell r="A52167">
            <v>1728559</v>
          </cell>
        </row>
        <row r="52168">
          <cell r="A52168">
            <v>1694779</v>
          </cell>
        </row>
        <row r="52169">
          <cell r="A52169">
            <v>1712597</v>
          </cell>
        </row>
        <row r="52170">
          <cell r="A52170">
            <v>1739476</v>
          </cell>
        </row>
        <row r="52171">
          <cell r="A52171">
            <v>1615357</v>
          </cell>
        </row>
        <row r="52172">
          <cell r="A52172">
            <v>1553252</v>
          </cell>
        </row>
        <row r="52173">
          <cell r="A52173">
            <v>1552910</v>
          </cell>
        </row>
        <row r="52174">
          <cell r="A52174">
            <v>1756281</v>
          </cell>
        </row>
        <row r="52175">
          <cell r="A52175">
            <v>1599363</v>
          </cell>
        </row>
        <row r="52176">
          <cell r="A52176">
            <v>1784810</v>
          </cell>
        </row>
        <row r="52177">
          <cell r="A52177">
            <v>1793615</v>
          </cell>
        </row>
        <row r="52178">
          <cell r="A52178">
            <v>1629844</v>
          </cell>
        </row>
        <row r="52179">
          <cell r="A52179">
            <v>1647395</v>
          </cell>
        </row>
        <row r="52180">
          <cell r="A52180">
            <v>1691513</v>
          </cell>
        </row>
        <row r="52181">
          <cell r="A52181">
            <v>1654453</v>
          </cell>
        </row>
        <row r="52182">
          <cell r="A52182">
            <v>1738971</v>
          </cell>
        </row>
        <row r="52183">
          <cell r="A52183">
            <v>1391758</v>
          </cell>
        </row>
        <row r="52184">
          <cell r="A52184">
            <v>1523898</v>
          </cell>
        </row>
        <row r="52185">
          <cell r="A52185">
            <v>1490091</v>
          </cell>
        </row>
        <row r="52186">
          <cell r="A52186">
            <v>1813956</v>
          </cell>
        </row>
        <row r="52187">
          <cell r="A52187">
            <v>1668170</v>
          </cell>
        </row>
        <row r="52188">
          <cell r="A52188">
            <v>1391804</v>
          </cell>
        </row>
        <row r="52189">
          <cell r="A52189">
            <v>1620679</v>
          </cell>
        </row>
        <row r="52190">
          <cell r="A52190">
            <v>1510541</v>
          </cell>
        </row>
        <row r="52191">
          <cell r="A52191">
            <v>1561125</v>
          </cell>
        </row>
        <row r="52192">
          <cell r="A52192">
            <v>1625848</v>
          </cell>
        </row>
        <row r="52193">
          <cell r="A52193">
            <v>1615793</v>
          </cell>
        </row>
        <row r="52194">
          <cell r="A52194">
            <v>1602096</v>
          </cell>
        </row>
        <row r="52195">
          <cell r="A52195">
            <v>1518538</v>
          </cell>
        </row>
        <row r="52196">
          <cell r="A52196">
            <v>1774604</v>
          </cell>
        </row>
        <row r="52197">
          <cell r="A52197">
            <v>1449241</v>
          </cell>
        </row>
        <row r="52198">
          <cell r="A52198">
            <v>1630561</v>
          </cell>
        </row>
        <row r="52199">
          <cell r="A52199">
            <v>1770088</v>
          </cell>
        </row>
        <row r="52200">
          <cell r="A52200">
            <v>1693502</v>
          </cell>
        </row>
        <row r="52201">
          <cell r="A52201">
            <v>1523877</v>
          </cell>
        </row>
        <row r="52202">
          <cell r="A52202">
            <v>1545639</v>
          </cell>
        </row>
        <row r="52203">
          <cell r="A52203">
            <v>1739830</v>
          </cell>
        </row>
        <row r="52204">
          <cell r="A52204">
            <v>1454335</v>
          </cell>
        </row>
        <row r="52205">
          <cell r="A52205">
            <v>1463464</v>
          </cell>
        </row>
        <row r="52206">
          <cell r="A52206">
            <v>1638481</v>
          </cell>
        </row>
        <row r="52207">
          <cell r="A52207">
            <v>1525984</v>
          </cell>
        </row>
        <row r="52208">
          <cell r="A52208">
            <v>1719560</v>
          </cell>
        </row>
        <row r="52209">
          <cell r="A52209">
            <v>1181925</v>
          </cell>
        </row>
        <row r="52210">
          <cell r="A52210">
            <v>1794335</v>
          </cell>
        </row>
        <row r="52211">
          <cell r="A52211">
            <v>1595453</v>
          </cell>
        </row>
        <row r="52212">
          <cell r="A52212">
            <v>1625045</v>
          </cell>
        </row>
        <row r="52213">
          <cell r="A52213">
            <v>1191113</v>
          </cell>
        </row>
        <row r="52214">
          <cell r="A52214">
            <v>1507617</v>
          </cell>
        </row>
        <row r="52215">
          <cell r="A52215">
            <v>1539787</v>
          </cell>
        </row>
        <row r="52216">
          <cell r="A52216">
            <v>1588913</v>
          </cell>
        </row>
        <row r="52217">
          <cell r="A52217">
            <v>1668161</v>
          </cell>
        </row>
        <row r="52218">
          <cell r="A52218">
            <v>1799302</v>
          </cell>
        </row>
        <row r="52219">
          <cell r="A52219">
            <v>1725774</v>
          </cell>
        </row>
        <row r="52220">
          <cell r="A52220">
            <v>1647522</v>
          </cell>
        </row>
        <row r="52221">
          <cell r="A52221">
            <v>1390837</v>
          </cell>
        </row>
        <row r="52222">
          <cell r="A52222">
            <v>1534435</v>
          </cell>
        </row>
        <row r="52223">
          <cell r="A52223">
            <v>1551624</v>
          </cell>
        </row>
        <row r="52224">
          <cell r="A52224">
            <v>1677798</v>
          </cell>
        </row>
        <row r="52225">
          <cell r="A52225">
            <v>1637879</v>
          </cell>
        </row>
        <row r="52226">
          <cell r="A52226">
            <v>1811018</v>
          </cell>
        </row>
        <row r="52227">
          <cell r="A52227">
            <v>1613777</v>
          </cell>
        </row>
        <row r="52228">
          <cell r="A52228">
            <v>1681869</v>
          </cell>
        </row>
        <row r="52229">
          <cell r="A52229">
            <v>1684598</v>
          </cell>
        </row>
        <row r="52230">
          <cell r="A52230">
            <v>1520701</v>
          </cell>
        </row>
        <row r="52231">
          <cell r="A52231">
            <v>1817468</v>
          </cell>
        </row>
        <row r="52232">
          <cell r="A52232">
            <v>1717188</v>
          </cell>
        </row>
        <row r="52233">
          <cell r="A52233">
            <v>1636408</v>
          </cell>
        </row>
        <row r="52234">
          <cell r="A52234">
            <v>1816225</v>
          </cell>
        </row>
        <row r="52235">
          <cell r="A52235">
            <v>1647519</v>
          </cell>
        </row>
        <row r="52236">
          <cell r="A52236">
            <v>1273020</v>
          </cell>
        </row>
        <row r="52237">
          <cell r="A52237">
            <v>1466316</v>
          </cell>
        </row>
        <row r="52238">
          <cell r="A52238">
            <v>1664912</v>
          </cell>
        </row>
        <row r="52239">
          <cell r="A52239">
            <v>1735401</v>
          </cell>
        </row>
        <row r="52240">
          <cell r="A52240">
            <v>1639259</v>
          </cell>
        </row>
        <row r="52241">
          <cell r="A52241">
            <v>1796359</v>
          </cell>
        </row>
        <row r="52242">
          <cell r="A52242">
            <v>1394616</v>
          </cell>
        </row>
        <row r="52243">
          <cell r="A52243">
            <v>1578155</v>
          </cell>
        </row>
        <row r="52244">
          <cell r="A52244">
            <v>1645829</v>
          </cell>
        </row>
        <row r="52245">
          <cell r="A52245">
            <v>1397209</v>
          </cell>
        </row>
        <row r="52246">
          <cell r="A52246">
            <v>1558192</v>
          </cell>
        </row>
        <row r="52247">
          <cell r="A52247">
            <v>1628917</v>
          </cell>
        </row>
        <row r="52248">
          <cell r="A52248">
            <v>1498986</v>
          </cell>
        </row>
        <row r="52249">
          <cell r="A52249">
            <v>1640362</v>
          </cell>
        </row>
        <row r="52250">
          <cell r="A52250">
            <v>1720277</v>
          </cell>
        </row>
        <row r="52251">
          <cell r="A52251">
            <v>1739472</v>
          </cell>
        </row>
        <row r="52252">
          <cell r="A52252">
            <v>1599600</v>
          </cell>
        </row>
        <row r="52253">
          <cell r="A52253">
            <v>1818340</v>
          </cell>
        </row>
        <row r="52254">
          <cell r="A52254">
            <v>1582246</v>
          </cell>
        </row>
        <row r="52255">
          <cell r="A52255">
            <v>1523918</v>
          </cell>
        </row>
        <row r="52256">
          <cell r="A52256">
            <v>1601562</v>
          </cell>
        </row>
        <row r="52257">
          <cell r="A52257">
            <v>1765342</v>
          </cell>
        </row>
        <row r="52258">
          <cell r="A52258">
            <v>1423268</v>
          </cell>
        </row>
        <row r="52259">
          <cell r="A52259">
            <v>1793600</v>
          </cell>
        </row>
        <row r="52260">
          <cell r="A52260">
            <v>1684594</v>
          </cell>
        </row>
        <row r="52261">
          <cell r="A52261">
            <v>1628178</v>
          </cell>
        </row>
        <row r="52262">
          <cell r="A52262">
            <v>1725263</v>
          </cell>
        </row>
        <row r="52263">
          <cell r="A52263">
            <v>1725284</v>
          </cell>
        </row>
        <row r="52264">
          <cell r="A52264">
            <v>1602852</v>
          </cell>
        </row>
        <row r="52265">
          <cell r="A52265">
            <v>1729105</v>
          </cell>
        </row>
        <row r="52266">
          <cell r="A52266">
            <v>1537129</v>
          </cell>
        </row>
        <row r="52267">
          <cell r="A52267">
            <v>1738455</v>
          </cell>
        </row>
        <row r="52268">
          <cell r="A52268">
            <v>1547739</v>
          </cell>
        </row>
        <row r="52269">
          <cell r="A52269">
            <v>1546819</v>
          </cell>
        </row>
        <row r="52270">
          <cell r="A52270">
            <v>1748746</v>
          </cell>
        </row>
        <row r="52271">
          <cell r="A52271">
            <v>1562272</v>
          </cell>
        </row>
        <row r="52272">
          <cell r="A52272">
            <v>1634276</v>
          </cell>
        </row>
        <row r="52273">
          <cell r="A52273">
            <v>1804792</v>
          </cell>
        </row>
        <row r="52274">
          <cell r="A52274">
            <v>1661389</v>
          </cell>
        </row>
        <row r="52275">
          <cell r="A52275">
            <v>1620711</v>
          </cell>
        </row>
        <row r="52276">
          <cell r="A52276">
            <v>1727488</v>
          </cell>
        </row>
        <row r="52277">
          <cell r="A52277">
            <v>1669513</v>
          </cell>
        </row>
        <row r="52278">
          <cell r="A52278">
            <v>1774607</v>
          </cell>
        </row>
        <row r="52279">
          <cell r="A52279">
            <v>1779777</v>
          </cell>
        </row>
        <row r="52280">
          <cell r="A52280">
            <v>1639215</v>
          </cell>
        </row>
        <row r="52281">
          <cell r="A52281">
            <v>1691026</v>
          </cell>
        </row>
        <row r="52282">
          <cell r="A52282">
            <v>1625021</v>
          </cell>
        </row>
        <row r="52283">
          <cell r="A52283">
            <v>1749785</v>
          </cell>
        </row>
        <row r="52284">
          <cell r="A52284">
            <v>1555684</v>
          </cell>
        </row>
        <row r="52285">
          <cell r="A52285">
            <v>1084243</v>
          </cell>
        </row>
        <row r="52286">
          <cell r="A52286">
            <v>1581551</v>
          </cell>
        </row>
        <row r="52287">
          <cell r="A52287">
            <v>1634335</v>
          </cell>
        </row>
        <row r="52288">
          <cell r="A52288">
            <v>1673649</v>
          </cell>
        </row>
        <row r="52289">
          <cell r="A52289">
            <v>1635537</v>
          </cell>
        </row>
        <row r="52290">
          <cell r="A52290">
            <v>1674984</v>
          </cell>
        </row>
        <row r="52291">
          <cell r="A52291">
            <v>1784101</v>
          </cell>
        </row>
        <row r="52292">
          <cell r="A52292">
            <v>1605898</v>
          </cell>
        </row>
        <row r="52293">
          <cell r="A52293">
            <v>1137048</v>
          </cell>
        </row>
        <row r="52294">
          <cell r="A52294">
            <v>1720484</v>
          </cell>
        </row>
        <row r="52295">
          <cell r="A52295">
            <v>1667431</v>
          </cell>
        </row>
        <row r="52296">
          <cell r="A52296">
            <v>1635209</v>
          </cell>
        </row>
        <row r="52297">
          <cell r="A52297">
            <v>1549469</v>
          </cell>
        </row>
        <row r="52298">
          <cell r="A52298">
            <v>1793625</v>
          </cell>
        </row>
        <row r="52299">
          <cell r="A52299">
            <v>1428688</v>
          </cell>
        </row>
        <row r="52300">
          <cell r="A52300">
            <v>1504085</v>
          </cell>
        </row>
        <row r="52301">
          <cell r="A52301">
            <v>1522608</v>
          </cell>
        </row>
        <row r="52302">
          <cell r="A52302">
            <v>1661364</v>
          </cell>
        </row>
        <row r="52303">
          <cell r="A52303">
            <v>1770003</v>
          </cell>
        </row>
        <row r="52304">
          <cell r="A52304">
            <v>1643691</v>
          </cell>
        </row>
        <row r="52305">
          <cell r="A52305">
            <v>1528517</v>
          </cell>
        </row>
        <row r="52306">
          <cell r="A52306">
            <v>1590709</v>
          </cell>
        </row>
        <row r="52307">
          <cell r="A52307">
            <v>1543835</v>
          </cell>
        </row>
        <row r="52308">
          <cell r="A52308">
            <v>1617557</v>
          </cell>
        </row>
        <row r="52309">
          <cell r="A52309">
            <v>1694026</v>
          </cell>
        </row>
        <row r="52310">
          <cell r="A52310">
            <v>1770690</v>
          </cell>
        </row>
        <row r="52311">
          <cell r="A52311">
            <v>1640031</v>
          </cell>
        </row>
        <row r="52312">
          <cell r="A52312">
            <v>1686312</v>
          </cell>
        </row>
        <row r="52313">
          <cell r="A52313">
            <v>1616469</v>
          </cell>
        </row>
        <row r="52314">
          <cell r="A52314">
            <v>1273016</v>
          </cell>
        </row>
        <row r="52315">
          <cell r="A52315">
            <v>1748007</v>
          </cell>
        </row>
        <row r="52316">
          <cell r="A52316">
            <v>1675990</v>
          </cell>
        </row>
        <row r="52317">
          <cell r="A52317">
            <v>1608589</v>
          </cell>
        </row>
        <row r="52318">
          <cell r="A52318">
            <v>1711367</v>
          </cell>
        </row>
        <row r="52319">
          <cell r="A52319">
            <v>1781315</v>
          </cell>
        </row>
        <row r="52320">
          <cell r="A52320">
            <v>1205428</v>
          </cell>
        </row>
        <row r="52321">
          <cell r="A52321">
            <v>1459296</v>
          </cell>
        </row>
        <row r="52322">
          <cell r="A52322">
            <v>1136588</v>
          </cell>
        </row>
        <row r="52323">
          <cell r="A52323">
            <v>1723380</v>
          </cell>
        </row>
        <row r="52324">
          <cell r="A52324">
            <v>1779788</v>
          </cell>
        </row>
        <row r="52325">
          <cell r="A52325">
            <v>1465536</v>
          </cell>
        </row>
        <row r="52326">
          <cell r="A52326">
            <v>1391668</v>
          </cell>
        </row>
        <row r="52327">
          <cell r="A52327">
            <v>1581484</v>
          </cell>
        </row>
        <row r="52328">
          <cell r="A52328">
            <v>1814638</v>
          </cell>
        </row>
        <row r="52329">
          <cell r="A52329">
            <v>1673677</v>
          </cell>
        </row>
        <row r="52330">
          <cell r="A52330">
            <v>1639933</v>
          </cell>
        </row>
        <row r="52331">
          <cell r="A52331">
            <v>1811028</v>
          </cell>
        </row>
        <row r="52332">
          <cell r="A52332">
            <v>1608541</v>
          </cell>
        </row>
        <row r="52333">
          <cell r="A52333">
            <v>1788300</v>
          </cell>
        </row>
        <row r="52334">
          <cell r="A52334">
            <v>1620607</v>
          </cell>
        </row>
        <row r="52335">
          <cell r="A52335">
            <v>1675427</v>
          </cell>
        </row>
        <row r="52336">
          <cell r="A52336">
            <v>1658248</v>
          </cell>
        </row>
        <row r="52337">
          <cell r="A52337">
            <v>1807733</v>
          </cell>
        </row>
        <row r="52338">
          <cell r="A52338">
            <v>1600466</v>
          </cell>
        </row>
        <row r="52339">
          <cell r="A52339">
            <v>1435106</v>
          </cell>
        </row>
        <row r="52340">
          <cell r="A52340">
            <v>1152848</v>
          </cell>
        </row>
        <row r="52341">
          <cell r="A52341">
            <v>1655780</v>
          </cell>
        </row>
        <row r="52342">
          <cell r="A52342">
            <v>1116412</v>
          </cell>
        </row>
        <row r="52343">
          <cell r="A52343">
            <v>1557542</v>
          </cell>
        </row>
        <row r="52344">
          <cell r="A52344">
            <v>1759010</v>
          </cell>
        </row>
        <row r="52345">
          <cell r="A52345">
            <v>1440958</v>
          </cell>
        </row>
        <row r="52346">
          <cell r="A52346">
            <v>1662424</v>
          </cell>
        </row>
        <row r="52347">
          <cell r="A52347">
            <v>1714719</v>
          </cell>
        </row>
        <row r="52348">
          <cell r="A52348">
            <v>1574375</v>
          </cell>
        </row>
        <row r="52349">
          <cell r="A52349">
            <v>1573703</v>
          </cell>
        </row>
        <row r="52350">
          <cell r="A52350">
            <v>1688708</v>
          </cell>
        </row>
        <row r="52351">
          <cell r="A52351">
            <v>1742279</v>
          </cell>
        </row>
        <row r="52352">
          <cell r="A52352">
            <v>1559090</v>
          </cell>
        </row>
        <row r="52353">
          <cell r="A52353">
            <v>1393047</v>
          </cell>
        </row>
        <row r="52354">
          <cell r="A52354">
            <v>1200244</v>
          </cell>
        </row>
        <row r="52355">
          <cell r="A52355">
            <v>1617064</v>
          </cell>
        </row>
        <row r="52356">
          <cell r="A52356">
            <v>1210754</v>
          </cell>
        </row>
        <row r="52357">
          <cell r="A52357">
            <v>1210727</v>
          </cell>
        </row>
        <row r="52358">
          <cell r="A52358">
            <v>1571676</v>
          </cell>
        </row>
        <row r="52359">
          <cell r="A52359">
            <v>1647396</v>
          </cell>
        </row>
        <row r="52360">
          <cell r="A52360">
            <v>1557362</v>
          </cell>
        </row>
        <row r="52361">
          <cell r="A52361">
            <v>1753460</v>
          </cell>
        </row>
        <row r="52362">
          <cell r="A52362">
            <v>1550158</v>
          </cell>
        </row>
        <row r="52363">
          <cell r="A52363">
            <v>1463437</v>
          </cell>
        </row>
        <row r="52364">
          <cell r="A52364">
            <v>1270624</v>
          </cell>
        </row>
        <row r="52365">
          <cell r="A52365">
            <v>1355300</v>
          </cell>
        </row>
        <row r="52366">
          <cell r="A52366">
            <v>1360978</v>
          </cell>
        </row>
        <row r="52367">
          <cell r="A52367">
            <v>1668155</v>
          </cell>
        </row>
        <row r="52368">
          <cell r="A52368">
            <v>1514135</v>
          </cell>
        </row>
        <row r="52369">
          <cell r="A52369">
            <v>1626594</v>
          </cell>
        </row>
        <row r="52370">
          <cell r="A52370">
            <v>1740988</v>
          </cell>
        </row>
        <row r="52371">
          <cell r="A52371">
            <v>1389524</v>
          </cell>
        </row>
        <row r="52372">
          <cell r="A52372">
            <v>1587843</v>
          </cell>
        </row>
        <row r="52373">
          <cell r="A52373">
            <v>1107059</v>
          </cell>
        </row>
        <row r="52374">
          <cell r="A52374">
            <v>1634786</v>
          </cell>
        </row>
        <row r="52375">
          <cell r="A52375">
            <v>1670029</v>
          </cell>
        </row>
        <row r="52376">
          <cell r="A52376">
            <v>1570606</v>
          </cell>
        </row>
        <row r="52377">
          <cell r="A52377">
            <v>1678393</v>
          </cell>
        </row>
        <row r="52378">
          <cell r="A52378">
            <v>1812170</v>
          </cell>
        </row>
        <row r="52379">
          <cell r="A52379">
            <v>1735984</v>
          </cell>
        </row>
        <row r="52380">
          <cell r="A52380">
            <v>1658423</v>
          </cell>
        </row>
        <row r="52381">
          <cell r="A52381">
            <v>1079471</v>
          </cell>
        </row>
        <row r="52382">
          <cell r="A52382">
            <v>1371434</v>
          </cell>
        </row>
        <row r="52383">
          <cell r="A52383">
            <v>1719508</v>
          </cell>
        </row>
        <row r="52384">
          <cell r="A52384">
            <v>1561740</v>
          </cell>
        </row>
        <row r="52385">
          <cell r="A52385">
            <v>1573668</v>
          </cell>
        </row>
        <row r="52386">
          <cell r="A52386">
            <v>1506785</v>
          </cell>
        </row>
        <row r="52387">
          <cell r="A52387">
            <v>1715201</v>
          </cell>
        </row>
        <row r="52388">
          <cell r="A52388">
            <v>1625883</v>
          </cell>
        </row>
        <row r="52389">
          <cell r="A52389">
            <v>1549464</v>
          </cell>
        </row>
        <row r="52390">
          <cell r="A52390">
            <v>1256545</v>
          </cell>
        </row>
        <row r="52391">
          <cell r="A52391">
            <v>1751643</v>
          </cell>
        </row>
        <row r="52392">
          <cell r="A52392">
            <v>1626989</v>
          </cell>
        </row>
        <row r="52393">
          <cell r="A52393">
            <v>1815676</v>
          </cell>
        </row>
        <row r="52394">
          <cell r="A52394">
            <v>1210713</v>
          </cell>
        </row>
        <row r="52395">
          <cell r="A52395">
            <v>1255978</v>
          </cell>
        </row>
        <row r="52396">
          <cell r="A52396">
            <v>1625199</v>
          </cell>
        </row>
        <row r="52397">
          <cell r="A52397">
            <v>1742412</v>
          </cell>
        </row>
        <row r="52398">
          <cell r="A52398">
            <v>1660108</v>
          </cell>
        </row>
        <row r="52399">
          <cell r="A52399">
            <v>1255932</v>
          </cell>
        </row>
        <row r="52400">
          <cell r="A52400">
            <v>1796969</v>
          </cell>
        </row>
        <row r="52401">
          <cell r="A52401">
            <v>1799682</v>
          </cell>
        </row>
        <row r="52402">
          <cell r="A52402">
            <v>1568640</v>
          </cell>
        </row>
        <row r="52403">
          <cell r="A52403">
            <v>1677846</v>
          </cell>
        </row>
        <row r="52404">
          <cell r="A52404">
            <v>1655762</v>
          </cell>
        </row>
        <row r="52405">
          <cell r="A52405">
            <v>1658164</v>
          </cell>
        </row>
        <row r="52406">
          <cell r="A52406">
            <v>1619683</v>
          </cell>
        </row>
        <row r="52407">
          <cell r="A52407">
            <v>1355851</v>
          </cell>
        </row>
        <row r="52408">
          <cell r="A52408">
            <v>1613190</v>
          </cell>
        </row>
        <row r="52409">
          <cell r="A52409">
            <v>1612686</v>
          </cell>
        </row>
        <row r="52410">
          <cell r="A52410">
            <v>1802695</v>
          </cell>
        </row>
        <row r="52411">
          <cell r="A52411">
            <v>1766993</v>
          </cell>
        </row>
        <row r="52412">
          <cell r="A52412">
            <v>1566735</v>
          </cell>
        </row>
        <row r="52413">
          <cell r="A52413">
            <v>1494088</v>
          </cell>
        </row>
        <row r="52414">
          <cell r="A52414">
            <v>1719611</v>
          </cell>
        </row>
        <row r="52415">
          <cell r="A52415">
            <v>1573669</v>
          </cell>
        </row>
        <row r="52416">
          <cell r="A52416">
            <v>1631833</v>
          </cell>
        </row>
        <row r="52417">
          <cell r="A52417">
            <v>1631831</v>
          </cell>
        </row>
        <row r="52418">
          <cell r="A52418">
            <v>1569958</v>
          </cell>
        </row>
        <row r="52419">
          <cell r="A52419">
            <v>1371106</v>
          </cell>
        </row>
        <row r="52420">
          <cell r="A52420">
            <v>1658220</v>
          </cell>
        </row>
        <row r="52421">
          <cell r="A52421">
            <v>1592727</v>
          </cell>
        </row>
        <row r="52422">
          <cell r="A52422">
            <v>1556806</v>
          </cell>
        </row>
        <row r="52423">
          <cell r="A52423">
            <v>1553824</v>
          </cell>
        </row>
        <row r="52424">
          <cell r="A52424">
            <v>1085588</v>
          </cell>
        </row>
        <row r="52425">
          <cell r="A52425">
            <v>1749272</v>
          </cell>
        </row>
        <row r="52426">
          <cell r="A52426">
            <v>1172248</v>
          </cell>
        </row>
        <row r="52427">
          <cell r="A52427">
            <v>1729724</v>
          </cell>
        </row>
        <row r="52428">
          <cell r="A52428">
            <v>1606987</v>
          </cell>
        </row>
        <row r="52429">
          <cell r="A52429">
            <v>1681727</v>
          </cell>
        </row>
        <row r="52430">
          <cell r="A52430">
            <v>1557563</v>
          </cell>
        </row>
        <row r="52431">
          <cell r="A52431">
            <v>1631830</v>
          </cell>
        </row>
        <row r="52432">
          <cell r="A52432">
            <v>1546216</v>
          </cell>
        </row>
        <row r="52433">
          <cell r="A52433">
            <v>1152851</v>
          </cell>
        </row>
        <row r="52434">
          <cell r="A52434">
            <v>1655754</v>
          </cell>
        </row>
        <row r="52435">
          <cell r="A52435">
            <v>1800078</v>
          </cell>
        </row>
        <row r="52436">
          <cell r="A52436">
            <v>1800079</v>
          </cell>
        </row>
        <row r="52437">
          <cell r="A52437">
            <v>1532362</v>
          </cell>
        </row>
        <row r="52438">
          <cell r="A52438">
            <v>1788253</v>
          </cell>
        </row>
        <row r="52439">
          <cell r="A52439">
            <v>1640681</v>
          </cell>
        </row>
        <row r="52440">
          <cell r="A52440">
            <v>1511188</v>
          </cell>
        </row>
        <row r="52441">
          <cell r="A52441">
            <v>1587112</v>
          </cell>
        </row>
        <row r="52442">
          <cell r="A52442">
            <v>1664863</v>
          </cell>
        </row>
        <row r="52443">
          <cell r="A52443">
            <v>1640656</v>
          </cell>
        </row>
        <row r="52444">
          <cell r="A52444">
            <v>1634584</v>
          </cell>
        </row>
        <row r="52445">
          <cell r="A52445">
            <v>1173265</v>
          </cell>
        </row>
        <row r="52446">
          <cell r="A52446">
            <v>1660088</v>
          </cell>
        </row>
        <row r="52447">
          <cell r="A52447">
            <v>1391543</v>
          </cell>
        </row>
        <row r="52448">
          <cell r="A52448">
            <v>1549465</v>
          </cell>
        </row>
        <row r="52449">
          <cell r="A52449">
            <v>1152865</v>
          </cell>
        </row>
        <row r="52450">
          <cell r="A52450">
            <v>1546218</v>
          </cell>
        </row>
        <row r="52451">
          <cell r="A52451">
            <v>1437741</v>
          </cell>
        </row>
        <row r="52452">
          <cell r="A52452">
            <v>1087200</v>
          </cell>
        </row>
        <row r="52453">
          <cell r="A52453">
            <v>1752421</v>
          </cell>
        </row>
        <row r="52454">
          <cell r="A52454">
            <v>1752422</v>
          </cell>
        </row>
        <row r="52455">
          <cell r="A52455">
            <v>1155673</v>
          </cell>
        </row>
        <row r="52456">
          <cell r="A52456">
            <v>1466935</v>
          </cell>
        </row>
        <row r="52457">
          <cell r="A52457">
            <v>1395976</v>
          </cell>
        </row>
        <row r="52458">
          <cell r="A52458">
            <v>1812167</v>
          </cell>
        </row>
        <row r="52459">
          <cell r="A52459">
            <v>1217857</v>
          </cell>
        </row>
        <row r="52460">
          <cell r="A52460">
            <v>1626993</v>
          </cell>
        </row>
        <row r="52461">
          <cell r="A52461">
            <v>1636280</v>
          </cell>
        </row>
        <row r="52462">
          <cell r="A52462">
            <v>1781841</v>
          </cell>
        </row>
        <row r="52463">
          <cell r="A52463">
            <v>1817503</v>
          </cell>
        </row>
        <row r="52464">
          <cell r="A52464">
            <v>1624280</v>
          </cell>
        </row>
        <row r="52465">
          <cell r="A52465">
            <v>1633560</v>
          </cell>
        </row>
        <row r="52466">
          <cell r="A52466">
            <v>1558069</v>
          </cell>
        </row>
        <row r="52467">
          <cell r="A52467">
            <v>1183711</v>
          </cell>
        </row>
        <row r="52468">
          <cell r="A52468">
            <v>1804796</v>
          </cell>
        </row>
        <row r="52469">
          <cell r="A52469">
            <v>1631829</v>
          </cell>
        </row>
        <row r="52470">
          <cell r="A52470">
            <v>1537109</v>
          </cell>
        </row>
        <row r="52471">
          <cell r="A52471">
            <v>1192187</v>
          </cell>
        </row>
        <row r="52472">
          <cell r="A52472">
            <v>1463438</v>
          </cell>
        </row>
        <row r="52473">
          <cell r="A52473">
            <v>1423763</v>
          </cell>
        </row>
        <row r="52474">
          <cell r="A52474">
            <v>1628170</v>
          </cell>
        </row>
        <row r="52475">
          <cell r="A52475">
            <v>1719645</v>
          </cell>
        </row>
        <row r="52476">
          <cell r="A52476">
            <v>1425064</v>
          </cell>
        </row>
        <row r="52477">
          <cell r="A52477">
            <v>1267269</v>
          </cell>
        </row>
        <row r="52478">
          <cell r="A52478">
            <v>1779220</v>
          </cell>
        </row>
        <row r="52479">
          <cell r="A52479">
            <v>1687869</v>
          </cell>
        </row>
        <row r="52480">
          <cell r="A52480">
            <v>1590692</v>
          </cell>
        </row>
        <row r="52481">
          <cell r="A52481">
            <v>1599651</v>
          </cell>
        </row>
        <row r="52482">
          <cell r="A52482">
            <v>1733496</v>
          </cell>
        </row>
        <row r="52483">
          <cell r="A52483">
            <v>1685298</v>
          </cell>
        </row>
        <row r="52484">
          <cell r="A52484">
            <v>1647511</v>
          </cell>
        </row>
        <row r="52485">
          <cell r="A52485">
            <v>1084579</v>
          </cell>
        </row>
        <row r="52486">
          <cell r="A52486">
            <v>1214788</v>
          </cell>
        </row>
        <row r="52487">
          <cell r="A52487">
            <v>1719612</v>
          </cell>
        </row>
        <row r="52488">
          <cell r="A52488">
            <v>1632726</v>
          </cell>
        </row>
        <row r="52489">
          <cell r="A52489">
            <v>1636277</v>
          </cell>
        </row>
        <row r="52490">
          <cell r="A52490">
            <v>1255951</v>
          </cell>
        </row>
        <row r="52491">
          <cell r="A52491">
            <v>1778022</v>
          </cell>
        </row>
        <row r="52492">
          <cell r="A52492">
            <v>1255934</v>
          </cell>
        </row>
        <row r="52493">
          <cell r="A52493">
            <v>1510462</v>
          </cell>
        </row>
        <row r="52494">
          <cell r="A52494">
            <v>1660126</v>
          </cell>
        </row>
        <row r="52495">
          <cell r="A52495">
            <v>1637863</v>
          </cell>
        </row>
        <row r="52496">
          <cell r="A52496">
            <v>1729076</v>
          </cell>
        </row>
        <row r="52497">
          <cell r="A52497">
            <v>1656212</v>
          </cell>
        </row>
        <row r="52498">
          <cell r="A52498">
            <v>1743007</v>
          </cell>
        </row>
        <row r="52499">
          <cell r="A52499">
            <v>1658138</v>
          </cell>
        </row>
        <row r="52500">
          <cell r="A52500">
            <v>1626595</v>
          </cell>
        </row>
        <row r="52501">
          <cell r="A52501">
            <v>1803085</v>
          </cell>
        </row>
        <row r="52502">
          <cell r="A52502">
            <v>1683233</v>
          </cell>
        </row>
        <row r="52503">
          <cell r="A52503">
            <v>1738982</v>
          </cell>
        </row>
        <row r="52504">
          <cell r="A52504">
            <v>1255897</v>
          </cell>
        </row>
        <row r="52505">
          <cell r="A52505">
            <v>1086985</v>
          </cell>
        </row>
        <row r="52506">
          <cell r="A52506">
            <v>1580032</v>
          </cell>
        </row>
        <row r="52507">
          <cell r="A52507">
            <v>1654836</v>
          </cell>
        </row>
        <row r="52508">
          <cell r="A52508">
            <v>1636336</v>
          </cell>
        </row>
        <row r="52509">
          <cell r="A52509">
            <v>1767739</v>
          </cell>
        </row>
        <row r="52510">
          <cell r="A52510">
            <v>1613743</v>
          </cell>
        </row>
        <row r="52511">
          <cell r="A52511">
            <v>1396370</v>
          </cell>
        </row>
        <row r="52512">
          <cell r="A52512">
            <v>1588026</v>
          </cell>
        </row>
        <row r="52513">
          <cell r="A52513">
            <v>1564641</v>
          </cell>
        </row>
        <row r="52514">
          <cell r="A52514">
            <v>1731014</v>
          </cell>
        </row>
        <row r="52515">
          <cell r="A52515">
            <v>1192250</v>
          </cell>
        </row>
        <row r="52516">
          <cell r="A52516">
            <v>1697372</v>
          </cell>
        </row>
        <row r="52517">
          <cell r="A52517">
            <v>1664337</v>
          </cell>
        </row>
        <row r="52518">
          <cell r="A52518">
            <v>1670874</v>
          </cell>
        </row>
        <row r="52519">
          <cell r="A52519">
            <v>1541045</v>
          </cell>
        </row>
        <row r="52520">
          <cell r="A52520">
            <v>1620032</v>
          </cell>
        </row>
        <row r="52521">
          <cell r="A52521">
            <v>1556400</v>
          </cell>
        </row>
        <row r="52522">
          <cell r="A52522">
            <v>1634585</v>
          </cell>
        </row>
        <row r="52523">
          <cell r="A52523">
            <v>1730915</v>
          </cell>
        </row>
        <row r="52524">
          <cell r="A52524">
            <v>1530104</v>
          </cell>
        </row>
        <row r="52525">
          <cell r="A52525">
            <v>1625881</v>
          </cell>
        </row>
        <row r="52526">
          <cell r="A52526">
            <v>1593792</v>
          </cell>
        </row>
        <row r="52527">
          <cell r="A52527">
            <v>1255959</v>
          </cell>
        </row>
        <row r="52528">
          <cell r="A52528">
            <v>1598400</v>
          </cell>
        </row>
        <row r="52529">
          <cell r="A52529">
            <v>1165742</v>
          </cell>
        </row>
        <row r="52530">
          <cell r="A52530">
            <v>1752338</v>
          </cell>
        </row>
        <row r="52531">
          <cell r="A52531">
            <v>1152947</v>
          </cell>
        </row>
        <row r="52532">
          <cell r="A52532">
            <v>1583530</v>
          </cell>
        </row>
        <row r="52533">
          <cell r="A52533">
            <v>1719594</v>
          </cell>
        </row>
        <row r="52534">
          <cell r="A52534">
            <v>1612685</v>
          </cell>
        </row>
        <row r="52535">
          <cell r="A52535">
            <v>1691496</v>
          </cell>
        </row>
        <row r="52536">
          <cell r="A52536">
            <v>1543291</v>
          </cell>
        </row>
        <row r="52537">
          <cell r="A52537">
            <v>1082258</v>
          </cell>
        </row>
        <row r="52538">
          <cell r="A52538">
            <v>1664336</v>
          </cell>
        </row>
        <row r="52539">
          <cell r="A52539">
            <v>1556399</v>
          </cell>
        </row>
        <row r="52540">
          <cell r="A52540">
            <v>1634582</v>
          </cell>
        </row>
        <row r="52541">
          <cell r="A52541">
            <v>1561118</v>
          </cell>
        </row>
        <row r="52542">
          <cell r="A52542">
            <v>1813461</v>
          </cell>
        </row>
        <row r="52543">
          <cell r="A52543">
            <v>1617212</v>
          </cell>
        </row>
        <row r="52544">
          <cell r="A52544">
            <v>1674960</v>
          </cell>
        </row>
        <row r="52545">
          <cell r="A52545">
            <v>1664292</v>
          </cell>
        </row>
        <row r="52546">
          <cell r="A52546">
            <v>1596452</v>
          </cell>
        </row>
        <row r="52547">
          <cell r="A52547">
            <v>1371108</v>
          </cell>
        </row>
        <row r="52548">
          <cell r="A52548">
            <v>1389504</v>
          </cell>
        </row>
        <row r="52549">
          <cell r="A52549">
            <v>1770010</v>
          </cell>
        </row>
        <row r="52550">
          <cell r="A52550">
            <v>1686831</v>
          </cell>
        </row>
        <row r="52551">
          <cell r="A52551">
            <v>1639944</v>
          </cell>
        </row>
        <row r="52552">
          <cell r="A52552">
            <v>1660109</v>
          </cell>
        </row>
        <row r="52553">
          <cell r="A52553">
            <v>1593866</v>
          </cell>
        </row>
        <row r="52554">
          <cell r="A52554">
            <v>1552312</v>
          </cell>
        </row>
        <row r="52555">
          <cell r="A52555">
            <v>1371121</v>
          </cell>
        </row>
        <row r="52556">
          <cell r="A52556">
            <v>1788282</v>
          </cell>
        </row>
        <row r="52557">
          <cell r="A52557">
            <v>1762928</v>
          </cell>
        </row>
        <row r="52558">
          <cell r="A52558">
            <v>1243416</v>
          </cell>
        </row>
        <row r="52559">
          <cell r="A52559">
            <v>1559092</v>
          </cell>
        </row>
        <row r="52560">
          <cell r="A52560">
            <v>1552009</v>
          </cell>
        </row>
        <row r="52561">
          <cell r="A52561">
            <v>1770675</v>
          </cell>
        </row>
        <row r="52562">
          <cell r="A52562">
            <v>1707461</v>
          </cell>
        </row>
        <row r="52563">
          <cell r="A52563">
            <v>1783204</v>
          </cell>
        </row>
        <row r="52564">
          <cell r="A52564">
            <v>1510453</v>
          </cell>
        </row>
        <row r="52565">
          <cell r="A52565">
            <v>1823514</v>
          </cell>
        </row>
        <row r="52566">
          <cell r="A52566">
            <v>1698674</v>
          </cell>
        </row>
        <row r="52567">
          <cell r="A52567">
            <v>1599656</v>
          </cell>
        </row>
        <row r="52568">
          <cell r="A52568">
            <v>1592598</v>
          </cell>
        </row>
        <row r="52569">
          <cell r="A52569">
            <v>1699236</v>
          </cell>
        </row>
        <row r="52570">
          <cell r="A52570">
            <v>1381564</v>
          </cell>
        </row>
        <row r="52571">
          <cell r="A52571">
            <v>1239778</v>
          </cell>
        </row>
        <row r="52572">
          <cell r="A52572">
            <v>1564071</v>
          </cell>
        </row>
        <row r="52573">
          <cell r="A52573">
            <v>1633561</v>
          </cell>
        </row>
        <row r="52574">
          <cell r="A52574">
            <v>1511708</v>
          </cell>
        </row>
        <row r="52575">
          <cell r="A52575">
            <v>1261808</v>
          </cell>
        </row>
        <row r="52576">
          <cell r="A52576">
            <v>1228475</v>
          </cell>
        </row>
        <row r="52577">
          <cell r="A52577">
            <v>1546217</v>
          </cell>
        </row>
        <row r="52578">
          <cell r="A52578">
            <v>1592728</v>
          </cell>
        </row>
        <row r="52579">
          <cell r="A52579">
            <v>1391627</v>
          </cell>
        </row>
        <row r="52580">
          <cell r="A52580">
            <v>1466241</v>
          </cell>
        </row>
        <row r="52581">
          <cell r="A52581">
            <v>1599342</v>
          </cell>
        </row>
        <row r="52582">
          <cell r="A52582">
            <v>1511213</v>
          </cell>
        </row>
        <row r="52583">
          <cell r="A52583">
            <v>1107056</v>
          </cell>
        </row>
        <row r="52584">
          <cell r="A52584">
            <v>1255895</v>
          </cell>
        </row>
        <row r="52585">
          <cell r="A52585">
            <v>1101418</v>
          </cell>
        </row>
        <row r="52586">
          <cell r="A52586">
            <v>1453447</v>
          </cell>
        </row>
        <row r="52587">
          <cell r="A52587">
            <v>1239443</v>
          </cell>
        </row>
        <row r="52588">
          <cell r="A52588">
            <v>1674293</v>
          </cell>
        </row>
        <row r="52589">
          <cell r="A52589">
            <v>1580586</v>
          </cell>
        </row>
        <row r="52590">
          <cell r="A52590">
            <v>1211334</v>
          </cell>
        </row>
        <row r="52591">
          <cell r="A52591">
            <v>1537510</v>
          </cell>
        </row>
        <row r="52592">
          <cell r="A52592">
            <v>1550468</v>
          </cell>
        </row>
        <row r="52593">
          <cell r="A52593">
            <v>1647376</v>
          </cell>
        </row>
        <row r="52594">
          <cell r="A52594">
            <v>1212596</v>
          </cell>
        </row>
        <row r="52595">
          <cell r="A52595">
            <v>1139596</v>
          </cell>
        </row>
        <row r="52596">
          <cell r="A52596">
            <v>1758948</v>
          </cell>
        </row>
        <row r="52597">
          <cell r="A52597">
            <v>1692667</v>
          </cell>
        </row>
        <row r="52598">
          <cell r="A52598">
            <v>1199793</v>
          </cell>
        </row>
        <row r="52599">
          <cell r="A52599">
            <v>1566733</v>
          </cell>
        </row>
        <row r="52600">
          <cell r="A52600">
            <v>1729093</v>
          </cell>
        </row>
        <row r="52601">
          <cell r="A52601">
            <v>1633597</v>
          </cell>
        </row>
        <row r="52602">
          <cell r="A52602">
            <v>1817862</v>
          </cell>
        </row>
        <row r="52603">
          <cell r="A52603">
            <v>1671741</v>
          </cell>
        </row>
        <row r="52604">
          <cell r="A52604">
            <v>1747973</v>
          </cell>
        </row>
        <row r="52605">
          <cell r="A52605">
            <v>1636245</v>
          </cell>
        </row>
        <row r="52606">
          <cell r="A52606">
            <v>1698451</v>
          </cell>
        </row>
        <row r="52607">
          <cell r="A52607">
            <v>1744783</v>
          </cell>
        </row>
        <row r="52608">
          <cell r="A52608">
            <v>1637788</v>
          </cell>
        </row>
        <row r="52609">
          <cell r="A52609">
            <v>1654477</v>
          </cell>
        </row>
        <row r="52610">
          <cell r="A52610">
            <v>1546206</v>
          </cell>
        </row>
        <row r="52611">
          <cell r="A52611">
            <v>1443142</v>
          </cell>
        </row>
        <row r="52612">
          <cell r="A52612">
            <v>1687917</v>
          </cell>
        </row>
        <row r="52613">
          <cell r="A52613">
            <v>1739466</v>
          </cell>
        </row>
        <row r="52614">
          <cell r="A52614">
            <v>1453453</v>
          </cell>
        </row>
        <row r="52615">
          <cell r="A52615">
            <v>1621383</v>
          </cell>
        </row>
        <row r="52616">
          <cell r="A52616">
            <v>1745542</v>
          </cell>
        </row>
        <row r="52617">
          <cell r="A52617">
            <v>1664852</v>
          </cell>
        </row>
        <row r="52618">
          <cell r="A52618">
            <v>1606415</v>
          </cell>
        </row>
        <row r="52619">
          <cell r="A52619">
            <v>1643757</v>
          </cell>
        </row>
        <row r="52620">
          <cell r="A52620">
            <v>1211342</v>
          </cell>
        </row>
        <row r="52621">
          <cell r="A52621">
            <v>1816766</v>
          </cell>
        </row>
        <row r="52622">
          <cell r="A52622">
            <v>1497500</v>
          </cell>
        </row>
        <row r="52623">
          <cell r="A52623">
            <v>1741028</v>
          </cell>
        </row>
        <row r="52624">
          <cell r="A52624">
            <v>1757003</v>
          </cell>
        </row>
        <row r="52625">
          <cell r="A52625">
            <v>1649263</v>
          </cell>
        </row>
        <row r="52626">
          <cell r="A52626">
            <v>1711943</v>
          </cell>
        </row>
        <row r="52627">
          <cell r="A52627">
            <v>1796348</v>
          </cell>
        </row>
        <row r="52628">
          <cell r="A52628">
            <v>1504552</v>
          </cell>
        </row>
        <row r="52629">
          <cell r="A52629">
            <v>1636200</v>
          </cell>
        </row>
        <row r="52630">
          <cell r="A52630">
            <v>1643677</v>
          </cell>
        </row>
        <row r="52631">
          <cell r="A52631">
            <v>1712621</v>
          </cell>
        </row>
        <row r="52632">
          <cell r="A52632">
            <v>1722509</v>
          </cell>
        </row>
        <row r="52633">
          <cell r="A52633">
            <v>1781244</v>
          </cell>
        </row>
        <row r="52634">
          <cell r="A52634">
            <v>1817507</v>
          </cell>
        </row>
        <row r="52635">
          <cell r="A52635">
            <v>1608704</v>
          </cell>
        </row>
        <row r="52636">
          <cell r="A52636">
            <v>1692685</v>
          </cell>
        </row>
        <row r="52637">
          <cell r="A52637">
            <v>1713239</v>
          </cell>
        </row>
        <row r="52638">
          <cell r="A52638">
            <v>1420606</v>
          </cell>
        </row>
        <row r="52639">
          <cell r="A52639">
            <v>1727491</v>
          </cell>
        </row>
        <row r="52640">
          <cell r="A52640">
            <v>1435112</v>
          </cell>
        </row>
        <row r="52641">
          <cell r="A52641">
            <v>1465755</v>
          </cell>
        </row>
        <row r="52642">
          <cell r="A52642">
            <v>1418241</v>
          </cell>
        </row>
        <row r="52643">
          <cell r="A52643">
            <v>1636357</v>
          </cell>
        </row>
        <row r="52644">
          <cell r="A52644">
            <v>1553277</v>
          </cell>
        </row>
        <row r="52645">
          <cell r="A52645">
            <v>1794356</v>
          </cell>
        </row>
        <row r="52646">
          <cell r="A52646">
            <v>1809746</v>
          </cell>
        </row>
        <row r="52647">
          <cell r="A52647">
            <v>1803069</v>
          </cell>
        </row>
        <row r="52648">
          <cell r="A52648">
            <v>1457837</v>
          </cell>
        </row>
        <row r="52649">
          <cell r="A52649">
            <v>1757026</v>
          </cell>
        </row>
        <row r="52650">
          <cell r="A52650">
            <v>1462970</v>
          </cell>
        </row>
        <row r="52651">
          <cell r="A52651">
            <v>1795661</v>
          </cell>
        </row>
        <row r="52652">
          <cell r="A52652">
            <v>1760044</v>
          </cell>
        </row>
        <row r="52653">
          <cell r="A52653">
            <v>1647459</v>
          </cell>
        </row>
        <row r="52654">
          <cell r="A52654">
            <v>1600120</v>
          </cell>
        </row>
        <row r="52655">
          <cell r="A52655">
            <v>1686242</v>
          </cell>
        </row>
        <row r="52656">
          <cell r="A52656">
            <v>1808644</v>
          </cell>
        </row>
        <row r="52657">
          <cell r="A52657">
            <v>1608563</v>
          </cell>
        </row>
        <row r="52658">
          <cell r="A52658">
            <v>1456698</v>
          </cell>
        </row>
        <row r="52659">
          <cell r="A52659">
            <v>1707513</v>
          </cell>
        </row>
        <row r="52660">
          <cell r="A52660">
            <v>1825238</v>
          </cell>
        </row>
        <row r="52661">
          <cell r="A52661">
            <v>1463440</v>
          </cell>
        </row>
        <row r="52662">
          <cell r="A52662">
            <v>1742289</v>
          </cell>
        </row>
        <row r="52663">
          <cell r="A52663">
            <v>1719693</v>
          </cell>
        </row>
        <row r="52664">
          <cell r="A52664">
            <v>1647355</v>
          </cell>
        </row>
        <row r="52665">
          <cell r="A52665">
            <v>1393473</v>
          </cell>
        </row>
        <row r="52666">
          <cell r="A52666">
            <v>1730968</v>
          </cell>
        </row>
        <row r="52667">
          <cell r="A52667">
            <v>1621329</v>
          </cell>
        </row>
        <row r="52668">
          <cell r="A52668">
            <v>1690946</v>
          </cell>
        </row>
        <row r="52669">
          <cell r="A52669">
            <v>1490063</v>
          </cell>
        </row>
        <row r="52670">
          <cell r="A52670">
            <v>1740446</v>
          </cell>
        </row>
        <row r="52671">
          <cell r="A52671">
            <v>1810429</v>
          </cell>
        </row>
        <row r="52672">
          <cell r="A52672">
            <v>1658199</v>
          </cell>
        </row>
        <row r="52673">
          <cell r="A52673">
            <v>1715814</v>
          </cell>
        </row>
        <row r="52674">
          <cell r="A52674">
            <v>1587191</v>
          </cell>
        </row>
        <row r="52675">
          <cell r="A52675">
            <v>1546665</v>
          </cell>
        </row>
        <row r="52676">
          <cell r="A52676">
            <v>1380363</v>
          </cell>
        </row>
        <row r="52677">
          <cell r="A52677">
            <v>1769437</v>
          </cell>
        </row>
        <row r="52678">
          <cell r="A52678">
            <v>1661409</v>
          </cell>
        </row>
        <row r="52679">
          <cell r="A52679">
            <v>1556403</v>
          </cell>
        </row>
        <row r="52680">
          <cell r="A52680">
            <v>1654855</v>
          </cell>
        </row>
        <row r="52681">
          <cell r="A52681">
            <v>1702746</v>
          </cell>
        </row>
        <row r="52682">
          <cell r="A52682">
            <v>1494105</v>
          </cell>
        </row>
        <row r="52683">
          <cell r="A52683">
            <v>1693509</v>
          </cell>
        </row>
        <row r="52684">
          <cell r="A52684">
            <v>1647325</v>
          </cell>
        </row>
        <row r="52685">
          <cell r="A52685">
            <v>1616457</v>
          </cell>
        </row>
        <row r="52686">
          <cell r="A52686">
            <v>1722347</v>
          </cell>
        </row>
        <row r="52687">
          <cell r="A52687">
            <v>1239097</v>
          </cell>
        </row>
        <row r="52688">
          <cell r="A52688">
            <v>1637818</v>
          </cell>
        </row>
        <row r="52689">
          <cell r="A52689">
            <v>1465766</v>
          </cell>
        </row>
        <row r="52690">
          <cell r="A52690">
            <v>1497503</v>
          </cell>
        </row>
        <row r="52691">
          <cell r="A52691">
            <v>1778668</v>
          </cell>
        </row>
        <row r="52692">
          <cell r="A52692">
            <v>1567252</v>
          </cell>
        </row>
        <row r="52693">
          <cell r="A52693">
            <v>1389087</v>
          </cell>
        </row>
        <row r="52694">
          <cell r="A52694">
            <v>1613203</v>
          </cell>
        </row>
        <row r="52695">
          <cell r="A52695">
            <v>1595367</v>
          </cell>
        </row>
        <row r="52696">
          <cell r="A52696">
            <v>1672773</v>
          </cell>
        </row>
        <row r="52697">
          <cell r="A52697">
            <v>1629943</v>
          </cell>
        </row>
        <row r="52698">
          <cell r="A52698">
            <v>1748686</v>
          </cell>
        </row>
        <row r="52699">
          <cell r="A52699">
            <v>1792889</v>
          </cell>
        </row>
        <row r="52700">
          <cell r="A52700">
            <v>1397839</v>
          </cell>
        </row>
        <row r="52701">
          <cell r="A52701">
            <v>1761804</v>
          </cell>
        </row>
        <row r="52702">
          <cell r="A52702">
            <v>1701050</v>
          </cell>
        </row>
        <row r="52703">
          <cell r="A52703">
            <v>1558217</v>
          </cell>
        </row>
        <row r="52704">
          <cell r="A52704">
            <v>1670881</v>
          </cell>
        </row>
        <row r="52705">
          <cell r="A52705">
            <v>1466244</v>
          </cell>
        </row>
        <row r="52706">
          <cell r="A52706">
            <v>1516967</v>
          </cell>
        </row>
        <row r="52707">
          <cell r="A52707">
            <v>1560180</v>
          </cell>
        </row>
        <row r="52708">
          <cell r="A52708">
            <v>1668141</v>
          </cell>
        </row>
        <row r="52709">
          <cell r="A52709">
            <v>1389506</v>
          </cell>
        </row>
        <row r="52710">
          <cell r="A52710">
            <v>1656528</v>
          </cell>
        </row>
        <row r="52711">
          <cell r="A52711">
            <v>1158292</v>
          </cell>
        </row>
        <row r="52712">
          <cell r="A52712">
            <v>1456039</v>
          </cell>
        </row>
        <row r="52713">
          <cell r="A52713">
            <v>1794353</v>
          </cell>
        </row>
        <row r="52714">
          <cell r="A52714">
            <v>1701036</v>
          </cell>
        </row>
        <row r="52715">
          <cell r="A52715">
            <v>1537509</v>
          </cell>
        </row>
        <row r="52716">
          <cell r="A52716">
            <v>1254494</v>
          </cell>
        </row>
        <row r="52717">
          <cell r="A52717">
            <v>1705645</v>
          </cell>
        </row>
        <row r="52718">
          <cell r="A52718">
            <v>1731787</v>
          </cell>
        </row>
        <row r="52719">
          <cell r="A52719">
            <v>1389083</v>
          </cell>
        </row>
        <row r="52720">
          <cell r="A52720">
            <v>1258915</v>
          </cell>
        </row>
        <row r="52721">
          <cell r="A52721">
            <v>1602452</v>
          </cell>
        </row>
        <row r="52722">
          <cell r="A52722">
            <v>1824451</v>
          </cell>
        </row>
        <row r="52723">
          <cell r="A52723">
            <v>1760045</v>
          </cell>
        </row>
        <row r="52724">
          <cell r="A52724">
            <v>1184448</v>
          </cell>
        </row>
        <row r="52725">
          <cell r="A52725">
            <v>1593865</v>
          </cell>
        </row>
        <row r="52726">
          <cell r="A52726">
            <v>1784807</v>
          </cell>
        </row>
        <row r="52727">
          <cell r="A52727">
            <v>1371120</v>
          </cell>
        </row>
        <row r="52728">
          <cell r="A52728">
            <v>1493561</v>
          </cell>
        </row>
        <row r="52729">
          <cell r="A52729">
            <v>1774590</v>
          </cell>
        </row>
        <row r="52730">
          <cell r="A52730">
            <v>1599089</v>
          </cell>
        </row>
        <row r="52731">
          <cell r="A52731">
            <v>1596777</v>
          </cell>
        </row>
        <row r="52732">
          <cell r="A52732">
            <v>1592094</v>
          </cell>
        </row>
        <row r="52733">
          <cell r="A52733">
            <v>1198299</v>
          </cell>
        </row>
        <row r="52734">
          <cell r="A52734">
            <v>1192200</v>
          </cell>
        </row>
        <row r="52735">
          <cell r="A52735">
            <v>1628193</v>
          </cell>
        </row>
        <row r="52736">
          <cell r="A52736">
            <v>1626592</v>
          </cell>
        </row>
        <row r="52737">
          <cell r="A52737">
            <v>1239202</v>
          </cell>
        </row>
        <row r="52738">
          <cell r="A52738">
            <v>1586290</v>
          </cell>
        </row>
        <row r="52739">
          <cell r="A52739">
            <v>1665554</v>
          </cell>
        </row>
        <row r="52740">
          <cell r="A52740">
            <v>1661361</v>
          </cell>
        </row>
        <row r="52741">
          <cell r="A52741">
            <v>1391583</v>
          </cell>
        </row>
        <row r="52742">
          <cell r="A52742">
            <v>1738980</v>
          </cell>
        </row>
        <row r="52743">
          <cell r="A52743">
            <v>1198282</v>
          </cell>
        </row>
        <row r="52744">
          <cell r="A52744">
            <v>1705117</v>
          </cell>
        </row>
        <row r="52745">
          <cell r="A52745">
            <v>1712673</v>
          </cell>
        </row>
        <row r="52746">
          <cell r="A52746">
            <v>1580621</v>
          </cell>
        </row>
        <row r="52747">
          <cell r="A52747">
            <v>1544374</v>
          </cell>
        </row>
        <row r="52748">
          <cell r="A52748">
            <v>1438733</v>
          </cell>
        </row>
        <row r="52749">
          <cell r="A52749">
            <v>1748694</v>
          </cell>
        </row>
        <row r="52750">
          <cell r="A52750">
            <v>1536313</v>
          </cell>
        </row>
        <row r="52751">
          <cell r="A52751">
            <v>1450113</v>
          </cell>
        </row>
        <row r="52752">
          <cell r="A52752">
            <v>1620626</v>
          </cell>
        </row>
        <row r="52753">
          <cell r="A52753">
            <v>1641315</v>
          </cell>
        </row>
        <row r="52754">
          <cell r="A52754">
            <v>1691005</v>
          </cell>
        </row>
        <row r="52755">
          <cell r="A52755">
            <v>1620625</v>
          </cell>
        </row>
        <row r="52756">
          <cell r="A52756">
            <v>1719605</v>
          </cell>
        </row>
        <row r="52757">
          <cell r="A52757">
            <v>1224670</v>
          </cell>
        </row>
        <row r="52758">
          <cell r="A52758">
            <v>1550052</v>
          </cell>
        </row>
        <row r="52759">
          <cell r="A52759">
            <v>1597514</v>
          </cell>
        </row>
        <row r="52760">
          <cell r="A52760">
            <v>1800779</v>
          </cell>
        </row>
        <row r="52761">
          <cell r="A52761">
            <v>1719554</v>
          </cell>
        </row>
        <row r="52762">
          <cell r="A52762">
            <v>1690985</v>
          </cell>
        </row>
        <row r="52763">
          <cell r="A52763">
            <v>1458467</v>
          </cell>
        </row>
        <row r="52764">
          <cell r="A52764">
            <v>1453588</v>
          </cell>
        </row>
        <row r="52765">
          <cell r="A52765">
            <v>1384408</v>
          </cell>
        </row>
        <row r="52766">
          <cell r="A52766">
            <v>1381586</v>
          </cell>
        </row>
        <row r="52767">
          <cell r="A52767">
            <v>1640689</v>
          </cell>
        </row>
        <row r="52768">
          <cell r="A52768">
            <v>1823919</v>
          </cell>
        </row>
        <row r="52769">
          <cell r="A52769">
            <v>1789004</v>
          </cell>
        </row>
        <row r="52770">
          <cell r="A52770">
            <v>1397234</v>
          </cell>
        </row>
        <row r="52771">
          <cell r="A52771">
            <v>1497511</v>
          </cell>
        </row>
        <row r="52772">
          <cell r="A52772">
            <v>1664294</v>
          </cell>
        </row>
        <row r="52773">
          <cell r="A52773">
            <v>1681863</v>
          </cell>
        </row>
        <row r="52774">
          <cell r="A52774">
            <v>1597176</v>
          </cell>
        </row>
        <row r="52775">
          <cell r="A52775">
            <v>1581793</v>
          </cell>
        </row>
        <row r="52776">
          <cell r="A52776">
            <v>1610628</v>
          </cell>
        </row>
        <row r="52777">
          <cell r="A52777">
            <v>1502801</v>
          </cell>
        </row>
        <row r="52778">
          <cell r="A52778">
            <v>1488698</v>
          </cell>
        </row>
        <row r="52779">
          <cell r="A52779">
            <v>1562865</v>
          </cell>
        </row>
        <row r="52780">
          <cell r="A52780">
            <v>1530801</v>
          </cell>
        </row>
        <row r="52781">
          <cell r="A52781">
            <v>1389878</v>
          </cell>
        </row>
        <row r="52782">
          <cell r="A52782">
            <v>1273053</v>
          </cell>
        </row>
        <row r="52783">
          <cell r="A52783">
            <v>1701029</v>
          </cell>
        </row>
        <row r="52784">
          <cell r="A52784">
            <v>1727495</v>
          </cell>
        </row>
        <row r="52785">
          <cell r="A52785">
            <v>1684590</v>
          </cell>
        </row>
        <row r="52786">
          <cell r="A52786">
            <v>1464846</v>
          </cell>
        </row>
        <row r="52787">
          <cell r="A52787">
            <v>1435150</v>
          </cell>
        </row>
        <row r="52788">
          <cell r="A52788">
            <v>1580052</v>
          </cell>
        </row>
        <row r="52789">
          <cell r="A52789">
            <v>1720346</v>
          </cell>
        </row>
        <row r="52790">
          <cell r="A52790">
            <v>1523879</v>
          </cell>
        </row>
        <row r="52791">
          <cell r="A52791">
            <v>1465552</v>
          </cell>
        </row>
        <row r="52792">
          <cell r="A52792">
            <v>1537969</v>
          </cell>
        </row>
        <row r="52793">
          <cell r="A52793">
            <v>1634732</v>
          </cell>
        </row>
        <row r="52794">
          <cell r="A52794">
            <v>1580699</v>
          </cell>
        </row>
        <row r="52795">
          <cell r="A52795">
            <v>1391783</v>
          </cell>
        </row>
        <row r="52796">
          <cell r="A52796">
            <v>1634968</v>
          </cell>
        </row>
        <row r="52797">
          <cell r="A52797">
            <v>1635093</v>
          </cell>
        </row>
        <row r="52798">
          <cell r="A52798">
            <v>1737881</v>
          </cell>
        </row>
        <row r="52799">
          <cell r="A52799">
            <v>1714670</v>
          </cell>
        </row>
        <row r="52800">
          <cell r="A52800">
            <v>1497993</v>
          </cell>
        </row>
        <row r="52801">
          <cell r="A52801">
            <v>1607691</v>
          </cell>
        </row>
        <row r="52802">
          <cell r="A52802">
            <v>1428717</v>
          </cell>
        </row>
        <row r="52803">
          <cell r="A52803">
            <v>1813425</v>
          </cell>
        </row>
        <row r="52804">
          <cell r="A52804">
            <v>1595459</v>
          </cell>
        </row>
        <row r="52805">
          <cell r="A52805">
            <v>1534426</v>
          </cell>
        </row>
        <row r="52806">
          <cell r="A52806">
            <v>1558346</v>
          </cell>
        </row>
        <row r="52807">
          <cell r="A52807">
            <v>1608690</v>
          </cell>
        </row>
        <row r="52808">
          <cell r="A52808">
            <v>1517935</v>
          </cell>
        </row>
        <row r="52809">
          <cell r="A52809">
            <v>1793639</v>
          </cell>
        </row>
        <row r="52810">
          <cell r="A52810">
            <v>1810422</v>
          </cell>
        </row>
        <row r="52811">
          <cell r="A52811">
            <v>1534419</v>
          </cell>
        </row>
        <row r="52812">
          <cell r="A52812">
            <v>1504992</v>
          </cell>
        </row>
        <row r="52813">
          <cell r="A52813">
            <v>1629862</v>
          </cell>
        </row>
        <row r="52814">
          <cell r="A52814">
            <v>1625906</v>
          </cell>
        </row>
        <row r="52815">
          <cell r="A52815">
            <v>1450127</v>
          </cell>
        </row>
        <row r="52816">
          <cell r="A52816">
            <v>1564750</v>
          </cell>
        </row>
        <row r="52817">
          <cell r="A52817">
            <v>1563025</v>
          </cell>
        </row>
        <row r="52818">
          <cell r="A52818">
            <v>1595452</v>
          </cell>
        </row>
        <row r="52819">
          <cell r="A52819">
            <v>1494104</v>
          </cell>
        </row>
        <row r="52820">
          <cell r="A52820">
            <v>1804192</v>
          </cell>
        </row>
        <row r="52821">
          <cell r="A52821">
            <v>1558315</v>
          </cell>
        </row>
        <row r="52822">
          <cell r="A52822">
            <v>1438768</v>
          </cell>
        </row>
        <row r="52823">
          <cell r="A52823">
            <v>1636206</v>
          </cell>
        </row>
        <row r="52824">
          <cell r="A52824">
            <v>1672796</v>
          </cell>
        </row>
        <row r="52825">
          <cell r="A52825">
            <v>1588220</v>
          </cell>
        </row>
        <row r="52826">
          <cell r="A52826">
            <v>1735965</v>
          </cell>
        </row>
        <row r="52827">
          <cell r="A52827">
            <v>1490699</v>
          </cell>
        </row>
        <row r="52828">
          <cell r="A52828">
            <v>1545083</v>
          </cell>
        </row>
        <row r="52829">
          <cell r="A52829">
            <v>1466323</v>
          </cell>
        </row>
        <row r="52830">
          <cell r="A52830">
            <v>1595464</v>
          </cell>
        </row>
        <row r="52831">
          <cell r="A52831">
            <v>1625789</v>
          </cell>
        </row>
        <row r="52832">
          <cell r="A52832">
            <v>1596666</v>
          </cell>
        </row>
        <row r="52833">
          <cell r="A52833">
            <v>1634662</v>
          </cell>
        </row>
        <row r="52834">
          <cell r="A52834">
            <v>1654475</v>
          </cell>
        </row>
        <row r="52835">
          <cell r="A52835">
            <v>1800058</v>
          </cell>
        </row>
        <row r="52836">
          <cell r="A52836">
            <v>1800059</v>
          </cell>
        </row>
        <row r="52837">
          <cell r="A52837">
            <v>1499044</v>
          </cell>
        </row>
        <row r="52838">
          <cell r="A52838">
            <v>1499054</v>
          </cell>
        </row>
        <row r="52839">
          <cell r="A52839">
            <v>1607012</v>
          </cell>
        </row>
        <row r="52840">
          <cell r="A52840">
            <v>1454339</v>
          </cell>
        </row>
        <row r="52841">
          <cell r="A52841">
            <v>1655397</v>
          </cell>
        </row>
        <row r="52842">
          <cell r="A52842">
            <v>1736480</v>
          </cell>
        </row>
        <row r="52843">
          <cell r="A52843">
            <v>1606418</v>
          </cell>
        </row>
        <row r="52844">
          <cell r="A52844">
            <v>1651150</v>
          </cell>
        </row>
        <row r="52845">
          <cell r="A52845">
            <v>1701024</v>
          </cell>
        </row>
        <row r="52846">
          <cell r="A52846">
            <v>1525985</v>
          </cell>
        </row>
        <row r="52847">
          <cell r="A52847">
            <v>1662997</v>
          </cell>
        </row>
        <row r="52848">
          <cell r="A52848">
            <v>1504999</v>
          </cell>
        </row>
        <row r="52849">
          <cell r="A52849">
            <v>1563577</v>
          </cell>
        </row>
        <row r="52850">
          <cell r="A52850">
            <v>1686240</v>
          </cell>
        </row>
        <row r="52851">
          <cell r="A52851">
            <v>1551199</v>
          </cell>
        </row>
        <row r="52852">
          <cell r="A52852">
            <v>1654467</v>
          </cell>
        </row>
        <row r="52853">
          <cell r="A52853">
            <v>1634842</v>
          </cell>
        </row>
        <row r="52854">
          <cell r="A52854">
            <v>1713793</v>
          </cell>
        </row>
        <row r="52855">
          <cell r="A52855">
            <v>1597524</v>
          </cell>
        </row>
        <row r="52856">
          <cell r="A52856">
            <v>1516983</v>
          </cell>
        </row>
        <row r="52857">
          <cell r="A52857">
            <v>1694784</v>
          </cell>
        </row>
        <row r="52858">
          <cell r="A52858">
            <v>1778661</v>
          </cell>
        </row>
        <row r="52859">
          <cell r="A52859">
            <v>1780412</v>
          </cell>
        </row>
        <row r="52860">
          <cell r="A52860">
            <v>1557598</v>
          </cell>
        </row>
        <row r="52861">
          <cell r="A52861">
            <v>1619646</v>
          </cell>
        </row>
        <row r="52862">
          <cell r="A52862">
            <v>1519231</v>
          </cell>
        </row>
        <row r="52863">
          <cell r="A52863">
            <v>1631849</v>
          </cell>
        </row>
        <row r="52864">
          <cell r="A52864">
            <v>1514163</v>
          </cell>
        </row>
        <row r="52865">
          <cell r="A52865">
            <v>1814601</v>
          </cell>
        </row>
        <row r="52866">
          <cell r="A52866">
            <v>1595480</v>
          </cell>
        </row>
        <row r="52867">
          <cell r="A52867">
            <v>1821390</v>
          </cell>
        </row>
        <row r="52868">
          <cell r="A52868">
            <v>1772994</v>
          </cell>
        </row>
        <row r="52869">
          <cell r="A52869">
            <v>1558330</v>
          </cell>
        </row>
        <row r="52870">
          <cell r="A52870">
            <v>1548212</v>
          </cell>
        </row>
        <row r="52871">
          <cell r="A52871">
            <v>1660139</v>
          </cell>
        </row>
        <row r="52872">
          <cell r="A52872">
            <v>1713779</v>
          </cell>
        </row>
        <row r="52873">
          <cell r="A52873">
            <v>1748722</v>
          </cell>
        </row>
        <row r="52874">
          <cell r="A52874">
            <v>1687868</v>
          </cell>
        </row>
        <row r="52875">
          <cell r="A52875">
            <v>1546327</v>
          </cell>
        </row>
        <row r="52876">
          <cell r="A52876">
            <v>1633407</v>
          </cell>
        </row>
        <row r="52877">
          <cell r="A52877">
            <v>1636180</v>
          </cell>
        </row>
        <row r="52878">
          <cell r="A52878">
            <v>1651185</v>
          </cell>
        </row>
        <row r="52879">
          <cell r="A52879">
            <v>1617568</v>
          </cell>
        </row>
        <row r="52880">
          <cell r="A52880">
            <v>1637791</v>
          </cell>
        </row>
        <row r="52881">
          <cell r="A52881">
            <v>1793607</v>
          </cell>
        </row>
        <row r="52882">
          <cell r="A52882">
            <v>1573708</v>
          </cell>
        </row>
        <row r="52883">
          <cell r="A52883">
            <v>1733487</v>
          </cell>
        </row>
        <row r="52884">
          <cell r="A52884">
            <v>1718001</v>
          </cell>
        </row>
        <row r="52885">
          <cell r="A52885">
            <v>1800840</v>
          </cell>
        </row>
        <row r="52886">
          <cell r="A52886">
            <v>1694773</v>
          </cell>
        </row>
        <row r="52887">
          <cell r="A52887">
            <v>1813369</v>
          </cell>
        </row>
        <row r="52888">
          <cell r="A52888">
            <v>1680650</v>
          </cell>
        </row>
        <row r="52889">
          <cell r="A52889">
            <v>1584369</v>
          </cell>
        </row>
        <row r="52890">
          <cell r="A52890">
            <v>1571430</v>
          </cell>
        </row>
        <row r="52891">
          <cell r="A52891">
            <v>1596659</v>
          </cell>
        </row>
        <row r="52892">
          <cell r="A52892">
            <v>1624313</v>
          </cell>
        </row>
        <row r="52893">
          <cell r="A52893">
            <v>1598671</v>
          </cell>
        </row>
        <row r="52894">
          <cell r="A52894">
            <v>1610652</v>
          </cell>
        </row>
        <row r="52895">
          <cell r="A52895">
            <v>1594210</v>
          </cell>
        </row>
        <row r="52896">
          <cell r="A52896">
            <v>1609550</v>
          </cell>
        </row>
        <row r="52897">
          <cell r="A52897">
            <v>1594206</v>
          </cell>
        </row>
        <row r="52898">
          <cell r="A52898">
            <v>1734011</v>
          </cell>
        </row>
        <row r="52899">
          <cell r="A52899">
            <v>1770669</v>
          </cell>
        </row>
        <row r="52900">
          <cell r="A52900">
            <v>1804774</v>
          </cell>
        </row>
        <row r="52901">
          <cell r="A52901">
            <v>1597155</v>
          </cell>
        </row>
        <row r="52902">
          <cell r="A52902">
            <v>1614895</v>
          </cell>
        </row>
        <row r="52903">
          <cell r="A52903">
            <v>1598219</v>
          </cell>
        </row>
        <row r="52904">
          <cell r="A52904">
            <v>1600113</v>
          </cell>
        </row>
        <row r="52905">
          <cell r="A52905">
            <v>1740987</v>
          </cell>
        </row>
        <row r="52906">
          <cell r="A52906">
            <v>1769466</v>
          </cell>
        </row>
        <row r="52907">
          <cell r="A52907">
            <v>1661449</v>
          </cell>
        </row>
        <row r="52908">
          <cell r="A52908">
            <v>1597164</v>
          </cell>
        </row>
        <row r="52909">
          <cell r="A52909">
            <v>1598666</v>
          </cell>
        </row>
        <row r="52910">
          <cell r="A52910">
            <v>1650469</v>
          </cell>
        </row>
        <row r="52911">
          <cell r="A52911">
            <v>1598261</v>
          </cell>
        </row>
        <row r="52912">
          <cell r="A52912">
            <v>1598667</v>
          </cell>
        </row>
        <row r="52913">
          <cell r="A52913">
            <v>1598661</v>
          </cell>
        </row>
        <row r="52914">
          <cell r="A52914">
            <v>1618862</v>
          </cell>
        </row>
        <row r="52915">
          <cell r="A52915">
            <v>1654437</v>
          </cell>
        </row>
        <row r="52916">
          <cell r="A52916">
            <v>1598265</v>
          </cell>
        </row>
        <row r="52917">
          <cell r="A52917">
            <v>1799923</v>
          </cell>
        </row>
        <row r="52918">
          <cell r="A52918">
            <v>1799924</v>
          </cell>
        </row>
        <row r="52919">
          <cell r="A52919">
            <v>1596774</v>
          </cell>
        </row>
        <row r="52920">
          <cell r="A52920">
            <v>1599057</v>
          </cell>
        </row>
        <row r="52921">
          <cell r="A52921">
            <v>1599060</v>
          </cell>
        </row>
        <row r="52922">
          <cell r="A52922">
            <v>1599056</v>
          </cell>
        </row>
        <row r="52923">
          <cell r="A52923">
            <v>1599054</v>
          </cell>
        </row>
        <row r="52924">
          <cell r="A52924">
            <v>1594211</v>
          </cell>
        </row>
        <row r="52925">
          <cell r="A52925">
            <v>1599066</v>
          </cell>
        </row>
        <row r="52926">
          <cell r="A52926">
            <v>1599081</v>
          </cell>
        </row>
        <row r="52927">
          <cell r="A52927">
            <v>1599072</v>
          </cell>
        </row>
        <row r="52928">
          <cell r="A52928">
            <v>1623633</v>
          </cell>
        </row>
        <row r="52929">
          <cell r="A52929">
            <v>1597540</v>
          </cell>
        </row>
        <row r="52930">
          <cell r="A52930">
            <v>1602496</v>
          </cell>
        </row>
        <row r="52931">
          <cell r="A52931">
            <v>1599078</v>
          </cell>
        </row>
        <row r="52932">
          <cell r="A52932">
            <v>1657411</v>
          </cell>
        </row>
        <row r="52933">
          <cell r="A52933">
            <v>1625742</v>
          </cell>
        </row>
        <row r="52934">
          <cell r="A52934">
            <v>1801910</v>
          </cell>
        </row>
        <row r="52935">
          <cell r="A52935">
            <v>1599550</v>
          </cell>
        </row>
        <row r="52936">
          <cell r="A52936">
            <v>1599544</v>
          </cell>
        </row>
        <row r="52937">
          <cell r="A52937">
            <v>1738464</v>
          </cell>
        </row>
        <row r="52938">
          <cell r="A52938">
            <v>1598197</v>
          </cell>
        </row>
        <row r="52939">
          <cell r="A52939">
            <v>1630577</v>
          </cell>
        </row>
        <row r="52940">
          <cell r="A52940">
            <v>1705131</v>
          </cell>
        </row>
        <row r="52941">
          <cell r="A52941">
            <v>1824464</v>
          </cell>
        </row>
        <row r="52942">
          <cell r="A52942">
            <v>1600178</v>
          </cell>
        </row>
        <row r="52943">
          <cell r="A52943">
            <v>1771381</v>
          </cell>
        </row>
        <row r="52944">
          <cell r="A52944">
            <v>1617128</v>
          </cell>
        </row>
        <row r="52945">
          <cell r="A52945">
            <v>1636881</v>
          </cell>
        </row>
        <row r="52946">
          <cell r="A52946">
            <v>1745553</v>
          </cell>
        </row>
        <row r="52947">
          <cell r="A52947">
            <v>1658847</v>
          </cell>
        </row>
        <row r="52948">
          <cell r="A52948">
            <v>1614363</v>
          </cell>
        </row>
        <row r="52949">
          <cell r="A52949">
            <v>1602316</v>
          </cell>
        </row>
        <row r="52950">
          <cell r="A52950">
            <v>1602319</v>
          </cell>
        </row>
        <row r="52951">
          <cell r="A52951">
            <v>1744795</v>
          </cell>
        </row>
        <row r="52952">
          <cell r="A52952">
            <v>1606133</v>
          </cell>
        </row>
        <row r="52953">
          <cell r="A52953">
            <v>1777739</v>
          </cell>
        </row>
        <row r="52954">
          <cell r="A52954">
            <v>1723352</v>
          </cell>
        </row>
        <row r="52955">
          <cell r="A52955">
            <v>1659507</v>
          </cell>
        </row>
        <row r="52956">
          <cell r="A52956">
            <v>1617364</v>
          </cell>
        </row>
        <row r="52957">
          <cell r="A52957">
            <v>1708900</v>
          </cell>
        </row>
        <row r="52958">
          <cell r="A52958">
            <v>1620328</v>
          </cell>
        </row>
        <row r="52959">
          <cell r="A52959">
            <v>1634543</v>
          </cell>
        </row>
        <row r="52960">
          <cell r="A52960">
            <v>1728600</v>
          </cell>
        </row>
        <row r="52961">
          <cell r="A52961">
            <v>1739817</v>
          </cell>
        </row>
        <row r="52962">
          <cell r="A52962">
            <v>1642701</v>
          </cell>
        </row>
        <row r="52963">
          <cell r="A52963">
            <v>1698662</v>
          </cell>
        </row>
        <row r="52964">
          <cell r="A52964">
            <v>1653865</v>
          </cell>
        </row>
        <row r="52965">
          <cell r="A52965">
            <v>1683263</v>
          </cell>
        </row>
        <row r="52966">
          <cell r="A52966">
            <v>1799841</v>
          </cell>
        </row>
        <row r="52967">
          <cell r="A52967">
            <v>1673679</v>
          </cell>
        </row>
        <row r="52968">
          <cell r="A52968">
            <v>1763620</v>
          </cell>
        </row>
        <row r="52969">
          <cell r="A52969">
            <v>1704063</v>
          </cell>
        </row>
        <row r="52970">
          <cell r="A52970">
            <v>1756294</v>
          </cell>
        </row>
        <row r="52971">
          <cell r="A52971">
            <v>1800796</v>
          </cell>
        </row>
        <row r="52972">
          <cell r="A52972">
            <v>1816772</v>
          </cell>
        </row>
        <row r="52973">
          <cell r="A52973">
            <v>1768530</v>
          </cell>
        </row>
        <row r="52974">
          <cell r="A52974">
            <v>1755722</v>
          </cell>
        </row>
        <row r="52975">
          <cell r="A52975">
            <v>1713771</v>
          </cell>
        </row>
        <row r="52976">
          <cell r="A52976">
            <v>1725311</v>
          </cell>
        </row>
        <row r="52977">
          <cell r="A52977">
            <v>1704092</v>
          </cell>
        </row>
        <row r="52978">
          <cell r="A52978">
            <v>1778663</v>
          </cell>
        </row>
        <row r="52979">
          <cell r="A52979">
            <v>1748732</v>
          </cell>
        </row>
        <row r="52980">
          <cell r="A52980">
            <v>1750939</v>
          </cell>
        </row>
        <row r="52981">
          <cell r="A52981">
            <v>1784113</v>
          </cell>
        </row>
        <row r="52982">
          <cell r="A52982">
            <v>1792916</v>
          </cell>
        </row>
        <row r="52983">
          <cell r="A52983">
            <v>1808636</v>
          </cell>
        </row>
        <row r="52984">
          <cell r="A52984">
            <v>1792848</v>
          </cell>
        </row>
        <row r="52985">
          <cell r="A52985">
            <v>1558317</v>
          </cell>
        </row>
        <row r="52986">
          <cell r="A52986">
            <v>1699206</v>
          </cell>
        </row>
        <row r="52987">
          <cell r="A52987">
            <v>1745459</v>
          </cell>
        </row>
        <row r="52988">
          <cell r="A52988">
            <v>1454819</v>
          </cell>
        </row>
        <row r="52989">
          <cell r="A52989">
            <v>1568087</v>
          </cell>
        </row>
        <row r="52990">
          <cell r="A52990">
            <v>1683268</v>
          </cell>
        </row>
        <row r="52991">
          <cell r="A52991">
            <v>1756362</v>
          </cell>
        </row>
        <row r="52992">
          <cell r="A52992">
            <v>1732297</v>
          </cell>
        </row>
        <row r="52993">
          <cell r="A52993">
            <v>1722473</v>
          </cell>
        </row>
        <row r="52994">
          <cell r="A52994">
            <v>1599706</v>
          </cell>
        </row>
        <row r="52995">
          <cell r="A52995">
            <v>1546296</v>
          </cell>
        </row>
        <row r="52996">
          <cell r="A52996">
            <v>1596619</v>
          </cell>
        </row>
        <row r="52997">
          <cell r="A52997">
            <v>1712625</v>
          </cell>
        </row>
        <row r="52998">
          <cell r="A52998">
            <v>1635175</v>
          </cell>
        </row>
        <row r="52999">
          <cell r="A52999">
            <v>1745448</v>
          </cell>
        </row>
        <row r="53000">
          <cell r="A53000">
            <v>1761470</v>
          </cell>
        </row>
        <row r="53001">
          <cell r="A53001">
            <v>1779768</v>
          </cell>
        </row>
        <row r="53002">
          <cell r="A53002">
            <v>1821395</v>
          </cell>
        </row>
        <row r="53003">
          <cell r="A53003">
            <v>1636977</v>
          </cell>
        </row>
        <row r="53004">
          <cell r="A53004">
            <v>1640078</v>
          </cell>
        </row>
        <row r="53005">
          <cell r="A53005">
            <v>1609863</v>
          </cell>
        </row>
        <row r="53006">
          <cell r="A53006">
            <v>1637861</v>
          </cell>
        </row>
        <row r="53007">
          <cell r="A53007">
            <v>1793626</v>
          </cell>
        </row>
        <row r="53008">
          <cell r="A53008">
            <v>1571683</v>
          </cell>
        </row>
        <row r="53009">
          <cell r="A53009">
            <v>1725193</v>
          </cell>
        </row>
        <row r="53010">
          <cell r="A53010">
            <v>1613211</v>
          </cell>
        </row>
        <row r="53011">
          <cell r="A53011">
            <v>1698656</v>
          </cell>
        </row>
        <row r="53012">
          <cell r="A53012">
            <v>1384459</v>
          </cell>
        </row>
        <row r="53013">
          <cell r="A53013">
            <v>1435167</v>
          </cell>
        </row>
        <row r="53014">
          <cell r="A53014">
            <v>1395524</v>
          </cell>
        </row>
        <row r="53015">
          <cell r="A53015">
            <v>1813499</v>
          </cell>
        </row>
        <row r="53016">
          <cell r="A53016">
            <v>1788264</v>
          </cell>
        </row>
        <row r="53017">
          <cell r="A53017">
            <v>1751637</v>
          </cell>
        </row>
        <row r="53018">
          <cell r="A53018">
            <v>1640627</v>
          </cell>
        </row>
        <row r="53019">
          <cell r="A53019">
            <v>1564758</v>
          </cell>
        </row>
        <row r="53020">
          <cell r="A53020">
            <v>1613224</v>
          </cell>
        </row>
        <row r="53021">
          <cell r="A53021">
            <v>1690360</v>
          </cell>
        </row>
        <row r="53022">
          <cell r="A53022">
            <v>1597989</v>
          </cell>
        </row>
        <row r="53023">
          <cell r="A53023">
            <v>1719503</v>
          </cell>
        </row>
        <row r="53024">
          <cell r="A53024">
            <v>1667434</v>
          </cell>
        </row>
        <row r="53025">
          <cell r="A53025">
            <v>1182375</v>
          </cell>
        </row>
        <row r="53026">
          <cell r="A53026">
            <v>1679340</v>
          </cell>
        </row>
        <row r="53027">
          <cell r="A53027">
            <v>1541292</v>
          </cell>
        </row>
        <row r="53028">
          <cell r="A53028">
            <v>1775081</v>
          </cell>
        </row>
        <row r="53029">
          <cell r="A53029">
            <v>1726305</v>
          </cell>
        </row>
        <row r="53030">
          <cell r="A53030">
            <v>1571096</v>
          </cell>
        </row>
        <row r="53031">
          <cell r="A53031">
            <v>1376108</v>
          </cell>
        </row>
        <row r="53032">
          <cell r="A53032">
            <v>1262153</v>
          </cell>
        </row>
        <row r="53033">
          <cell r="A53033">
            <v>1392190</v>
          </cell>
        </row>
        <row r="53034">
          <cell r="A53034">
            <v>1416569</v>
          </cell>
        </row>
        <row r="53035">
          <cell r="A53035">
            <v>1548602</v>
          </cell>
        </row>
        <row r="53036">
          <cell r="A53036">
            <v>1495448</v>
          </cell>
        </row>
        <row r="53037">
          <cell r="A53037">
            <v>1732738</v>
          </cell>
        </row>
        <row r="53038">
          <cell r="A53038">
            <v>1558701</v>
          </cell>
        </row>
        <row r="53039">
          <cell r="A53039">
            <v>1541823</v>
          </cell>
        </row>
        <row r="53040">
          <cell r="A53040">
            <v>1733474</v>
          </cell>
        </row>
        <row r="53041">
          <cell r="A53041">
            <v>1535846</v>
          </cell>
        </row>
        <row r="53042">
          <cell r="A53042">
            <v>1267412</v>
          </cell>
        </row>
        <row r="53043">
          <cell r="A53043">
            <v>1686903</v>
          </cell>
        </row>
        <row r="53044">
          <cell r="A53044">
            <v>1590700</v>
          </cell>
        </row>
        <row r="53045">
          <cell r="A53045">
            <v>1500116</v>
          </cell>
        </row>
        <row r="53046">
          <cell r="A53046">
            <v>1738456</v>
          </cell>
        </row>
        <row r="53047">
          <cell r="A53047">
            <v>1226508</v>
          </cell>
        </row>
        <row r="53048">
          <cell r="A53048">
            <v>1634285</v>
          </cell>
        </row>
        <row r="53049">
          <cell r="A53049">
            <v>1658372</v>
          </cell>
        </row>
        <row r="53050">
          <cell r="A53050">
            <v>1636947</v>
          </cell>
        </row>
        <row r="53051">
          <cell r="A53051">
            <v>1388478</v>
          </cell>
        </row>
        <row r="53052">
          <cell r="A53052">
            <v>1650526</v>
          </cell>
        </row>
        <row r="53053">
          <cell r="A53053">
            <v>1769447</v>
          </cell>
        </row>
        <row r="53054">
          <cell r="A53054">
            <v>1550054</v>
          </cell>
        </row>
        <row r="53055">
          <cell r="A53055">
            <v>1371459</v>
          </cell>
        </row>
        <row r="53056">
          <cell r="A53056">
            <v>1571105</v>
          </cell>
        </row>
        <row r="53057">
          <cell r="A53057">
            <v>1515343</v>
          </cell>
        </row>
        <row r="53058">
          <cell r="A53058">
            <v>1668172</v>
          </cell>
        </row>
        <row r="53059">
          <cell r="A53059">
            <v>1182373</v>
          </cell>
        </row>
        <row r="53060">
          <cell r="A53060">
            <v>1110736</v>
          </cell>
        </row>
        <row r="53061">
          <cell r="A53061">
            <v>1568766</v>
          </cell>
        </row>
        <row r="53062">
          <cell r="A53062">
            <v>1752379</v>
          </cell>
        </row>
        <row r="53063">
          <cell r="A53063">
            <v>1752380</v>
          </cell>
        </row>
        <row r="53064">
          <cell r="A53064">
            <v>1658361</v>
          </cell>
        </row>
        <row r="53065">
          <cell r="A53065">
            <v>1532882</v>
          </cell>
        </row>
        <row r="53066">
          <cell r="A53066">
            <v>1789932</v>
          </cell>
        </row>
        <row r="53067">
          <cell r="A53067">
            <v>1787969</v>
          </cell>
        </row>
        <row r="53068">
          <cell r="A53068">
            <v>1667427</v>
          </cell>
        </row>
        <row r="53069">
          <cell r="A53069">
            <v>1789927</v>
          </cell>
        </row>
        <row r="53070">
          <cell r="A53070">
            <v>1373568</v>
          </cell>
        </row>
        <row r="53071">
          <cell r="A53071">
            <v>1666092</v>
          </cell>
        </row>
        <row r="53072">
          <cell r="A53072">
            <v>1699215</v>
          </cell>
        </row>
        <row r="53073">
          <cell r="A53073">
            <v>1689188</v>
          </cell>
        </row>
        <row r="53074">
          <cell r="A53074">
            <v>1718053</v>
          </cell>
        </row>
        <row r="53075">
          <cell r="A53075">
            <v>1636913</v>
          </cell>
        </row>
        <row r="53076">
          <cell r="A53076">
            <v>1372075</v>
          </cell>
        </row>
        <row r="53077">
          <cell r="A53077">
            <v>1707467</v>
          </cell>
        </row>
        <row r="53078">
          <cell r="A53078">
            <v>1793638</v>
          </cell>
        </row>
        <row r="53079">
          <cell r="A53079">
            <v>1771759</v>
          </cell>
        </row>
        <row r="53080">
          <cell r="A53080">
            <v>1655391</v>
          </cell>
        </row>
        <row r="53081">
          <cell r="A53081">
            <v>1683265</v>
          </cell>
        </row>
        <row r="53082">
          <cell r="A53082">
            <v>1630887</v>
          </cell>
        </row>
        <row r="53083">
          <cell r="A53083">
            <v>1704561</v>
          </cell>
        </row>
        <row r="53084">
          <cell r="A53084">
            <v>1714737</v>
          </cell>
        </row>
        <row r="53085">
          <cell r="A53085">
            <v>1767711</v>
          </cell>
        </row>
        <row r="53086">
          <cell r="A53086">
            <v>1766187</v>
          </cell>
        </row>
        <row r="53087">
          <cell r="A53087">
            <v>1359344</v>
          </cell>
        </row>
        <row r="53088">
          <cell r="A53088">
            <v>1268074</v>
          </cell>
        </row>
        <row r="53089">
          <cell r="A53089">
            <v>1652912</v>
          </cell>
        </row>
        <row r="53090">
          <cell r="A53090">
            <v>1540318</v>
          </cell>
        </row>
        <row r="53091">
          <cell r="A53091">
            <v>1629890</v>
          </cell>
        </row>
        <row r="53092">
          <cell r="A53092">
            <v>1360818</v>
          </cell>
        </row>
        <row r="53093">
          <cell r="A53093">
            <v>1632681</v>
          </cell>
        </row>
        <row r="53094">
          <cell r="A53094">
            <v>1436896</v>
          </cell>
        </row>
        <row r="53095">
          <cell r="A53095">
            <v>1357875</v>
          </cell>
        </row>
        <row r="53096">
          <cell r="A53096">
            <v>1620680</v>
          </cell>
        </row>
        <row r="53097">
          <cell r="A53097">
            <v>1567265</v>
          </cell>
        </row>
        <row r="53098">
          <cell r="A53098">
            <v>1544380</v>
          </cell>
        </row>
        <row r="53099">
          <cell r="A53099">
            <v>1374688</v>
          </cell>
        </row>
        <row r="53100">
          <cell r="A53100">
            <v>1428200</v>
          </cell>
        </row>
        <row r="53101">
          <cell r="A53101">
            <v>1735415</v>
          </cell>
        </row>
        <row r="53102">
          <cell r="A53102">
            <v>1769995</v>
          </cell>
        </row>
        <row r="53103">
          <cell r="A53103">
            <v>1508834</v>
          </cell>
        </row>
        <row r="53104">
          <cell r="A53104">
            <v>1393066</v>
          </cell>
        </row>
        <row r="53105">
          <cell r="A53105">
            <v>1370376</v>
          </cell>
        </row>
        <row r="53106">
          <cell r="A53106">
            <v>1363731</v>
          </cell>
        </row>
        <row r="53107">
          <cell r="A53107">
            <v>1252701</v>
          </cell>
        </row>
        <row r="53108">
          <cell r="A53108">
            <v>1436893</v>
          </cell>
        </row>
        <row r="53109">
          <cell r="A53109">
            <v>1752903</v>
          </cell>
        </row>
        <row r="53110">
          <cell r="A53110">
            <v>1527724</v>
          </cell>
        </row>
        <row r="53111">
          <cell r="A53111">
            <v>1677830</v>
          </cell>
        </row>
        <row r="53112">
          <cell r="A53112">
            <v>1683260</v>
          </cell>
        </row>
        <row r="53113">
          <cell r="A53113">
            <v>1675370</v>
          </cell>
        </row>
        <row r="53114">
          <cell r="A53114">
            <v>1792881</v>
          </cell>
        </row>
        <row r="53115">
          <cell r="A53115">
            <v>1644365</v>
          </cell>
        </row>
        <row r="53116">
          <cell r="A53116">
            <v>1581513</v>
          </cell>
        </row>
        <row r="53117">
          <cell r="A53117">
            <v>1644309</v>
          </cell>
        </row>
        <row r="53118">
          <cell r="A53118">
            <v>1781869</v>
          </cell>
        </row>
        <row r="53119">
          <cell r="A53119">
            <v>1767738</v>
          </cell>
        </row>
        <row r="53120">
          <cell r="A53120">
            <v>1512836</v>
          </cell>
        </row>
        <row r="53121">
          <cell r="A53121">
            <v>1558251</v>
          </cell>
        </row>
        <row r="53122">
          <cell r="A53122">
            <v>1613750</v>
          </cell>
        </row>
        <row r="53123">
          <cell r="A53123">
            <v>1654473</v>
          </cell>
        </row>
        <row r="53124">
          <cell r="A53124">
            <v>1381061</v>
          </cell>
        </row>
        <row r="53125">
          <cell r="A53125">
            <v>1512837</v>
          </cell>
        </row>
        <row r="53126">
          <cell r="A53126">
            <v>1794357</v>
          </cell>
        </row>
        <row r="53127">
          <cell r="A53127">
            <v>1672296</v>
          </cell>
        </row>
        <row r="53128">
          <cell r="A53128">
            <v>1532390</v>
          </cell>
        </row>
        <row r="53129">
          <cell r="A53129">
            <v>1752944</v>
          </cell>
        </row>
        <row r="53130">
          <cell r="A53130">
            <v>1563576</v>
          </cell>
        </row>
        <row r="53131">
          <cell r="A53131">
            <v>1505561</v>
          </cell>
        </row>
        <row r="53132">
          <cell r="A53132">
            <v>1525047</v>
          </cell>
        </row>
        <row r="53133">
          <cell r="A53133">
            <v>1389693</v>
          </cell>
        </row>
        <row r="53134">
          <cell r="A53134">
            <v>1414935</v>
          </cell>
        </row>
        <row r="53135">
          <cell r="A53135">
            <v>1418716</v>
          </cell>
        </row>
        <row r="53136">
          <cell r="A53136">
            <v>1725756</v>
          </cell>
        </row>
        <row r="53137">
          <cell r="A53137">
            <v>1550055</v>
          </cell>
        </row>
        <row r="53138">
          <cell r="A53138">
            <v>1628907</v>
          </cell>
        </row>
        <row r="53139">
          <cell r="A53139">
            <v>1711384</v>
          </cell>
        </row>
        <row r="53140">
          <cell r="A53140">
            <v>1779778</v>
          </cell>
        </row>
        <row r="53141">
          <cell r="A53141">
            <v>1597200</v>
          </cell>
        </row>
        <row r="53142">
          <cell r="A53142">
            <v>1690919</v>
          </cell>
        </row>
        <row r="53143">
          <cell r="A53143">
            <v>1802662</v>
          </cell>
        </row>
        <row r="53144">
          <cell r="A53144">
            <v>1381883</v>
          </cell>
        </row>
        <row r="53145">
          <cell r="A53145">
            <v>1414910</v>
          </cell>
        </row>
        <row r="53146">
          <cell r="A53146">
            <v>1240946</v>
          </cell>
        </row>
        <row r="53147">
          <cell r="A53147">
            <v>1368989</v>
          </cell>
        </row>
        <row r="53148">
          <cell r="A53148">
            <v>1793602</v>
          </cell>
        </row>
        <row r="53149">
          <cell r="A53149">
            <v>1769535</v>
          </cell>
        </row>
        <row r="53150">
          <cell r="A53150">
            <v>1551037</v>
          </cell>
        </row>
        <row r="53151">
          <cell r="A53151">
            <v>1629974</v>
          </cell>
        </row>
        <row r="53152">
          <cell r="A53152">
            <v>1681553</v>
          </cell>
        </row>
        <row r="53153">
          <cell r="A53153">
            <v>1720283</v>
          </cell>
        </row>
        <row r="53154">
          <cell r="A53154">
            <v>1561745</v>
          </cell>
        </row>
        <row r="53155">
          <cell r="A53155">
            <v>1680411</v>
          </cell>
        </row>
        <row r="53156">
          <cell r="A53156">
            <v>1595414</v>
          </cell>
        </row>
        <row r="53157">
          <cell r="A53157">
            <v>1225615</v>
          </cell>
        </row>
        <row r="53158">
          <cell r="A53158">
            <v>1660764</v>
          </cell>
        </row>
        <row r="53159">
          <cell r="A53159">
            <v>1749276</v>
          </cell>
        </row>
        <row r="53160">
          <cell r="A53160">
            <v>1661383</v>
          </cell>
        </row>
        <row r="53161">
          <cell r="A53161">
            <v>1793619</v>
          </cell>
        </row>
        <row r="53162">
          <cell r="A53162">
            <v>1387057</v>
          </cell>
        </row>
        <row r="53163">
          <cell r="A53163">
            <v>1391628</v>
          </cell>
        </row>
        <row r="53164">
          <cell r="A53164">
            <v>1454290</v>
          </cell>
        </row>
        <row r="53165">
          <cell r="A53165">
            <v>1677801</v>
          </cell>
        </row>
        <row r="53166">
          <cell r="A53166">
            <v>1453645</v>
          </cell>
        </row>
        <row r="53167">
          <cell r="A53167">
            <v>1799275</v>
          </cell>
        </row>
        <row r="53168">
          <cell r="A53168">
            <v>1792895</v>
          </cell>
        </row>
        <row r="53169">
          <cell r="A53169">
            <v>1743589</v>
          </cell>
        </row>
        <row r="53170">
          <cell r="A53170">
            <v>1803642</v>
          </cell>
        </row>
        <row r="53171">
          <cell r="A53171">
            <v>1711947</v>
          </cell>
        </row>
        <row r="53172">
          <cell r="A53172">
            <v>1720284</v>
          </cell>
        </row>
        <row r="53173">
          <cell r="A53173">
            <v>1517924</v>
          </cell>
        </row>
        <row r="53174">
          <cell r="A53174">
            <v>1249637</v>
          </cell>
        </row>
        <row r="53175">
          <cell r="A53175">
            <v>1209117</v>
          </cell>
        </row>
        <row r="53176">
          <cell r="A53176">
            <v>1664233</v>
          </cell>
        </row>
        <row r="53177">
          <cell r="A53177">
            <v>1635221</v>
          </cell>
        </row>
        <row r="53178">
          <cell r="A53178">
            <v>1381578</v>
          </cell>
        </row>
        <row r="53179">
          <cell r="A53179">
            <v>1661948</v>
          </cell>
        </row>
        <row r="53180">
          <cell r="A53180">
            <v>1445040</v>
          </cell>
        </row>
        <row r="53181">
          <cell r="A53181">
            <v>1445048</v>
          </cell>
        </row>
        <row r="53182">
          <cell r="A53182">
            <v>1729722</v>
          </cell>
        </row>
        <row r="53183">
          <cell r="A53183">
            <v>1391784</v>
          </cell>
        </row>
        <row r="53184">
          <cell r="A53184">
            <v>1680078</v>
          </cell>
        </row>
        <row r="53185">
          <cell r="A53185">
            <v>1558153</v>
          </cell>
        </row>
        <row r="53186">
          <cell r="A53186">
            <v>1808609</v>
          </cell>
        </row>
        <row r="53187">
          <cell r="A53187">
            <v>1545631</v>
          </cell>
        </row>
        <row r="53188">
          <cell r="A53188">
            <v>1600351</v>
          </cell>
        </row>
        <row r="53189">
          <cell r="A53189">
            <v>1691515</v>
          </cell>
        </row>
        <row r="53190">
          <cell r="A53190">
            <v>1800854</v>
          </cell>
        </row>
        <row r="53191">
          <cell r="A53191">
            <v>1636412</v>
          </cell>
        </row>
        <row r="53192">
          <cell r="A53192">
            <v>1636435</v>
          </cell>
        </row>
        <row r="53193">
          <cell r="A53193">
            <v>1639967</v>
          </cell>
        </row>
        <row r="53194">
          <cell r="A53194">
            <v>1637012</v>
          </cell>
        </row>
        <row r="53195">
          <cell r="A53195">
            <v>1762156</v>
          </cell>
        </row>
        <row r="53196">
          <cell r="A53196">
            <v>1580683</v>
          </cell>
        </row>
        <row r="53197">
          <cell r="A53197">
            <v>1369487</v>
          </cell>
        </row>
        <row r="53198">
          <cell r="A53198">
            <v>1639993</v>
          </cell>
        </row>
        <row r="53199">
          <cell r="A53199">
            <v>1699203</v>
          </cell>
        </row>
        <row r="53200">
          <cell r="A53200">
            <v>1602082</v>
          </cell>
        </row>
        <row r="53201">
          <cell r="A53201">
            <v>1608593</v>
          </cell>
        </row>
        <row r="53202">
          <cell r="A53202">
            <v>1718875</v>
          </cell>
        </row>
        <row r="53203">
          <cell r="A53203">
            <v>1630547</v>
          </cell>
        </row>
        <row r="53204">
          <cell r="A53204">
            <v>1608646</v>
          </cell>
        </row>
        <row r="53205">
          <cell r="A53205">
            <v>1808607</v>
          </cell>
        </row>
        <row r="53206">
          <cell r="A53206">
            <v>1809137</v>
          </cell>
        </row>
        <row r="53207">
          <cell r="A53207">
            <v>1636419</v>
          </cell>
        </row>
        <row r="53208">
          <cell r="A53208">
            <v>1699894</v>
          </cell>
        </row>
        <row r="53209">
          <cell r="A53209">
            <v>1772343</v>
          </cell>
        </row>
        <row r="53210">
          <cell r="A53210">
            <v>1360304</v>
          </cell>
        </row>
        <row r="53211">
          <cell r="A53211">
            <v>1395521</v>
          </cell>
        </row>
        <row r="53212">
          <cell r="A53212">
            <v>1419463</v>
          </cell>
        </row>
        <row r="53213">
          <cell r="A53213">
            <v>1369486</v>
          </cell>
        </row>
        <row r="53214">
          <cell r="A53214">
            <v>1625051</v>
          </cell>
        </row>
        <row r="53215">
          <cell r="A53215">
            <v>1462972</v>
          </cell>
        </row>
        <row r="53216">
          <cell r="A53216">
            <v>1418225</v>
          </cell>
        </row>
        <row r="53217">
          <cell r="A53217">
            <v>1365469</v>
          </cell>
        </row>
        <row r="53218">
          <cell r="A53218">
            <v>1515424</v>
          </cell>
        </row>
        <row r="53219">
          <cell r="A53219">
            <v>1772344</v>
          </cell>
        </row>
        <row r="53220">
          <cell r="A53220">
            <v>1615898</v>
          </cell>
        </row>
        <row r="53221">
          <cell r="A53221">
            <v>1818838</v>
          </cell>
        </row>
        <row r="53222">
          <cell r="A53222">
            <v>1726946</v>
          </cell>
        </row>
        <row r="53223">
          <cell r="A53223">
            <v>1443133</v>
          </cell>
        </row>
        <row r="53224">
          <cell r="A53224">
            <v>1704106</v>
          </cell>
        </row>
        <row r="53225">
          <cell r="A53225">
            <v>1581507</v>
          </cell>
        </row>
        <row r="53226">
          <cell r="A53226">
            <v>1773663</v>
          </cell>
        </row>
        <row r="53227">
          <cell r="A53227">
            <v>1762168</v>
          </cell>
        </row>
        <row r="53228">
          <cell r="A53228">
            <v>1765326</v>
          </cell>
        </row>
        <row r="53229">
          <cell r="A53229">
            <v>1423789</v>
          </cell>
        </row>
        <row r="53230">
          <cell r="A53230">
            <v>1392171</v>
          </cell>
        </row>
        <row r="53231">
          <cell r="A53231">
            <v>1396839</v>
          </cell>
        </row>
        <row r="53232">
          <cell r="A53232">
            <v>1534424</v>
          </cell>
        </row>
        <row r="53233">
          <cell r="A53233">
            <v>1717903</v>
          </cell>
        </row>
        <row r="53234">
          <cell r="A53234">
            <v>1449232</v>
          </cell>
        </row>
        <row r="53235">
          <cell r="A53235">
            <v>1765327</v>
          </cell>
        </row>
        <row r="53236">
          <cell r="A53236">
            <v>1419460</v>
          </cell>
        </row>
        <row r="53237">
          <cell r="A53237">
            <v>1423796</v>
          </cell>
        </row>
        <row r="53238">
          <cell r="A53238">
            <v>1363685</v>
          </cell>
        </row>
        <row r="53239">
          <cell r="A53239">
            <v>1386725</v>
          </cell>
        </row>
        <row r="53240">
          <cell r="A53240">
            <v>1690348</v>
          </cell>
        </row>
        <row r="53241">
          <cell r="A53241">
            <v>1760852</v>
          </cell>
        </row>
        <row r="53242">
          <cell r="A53242">
            <v>1721360</v>
          </cell>
        </row>
        <row r="53243">
          <cell r="A53243">
            <v>1580639</v>
          </cell>
        </row>
        <row r="53244">
          <cell r="A53244">
            <v>1813670</v>
          </cell>
        </row>
        <row r="53245">
          <cell r="A53245">
            <v>1452532</v>
          </cell>
        </row>
        <row r="53246">
          <cell r="A53246">
            <v>1371693</v>
          </cell>
        </row>
        <row r="53247">
          <cell r="A53247">
            <v>1379001</v>
          </cell>
        </row>
        <row r="53248">
          <cell r="A53248">
            <v>1210523</v>
          </cell>
        </row>
        <row r="53249">
          <cell r="A53249">
            <v>1504542</v>
          </cell>
        </row>
        <row r="53250">
          <cell r="A53250">
            <v>1750959</v>
          </cell>
        </row>
        <row r="53251">
          <cell r="A53251">
            <v>1670887</v>
          </cell>
        </row>
        <row r="53252">
          <cell r="A53252">
            <v>1792054</v>
          </cell>
        </row>
        <row r="53253">
          <cell r="A53253">
            <v>1252954</v>
          </cell>
        </row>
        <row r="53254">
          <cell r="A53254">
            <v>1391761</v>
          </cell>
        </row>
        <row r="53255">
          <cell r="A53255">
            <v>1359640</v>
          </cell>
        </row>
        <row r="53256">
          <cell r="A53256">
            <v>1384428</v>
          </cell>
        </row>
        <row r="53257">
          <cell r="A53257">
            <v>1466311</v>
          </cell>
        </row>
        <row r="53258">
          <cell r="A53258">
            <v>1363788</v>
          </cell>
        </row>
        <row r="53259">
          <cell r="A53259">
            <v>1677102</v>
          </cell>
        </row>
        <row r="53260">
          <cell r="A53260">
            <v>1639930</v>
          </cell>
        </row>
        <row r="53261">
          <cell r="A53261">
            <v>1655425</v>
          </cell>
        </row>
        <row r="53262">
          <cell r="A53262">
            <v>1533232</v>
          </cell>
        </row>
        <row r="53263">
          <cell r="A53263">
            <v>1539782</v>
          </cell>
        </row>
        <row r="53264">
          <cell r="A53264">
            <v>1595426</v>
          </cell>
        </row>
        <row r="53265">
          <cell r="A53265">
            <v>1643687</v>
          </cell>
        </row>
        <row r="53266">
          <cell r="A53266">
            <v>1656202</v>
          </cell>
        </row>
        <row r="53267">
          <cell r="A53267">
            <v>1371941</v>
          </cell>
        </row>
        <row r="53268">
          <cell r="A53268">
            <v>1385011</v>
          </cell>
        </row>
        <row r="53269">
          <cell r="A53269">
            <v>1635176</v>
          </cell>
        </row>
        <row r="53270">
          <cell r="A53270">
            <v>1537121</v>
          </cell>
        </row>
        <row r="53271">
          <cell r="A53271">
            <v>1735405</v>
          </cell>
        </row>
        <row r="53272">
          <cell r="A53272">
            <v>1608636</v>
          </cell>
        </row>
        <row r="53273">
          <cell r="A53273">
            <v>1580694</v>
          </cell>
        </row>
        <row r="53274">
          <cell r="A53274">
            <v>1490085</v>
          </cell>
        </row>
        <row r="53275">
          <cell r="A53275">
            <v>1805930</v>
          </cell>
        </row>
        <row r="53276">
          <cell r="A53276">
            <v>1390891</v>
          </cell>
        </row>
        <row r="53277">
          <cell r="A53277">
            <v>1766970</v>
          </cell>
        </row>
        <row r="53278">
          <cell r="A53278">
            <v>1711403</v>
          </cell>
        </row>
        <row r="53279">
          <cell r="A53279">
            <v>1715798</v>
          </cell>
        </row>
        <row r="53280">
          <cell r="A53280">
            <v>1722506</v>
          </cell>
        </row>
        <row r="53281">
          <cell r="A53281">
            <v>1723368</v>
          </cell>
        </row>
        <row r="53282">
          <cell r="A53282">
            <v>1456049</v>
          </cell>
        </row>
        <row r="53283">
          <cell r="A53283">
            <v>1232658</v>
          </cell>
        </row>
        <row r="53284">
          <cell r="A53284">
            <v>1530795</v>
          </cell>
        </row>
        <row r="53285">
          <cell r="A53285">
            <v>1506067</v>
          </cell>
        </row>
        <row r="53286">
          <cell r="A53286">
            <v>1607000</v>
          </cell>
        </row>
        <row r="53287">
          <cell r="A53287">
            <v>1713223</v>
          </cell>
        </row>
        <row r="53288">
          <cell r="A53288">
            <v>1598046</v>
          </cell>
        </row>
        <row r="53289">
          <cell r="A53289">
            <v>1772363</v>
          </cell>
        </row>
        <row r="53290">
          <cell r="A53290">
            <v>1634635</v>
          </cell>
        </row>
        <row r="53291">
          <cell r="A53291">
            <v>1663538</v>
          </cell>
        </row>
        <row r="53292">
          <cell r="A53292">
            <v>1682298</v>
          </cell>
        </row>
        <row r="53293">
          <cell r="A53293">
            <v>1273479</v>
          </cell>
        </row>
        <row r="53294">
          <cell r="A53294">
            <v>1388734</v>
          </cell>
        </row>
        <row r="53295">
          <cell r="A53295">
            <v>1452515</v>
          </cell>
        </row>
        <row r="53296">
          <cell r="A53296">
            <v>1682301</v>
          </cell>
        </row>
        <row r="53297">
          <cell r="A53297">
            <v>1823929</v>
          </cell>
        </row>
        <row r="53298">
          <cell r="A53298">
            <v>1734993</v>
          </cell>
        </row>
        <row r="53299">
          <cell r="A53299">
            <v>1373569</v>
          </cell>
        </row>
        <row r="53300">
          <cell r="A53300">
            <v>1819993</v>
          </cell>
        </row>
        <row r="53301">
          <cell r="A53301">
            <v>1653925</v>
          </cell>
        </row>
        <row r="53302">
          <cell r="A53302">
            <v>1553256</v>
          </cell>
        </row>
        <row r="53303">
          <cell r="A53303">
            <v>1620048</v>
          </cell>
        </row>
        <row r="53304">
          <cell r="A53304">
            <v>1541724</v>
          </cell>
        </row>
        <row r="53305">
          <cell r="A53305">
            <v>1518526</v>
          </cell>
        </row>
        <row r="53306">
          <cell r="A53306">
            <v>1518524</v>
          </cell>
        </row>
        <row r="53307">
          <cell r="A53307">
            <v>1694788</v>
          </cell>
        </row>
        <row r="53308">
          <cell r="A53308">
            <v>1664911</v>
          </cell>
        </row>
        <row r="53309">
          <cell r="A53309">
            <v>1423785</v>
          </cell>
        </row>
        <row r="53310">
          <cell r="A53310">
            <v>1745427</v>
          </cell>
        </row>
        <row r="53311">
          <cell r="A53311">
            <v>1759015</v>
          </cell>
        </row>
        <row r="53312">
          <cell r="A53312">
            <v>1615902</v>
          </cell>
        </row>
        <row r="53313">
          <cell r="A53313">
            <v>1823557</v>
          </cell>
        </row>
        <row r="53314">
          <cell r="A53314">
            <v>1537534</v>
          </cell>
        </row>
        <row r="53315">
          <cell r="A53315">
            <v>1634630</v>
          </cell>
        </row>
        <row r="53316">
          <cell r="A53316">
            <v>1766981</v>
          </cell>
        </row>
        <row r="53317">
          <cell r="A53317">
            <v>1698682</v>
          </cell>
        </row>
        <row r="53318">
          <cell r="A53318">
            <v>1525614</v>
          </cell>
        </row>
        <row r="53319">
          <cell r="A53319">
            <v>1551622</v>
          </cell>
        </row>
        <row r="53320">
          <cell r="A53320">
            <v>1759532</v>
          </cell>
        </row>
        <row r="53321">
          <cell r="A53321">
            <v>1767721</v>
          </cell>
        </row>
        <row r="53322">
          <cell r="A53322">
            <v>1653926</v>
          </cell>
        </row>
        <row r="53323">
          <cell r="A53323">
            <v>1725296</v>
          </cell>
        </row>
        <row r="53324">
          <cell r="A53324">
            <v>1802674</v>
          </cell>
        </row>
        <row r="53325">
          <cell r="A53325">
            <v>1617551</v>
          </cell>
        </row>
        <row r="53326">
          <cell r="A53326">
            <v>1720481</v>
          </cell>
        </row>
        <row r="53327">
          <cell r="A53327">
            <v>1812826</v>
          </cell>
        </row>
        <row r="53328">
          <cell r="A53328">
            <v>1384447</v>
          </cell>
        </row>
        <row r="53329">
          <cell r="A53329">
            <v>1670079</v>
          </cell>
        </row>
        <row r="53330">
          <cell r="A53330">
            <v>1642759</v>
          </cell>
        </row>
        <row r="53331">
          <cell r="A53331">
            <v>1722533</v>
          </cell>
        </row>
        <row r="53332">
          <cell r="A53332">
            <v>1670864</v>
          </cell>
        </row>
        <row r="53333">
          <cell r="A53333">
            <v>1799428</v>
          </cell>
        </row>
        <row r="53334">
          <cell r="A53334">
            <v>1640090</v>
          </cell>
        </row>
        <row r="53335">
          <cell r="A53335">
            <v>1493576</v>
          </cell>
        </row>
        <row r="53336">
          <cell r="A53336">
            <v>1623152</v>
          </cell>
        </row>
        <row r="53337">
          <cell r="A53337">
            <v>1500543</v>
          </cell>
        </row>
        <row r="53338">
          <cell r="A53338">
            <v>1821402</v>
          </cell>
        </row>
        <row r="53339">
          <cell r="A53339">
            <v>1654891</v>
          </cell>
        </row>
        <row r="53340">
          <cell r="A53340">
            <v>1795662</v>
          </cell>
        </row>
        <row r="53341">
          <cell r="A53341">
            <v>1655756</v>
          </cell>
        </row>
        <row r="53342">
          <cell r="A53342">
            <v>1567274</v>
          </cell>
        </row>
        <row r="53343">
          <cell r="A53343">
            <v>1425750</v>
          </cell>
        </row>
        <row r="53344">
          <cell r="A53344">
            <v>1553917</v>
          </cell>
        </row>
        <row r="53345">
          <cell r="A53345">
            <v>1725754</v>
          </cell>
        </row>
        <row r="53346">
          <cell r="A53346">
            <v>1704586</v>
          </cell>
        </row>
        <row r="53347">
          <cell r="A53347">
            <v>1636888</v>
          </cell>
        </row>
        <row r="53348">
          <cell r="A53348">
            <v>1717215</v>
          </cell>
        </row>
        <row r="53349">
          <cell r="A53349">
            <v>1665587</v>
          </cell>
        </row>
        <row r="53350">
          <cell r="A53350">
            <v>1752965</v>
          </cell>
        </row>
        <row r="53351">
          <cell r="A53351">
            <v>1625757</v>
          </cell>
        </row>
        <row r="53352">
          <cell r="A53352">
            <v>1537963</v>
          </cell>
        </row>
        <row r="53353">
          <cell r="A53353">
            <v>1434767</v>
          </cell>
        </row>
        <row r="53354">
          <cell r="A53354">
            <v>1726940</v>
          </cell>
        </row>
        <row r="53355">
          <cell r="A53355">
            <v>1560179</v>
          </cell>
        </row>
        <row r="53356">
          <cell r="A53356">
            <v>1664890</v>
          </cell>
        </row>
        <row r="53357">
          <cell r="A53357">
            <v>1572863</v>
          </cell>
        </row>
        <row r="53358">
          <cell r="A53358">
            <v>1595395</v>
          </cell>
        </row>
        <row r="53359">
          <cell r="A53359">
            <v>1437807</v>
          </cell>
        </row>
        <row r="53360">
          <cell r="A53360">
            <v>1535311</v>
          </cell>
        </row>
        <row r="53361">
          <cell r="A53361">
            <v>1465572</v>
          </cell>
        </row>
        <row r="53362">
          <cell r="A53362">
            <v>1667450</v>
          </cell>
        </row>
        <row r="53363">
          <cell r="A53363">
            <v>1667441</v>
          </cell>
        </row>
        <row r="53364">
          <cell r="A53364">
            <v>1515785</v>
          </cell>
        </row>
        <row r="53365">
          <cell r="A53365">
            <v>1587153</v>
          </cell>
        </row>
        <row r="53366">
          <cell r="A53366">
            <v>1710305</v>
          </cell>
        </row>
        <row r="53367">
          <cell r="A53367">
            <v>1691489</v>
          </cell>
        </row>
        <row r="53368">
          <cell r="A53368">
            <v>1634862</v>
          </cell>
        </row>
        <row r="53369">
          <cell r="A53369">
            <v>1713250</v>
          </cell>
        </row>
        <row r="53370">
          <cell r="A53370">
            <v>1639279</v>
          </cell>
        </row>
        <row r="53371">
          <cell r="A53371">
            <v>1732832</v>
          </cell>
        </row>
        <row r="53372">
          <cell r="A53372">
            <v>1381068</v>
          </cell>
        </row>
        <row r="53373">
          <cell r="A53373">
            <v>1245803</v>
          </cell>
        </row>
        <row r="53374">
          <cell r="A53374">
            <v>1640020</v>
          </cell>
        </row>
        <row r="53375">
          <cell r="A53375">
            <v>1634843</v>
          </cell>
        </row>
        <row r="53376">
          <cell r="A53376">
            <v>1589629</v>
          </cell>
        </row>
        <row r="53377">
          <cell r="A53377">
            <v>1658243</v>
          </cell>
        </row>
        <row r="53378">
          <cell r="A53378">
            <v>1642746</v>
          </cell>
        </row>
        <row r="53379">
          <cell r="A53379">
            <v>1761519</v>
          </cell>
        </row>
        <row r="53380">
          <cell r="A53380">
            <v>1818352</v>
          </cell>
        </row>
        <row r="53381">
          <cell r="A53381">
            <v>1636294</v>
          </cell>
        </row>
        <row r="53382">
          <cell r="A53382">
            <v>1729080</v>
          </cell>
        </row>
        <row r="53383">
          <cell r="A53383">
            <v>1761475</v>
          </cell>
        </row>
        <row r="53384">
          <cell r="A53384">
            <v>1702230</v>
          </cell>
        </row>
        <row r="53385">
          <cell r="A53385">
            <v>1556831</v>
          </cell>
        </row>
        <row r="53386">
          <cell r="A53386">
            <v>1537133</v>
          </cell>
        </row>
        <row r="53387">
          <cell r="A53387">
            <v>1746828</v>
          </cell>
        </row>
        <row r="53388">
          <cell r="A53388">
            <v>1723362</v>
          </cell>
        </row>
        <row r="53389">
          <cell r="A53389">
            <v>1788990</v>
          </cell>
        </row>
        <row r="53390">
          <cell r="A53390">
            <v>1537124</v>
          </cell>
        </row>
        <row r="53391">
          <cell r="A53391">
            <v>1488699</v>
          </cell>
        </row>
        <row r="53392">
          <cell r="A53392">
            <v>1454820</v>
          </cell>
        </row>
        <row r="53393">
          <cell r="A53393">
            <v>1420084</v>
          </cell>
        </row>
        <row r="53394">
          <cell r="A53394">
            <v>1743592</v>
          </cell>
        </row>
        <row r="53395">
          <cell r="A53395">
            <v>1630549</v>
          </cell>
        </row>
        <row r="53396">
          <cell r="A53396">
            <v>1464835</v>
          </cell>
        </row>
        <row r="53397">
          <cell r="A53397">
            <v>1382179</v>
          </cell>
        </row>
        <row r="53398">
          <cell r="A53398">
            <v>1395518</v>
          </cell>
        </row>
        <row r="53399">
          <cell r="A53399">
            <v>1418229</v>
          </cell>
        </row>
        <row r="53400">
          <cell r="A53400">
            <v>1712607</v>
          </cell>
        </row>
        <row r="53401">
          <cell r="A53401">
            <v>1580054</v>
          </cell>
        </row>
        <row r="53402">
          <cell r="A53402">
            <v>1384005</v>
          </cell>
        </row>
        <row r="53403">
          <cell r="A53403">
            <v>1580055</v>
          </cell>
        </row>
        <row r="53404">
          <cell r="A53404">
            <v>1580051</v>
          </cell>
        </row>
        <row r="53405">
          <cell r="A53405">
            <v>1628910</v>
          </cell>
        </row>
        <row r="53406">
          <cell r="A53406">
            <v>1808600</v>
          </cell>
        </row>
        <row r="53407">
          <cell r="A53407">
            <v>1497529</v>
          </cell>
        </row>
        <row r="53408">
          <cell r="A53408">
            <v>1384463</v>
          </cell>
        </row>
        <row r="53409">
          <cell r="A53409">
            <v>1588900</v>
          </cell>
        </row>
        <row r="53410">
          <cell r="A53410">
            <v>1681865</v>
          </cell>
        </row>
        <row r="53411">
          <cell r="A53411">
            <v>1647560</v>
          </cell>
        </row>
        <row r="53412">
          <cell r="A53412">
            <v>1206760</v>
          </cell>
        </row>
        <row r="53413">
          <cell r="A53413">
            <v>1553243</v>
          </cell>
        </row>
        <row r="53414">
          <cell r="A53414">
            <v>1516324</v>
          </cell>
        </row>
        <row r="53415">
          <cell r="A53415">
            <v>1552883</v>
          </cell>
        </row>
        <row r="53416">
          <cell r="A53416">
            <v>1555371</v>
          </cell>
        </row>
        <row r="53417">
          <cell r="A53417">
            <v>1774576</v>
          </cell>
        </row>
        <row r="53418">
          <cell r="A53418">
            <v>1514762</v>
          </cell>
        </row>
        <row r="53419">
          <cell r="A53419">
            <v>1634953</v>
          </cell>
        </row>
        <row r="53420">
          <cell r="A53420">
            <v>1633403</v>
          </cell>
        </row>
        <row r="53421">
          <cell r="A53421">
            <v>1573697</v>
          </cell>
        </row>
        <row r="53422">
          <cell r="A53422">
            <v>1639966</v>
          </cell>
        </row>
        <row r="53423">
          <cell r="A53423">
            <v>1815685</v>
          </cell>
        </row>
        <row r="53424">
          <cell r="A53424">
            <v>1602472</v>
          </cell>
        </row>
        <row r="53425">
          <cell r="A53425">
            <v>1823527</v>
          </cell>
        </row>
        <row r="53426">
          <cell r="A53426">
            <v>1725250</v>
          </cell>
        </row>
        <row r="53427">
          <cell r="A53427">
            <v>1765365</v>
          </cell>
        </row>
        <row r="53428">
          <cell r="A53428">
            <v>1555688</v>
          </cell>
        </row>
        <row r="53429">
          <cell r="A53429">
            <v>1654881</v>
          </cell>
        </row>
        <row r="53430">
          <cell r="A53430">
            <v>1657383</v>
          </cell>
        </row>
        <row r="53431">
          <cell r="A53431">
            <v>1699202</v>
          </cell>
        </row>
        <row r="53432">
          <cell r="A53432">
            <v>1797009</v>
          </cell>
        </row>
        <row r="53433">
          <cell r="A53433">
            <v>1532380</v>
          </cell>
        </row>
        <row r="53434">
          <cell r="A53434">
            <v>1771728</v>
          </cell>
        </row>
        <row r="53435">
          <cell r="A53435">
            <v>1681705</v>
          </cell>
        </row>
        <row r="53436">
          <cell r="A53436">
            <v>1663559</v>
          </cell>
        </row>
        <row r="53437">
          <cell r="A53437">
            <v>1217238</v>
          </cell>
        </row>
        <row r="53438">
          <cell r="A53438">
            <v>1454302</v>
          </cell>
        </row>
        <row r="53439">
          <cell r="A53439">
            <v>1439310</v>
          </cell>
        </row>
        <row r="53440">
          <cell r="A53440">
            <v>1573244</v>
          </cell>
        </row>
        <row r="53441">
          <cell r="A53441">
            <v>1700995</v>
          </cell>
        </row>
        <row r="53442">
          <cell r="A53442">
            <v>1812807</v>
          </cell>
        </row>
        <row r="53443">
          <cell r="A53443">
            <v>1689641</v>
          </cell>
        </row>
        <row r="53444">
          <cell r="A53444">
            <v>1435130</v>
          </cell>
        </row>
        <row r="53445">
          <cell r="A53445">
            <v>1734968</v>
          </cell>
        </row>
        <row r="53446">
          <cell r="A53446">
            <v>1778639</v>
          </cell>
        </row>
        <row r="53447">
          <cell r="A53447">
            <v>1522611</v>
          </cell>
        </row>
        <row r="53448">
          <cell r="A53448">
            <v>1521883</v>
          </cell>
        </row>
        <row r="53449">
          <cell r="A53449">
            <v>1254495</v>
          </cell>
        </row>
        <row r="53450">
          <cell r="A53450">
            <v>1395515</v>
          </cell>
        </row>
        <row r="53451">
          <cell r="A53451">
            <v>1515326</v>
          </cell>
        </row>
        <row r="53452">
          <cell r="A53452">
            <v>1808617</v>
          </cell>
        </row>
        <row r="53453">
          <cell r="A53453">
            <v>1362346</v>
          </cell>
        </row>
        <row r="53454">
          <cell r="A53454">
            <v>1366334</v>
          </cell>
        </row>
        <row r="53455">
          <cell r="A53455">
            <v>1271305</v>
          </cell>
        </row>
        <row r="53456">
          <cell r="A53456">
            <v>1506999</v>
          </cell>
        </row>
        <row r="53457">
          <cell r="A53457">
            <v>1717889</v>
          </cell>
        </row>
        <row r="53458">
          <cell r="A53458">
            <v>1796351</v>
          </cell>
        </row>
        <row r="53459">
          <cell r="A53459">
            <v>1636998</v>
          </cell>
        </row>
        <row r="53460">
          <cell r="A53460">
            <v>1614861</v>
          </cell>
        </row>
        <row r="53461">
          <cell r="A53461">
            <v>1515337</v>
          </cell>
        </row>
        <row r="53462">
          <cell r="A53462">
            <v>1588208</v>
          </cell>
        </row>
        <row r="53463">
          <cell r="A53463">
            <v>1722553</v>
          </cell>
        </row>
        <row r="53464">
          <cell r="A53464">
            <v>1487082</v>
          </cell>
        </row>
        <row r="53465">
          <cell r="A53465">
            <v>1775904</v>
          </cell>
        </row>
        <row r="53466">
          <cell r="A53466">
            <v>1636446</v>
          </cell>
        </row>
        <row r="53467">
          <cell r="A53467">
            <v>1466282</v>
          </cell>
        </row>
        <row r="53468">
          <cell r="A53468">
            <v>1729434</v>
          </cell>
        </row>
        <row r="53469">
          <cell r="A53469">
            <v>1664868</v>
          </cell>
        </row>
        <row r="53470">
          <cell r="A53470">
            <v>1428205</v>
          </cell>
        </row>
        <row r="53471">
          <cell r="A53471">
            <v>1669524</v>
          </cell>
        </row>
        <row r="53472">
          <cell r="A53472">
            <v>1823555</v>
          </cell>
        </row>
        <row r="53473">
          <cell r="A53473">
            <v>1355310</v>
          </cell>
        </row>
        <row r="53474">
          <cell r="A53474">
            <v>1436901</v>
          </cell>
        </row>
        <row r="53475">
          <cell r="A53475">
            <v>1530805</v>
          </cell>
        </row>
        <row r="53476">
          <cell r="A53476">
            <v>1558820</v>
          </cell>
        </row>
        <row r="53477">
          <cell r="A53477">
            <v>1436919</v>
          </cell>
        </row>
        <row r="53478">
          <cell r="A53478">
            <v>1457264</v>
          </cell>
        </row>
        <row r="53479">
          <cell r="A53479">
            <v>1570657</v>
          </cell>
        </row>
        <row r="53480">
          <cell r="A53480">
            <v>1675400</v>
          </cell>
        </row>
        <row r="53481">
          <cell r="A53481">
            <v>1384994</v>
          </cell>
        </row>
        <row r="53482">
          <cell r="A53482">
            <v>1465534</v>
          </cell>
        </row>
        <row r="53483">
          <cell r="A53483">
            <v>1765333</v>
          </cell>
        </row>
        <row r="53484">
          <cell r="A53484">
            <v>1370375</v>
          </cell>
        </row>
        <row r="53485">
          <cell r="A53485">
            <v>1362337</v>
          </cell>
        </row>
        <row r="53486">
          <cell r="A53486">
            <v>1726968</v>
          </cell>
        </row>
        <row r="53487">
          <cell r="A53487">
            <v>1504996</v>
          </cell>
        </row>
        <row r="53488">
          <cell r="A53488">
            <v>1735393</v>
          </cell>
        </row>
        <row r="53489">
          <cell r="A53489">
            <v>1703354</v>
          </cell>
        </row>
        <row r="53490">
          <cell r="A53490">
            <v>1724028</v>
          </cell>
        </row>
        <row r="53491">
          <cell r="A53491">
            <v>1585370</v>
          </cell>
        </row>
        <row r="53492">
          <cell r="A53492">
            <v>1371260</v>
          </cell>
        </row>
        <row r="53493">
          <cell r="A53493">
            <v>1628136</v>
          </cell>
        </row>
        <row r="53494">
          <cell r="A53494">
            <v>1797574</v>
          </cell>
        </row>
        <row r="53495">
          <cell r="A53495">
            <v>1682286</v>
          </cell>
        </row>
        <row r="53496">
          <cell r="A53496">
            <v>1652296</v>
          </cell>
        </row>
        <row r="53497">
          <cell r="A53497">
            <v>1506998</v>
          </cell>
        </row>
        <row r="53498">
          <cell r="A53498">
            <v>1721358</v>
          </cell>
        </row>
        <row r="53499">
          <cell r="A53499">
            <v>1681706</v>
          </cell>
        </row>
        <row r="53500">
          <cell r="A53500">
            <v>1792051</v>
          </cell>
        </row>
        <row r="53501">
          <cell r="A53501">
            <v>1510535</v>
          </cell>
        </row>
        <row r="53502">
          <cell r="A53502">
            <v>1628968</v>
          </cell>
        </row>
        <row r="53503">
          <cell r="A53503">
            <v>1373148</v>
          </cell>
        </row>
        <row r="53504">
          <cell r="A53504">
            <v>1374464</v>
          </cell>
        </row>
        <row r="53505">
          <cell r="A53505">
            <v>1805940</v>
          </cell>
        </row>
        <row r="53506">
          <cell r="A53506">
            <v>1668104</v>
          </cell>
        </row>
        <row r="53507">
          <cell r="A53507">
            <v>1702710</v>
          </cell>
        </row>
        <row r="53508">
          <cell r="A53508">
            <v>1760878</v>
          </cell>
        </row>
        <row r="53509">
          <cell r="A53509">
            <v>1602091</v>
          </cell>
        </row>
        <row r="53510">
          <cell r="A53510">
            <v>1379440</v>
          </cell>
        </row>
        <row r="53511">
          <cell r="A53511">
            <v>1389894</v>
          </cell>
        </row>
        <row r="53512">
          <cell r="A53512">
            <v>1663005</v>
          </cell>
        </row>
        <row r="53513">
          <cell r="A53513">
            <v>1528192</v>
          </cell>
        </row>
        <row r="53514">
          <cell r="A53514">
            <v>1528181</v>
          </cell>
        </row>
        <row r="53515">
          <cell r="A53515">
            <v>1563575</v>
          </cell>
        </row>
        <row r="53516">
          <cell r="A53516">
            <v>1643652</v>
          </cell>
        </row>
        <row r="53517">
          <cell r="A53517">
            <v>1387081</v>
          </cell>
        </row>
        <row r="53518">
          <cell r="A53518">
            <v>1394583</v>
          </cell>
        </row>
        <row r="53519">
          <cell r="A53519">
            <v>1658792</v>
          </cell>
        </row>
        <row r="53520">
          <cell r="A53520">
            <v>1651627</v>
          </cell>
        </row>
        <row r="53521">
          <cell r="A53521">
            <v>1654440</v>
          </cell>
        </row>
        <row r="53522">
          <cell r="A53522">
            <v>1671719</v>
          </cell>
        </row>
        <row r="53523">
          <cell r="A53523">
            <v>1552896</v>
          </cell>
        </row>
        <row r="53524">
          <cell r="A53524">
            <v>1630546</v>
          </cell>
        </row>
        <row r="53525">
          <cell r="A53525">
            <v>1266984</v>
          </cell>
        </row>
        <row r="53526">
          <cell r="A53526">
            <v>1713229</v>
          </cell>
        </row>
        <row r="53527">
          <cell r="A53527">
            <v>1672279</v>
          </cell>
        </row>
        <row r="53528">
          <cell r="A53528">
            <v>1699142</v>
          </cell>
        </row>
        <row r="53529">
          <cell r="A53529">
            <v>1399078</v>
          </cell>
        </row>
        <row r="53530">
          <cell r="A53530">
            <v>1647534</v>
          </cell>
        </row>
        <row r="53531">
          <cell r="A53531">
            <v>1756289</v>
          </cell>
        </row>
        <row r="53532">
          <cell r="A53532">
            <v>1540322</v>
          </cell>
        </row>
        <row r="53533">
          <cell r="A53533">
            <v>1704095</v>
          </cell>
        </row>
        <row r="53534">
          <cell r="A53534">
            <v>1356117</v>
          </cell>
        </row>
        <row r="53535">
          <cell r="A53535">
            <v>1460185</v>
          </cell>
        </row>
        <row r="53536">
          <cell r="A53536">
            <v>1689622</v>
          </cell>
        </row>
        <row r="53537">
          <cell r="A53537">
            <v>1607390</v>
          </cell>
        </row>
        <row r="53538">
          <cell r="A53538">
            <v>1265920</v>
          </cell>
        </row>
        <row r="53539">
          <cell r="A53539">
            <v>1702716</v>
          </cell>
        </row>
        <row r="53540">
          <cell r="A53540">
            <v>1384243</v>
          </cell>
        </row>
        <row r="53541">
          <cell r="A53541">
            <v>1387087</v>
          </cell>
        </row>
        <row r="53542">
          <cell r="A53542">
            <v>1520707</v>
          </cell>
        </row>
        <row r="53543">
          <cell r="A53543">
            <v>1533438</v>
          </cell>
        </row>
        <row r="53544">
          <cell r="A53544">
            <v>1258918</v>
          </cell>
        </row>
        <row r="53545">
          <cell r="A53545">
            <v>1363583</v>
          </cell>
        </row>
        <row r="53546">
          <cell r="A53546">
            <v>1491820</v>
          </cell>
        </row>
        <row r="53547">
          <cell r="A53547">
            <v>1640691</v>
          </cell>
        </row>
        <row r="53548">
          <cell r="A53548">
            <v>1578772</v>
          </cell>
        </row>
        <row r="53549">
          <cell r="A53549">
            <v>1668177</v>
          </cell>
        </row>
        <row r="53550">
          <cell r="A53550">
            <v>1495429</v>
          </cell>
        </row>
        <row r="53551">
          <cell r="A53551">
            <v>1551627</v>
          </cell>
        </row>
        <row r="53552">
          <cell r="A53552">
            <v>1420649</v>
          </cell>
        </row>
        <row r="53553">
          <cell r="A53553">
            <v>1672320</v>
          </cell>
        </row>
        <row r="53554">
          <cell r="A53554">
            <v>1682321</v>
          </cell>
        </row>
        <row r="53555">
          <cell r="A53555">
            <v>1368232</v>
          </cell>
        </row>
        <row r="53556">
          <cell r="A53556">
            <v>1585372</v>
          </cell>
        </row>
        <row r="53557">
          <cell r="A53557">
            <v>1580658</v>
          </cell>
        </row>
        <row r="53558">
          <cell r="A53558">
            <v>1664231</v>
          </cell>
        </row>
        <row r="53559">
          <cell r="A53559">
            <v>1515347</v>
          </cell>
        </row>
        <row r="53560">
          <cell r="A53560">
            <v>1559727</v>
          </cell>
        </row>
        <row r="53561">
          <cell r="A53561">
            <v>1523862</v>
          </cell>
        </row>
        <row r="53562">
          <cell r="A53562">
            <v>1384444</v>
          </cell>
        </row>
        <row r="53563">
          <cell r="A53563">
            <v>1738472</v>
          </cell>
        </row>
        <row r="53564">
          <cell r="A53564">
            <v>1613763</v>
          </cell>
        </row>
        <row r="53565">
          <cell r="A53565">
            <v>1628133</v>
          </cell>
        </row>
        <row r="53566">
          <cell r="A53566">
            <v>1735385</v>
          </cell>
        </row>
        <row r="53567">
          <cell r="A53567">
            <v>1580720</v>
          </cell>
        </row>
        <row r="53568">
          <cell r="A53568">
            <v>1648092</v>
          </cell>
        </row>
        <row r="53569">
          <cell r="A53569">
            <v>1614852</v>
          </cell>
        </row>
        <row r="53570">
          <cell r="A53570">
            <v>1552632</v>
          </cell>
        </row>
        <row r="53571">
          <cell r="A53571">
            <v>1624299</v>
          </cell>
        </row>
        <row r="53572">
          <cell r="A53572">
            <v>1772380</v>
          </cell>
        </row>
        <row r="53573">
          <cell r="A53573">
            <v>1615893</v>
          </cell>
        </row>
        <row r="53574">
          <cell r="A53574">
            <v>1628965</v>
          </cell>
        </row>
        <row r="53575">
          <cell r="A53575">
            <v>1536573</v>
          </cell>
        </row>
        <row r="53576">
          <cell r="A53576">
            <v>1788991</v>
          </cell>
        </row>
        <row r="53577">
          <cell r="A53577">
            <v>1397223</v>
          </cell>
        </row>
        <row r="53578">
          <cell r="A53578">
            <v>1518525</v>
          </cell>
        </row>
        <row r="53579">
          <cell r="A53579">
            <v>1647559</v>
          </cell>
        </row>
        <row r="53580">
          <cell r="A53580">
            <v>1425501</v>
          </cell>
        </row>
        <row r="53581">
          <cell r="A53581">
            <v>1435139</v>
          </cell>
        </row>
        <row r="53582">
          <cell r="A53582">
            <v>1755670</v>
          </cell>
        </row>
        <row r="53583">
          <cell r="A53583">
            <v>1792925</v>
          </cell>
        </row>
        <row r="53584">
          <cell r="A53584">
            <v>1716418</v>
          </cell>
        </row>
        <row r="53585">
          <cell r="A53585">
            <v>1465568</v>
          </cell>
        </row>
        <row r="53586">
          <cell r="A53586">
            <v>1629888</v>
          </cell>
        </row>
        <row r="53587">
          <cell r="A53587">
            <v>1517927</v>
          </cell>
        </row>
        <row r="53588">
          <cell r="A53588">
            <v>1381905</v>
          </cell>
        </row>
        <row r="53589">
          <cell r="A53589">
            <v>1392611</v>
          </cell>
        </row>
        <row r="53590">
          <cell r="A53590">
            <v>1817482</v>
          </cell>
        </row>
        <row r="53591">
          <cell r="A53591">
            <v>1759052</v>
          </cell>
        </row>
        <row r="53592">
          <cell r="A53592">
            <v>1177533</v>
          </cell>
        </row>
        <row r="53593">
          <cell r="A53593">
            <v>1586298</v>
          </cell>
        </row>
        <row r="53594">
          <cell r="A53594">
            <v>1497507</v>
          </cell>
        </row>
        <row r="53595">
          <cell r="A53595">
            <v>1568096</v>
          </cell>
        </row>
        <row r="53596">
          <cell r="A53596">
            <v>1790677</v>
          </cell>
        </row>
        <row r="53597">
          <cell r="A53597">
            <v>1677892</v>
          </cell>
        </row>
        <row r="53598">
          <cell r="A53598">
            <v>1654884</v>
          </cell>
        </row>
        <row r="53599">
          <cell r="A53599">
            <v>1646426</v>
          </cell>
        </row>
        <row r="53600">
          <cell r="A53600">
            <v>1718014</v>
          </cell>
        </row>
        <row r="53601">
          <cell r="A53601">
            <v>1813973</v>
          </cell>
        </row>
        <row r="53602">
          <cell r="A53602">
            <v>1490660</v>
          </cell>
        </row>
        <row r="53603">
          <cell r="A53603">
            <v>1543354</v>
          </cell>
        </row>
        <row r="53604">
          <cell r="A53604">
            <v>1391699</v>
          </cell>
        </row>
        <row r="53605">
          <cell r="A53605">
            <v>1378795</v>
          </cell>
        </row>
        <row r="53606">
          <cell r="A53606">
            <v>1702734</v>
          </cell>
        </row>
        <row r="53607">
          <cell r="A53607">
            <v>1594636</v>
          </cell>
        </row>
        <row r="53608">
          <cell r="A53608">
            <v>1558179</v>
          </cell>
        </row>
        <row r="53609">
          <cell r="A53609">
            <v>1809763</v>
          </cell>
        </row>
        <row r="53610">
          <cell r="A53610">
            <v>1438223</v>
          </cell>
        </row>
        <row r="53611">
          <cell r="A53611">
            <v>1602858</v>
          </cell>
        </row>
        <row r="53612">
          <cell r="A53612">
            <v>1532372</v>
          </cell>
        </row>
        <row r="53613">
          <cell r="A53613">
            <v>1459300</v>
          </cell>
        </row>
        <row r="53614">
          <cell r="A53614">
            <v>1510558</v>
          </cell>
        </row>
        <row r="53615">
          <cell r="A53615">
            <v>1558213</v>
          </cell>
        </row>
        <row r="53616">
          <cell r="A53616">
            <v>1372880</v>
          </cell>
        </row>
        <row r="53617">
          <cell r="A53617">
            <v>1273519</v>
          </cell>
        </row>
        <row r="53618">
          <cell r="A53618">
            <v>1614323</v>
          </cell>
        </row>
        <row r="53619">
          <cell r="A53619">
            <v>1643697</v>
          </cell>
        </row>
        <row r="53620">
          <cell r="A53620">
            <v>1690326</v>
          </cell>
        </row>
        <row r="53621">
          <cell r="A53621">
            <v>1608623</v>
          </cell>
        </row>
        <row r="53622">
          <cell r="A53622">
            <v>1572510</v>
          </cell>
        </row>
        <row r="53623">
          <cell r="A53623">
            <v>1558983</v>
          </cell>
        </row>
        <row r="53624">
          <cell r="A53624">
            <v>1660162</v>
          </cell>
        </row>
        <row r="53625">
          <cell r="A53625">
            <v>1804785</v>
          </cell>
        </row>
        <row r="53626">
          <cell r="A53626">
            <v>1565432</v>
          </cell>
        </row>
        <row r="53627">
          <cell r="A53627">
            <v>1749774</v>
          </cell>
        </row>
        <row r="53628">
          <cell r="A53628">
            <v>1792850</v>
          </cell>
        </row>
        <row r="53629">
          <cell r="A53629">
            <v>1505536</v>
          </cell>
        </row>
        <row r="53630">
          <cell r="A53630">
            <v>1550632</v>
          </cell>
        </row>
        <row r="53631">
          <cell r="A53631">
            <v>1663028</v>
          </cell>
        </row>
        <row r="53632">
          <cell r="A53632">
            <v>1268853</v>
          </cell>
        </row>
        <row r="53633">
          <cell r="A53633">
            <v>1548720</v>
          </cell>
        </row>
        <row r="53634">
          <cell r="A53634">
            <v>1465569</v>
          </cell>
        </row>
        <row r="53635">
          <cell r="A53635">
            <v>1359481</v>
          </cell>
        </row>
        <row r="53636">
          <cell r="A53636">
            <v>1552944</v>
          </cell>
        </row>
        <row r="53637">
          <cell r="A53637">
            <v>1541299</v>
          </cell>
        </row>
        <row r="53638">
          <cell r="A53638">
            <v>1537142</v>
          </cell>
        </row>
        <row r="53639">
          <cell r="A53639">
            <v>1664905</v>
          </cell>
        </row>
        <row r="53640">
          <cell r="A53640">
            <v>1366333</v>
          </cell>
        </row>
        <row r="53641">
          <cell r="A53641">
            <v>1364161</v>
          </cell>
        </row>
        <row r="53642">
          <cell r="A53642">
            <v>1642724</v>
          </cell>
        </row>
        <row r="53643">
          <cell r="A53643">
            <v>1758987</v>
          </cell>
        </row>
        <row r="53644">
          <cell r="A53644">
            <v>1359778</v>
          </cell>
        </row>
        <row r="53645">
          <cell r="A53645">
            <v>1453622</v>
          </cell>
        </row>
        <row r="53646">
          <cell r="A53646">
            <v>1445846</v>
          </cell>
        </row>
        <row r="53647">
          <cell r="A53647">
            <v>1796333</v>
          </cell>
        </row>
        <row r="53648">
          <cell r="A53648">
            <v>1781268</v>
          </cell>
        </row>
        <row r="53649">
          <cell r="A53649">
            <v>1643713</v>
          </cell>
        </row>
        <row r="53650">
          <cell r="A53650">
            <v>1570009</v>
          </cell>
        </row>
        <row r="53651">
          <cell r="A53651">
            <v>1723366</v>
          </cell>
        </row>
        <row r="53652">
          <cell r="A53652">
            <v>1497991</v>
          </cell>
        </row>
        <row r="53653">
          <cell r="A53653">
            <v>1634311</v>
          </cell>
        </row>
        <row r="53654">
          <cell r="A53654">
            <v>1521890</v>
          </cell>
        </row>
        <row r="53655">
          <cell r="A53655">
            <v>1761504</v>
          </cell>
        </row>
        <row r="53656">
          <cell r="A53656">
            <v>1656533</v>
          </cell>
        </row>
        <row r="53657">
          <cell r="A53657">
            <v>1530814</v>
          </cell>
        </row>
        <row r="53658">
          <cell r="A53658">
            <v>1531933</v>
          </cell>
        </row>
        <row r="53659">
          <cell r="A53659">
            <v>1516330</v>
          </cell>
        </row>
        <row r="53660">
          <cell r="A53660">
            <v>1761513</v>
          </cell>
        </row>
        <row r="53661">
          <cell r="A53661">
            <v>1694769</v>
          </cell>
        </row>
        <row r="53662">
          <cell r="A53662">
            <v>1636938</v>
          </cell>
        </row>
        <row r="53663">
          <cell r="A53663">
            <v>1375421</v>
          </cell>
        </row>
        <row r="53664">
          <cell r="A53664">
            <v>1595427</v>
          </cell>
        </row>
        <row r="53665">
          <cell r="A53665">
            <v>1391684</v>
          </cell>
        </row>
        <row r="53666">
          <cell r="A53666">
            <v>1252151</v>
          </cell>
        </row>
        <row r="53667">
          <cell r="A53667">
            <v>1418224</v>
          </cell>
        </row>
        <row r="53668">
          <cell r="A53668">
            <v>1732845</v>
          </cell>
        </row>
        <row r="53669">
          <cell r="A53669">
            <v>1609519</v>
          </cell>
        </row>
        <row r="53670">
          <cell r="A53670">
            <v>1627408</v>
          </cell>
        </row>
        <row r="53671">
          <cell r="A53671">
            <v>1742967</v>
          </cell>
        </row>
        <row r="53672">
          <cell r="A53672">
            <v>1391791</v>
          </cell>
        </row>
        <row r="53673">
          <cell r="A53673">
            <v>1688672</v>
          </cell>
        </row>
        <row r="53674">
          <cell r="A53674">
            <v>1629995</v>
          </cell>
        </row>
        <row r="53675">
          <cell r="A53675">
            <v>1629960</v>
          </cell>
        </row>
        <row r="53676">
          <cell r="A53676">
            <v>1722484</v>
          </cell>
        </row>
        <row r="53677">
          <cell r="A53677">
            <v>1789134</v>
          </cell>
        </row>
        <row r="53678">
          <cell r="A53678">
            <v>1553911</v>
          </cell>
        </row>
        <row r="53679">
          <cell r="A53679">
            <v>1533345</v>
          </cell>
        </row>
        <row r="53680">
          <cell r="A53680">
            <v>1706496</v>
          </cell>
        </row>
        <row r="53681">
          <cell r="A53681">
            <v>1749790</v>
          </cell>
        </row>
        <row r="53682">
          <cell r="A53682">
            <v>1576240</v>
          </cell>
        </row>
        <row r="53683">
          <cell r="A53683">
            <v>1617074</v>
          </cell>
        </row>
        <row r="53684">
          <cell r="A53684">
            <v>1466284</v>
          </cell>
        </row>
        <row r="53685">
          <cell r="A53685">
            <v>1378488</v>
          </cell>
        </row>
        <row r="53686">
          <cell r="A53686">
            <v>1647479</v>
          </cell>
        </row>
        <row r="53687">
          <cell r="A53687">
            <v>1705571</v>
          </cell>
        </row>
        <row r="53688">
          <cell r="A53688">
            <v>1585374</v>
          </cell>
        </row>
        <row r="53689">
          <cell r="A53689">
            <v>1500538</v>
          </cell>
        </row>
        <row r="53690">
          <cell r="A53690">
            <v>1725783</v>
          </cell>
        </row>
        <row r="53691">
          <cell r="A53691">
            <v>1730241</v>
          </cell>
        </row>
        <row r="53692">
          <cell r="A53692">
            <v>1633575</v>
          </cell>
        </row>
        <row r="53693">
          <cell r="A53693">
            <v>1490706</v>
          </cell>
        </row>
        <row r="53694">
          <cell r="A53694">
            <v>1758033</v>
          </cell>
        </row>
        <row r="53695">
          <cell r="A53695">
            <v>1389566</v>
          </cell>
        </row>
        <row r="53696">
          <cell r="A53696">
            <v>1537980</v>
          </cell>
        </row>
        <row r="53697">
          <cell r="A53697">
            <v>1537967</v>
          </cell>
        </row>
        <row r="53698">
          <cell r="A53698">
            <v>1634782</v>
          </cell>
        </row>
        <row r="53699">
          <cell r="A53699">
            <v>1366335</v>
          </cell>
        </row>
        <row r="53700">
          <cell r="A53700">
            <v>1661951</v>
          </cell>
        </row>
        <row r="53701">
          <cell r="A53701">
            <v>1681838</v>
          </cell>
        </row>
        <row r="53702">
          <cell r="A53702">
            <v>1397853</v>
          </cell>
        </row>
        <row r="53703">
          <cell r="A53703">
            <v>1819982</v>
          </cell>
        </row>
        <row r="53704">
          <cell r="A53704">
            <v>1367050</v>
          </cell>
        </row>
        <row r="53705">
          <cell r="A53705">
            <v>1371468</v>
          </cell>
        </row>
        <row r="53706">
          <cell r="A53706">
            <v>1636238</v>
          </cell>
        </row>
        <row r="53707">
          <cell r="A53707">
            <v>1668124</v>
          </cell>
        </row>
        <row r="53708">
          <cell r="A53708">
            <v>1386732</v>
          </cell>
        </row>
        <row r="53709">
          <cell r="A53709">
            <v>1524487</v>
          </cell>
        </row>
        <row r="53710">
          <cell r="A53710">
            <v>1636980</v>
          </cell>
        </row>
        <row r="53711">
          <cell r="A53711">
            <v>1535309</v>
          </cell>
        </row>
        <row r="53712">
          <cell r="A53712">
            <v>1117757</v>
          </cell>
        </row>
        <row r="53713">
          <cell r="A53713">
            <v>1125892</v>
          </cell>
        </row>
        <row r="53714">
          <cell r="A53714">
            <v>1568771</v>
          </cell>
        </row>
        <row r="53715">
          <cell r="A53715">
            <v>1536322</v>
          </cell>
        </row>
        <row r="53716">
          <cell r="A53716">
            <v>1429242</v>
          </cell>
        </row>
        <row r="53717">
          <cell r="A53717">
            <v>1625829</v>
          </cell>
        </row>
        <row r="53718">
          <cell r="A53718">
            <v>1585384</v>
          </cell>
        </row>
        <row r="53719">
          <cell r="A53719">
            <v>1574763</v>
          </cell>
        </row>
        <row r="53720">
          <cell r="A53720">
            <v>1586306</v>
          </cell>
        </row>
        <row r="53721">
          <cell r="A53721">
            <v>1514148</v>
          </cell>
        </row>
        <row r="53722">
          <cell r="A53722">
            <v>1501751</v>
          </cell>
        </row>
        <row r="53723">
          <cell r="A53723">
            <v>1634846</v>
          </cell>
        </row>
        <row r="53724">
          <cell r="A53724">
            <v>1713790</v>
          </cell>
        </row>
        <row r="53725">
          <cell r="A53725">
            <v>1563015</v>
          </cell>
        </row>
        <row r="53726">
          <cell r="A53726">
            <v>1781293</v>
          </cell>
        </row>
        <row r="53727">
          <cell r="A53727">
            <v>1610629</v>
          </cell>
        </row>
        <row r="53728">
          <cell r="A53728">
            <v>1457856</v>
          </cell>
        </row>
        <row r="53729">
          <cell r="A53729">
            <v>1552230</v>
          </cell>
        </row>
        <row r="53730">
          <cell r="A53730">
            <v>1623625</v>
          </cell>
        </row>
        <row r="53731">
          <cell r="A53731">
            <v>1641968</v>
          </cell>
        </row>
        <row r="53732">
          <cell r="A53732">
            <v>1671673</v>
          </cell>
        </row>
        <row r="53733">
          <cell r="A53733">
            <v>1439315</v>
          </cell>
        </row>
        <row r="53734">
          <cell r="A53734">
            <v>1378813</v>
          </cell>
        </row>
        <row r="53735">
          <cell r="A53735">
            <v>1637889</v>
          </cell>
        </row>
        <row r="53736">
          <cell r="A53736">
            <v>1425112</v>
          </cell>
        </row>
        <row r="53737">
          <cell r="A53737">
            <v>1371268</v>
          </cell>
        </row>
        <row r="53738">
          <cell r="A53738">
            <v>1391793</v>
          </cell>
        </row>
        <row r="53739">
          <cell r="A53739">
            <v>1620683</v>
          </cell>
        </row>
        <row r="53740">
          <cell r="A53740">
            <v>1770071</v>
          </cell>
        </row>
        <row r="53741">
          <cell r="A53741">
            <v>1612707</v>
          </cell>
        </row>
        <row r="53742">
          <cell r="A53742">
            <v>1529420</v>
          </cell>
        </row>
        <row r="53743">
          <cell r="A53743">
            <v>1722543</v>
          </cell>
        </row>
        <row r="53744">
          <cell r="A53744">
            <v>1457868</v>
          </cell>
        </row>
        <row r="53745">
          <cell r="A53745">
            <v>1441803</v>
          </cell>
        </row>
        <row r="53746">
          <cell r="A53746">
            <v>1602495</v>
          </cell>
        </row>
        <row r="53747">
          <cell r="A53747">
            <v>1516340</v>
          </cell>
        </row>
        <row r="53748">
          <cell r="A53748">
            <v>1605908</v>
          </cell>
        </row>
        <row r="53749">
          <cell r="A53749">
            <v>1556854</v>
          </cell>
        </row>
        <row r="53750">
          <cell r="A53750">
            <v>1556845</v>
          </cell>
        </row>
        <row r="53751">
          <cell r="A53751">
            <v>1575390</v>
          </cell>
        </row>
        <row r="53752">
          <cell r="A53752">
            <v>1704555</v>
          </cell>
        </row>
        <row r="53753">
          <cell r="A53753">
            <v>1593269</v>
          </cell>
        </row>
        <row r="53754">
          <cell r="A53754">
            <v>1362443</v>
          </cell>
        </row>
        <row r="53755">
          <cell r="A53755">
            <v>1581506</v>
          </cell>
        </row>
        <row r="53756">
          <cell r="A53756">
            <v>1618308</v>
          </cell>
        </row>
        <row r="53757">
          <cell r="A53757">
            <v>1558238</v>
          </cell>
        </row>
        <row r="53758">
          <cell r="A53758">
            <v>1391756</v>
          </cell>
        </row>
        <row r="53759">
          <cell r="A53759">
            <v>1527065</v>
          </cell>
        </row>
        <row r="53760">
          <cell r="A53760">
            <v>1566746</v>
          </cell>
        </row>
        <row r="53761">
          <cell r="A53761">
            <v>1417659</v>
          </cell>
        </row>
        <row r="53762">
          <cell r="A53762">
            <v>1439369</v>
          </cell>
        </row>
        <row r="53763">
          <cell r="A53763">
            <v>1497987</v>
          </cell>
        </row>
        <row r="53764">
          <cell r="A53764">
            <v>1715177</v>
          </cell>
        </row>
        <row r="53765">
          <cell r="A53765">
            <v>1610635</v>
          </cell>
        </row>
        <row r="53766">
          <cell r="A53766">
            <v>1725773</v>
          </cell>
        </row>
        <row r="53767">
          <cell r="A53767">
            <v>1771751</v>
          </cell>
        </row>
        <row r="53768">
          <cell r="A53768">
            <v>1668191</v>
          </cell>
        </row>
        <row r="53769">
          <cell r="A53769">
            <v>1816223</v>
          </cell>
        </row>
        <row r="53770">
          <cell r="A53770">
            <v>1664344</v>
          </cell>
        </row>
        <row r="53771">
          <cell r="A53771">
            <v>1783137</v>
          </cell>
        </row>
        <row r="53772">
          <cell r="A53772">
            <v>1786388</v>
          </cell>
        </row>
        <row r="53773">
          <cell r="A53773">
            <v>1700984</v>
          </cell>
        </row>
        <row r="53774">
          <cell r="A53774">
            <v>1571686</v>
          </cell>
        </row>
        <row r="53775">
          <cell r="A53775">
            <v>1529035</v>
          </cell>
        </row>
        <row r="53776">
          <cell r="A53776">
            <v>1548938</v>
          </cell>
        </row>
        <row r="53777">
          <cell r="A53777">
            <v>1691494</v>
          </cell>
        </row>
        <row r="53778">
          <cell r="A53778">
            <v>1570666</v>
          </cell>
        </row>
        <row r="53779">
          <cell r="A53779">
            <v>1723377</v>
          </cell>
        </row>
        <row r="53780">
          <cell r="A53780">
            <v>1537537</v>
          </cell>
        </row>
        <row r="53781">
          <cell r="A53781">
            <v>1232509</v>
          </cell>
        </row>
        <row r="53782">
          <cell r="A53782">
            <v>1596616</v>
          </cell>
        </row>
        <row r="53783">
          <cell r="A53783">
            <v>1572508</v>
          </cell>
        </row>
        <row r="53784">
          <cell r="A53784">
            <v>1758961</v>
          </cell>
        </row>
        <row r="53785">
          <cell r="A53785">
            <v>1387064</v>
          </cell>
        </row>
        <row r="53786">
          <cell r="A53786">
            <v>1384056</v>
          </cell>
        </row>
        <row r="53787">
          <cell r="A53787">
            <v>1635208</v>
          </cell>
        </row>
        <row r="53788">
          <cell r="A53788">
            <v>1387082</v>
          </cell>
        </row>
        <row r="53789">
          <cell r="A53789">
            <v>1497527</v>
          </cell>
        </row>
        <row r="53790">
          <cell r="A53790">
            <v>1585379</v>
          </cell>
        </row>
        <row r="53791">
          <cell r="A53791">
            <v>1513217</v>
          </cell>
        </row>
        <row r="53792">
          <cell r="A53792">
            <v>1608627</v>
          </cell>
        </row>
        <row r="53793">
          <cell r="A53793">
            <v>1515336</v>
          </cell>
        </row>
        <row r="53794">
          <cell r="A53794">
            <v>1361951</v>
          </cell>
        </row>
        <row r="53795">
          <cell r="A53795">
            <v>1725248</v>
          </cell>
        </row>
        <row r="53796">
          <cell r="A53796">
            <v>1435555</v>
          </cell>
        </row>
        <row r="53797">
          <cell r="A53797">
            <v>1695599</v>
          </cell>
        </row>
        <row r="53798">
          <cell r="A53798">
            <v>1445056</v>
          </cell>
        </row>
        <row r="53799">
          <cell r="A53799">
            <v>1490079</v>
          </cell>
        </row>
        <row r="53800">
          <cell r="A53800">
            <v>1664867</v>
          </cell>
        </row>
        <row r="53801">
          <cell r="A53801">
            <v>1640659</v>
          </cell>
        </row>
        <row r="53802">
          <cell r="A53802">
            <v>1801544</v>
          </cell>
        </row>
        <row r="53803">
          <cell r="A53803">
            <v>1818157</v>
          </cell>
        </row>
        <row r="53804">
          <cell r="A53804">
            <v>1497535</v>
          </cell>
        </row>
        <row r="53805">
          <cell r="A53805">
            <v>1592750</v>
          </cell>
        </row>
        <row r="53806">
          <cell r="A53806">
            <v>1766181</v>
          </cell>
        </row>
        <row r="53807">
          <cell r="A53807">
            <v>1634480</v>
          </cell>
        </row>
        <row r="53808">
          <cell r="A53808">
            <v>1440124</v>
          </cell>
        </row>
        <row r="53809">
          <cell r="A53809">
            <v>1672272</v>
          </cell>
        </row>
        <row r="53810">
          <cell r="A53810">
            <v>1732714</v>
          </cell>
        </row>
        <row r="53811">
          <cell r="A53811">
            <v>1699937</v>
          </cell>
        </row>
        <row r="53812">
          <cell r="A53812">
            <v>1664218</v>
          </cell>
        </row>
        <row r="53813">
          <cell r="A53813">
            <v>1383980</v>
          </cell>
        </row>
        <row r="53814">
          <cell r="A53814">
            <v>1741454</v>
          </cell>
        </row>
        <row r="53815">
          <cell r="A53815">
            <v>1446664</v>
          </cell>
        </row>
        <row r="53816">
          <cell r="A53816">
            <v>1542898</v>
          </cell>
        </row>
        <row r="53817">
          <cell r="A53817">
            <v>1568594</v>
          </cell>
        </row>
        <row r="53818">
          <cell r="A53818">
            <v>1659503</v>
          </cell>
        </row>
        <row r="53819">
          <cell r="A53819">
            <v>1414933</v>
          </cell>
        </row>
        <row r="53820">
          <cell r="A53820">
            <v>1389897</v>
          </cell>
        </row>
        <row r="53821">
          <cell r="A53821">
            <v>1564743</v>
          </cell>
        </row>
        <row r="53822">
          <cell r="A53822">
            <v>1355313</v>
          </cell>
        </row>
        <row r="53823">
          <cell r="A53823">
            <v>1749283</v>
          </cell>
        </row>
        <row r="53824">
          <cell r="A53824">
            <v>1810411</v>
          </cell>
        </row>
        <row r="53825">
          <cell r="A53825">
            <v>1664249</v>
          </cell>
        </row>
        <row r="53826">
          <cell r="A53826">
            <v>1445058</v>
          </cell>
        </row>
        <row r="53827">
          <cell r="A53827">
            <v>1503590</v>
          </cell>
        </row>
        <row r="53828">
          <cell r="A53828">
            <v>1814606</v>
          </cell>
        </row>
        <row r="53829">
          <cell r="A53829">
            <v>1715209</v>
          </cell>
        </row>
        <row r="53830">
          <cell r="A53830">
            <v>1756311</v>
          </cell>
        </row>
        <row r="53831">
          <cell r="A53831">
            <v>1823562</v>
          </cell>
        </row>
        <row r="53832">
          <cell r="A53832">
            <v>1704079</v>
          </cell>
        </row>
        <row r="53833">
          <cell r="A53833">
            <v>1422314</v>
          </cell>
        </row>
        <row r="53834">
          <cell r="A53834">
            <v>1516976</v>
          </cell>
        </row>
        <row r="53835">
          <cell r="A53835">
            <v>1728560</v>
          </cell>
        </row>
        <row r="53836">
          <cell r="A53836">
            <v>1580665</v>
          </cell>
        </row>
        <row r="53837">
          <cell r="A53837">
            <v>1518536</v>
          </cell>
        </row>
        <row r="53838">
          <cell r="A53838">
            <v>1688669</v>
          </cell>
        </row>
        <row r="53839">
          <cell r="A53839">
            <v>1599669</v>
          </cell>
        </row>
        <row r="53840">
          <cell r="A53840">
            <v>1668190</v>
          </cell>
        </row>
        <row r="53841">
          <cell r="A53841">
            <v>1658827</v>
          </cell>
        </row>
        <row r="53842">
          <cell r="A53842">
            <v>1675978</v>
          </cell>
        </row>
        <row r="53843">
          <cell r="A53843">
            <v>1192245</v>
          </cell>
        </row>
        <row r="53844">
          <cell r="A53844">
            <v>1417669</v>
          </cell>
        </row>
        <row r="53845">
          <cell r="A53845">
            <v>1632711</v>
          </cell>
        </row>
        <row r="53846">
          <cell r="A53846">
            <v>1804787</v>
          </cell>
        </row>
        <row r="53847">
          <cell r="A53847">
            <v>1581536</v>
          </cell>
        </row>
        <row r="53848">
          <cell r="A53848">
            <v>1772341</v>
          </cell>
        </row>
        <row r="53849">
          <cell r="A53849">
            <v>1395621</v>
          </cell>
        </row>
        <row r="53850">
          <cell r="A53850">
            <v>1712605</v>
          </cell>
        </row>
        <row r="53851">
          <cell r="A53851">
            <v>1190481</v>
          </cell>
        </row>
        <row r="53852">
          <cell r="A53852">
            <v>1416543</v>
          </cell>
        </row>
        <row r="53853">
          <cell r="A53853">
            <v>1465545</v>
          </cell>
        </row>
        <row r="53854">
          <cell r="A53854">
            <v>1608586</v>
          </cell>
        </row>
        <row r="53855">
          <cell r="A53855">
            <v>1397217</v>
          </cell>
        </row>
        <row r="53856">
          <cell r="A53856">
            <v>1634795</v>
          </cell>
        </row>
        <row r="53857">
          <cell r="A53857">
            <v>1818338</v>
          </cell>
        </row>
        <row r="53858">
          <cell r="A53858">
            <v>1688688</v>
          </cell>
        </row>
        <row r="53859">
          <cell r="A53859">
            <v>1203686</v>
          </cell>
        </row>
        <row r="53860">
          <cell r="A53860">
            <v>1247000</v>
          </cell>
        </row>
        <row r="53861">
          <cell r="A53861">
            <v>1209297</v>
          </cell>
        </row>
        <row r="53862">
          <cell r="A53862">
            <v>1464823</v>
          </cell>
        </row>
        <row r="53863">
          <cell r="A53863">
            <v>1415581</v>
          </cell>
        </row>
        <row r="53864">
          <cell r="A53864">
            <v>1564689</v>
          </cell>
        </row>
        <row r="53865">
          <cell r="A53865">
            <v>1253702</v>
          </cell>
        </row>
        <row r="53866">
          <cell r="A53866">
            <v>1269285</v>
          </cell>
        </row>
        <row r="53867">
          <cell r="A53867">
            <v>1387977</v>
          </cell>
        </row>
        <row r="53868">
          <cell r="A53868">
            <v>1497989</v>
          </cell>
        </row>
        <row r="53869">
          <cell r="A53869">
            <v>1654878</v>
          </cell>
        </row>
        <row r="53870">
          <cell r="A53870">
            <v>1502410</v>
          </cell>
        </row>
        <row r="53871">
          <cell r="A53871">
            <v>1642002</v>
          </cell>
        </row>
        <row r="53872">
          <cell r="A53872">
            <v>1462983</v>
          </cell>
        </row>
        <row r="53873">
          <cell r="A53873">
            <v>1357897</v>
          </cell>
        </row>
        <row r="53874">
          <cell r="A53874">
            <v>1748751</v>
          </cell>
        </row>
        <row r="53875">
          <cell r="A53875">
            <v>1595503</v>
          </cell>
        </row>
        <row r="53876">
          <cell r="A53876">
            <v>1434763</v>
          </cell>
        </row>
        <row r="53877">
          <cell r="A53877">
            <v>1654840</v>
          </cell>
        </row>
        <row r="53878">
          <cell r="A53878">
            <v>1551625</v>
          </cell>
        </row>
        <row r="53879">
          <cell r="A53879">
            <v>1386218</v>
          </cell>
        </row>
        <row r="53880">
          <cell r="A53880">
            <v>1502806</v>
          </cell>
        </row>
        <row r="53881">
          <cell r="A53881">
            <v>1508836</v>
          </cell>
        </row>
        <row r="53882">
          <cell r="A53882">
            <v>1377946</v>
          </cell>
        </row>
        <row r="53883">
          <cell r="A53883">
            <v>1436928</v>
          </cell>
        </row>
        <row r="53884">
          <cell r="A53884">
            <v>1811938</v>
          </cell>
        </row>
        <row r="53885">
          <cell r="A53885">
            <v>1797583</v>
          </cell>
        </row>
        <row r="53886">
          <cell r="A53886">
            <v>1504098</v>
          </cell>
        </row>
        <row r="53887">
          <cell r="A53887">
            <v>1674940</v>
          </cell>
        </row>
        <row r="53888">
          <cell r="A53888">
            <v>1625797</v>
          </cell>
        </row>
        <row r="53889">
          <cell r="A53889">
            <v>1593282</v>
          </cell>
        </row>
        <row r="53890">
          <cell r="A53890">
            <v>1682313</v>
          </cell>
        </row>
        <row r="53891">
          <cell r="A53891">
            <v>1515357</v>
          </cell>
        </row>
        <row r="53892">
          <cell r="A53892">
            <v>1572867</v>
          </cell>
        </row>
        <row r="53893">
          <cell r="A53893">
            <v>1499614</v>
          </cell>
        </row>
        <row r="53894">
          <cell r="A53894">
            <v>1632670</v>
          </cell>
        </row>
        <row r="53895">
          <cell r="A53895">
            <v>1619643</v>
          </cell>
        </row>
        <row r="53896">
          <cell r="A53896">
            <v>1615356</v>
          </cell>
        </row>
        <row r="53897">
          <cell r="A53897">
            <v>1629990</v>
          </cell>
        </row>
        <row r="53898">
          <cell r="A53898">
            <v>1570680</v>
          </cell>
        </row>
        <row r="53899">
          <cell r="A53899">
            <v>1540348</v>
          </cell>
        </row>
        <row r="53900">
          <cell r="A53900">
            <v>1639998</v>
          </cell>
        </row>
        <row r="53901">
          <cell r="A53901">
            <v>1501943</v>
          </cell>
        </row>
        <row r="53902">
          <cell r="A53902">
            <v>1746217</v>
          </cell>
        </row>
        <row r="53903">
          <cell r="A53903">
            <v>1556243</v>
          </cell>
        </row>
        <row r="53904">
          <cell r="A53904">
            <v>1814622</v>
          </cell>
        </row>
        <row r="53905">
          <cell r="A53905">
            <v>1535860</v>
          </cell>
        </row>
        <row r="53906">
          <cell r="A53906">
            <v>1548604</v>
          </cell>
        </row>
        <row r="53907">
          <cell r="A53907">
            <v>1616480</v>
          </cell>
        </row>
        <row r="53908">
          <cell r="A53908">
            <v>1635203</v>
          </cell>
        </row>
        <row r="53909">
          <cell r="A53909">
            <v>1820015</v>
          </cell>
        </row>
        <row r="53910">
          <cell r="A53910">
            <v>1820016</v>
          </cell>
        </row>
        <row r="53911">
          <cell r="A53911">
            <v>1634522</v>
          </cell>
        </row>
        <row r="53912">
          <cell r="A53912">
            <v>1495064</v>
          </cell>
        </row>
        <row r="53913">
          <cell r="A53913">
            <v>1744235</v>
          </cell>
        </row>
        <row r="53914">
          <cell r="A53914">
            <v>1634526</v>
          </cell>
        </row>
        <row r="53915">
          <cell r="A53915">
            <v>1550668</v>
          </cell>
        </row>
        <row r="53916">
          <cell r="A53916">
            <v>1384411</v>
          </cell>
        </row>
        <row r="53917">
          <cell r="A53917">
            <v>1666095</v>
          </cell>
        </row>
        <row r="53918">
          <cell r="A53918">
            <v>1817838</v>
          </cell>
        </row>
        <row r="53919">
          <cell r="A53919">
            <v>1533360</v>
          </cell>
        </row>
        <row r="53920">
          <cell r="A53920">
            <v>1549043</v>
          </cell>
        </row>
        <row r="53921">
          <cell r="A53921">
            <v>1534449</v>
          </cell>
        </row>
        <row r="53922">
          <cell r="A53922">
            <v>1640048</v>
          </cell>
        </row>
        <row r="53923">
          <cell r="A53923">
            <v>1712620</v>
          </cell>
        </row>
        <row r="53924">
          <cell r="A53924">
            <v>1543860</v>
          </cell>
        </row>
        <row r="53925">
          <cell r="A53925">
            <v>1659525</v>
          </cell>
        </row>
        <row r="53926">
          <cell r="A53926">
            <v>1585139</v>
          </cell>
        </row>
        <row r="53927">
          <cell r="A53927">
            <v>1762923</v>
          </cell>
        </row>
        <row r="53928">
          <cell r="A53928">
            <v>1672338</v>
          </cell>
        </row>
        <row r="53929">
          <cell r="A53929">
            <v>1800835</v>
          </cell>
        </row>
        <row r="53930">
          <cell r="A53930">
            <v>1711444</v>
          </cell>
        </row>
        <row r="53931">
          <cell r="A53931">
            <v>1581544</v>
          </cell>
        </row>
        <row r="53932">
          <cell r="A53932">
            <v>1659526</v>
          </cell>
        </row>
        <row r="53933">
          <cell r="A53933">
            <v>1694009</v>
          </cell>
        </row>
        <row r="53934">
          <cell r="A53934">
            <v>1745534</v>
          </cell>
        </row>
        <row r="53935">
          <cell r="A53935">
            <v>1716385</v>
          </cell>
        </row>
        <row r="53936">
          <cell r="A53936">
            <v>1620725</v>
          </cell>
        </row>
        <row r="53937">
          <cell r="A53937">
            <v>1613023</v>
          </cell>
        </row>
        <row r="53938">
          <cell r="A53938">
            <v>1681939</v>
          </cell>
        </row>
        <row r="53939">
          <cell r="A53939">
            <v>1697345</v>
          </cell>
        </row>
        <row r="53940">
          <cell r="A53940">
            <v>1744811</v>
          </cell>
        </row>
        <row r="53941">
          <cell r="A53941">
            <v>1636909</v>
          </cell>
        </row>
        <row r="53942">
          <cell r="A53942">
            <v>1803068</v>
          </cell>
        </row>
        <row r="53943">
          <cell r="A53943">
            <v>1658249</v>
          </cell>
        </row>
        <row r="53944">
          <cell r="A53944">
            <v>1667437</v>
          </cell>
        </row>
        <row r="53945">
          <cell r="A53945">
            <v>1681658</v>
          </cell>
        </row>
        <row r="53946">
          <cell r="A53946">
            <v>1681642</v>
          </cell>
        </row>
        <row r="53947">
          <cell r="A53947">
            <v>1690317</v>
          </cell>
        </row>
        <row r="53948">
          <cell r="A53948">
            <v>1723374</v>
          </cell>
        </row>
        <row r="53949">
          <cell r="A53949">
            <v>1701053</v>
          </cell>
        </row>
        <row r="53950">
          <cell r="A53950">
            <v>1814639</v>
          </cell>
        </row>
        <row r="53951">
          <cell r="A53951">
            <v>1680068</v>
          </cell>
        </row>
        <row r="53952">
          <cell r="A53952">
            <v>1680121</v>
          </cell>
        </row>
        <row r="53953">
          <cell r="A53953">
            <v>1182374</v>
          </cell>
        </row>
        <row r="53954">
          <cell r="A53954">
            <v>1758995</v>
          </cell>
        </row>
        <row r="53955">
          <cell r="A53955">
            <v>1730250</v>
          </cell>
        </row>
        <row r="53956">
          <cell r="A53956">
            <v>1381721</v>
          </cell>
        </row>
        <row r="53957">
          <cell r="A53957">
            <v>1426234</v>
          </cell>
        </row>
        <row r="53958">
          <cell r="A53958">
            <v>1545077</v>
          </cell>
        </row>
        <row r="53959">
          <cell r="A53959">
            <v>1770056</v>
          </cell>
        </row>
        <row r="53960">
          <cell r="A53960">
            <v>1633546</v>
          </cell>
        </row>
        <row r="53961">
          <cell r="A53961">
            <v>1737438</v>
          </cell>
        </row>
        <row r="53962">
          <cell r="A53962">
            <v>1506585</v>
          </cell>
        </row>
        <row r="53963">
          <cell r="A53963">
            <v>1425753</v>
          </cell>
        </row>
        <row r="53964">
          <cell r="A53964">
            <v>1628190</v>
          </cell>
        </row>
        <row r="53965">
          <cell r="A53965">
            <v>1625828</v>
          </cell>
        </row>
        <row r="53966">
          <cell r="A53966">
            <v>1771747</v>
          </cell>
        </row>
        <row r="53967">
          <cell r="A53967">
            <v>1744797</v>
          </cell>
        </row>
        <row r="53968">
          <cell r="A53968">
            <v>1664286</v>
          </cell>
        </row>
        <row r="53969">
          <cell r="A53969">
            <v>1397886</v>
          </cell>
        </row>
        <row r="53970">
          <cell r="A53970">
            <v>1509847</v>
          </cell>
        </row>
        <row r="53971">
          <cell r="A53971">
            <v>1509851</v>
          </cell>
        </row>
        <row r="53972">
          <cell r="A53972">
            <v>1766192</v>
          </cell>
        </row>
        <row r="53973">
          <cell r="A53973">
            <v>1778012</v>
          </cell>
        </row>
        <row r="53974">
          <cell r="A53974">
            <v>1453651</v>
          </cell>
        </row>
        <row r="53975">
          <cell r="A53975">
            <v>1466275</v>
          </cell>
        </row>
        <row r="53976">
          <cell r="A53976">
            <v>1642008</v>
          </cell>
        </row>
        <row r="53977">
          <cell r="A53977">
            <v>1719681</v>
          </cell>
        </row>
        <row r="53978">
          <cell r="A53978">
            <v>1679310</v>
          </cell>
        </row>
        <row r="53979">
          <cell r="A53979">
            <v>1656541</v>
          </cell>
        </row>
        <row r="53980">
          <cell r="A53980">
            <v>1621135</v>
          </cell>
        </row>
        <row r="53981">
          <cell r="A53981">
            <v>1418217</v>
          </cell>
        </row>
        <row r="53982">
          <cell r="A53982">
            <v>1384437</v>
          </cell>
        </row>
        <row r="53983">
          <cell r="A53983">
            <v>1782501</v>
          </cell>
        </row>
        <row r="53984">
          <cell r="A53984">
            <v>1739503</v>
          </cell>
        </row>
        <row r="53985">
          <cell r="A53985">
            <v>1518522</v>
          </cell>
        </row>
        <row r="53986">
          <cell r="A53986">
            <v>1543360</v>
          </cell>
        </row>
        <row r="53987">
          <cell r="A53987">
            <v>1511166</v>
          </cell>
        </row>
        <row r="53988">
          <cell r="A53988">
            <v>1714656</v>
          </cell>
        </row>
        <row r="53989">
          <cell r="A53989">
            <v>1462499</v>
          </cell>
        </row>
        <row r="53990">
          <cell r="A53990">
            <v>1466641</v>
          </cell>
        </row>
        <row r="53991">
          <cell r="A53991">
            <v>1820390</v>
          </cell>
        </row>
        <row r="53992">
          <cell r="A53992">
            <v>1642740</v>
          </cell>
        </row>
        <row r="53993">
          <cell r="A53993">
            <v>1750952</v>
          </cell>
        </row>
        <row r="53994">
          <cell r="A53994">
            <v>1724021</v>
          </cell>
        </row>
        <row r="53995">
          <cell r="A53995">
            <v>1592754</v>
          </cell>
        </row>
        <row r="53996">
          <cell r="A53996">
            <v>1512844</v>
          </cell>
        </row>
        <row r="53997">
          <cell r="A53997">
            <v>1763613</v>
          </cell>
        </row>
        <row r="53998">
          <cell r="A53998">
            <v>1792904</v>
          </cell>
        </row>
        <row r="53999">
          <cell r="A53999">
            <v>1740984</v>
          </cell>
        </row>
        <row r="54000">
          <cell r="A54000">
            <v>1224876</v>
          </cell>
        </row>
        <row r="54001">
          <cell r="A54001">
            <v>1454306</v>
          </cell>
        </row>
        <row r="54002">
          <cell r="A54002">
            <v>1580677</v>
          </cell>
        </row>
        <row r="54003">
          <cell r="A54003">
            <v>1679318</v>
          </cell>
        </row>
        <row r="54004">
          <cell r="A54004">
            <v>1687904</v>
          </cell>
        </row>
        <row r="54005">
          <cell r="A54005">
            <v>1580664</v>
          </cell>
        </row>
        <row r="54006">
          <cell r="A54006">
            <v>1466946</v>
          </cell>
        </row>
        <row r="54007">
          <cell r="A54007">
            <v>1814643</v>
          </cell>
        </row>
        <row r="54008">
          <cell r="A54008">
            <v>1752397</v>
          </cell>
        </row>
        <row r="54009">
          <cell r="A54009">
            <v>1752398</v>
          </cell>
        </row>
        <row r="54010">
          <cell r="A54010">
            <v>1814604</v>
          </cell>
        </row>
        <row r="54011">
          <cell r="A54011">
            <v>1671720</v>
          </cell>
        </row>
        <row r="54012">
          <cell r="A54012">
            <v>1391662</v>
          </cell>
        </row>
        <row r="54013">
          <cell r="A54013">
            <v>1391685</v>
          </cell>
        </row>
        <row r="54014">
          <cell r="A54014">
            <v>1668164</v>
          </cell>
        </row>
        <row r="54015">
          <cell r="A54015">
            <v>1739493</v>
          </cell>
        </row>
        <row r="54016">
          <cell r="A54016">
            <v>1568101</v>
          </cell>
        </row>
        <row r="54017">
          <cell r="A54017">
            <v>1694796</v>
          </cell>
        </row>
        <row r="54018">
          <cell r="A54018">
            <v>1772381</v>
          </cell>
        </row>
        <row r="54019">
          <cell r="A54019">
            <v>1664854</v>
          </cell>
        </row>
        <row r="54020">
          <cell r="A54020">
            <v>1585378</v>
          </cell>
        </row>
        <row r="54021">
          <cell r="A54021">
            <v>1633506</v>
          </cell>
        </row>
        <row r="54022">
          <cell r="A54022">
            <v>1515335</v>
          </cell>
        </row>
        <row r="54023">
          <cell r="A54023">
            <v>1793630</v>
          </cell>
        </row>
        <row r="54024">
          <cell r="A54024">
            <v>1640057</v>
          </cell>
        </row>
        <row r="54025">
          <cell r="A54025">
            <v>1704109</v>
          </cell>
        </row>
        <row r="54026">
          <cell r="A54026">
            <v>1712634</v>
          </cell>
        </row>
        <row r="54027">
          <cell r="A54027">
            <v>1395975</v>
          </cell>
        </row>
        <row r="54028">
          <cell r="A54028">
            <v>1807715</v>
          </cell>
        </row>
        <row r="54029">
          <cell r="A54029">
            <v>1759054</v>
          </cell>
        </row>
        <row r="54030">
          <cell r="A54030">
            <v>1738499</v>
          </cell>
        </row>
        <row r="54031">
          <cell r="A54031">
            <v>1658208</v>
          </cell>
        </row>
        <row r="54032">
          <cell r="A54032">
            <v>1737359</v>
          </cell>
        </row>
        <row r="54033">
          <cell r="A54033">
            <v>1651154</v>
          </cell>
        </row>
        <row r="54034">
          <cell r="A54034">
            <v>1650510</v>
          </cell>
        </row>
        <row r="54035">
          <cell r="A54035">
            <v>1732737</v>
          </cell>
        </row>
        <row r="54036">
          <cell r="A54036">
            <v>1634284</v>
          </cell>
        </row>
        <row r="54037">
          <cell r="A54037">
            <v>1490685</v>
          </cell>
        </row>
        <row r="54038">
          <cell r="A54038">
            <v>1719630</v>
          </cell>
        </row>
        <row r="54039">
          <cell r="A54039">
            <v>1679347</v>
          </cell>
        </row>
        <row r="54040">
          <cell r="A54040">
            <v>1626606</v>
          </cell>
        </row>
        <row r="54041">
          <cell r="A54041">
            <v>1698676</v>
          </cell>
        </row>
        <row r="54042">
          <cell r="A54042">
            <v>1765321</v>
          </cell>
        </row>
        <row r="54043">
          <cell r="A54043">
            <v>1816246</v>
          </cell>
        </row>
        <row r="54044">
          <cell r="A54044">
            <v>1697375</v>
          </cell>
        </row>
        <row r="54045">
          <cell r="A54045">
            <v>1438232</v>
          </cell>
        </row>
        <row r="54046">
          <cell r="A54046">
            <v>1658454</v>
          </cell>
        </row>
        <row r="54047">
          <cell r="A54047">
            <v>1488196</v>
          </cell>
        </row>
        <row r="54048">
          <cell r="A54048">
            <v>1640054</v>
          </cell>
        </row>
        <row r="54049">
          <cell r="A54049">
            <v>1536323</v>
          </cell>
        </row>
        <row r="54050">
          <cell r="A54050">
            <v>1684591</v>
          </cell>
        </row>
        <row r="54051">
          <cell r="A54051">
            <v>1788298</v>
          </cell>
        </row>
        <row r="54052">
          <cell r="A54052">
            <v>1521881</v>
          </cell>
        </row>
        <row r="54053">
          <cell r="A54053">
            <v>1629965</v>
          </cell>
        </row>
        <row r="54054">
          <cell r="A54054">
            <v>1651168</v>
          </cell>
        </row>
        <row r="54055">
          <cell r="A54055">
            <v>1466283</v>
          </cell>
        </row>
        <row r="54056">
          <cell r="A54056">
            <v>1664919</v>
          </cell>
        </row>
        <row r="54057">
          <cell r="A54057">
            <v>1515338</v>
          </cell>
        </row>
        <row r="54058">
          <cell r="A54058">
            <v>1705609</v>
          </cell>
        </row>
        <row r="54059">
          <cell r="A54059">
            <v>1570027</v>
          </cell>
        </row>
        <row r="54060">
          <cell r="A54060">
            <v>1535305</v>
          </cell>
        </row>
        <row r="54061">
          <cell r="A54061">
            <v>1582239</v>
          </cell>
        </row>
        <row r="54062">
          <cell r="A54062">
            <v>1640709</v>
          </cell>
        </row>
        <row r="54063">
          <cell r="A54063">
            <v>1817863</v>
          </cell>
        </row>
        <row r="54064">
          <cell r="A54064">
            <v>1743810</v>
          </cell>
        </row>
        <row r="54065">
          <cell r="A54065">
            <v>1552895</v>
          </cell>
        </row>
        <row r="54066">
          <cell r="A54066">
            <v>1781318</v>
          </cell>
        </row>
        <row r="54067">
          <cell r="A54067">
            <v>1790666</v>
          </cell>
        </row>
        <row r="54068">
          <cell r="A54068">
            <v>1817474</v>
          </cell>
        </row>
        <row r="54069">
          <cell r="A54069">
            <v>1760031</v>
          </cell>
        </row>
        <row r="54070">
          <cell r="A54070">
            <v>1821393</v>
          </cell>
        </row>
        <row r="54071">
          <cell r="A54071">
            <v>1599672</v>
          </cell>
        </row>
        <row r="54072">
          <cell r="A54072">
            <v>1768546</v>
          </cell>
        </row>
        <row r="54073">
          <cell r="A54073">
            <v>1717196</v>
          </cell>
        </row>
        <row r="54074">
          <cell r="A54074">
            <v>1625052</v>
          </cell>
        </row>
        <row r="54075">
          <cell r="A54075">
            <v>1563560</v>
          </cell>
        </row>
        <row r="54076">
          <cell r="A54076">
            <v>1711385</v>
          </cell>
        </row>
        <row r="54077">
          <cell r="A54077">
            <v>1734524</v>
          </cell>
        </row>
        <row r="54078">
          <cell r="A54078">
            <v>1446663</v>
          </cell>
        </row>
        <row r="54079">
          <cell r="A54079">
            <v>1717922</v>
          </cell>
        </row>
        <row r="54080">
          <cell r="A54080">
            <v>1491257</v>
          </cell>
        </row>
        <row r="54081">
          <cell r="A54081">
            <v>1801841</v>
          </cell>
        </row>
        <row r="54082">
          <cell r="A54082">
            <v>1679341</v>
          </cell>
        </row>
        <row r="54083">
          <cell r="A54083">
            <v>1558239</v>
          </cell>
        </row>
        <row r="54084">
          <cell r="A54084">
            <v>1798296</v>
          </cell>
        </row>
        <row r="54085">
          <cell r="A54085">
            <v>1453563</v>
          </cell>
        </row>
        <row r="54086">
          <cell r="A54086">
            <v>1204252</v>
          </cell>
        </row>
        <row r="54087">
          <cell r="A54087">
            <v>1625049</v>
          </cell>
        </row>
        <row r="54088">
          <cell r="A54088">
            <v>1633537</v>
          </cell>
        </row>
        <row r="54089">
          <cell r="A54089">
            <v>1578150</v>
          </cell>
        </row>
        <row r="54090">
          <cell r="A54090">
            <v>1534402</v>
          </cell>
        </row>
        <row r="54091">
          <cell r="A54091">
            <v>1614866</v>
          </cell>
        </row>
        <row r="54092">
          <cell r="A54092">
            <v>1717904</v>
          </cell>
        </row>
        <row r="54093">
          <cell r="A54093">
            <v>1738473</v>
          </cell>
        </row>
        <row r="54094">
          <cell r="A54094">
            <v>1691037</v>
          </cell>
        </row>
        <row r="54095">
          <cell r="A54095">
            <v>1533351</v>
          </cell>
        </row>
        <row r="54096">
          <cell r="A54096">
            <v>1599671</v>
          </cell>
        </row>
        <row r="54097">
          <cell r="A54097">
            <v>1512846</v>
          </cell>
        </row>
        <row r="54098">
          <cell r="A54098">
            <v>1711937</v>
          </cell>
        </row>
        <row r="54099">
          <cell r="A54099">
            <v>1819342</v>
          </cell>
        </row>
        <row r="54100">
          <cell r="A54100">
            <v>1589628</v>
          </cell>
        </row>
        <row r="54101">
          <cell r="A54101">
            <v>1730944</v>
          </cell>
        </row>
        <row r="54102">
          <cell r="A54102">
            <v>1805370</v>
          </cell>
        </row>
        <row r="54103">
          <cell r="A54103">
            <v>1564109</v>
          </cell>
        </row>
        <row r="54104">
          <cell r="A54104">
            <v>1747360</v>
          </cell>
        </row>
        <row r="54105">
          <cell r="A54105">
            <v>1658195</v>
          </cell>
        </row>
        <row r="54106">
          <cell r="A54106">
            <v>1670861</v>
          </cell>
        </row>
        <row r="54107">
          <cell r="A54107">
            <v>1505538</v>
          </cell>
        </row>
        <row r="54108">
          <cell r="A54108">
            <v>1656186</v>
          </cell>
        </row>
        <row r="54109">
          <cell r="A54109">
            <v>1589625</v>
          </cell>
        </row>
        <row r="54110">
          <cell r="A54110">
            <v>1645849</v>
          </cell>
        </row>
        <row r="54111">
          <cell r="A54111">
            <v>1664277</v>
          </cell>
        </row>
        <row r="54112">
          <cell r="A54112">
            <v>1631309</v>
          </cell>
        </row>
        <row r="54113">
          <cell r="A54113">
            <v>1457853</v>
          </cell>
        </row>
        <row r="54114">
          <cell r="A54114">
            <v>1498993</v>
          </cell>
        </row>
        <row r="54115">
          <cell r="A54115">
            <v>1636922</v>
          </cell>
        </row>
        <row r="54116">
          <cell r="A54116">
            <v>1515351</v>
          </cell>
        </row>
        <row r="54117">
          <cell r="A54117">
            <v>1695577</v>
          </cell>
        </row>
        <row r="54118">
          <cell r="A54118">
            <v>1397277</v>
          </cell>
        </row>
        <row r="54119">
          <cell r="A54119">
            <v>1414930</v>
          </cell>
        </row>
        <row r="54120">
          <cell r="A54120">
            <v>1441804</v>
          </cell>
        </row>
        <row r="54121">
          <cell r="A54121">
            <v>1517933</v>
          </cell>
        </row>
        <row r="54122">
          <cell r="A54122">
            <v>1528191</v>
          </cell>
        </row>
        <row r="54123">
          <cell r="A54123">
            <v>1767718</v>
          </cell>
        </row>
        <row r="54124">
          <cell r="A54124">
            <v>1687890</v>
          </cell>
        </row>
        <row r="54125">
          <cell r="A54125">
            <v>1419988</v>
          </cell>
        </row>
        <row r="54126">
          <cell r="A54126">
            <v>1418242</v>
          </cell>
        </row>
        <row r="54127">
          <cell r="A54127">
            <v>1658529</v>
          </cell>
        </row>
        <row r="54128">
          <cell r="A54128">
            <v>1631803</v>
          </cell>
        </row>
        <row r="54129">
          <cell r="A54129">
            <v>1394574</v>
          </cell>
        </row>
        <row r="54130">
          <cell r="A54130">
            <v>1508149</v>
          </cell>
        </row>
        <row r="54131">
          <cell r="A54131">
            <v>1704107</v>
          </cell>
        </row>
        <row r="54132">
          <cell r="A54132">
            <v>1723384</v>
          </cell>
        </row>
        <row r="54133">
          <cell r="A54133">
            <v>1752433</v>
          </cell>
        </row>
        <row r="54134">
          <cell r="A54134">
            <v>1752434</v>
          </cell>
        </row>
        <row r="54135">
          <cell r="A54135">
            <v>1416969</v>
          </cell>
        </row>
        <row r="54136">
          <cell r="A54136">
            <v>1614851</v>
          </cell>
        </row>
        <row r="54137">
          <cell r="A54137">
            <v>1770237</v>
          </cell>
        </row>
        <row r="54138">
          <cell r="A54138">
            <v>1705653</v>
          </cell>
        </row>
        <row r="54139">
          <cell r="A54139">
            <v>1784091</v>
          </cell>
        </row>
        <row r="54140">
          <cell r="A54140">
            <v>1634313</v>
          </cell>
        </row>
        <row r="54141">
          <cell r="A54141">
            <v>1361428</v>
          </cell>
        </row>
        <row r="54142">
          <cell r="A54142">
            <v>1369488</v>
          </cell>
        </row>
        <row r="54143">
          <cell r="A54143">
            <v>1737913</v>
          </cell>
        </row>
        <row r="54144">
          <cell r="A54144">
            <v>1528180</v>
          </cell>
        </row>
        <row r="54145">
          <cell r="A54145">
            <v>1525285</v>
          </cell>
        </row>
        <row r="54146">
          <cell r="A54146">
            <v>1705594</v>
          </cell>
        </row>
        <row r="54147">
          <cell r="A54147">
            <v>1577751</v>
          </cell>
        </row>
        <row r="54148">
          <cell r="A54148">
            <v>1460188</v>
          </cell>
        </row>
        <row r="54149">
          <cell r="A54149">
            <v>1459323</v>
          </cell>
        </row>
        <row r="54150">
          <cell r="A54150">
            <v>1417663</v>
          </cell>
        </row>
        <row r="54151">
          <cell r="A54151">
            <v>1556527</v>
          </cell>
        </row>
        <row r="54152">
          <cell r="A54152">
            <v>1609541</v>
          </cell>
        </row>
        <row r="54153">
          <cell r="A54153">
            <v>1711364</v>
          </cell>
        </row>
        <row r="54154">
          <cell r="A54154">
            <v>1441770</v>
          </cell>
        </row>
        <row r="54155">
          <cell r="A54155">
            <v>1680007</v>
          </cell>
        </row>
        <row r="54156">
          <cell r="A54156">
            <v>1655379</v>
          </cell>
        </row>
        <row r="54157">
          <cell r="A54157">
            <v>1635505</v>
          </cell>
        </row>
        <row r="54158">
          <cell r="A54158">
            <v>1562257</v>
          </cell>
        </row>
        <row r="54159">
          <cell r="A54159">
            <v>1389898</v>
          </cell>
        </row>
        <row r="54160">
          <cell r="A54160">
            <v>1398310</v>
          </cell>
        </row>
        <row r="54161">
          <cell r="A54161">
            <v>1391769</v>
          </cell>
        </row>
        <row r="54162">
          <cell r="A54162">
            <v>1392192</v>
          </cell>
        </row>
        <row r="54163">
          <cell r="A54163">
            <v>1651193</v>
          </cell>
        </row>
        <row r="54164">
          <cell r="A54164">
            <v>1546789</v>
          </cell>
        </row>
        <row r="54165">
          <cell r="A54165">
            <v>1531993</v>
          </cell>
        </row>
        <row r="54166">
          <cell r="A54166">
            <v>1726304</v>
          </cell>
        </row>
        <row r="54167">
          <cell r="A54167">
            <v>1702218</v>
          </cell>
        </row>
        <row r="54168">
          <cell r="A54168">
            <v>1711438</v>
          </cell>
        </row>
        <row r="54169">
          <cell r="A54169">
            <v>1801842</v>
          </cell>
        </row>
        <row r="54170">
          <cell r="A54170">
            <v>1641977</v>
          </cell>
        </row>
        <row r="54171">
          <cell r="A54171">
            <v>1663560</v>
          </cell>
        </row>
        <row r="54172">
          <cell r="A54172">
            <v>1558830</v>
          </cell>
        </row>
        <row r="54173">
          <cell r="A54173">
            <v>1643702</v>
          </cell>
        </row>
        <row r="54174">
          <cell r="A54174">
            <v>1752393</v>
          </cell>
        </row>
        <row r="54175">
          <cell r="A54175">
            <v>1752394</v>
          </cell>
        </row>
        <row r="54176">
          <cell r="A54176">
            <v>1525982</v>
          </cell>
        </row>
        <row r="54177">
          <cell r="A54177">
            <v>1359906</v>
          </cell>
        </row>
        <row r="54178">
          <cell r="A54178">
            <v>1661429</v>
          </cell>
        </row>
        <row r="54179">
          <cell r="A54179">
            <v>1530052</v>
          </cell>
        </row>
        <row r="54180">
          <cell r="A54180">
            <v>1645848</v>
          </cell>
        </row>
        <row r="54181">
          <cell r="A54181">
            <v>1393056</v>
          </cell>
        </row>
        <row r="54182">
          <cell r="A54182">
            <v>1434768</v>
          </cell>
        </row>
        <row r="54183">
          <cell r="A54183">
            <v>1384373</v>
          </cell>
        </row>
        <row r="54184">
          <cell r="A54184">
            <v>1621366</v>
          </cell>
        </row>
        <row r="54185">
          <cell r="A54185">
            <v>1734978</v>
          </cell>
        </row>
        <row r="54186">
          <cell r="A54186">
            <v>1371473</v>
          </cell>
        </row>
        <row r="54187">
          <cell r="A54187">
            <v>1543350</v>
          </cell>
        </row>
        <row r="54188">
          <cell r="A54188">
            <v>1504539</v>
          </cell>
        </row>
        <row r="54189">
          <cell r="A54189">
            <v>1654861</v>
          </cell>
        </row>
        <row r="54190">
          <cell r="A54190">
            <v>1638480</v>
          </cell>
        </row>
        <row r="54191">
          <cell r="A54191">
            <v>1650514</v>
          </cell>
        </row>
        <row r="54192">
          <cell r="A54192">
            <v>1379523</v>
          </cell>
        </row>
        <row r="54193">
          <cell r="A54193">
            <v>1396059</v>
          </cell>
        </row>
        <row r="54194">
          <cell r="A54194">
            <v>1384452</v>
          </cell>
        </row>
        <row r="54195">
          <cell r="A54195">
            <v>1206759</v>
          </cell>
        </row>
        <row r="54196">
          <cell r="A54196">
            <v>1580042</v>
          </cell>
        </row>
        <row r="54197">
          <cell r="A54197">
            <v>1681866</v>
          </cell>
        </row>
        <row r="54198">
          <cell r="A54198">
            <v>1418234</v>
          </cell>
        </row>
        <row r="54199">
          <cell r="A54199">
            <v>1783115</v>
          </cell>
        </row>
        <row r="54200">
          <cell r="A54200">
            <v>1770072</v>
          </cell>
        </row>
        <row r="54201">
          <cell r="A54201">
            <v>1695616</v>
          </cell>
        </row>
        <row r="54202">
          <cell r="A54202">
            <v>1466647</v>
          </cell>
        </row>
        <row r="54203">
          <cell r="A54203">
            <v>1652313</v>
          </cell>
        </row>
        <row r="54204">
          <cell r="A54204">
            <v>1670870</v>
          </cell>
        </row>
        <row r="54205">
          <cell r="A54205">
            <v>1724020</v>
          </cell>
        </row>
        <row r="54206">
          <cell r="A54206">
            <v>1686880</v>
          </cell>
        </row>
        <row r="54207">
          <cell r="A54207">
            <v>1805376</v>
          </cell>
        </row>
        <row r="54208">
          <cell r="A54208">
            <v>1725235</v>
          </cell>
        </row>
        <row r="54209">
          <cell r="A54209">
            <v>1692690</v>
          </cell>
        </row>
        <row r="54210">
          <cell r="A54210">
            <v>1492450</v>
          </cell>
        </row>
        <row r="54211">
          <cell r="A54211">
            <v>1391639</v>
          </cell>
        </row>
        <row r="54212">
          <cell r="A54212">
            <v>1620697</v>
          </cell>
        </row>
        <row r="54213">
          <cell r="A54213">
            <v>1672288</v>
          </cell>
        </row>
        <row r="54214">
          <cell r="A54214">
            <v>1679315</v>
          </cell>
        </row>
        <row r="54215">
          <cell r="A54215">
            <v>1227001</v>
          </cell>
        </row>
        <row r="54216">
          <cell r="A54216">
            <v>1739845</v>
          </cell>
        </row>
        <row r="54217">
          <cell r="A54217">
            <v>1681750</v>
          </cell>
        </row>
        <row r="54218">
          <cell r="A54218">
            <v>1625807</v>
          </cell>
        </row>
        <row r="54219">
          <cell r="A54219">
            <v>1628181</v>
          </cell>
        </row>
        <row r="54220">
          <cell r="A54220">
            <v>1612065</v>
          </cell>
        </row>
        <row r="54221">
          <cell r="A54221">
            <v>1464844</v>
          </cell>
        </row>
        <row r="54222">
          <cell r="A54222">
            <v>1635026</v>
          </cell>
        </row>
        <row r="54223">
          <cell r="A54223">
            <v>1718631</v>
          </cell>
        </row>
        <row r="54224">
          <cell r="A54224">
            <v>1660169</v>
          </cell>
        </row>
        <row r="54225">
          <cell r="A54225">
            <v>1255172</v>
          </cell>
        </row>
        <row r="54226">
          <cell r="A54226">
            <v>1219155</v>
          </cell>
        </row>
        <row r="54227">
          <cell r="A54227">
            <v>1784184</v>
          </cell>
        </row>
        <row r="54228">
          <cell r="A54228">
            <v>1422855</v>
          </cell>
        </row>
        <row r="54229">
          <cell r="A54229">
            <v>1493585</v>
          </cell>
        </row>
        <row r="54230">
          <cell r="A54230">
            <v>1784154</v>
          </cell>
        </row>
        <row r="54231">
          <cell r="A54231">
            <v>1647452</v>
          </cell>
        </row>
        <row r="54232">
          <cell r="A54232">
            <v>1815159</v>
          </cell>
        </row>
        <row r="54233">
          <cell r="A54233">
            <v>1651182</v>
          </cell>
        </row>
        <row r="54234">
          <cell r="A54234">
            <v>1454277</v>
          </cell>
        </row>
        <row r="54235">
          <cell r="A54235">
            <v>1360762</v>
          </cell>
        </row>
        <row r="54236">
          <cell r="A54236">
            <v>1777800</v>
          </cell>
        </row>
        <row r="54237">
          <cell r="A54237">
            <v>1454270</v>
          </cell>
        </row>
        <row r="54238">
          <cell r="A54238">
            <v>1265661</v>
          </cell>
        </row>
        <row r="54239">
          <cell r="A54239">
            <v>1499613</v>
          </cell>
        </row>
        <row r="54240">
          <cell r="A54240">
            <v>1773386</v>
          </cell>
        </row>
        <row r="54241">
          <cell r="A54241">
            <v>73363</v>
          </cell>
        </row>
        <row r="54242">
          <cell r="A54242">
            <v>1797910</v>
          </cell>
        </row>
        <row r="54243">
          <cell r="A54243">
            <v>1815678</v>
          </cell>
        </row>
        <row r="54244">
          <cell r="A54244">
            <v>1734510</v>
          </cell>
        </row>
        <row r="54245">
          <cell r="A54245">
            <v>1676120</v>
          </cell>
        </row>
        <row r="54246">
          <cell r="A54246">
            <v>69747</v>
          </cell>
        </row>
        <row r="54247">
          <cell r="A54247">
            <v>1776890</v>
          </cell>
        </row>
        <row r="54248">
          <cell r="A54248">
            <v>1440100</v>
          </cell>
        </row>
        <row r="54249">
          <cell r="A54249">
            <v>1390201</v>
          </cell>
        </row>
        <row r="54250">
          <cell r="A54250">
            <v>1626578</v>
          </cell>
        </row>
        <row r="54251">
          <cell r="A54251">
            <v>1638471</v>
          </cell>
        </row>
        <row r="54252">
          <cell r="A54252">
            <v>1206377</v>
          </cell>
        </row>
        <row r="54253">
          <cell r="A54253">
            <v>1221165</v>
          </cell>
        </row>
        <row r="54254">
          <cell r="A54254">
            <v>1824460</v>
          </cell>
        </row>
        <row r="54255">
          <cell r="A54255">
            <v>1659543</v>
          </cell>
        </row>
        <row r="54256">
          <cell r="A54256">
            <v>1619381</v>
          </cell>
        </row>
        <row r="54257">
          <cell r="A54257">
            <v>1704392</v>
          </cell>
        </row>
        <row r="54258">
          <cell r="A54258">
            <v>1781289</v>
          </cell>
        </row>
        <row r="54259">
          <cell r="A54259">
            <v>1202031</v>
          </cell>
        </row>
        <row r="54260">
          <cell r="A54260">
            <v>1808598</v>
          </cell>
        </row>
        <row r="54261">
          <cell r="A54261">
            <v>319352</v>
          </cell>
        </row>
        <row r="54262">
          <cell r="A54262">
            <v>1668872</v>
          </cell>
        </row>
        <row r="54263">
          <cell r="A54263">
            <v>1773398</v>
          </cell>
        </row>
        <row r="54264">
          <cell r="A54264">
            <v>1214853</v>
          </cell>
        </row>
        <row r="54265">
          <cell r="A54265">
            <v>1440102</v>
          </cell>
        </row>
        <row r="54266">
          <cell r="A54266">
            <v>1631800</v>
          </cell>
        </row>
        <row r="54267">
          <cell r="A54267">
            <v>1803052</v>
          </cell>
        </row>
        <row r="54268">
          <cell r="A54268">
            <v>80771</v>
          </cell>
        </row>
        <row r="54269">
          <cell r="A54269">
            <v>1551629</v>
          </cell>
        </row>
        <row r="54270">
          <cell r="A54270">
            <v>1453514</v>
          </cell>
        </row>
        <row r="54271">
          <cell r="A54271">
            <v>1398732</v>
          </cell>
        </row>
        <row r="54272">
          <cell r="A54272">
            <v>1784226</v>
          </cell>
        </row>
        <row r="54273">
          <cell r="A54273">
            <v>1658432</v>
          </cell>
        </row>
        <row r="54274">
          <cell r="A54274">
            <v>1776564</v>
          </cell>
        </row>
        <row r="54275">
          <cell r="A54275">
            <v>1660159</v>
          </cell>
        </row>
        <row r="54276">
          <cell r="A54276">
            <v>1601371</v>
          </cell>
        </row>
        <row r="54277">
          <cell r="A54277">
            <v>1677808</v>
          </cell>
        </row>
        <row r="54278">
          <cell r="A54278">
            <v>1612066</v>
          </cell>
        </row>
        <row r="54279">
          <cell r="A54279">
            <v>1457596</v>
          </cell>
        </row>
        <row r="54280">
          <cell r="A54280">
            <v>1755708</v>
          </cell>
        </row>
        <row r="54281">
          <cell r="A54281">
            <v>1628916</v>
          </cell>
        </row>
        <row r="54282">
          <cell r="A54282">
            <v>1707484</v>
          </cell>
        </row>
        <row r="54283">
          <cell r="A54283">
            <v>1641347</v>
          </cell>
        </row>
        <row r="54284">
          <cell r="A54284">
            <v>1787197</v>
          </cell>
        </row>
        <row r="54285">
          <cell r="A54285">
            <v>1718043</v>
          </cell>
        </row>
        <row r="54286">
          <cell r="A54286">
            <v>1655380</v>
          </cell>
        </row>
        <row r="54287">
          <cell r="A54287">
            <v>1775568</v>
          </cell>
        </row>
        <row r="54288">
          <cell r="A54288">
            <v>1655787</v>
          </cell>
        </row>
        <row r="54289">
          <cell r="A54289">
            <v>1809134</v>
          </cell>
        </row>
        <row r="54290">
          <cell r="A54290">
            <v>1535850</v>
          </cell>
        </row>
        <row r="54291">
          <cell r="A54291">
            <v>1666106</v>
          </cell>
        </row>
        <row r="54292">
          <cell r="A54292">
            <v>1585398</v>
          </cell>
        </row>
        <row r="54293">
          <cell r="A54293">
            <v>1636425</v>
          </cell>
        </row>
        <row r="54294">
          <cell r="A54294">
            <v>1704136</v>
          </cell>
        </row>
        <row r="54295">
          <cell r="A54295">
            <v>1417149</v>
          </cell>
        </row>
        <row r="54296">
          <cell r="A54296">
            <v>1682302</v>
          </cell>
        </row>
        <row r="54297">
          <cell r="A54297">
            <v>1191800</v>
          </cell>
        </row>
        <row r="54298">
          <cell r="A54298">
            <v>1647380</v>
          </cell>
        </row>
        <row r="54299">
          <cell r="A54299">
            <v>1721841</v>
          </cell>
        </row>
        <row r="54300">
          <cell r="A54300">
            <v>1800817</v>
          </cell>
        </row>
        <row r="54301">
          <cell r="A54301">
            <v>1606408</v>
          </cell>
        </row>
        <row r="54302">
          <cell r="A54302">
            <v>1530051</v>
          </cell>
        </row>
        <row r="54303">
          <cell r="A54303">
            <v>1662995</v>
          </cell>
        </row>
        <row r="54304">
          <cell r="A54304">
            <v>1784129</v>
          </cell>
        </row>
        <row r="54305">
          <cell r="A54305">
            <v>1694001</v>
          </cell>
        </row>
        <row r="54306">
          <cell r="A54306">
            <v>1697960</v>
          </cell>
        </row>
        <row r="54307">
          <cell r="A54307">
            <v>1363845</v>
          </cell>
        </row>
        <row r="54308">
          <cell r="A54308">
            <v>1556430</v>
          </cell>
        </row>
        <row r="54309">
          <cell r="A54309">
            <v>1632690</v>
          </cell>
        </row>
        <row r="54310">
          <cell r="A54310">
            <v>1546276</v>
          </cell>
        </row>
        <row r="54311">
          <cell r="A54311">
            <v>1674947</v>
          </cell>
        </row>
        <row r="54312">
          <cell r="A54312">
            <v>1570001</v>
          </cell>
        </row>
        <row r="54313">
          <cell r="A54313">
            <v>1675971</v>
          </cell>
        </row>
        <row r="54314">
          <cell r="A54314">
            <v>1720441</v>
          </cell>
        </row>
        <row r="54315">
          <cell r="A54315">
            <v>1788305</v>
          </cell>
        </row>
        <row r="54316">
          <cell r="A54316">
            <v>1744252</v>
          </cell>
        </row>
        <row r="54317">
          <cell r="A54317">
            <v>1711424</v>
          </cell>
        </row>
        <row r="54318">
          <cell r="A54318">
            <v>1799282</v>
          </cell>
        </row>
        <row r="54319">
          <cell r="A54319">
            <v>1719164</v>
          </cell>
        </row>
        <row r="54320">
          <cell r="A54320">
            <v>1784512</v>
          </cell>
        </row>
        <row r="54321">
          <cell r="A54321">
            <v>1593263</v>
          </cell>
        </row>
        <row r="54322">
          <cell r="A54322">
            <v>1529845</v>
          </cell>
        </row>
        <row r="54323">
          <cell r="A54323">
            <v>1633509</v>
          </cell>
        </row>
        <row r="54324">
          <cell r="A54324">
            <v>1430562</v>
          </cell>
        </row>
        <row r="54325">
          <cell r="A54325">
            <v>1682254</v>
          </cell>
        </row>
        <row r="54326">
          <cell r="A54326">
            <v>1705134</v>
          </cell>
        </row>
        <row r="54327">
          <cell r="A54327">
            <v>1610088</v>
          </cell>
        </row>
        <row r="54328">
          <cell r="A54328">
            <v>1165741</v>
          </cell>
        </row>
        <row r="54329">
          <cell r="A54329">
            <v>1684572</v>
          </cell>
        </row>
        <row r="54330">
          <cell r="A54330">
            <v>1242280</v>
          </cell>
        </row>
        <row r="54331">
          <cell r="A54331">
            <v>270744</v>
          </cell>
        </row>
        <row r="54332">
          <cell r="A54332">
            <v>1704067</v>
          </cell>
        </row>
        <row r="54333">
          <cell r="A54333">
            <v>1266977</v>
          </cell>
        </row>
        <row r="54334">
          <cell r="A54334">
            <v>1656940</v>
          </cell>
        </row>
        <row r="54335">
          <cell r="A54335">
            <v>1743031</v>
          </cell>
        </row>
        <row r="54336">
          <cell r="A54336">
            <v>1362551</v>
          </cell>
        </row>
        <row r="54337">
          <cell r="A54337">
            <v>1717189</v>
          </cell>
        </row>
        <row r="54338">
          <cell r="A54338">
            <v>1718883</v>
          </cell>
        </row>
        <row r="54339">
          <cell r="A54339">
            <v>1493584</v>
          </cell>
        </row>
        <row r="54340">
          <cell r="A54340">
            <v>1633424</v>
          </cell>
        </row>
        <row r="54341">
          <cell r="A54341">
            <v>1079427</v>
          </cell>
        </row>
        <row r="54342">
          <cell r="A54342">
            <v>1697971</v>
          </cell>
        </row>
        <row r="54343">
          <cell r="A54343">
            <v>1792040</v>
          </cell>
        </row>
        <row r="54344">
          <cell r="A54344">
            <v>1549480</v>
          </cell>
        </row>
        <row r="54345">
          <cell r="A54345">
            <v>1647514</v>
          </cell>
        </row>
        <row r="54346">
          <cell r="A54346">
            <v>1267932</v>
          </cell>
        </row>
        <row r="54347">
          <cell r="A54347">
            <v>1582242</v>
          </cell>
        </row>
        <row r="54348">
          <cell r="A54348">
            <v>1718076</v>
          </cell>
        </row>
        <row r="54349">
          <cell r="A54349">
            <v>1214599</v>
          </cell>
        </row>
        <row r="54350">
          <cell r="A54350">
            <v>1570622</v>
          </cell>
        </row>
        <row r="54351">
          <cell r="A54351">
            <v>1771376</v>
          </cell>
        </row>
        <row r="54352">
          <cell r="A54352">
            <v>1628415</v>
          </cell>
        </row>
        <row r="54353">
          <cell r="A54353">
            <v>1524068</v>
          </cell>
        </row>
        <row r="54354">
          <cell r="A54354">
            <v>1681695</v>
          </cell>
        </row>
        <row r="54355">
          <cell r="A54355">
            <v>1639270</v>
          </cell>
        </row>
        <row r="54356">
          <cell r="A54356">
            <v>1773407</v>
          </cell>
        </row>
        <row r="54357">
          <cell r="A54357">
            <v>1633149</v>
          </cell>
        </row>
        <row r="54358">
          <cell r="A54358">
            <v>1671070</v>
          </cell>
        </row>
        <row r="54359">
          <cell r="A54359">
            <v>1626573</v>
          </cell>
        </row>
        <row r="54360">
          <cell r="A54360">
            <v>1454275</v>
          </cell>
        </row>
        <row r="54361">
          <cell r="A54361">
            <v>1269137</v>
          </cell>
        </row>
        <row r="54362">
          <cell r="A54362">
            <v>1775886</v>
          </cell>
        </row>
        <row r="54363">
          <cell r="A54363">
            <v>1677806</v>
          </cell>
        </row>
        <row r="54364">
          <cell r="A54364">
            <v>1817864</v>
          </cell>
        </row>
        <row r="54365">
          <cell r="A54365">
            <v>1575381</v>
          </cell>
        </row>
        <row r="54366">
          <cell r="A54366">
            <v>1681721</v>
          </cell>
        </row>
        <row r="54367">
          <cell r="A54367">
            <v>1568772</v>
          </cell>
        </row>
        <row r="54368">
          <cell r="A54368">
            <v>1193170</v>
          </cell>
        </row>
        <row r="54369">
          <cell r="A54369">
            <v>1371452</v>
          </cell>
        </row>
        <row r="54370">
          <cell r="A54370">
            <v>1639956</v>
          </cell>
        </row>
        <row r="54371">
          <cell r="A54371">
            <v>1721847</v>
          </cell>
        </row>
        <row r="54372">
          <cell r="A54372">
            <v>1570051</v>
          </cell>
        </row>
        <row r="54373">
          <cell r="A54373">
            <v>1439285</v>
          </cell>
        </row>
        <row r="54374">
          <cell r="A54374">
            <v>1665301</v>
          </cell>
        </row>
        <row r="54375">
          <cell r="A54375">
            <v>1697312</v>
          </cell>
        </row>
        <row r="54376">
          <cell r="A54376">
            <v>1643708</v>
          </cell>
        </row>
        <row r="54377">
          <cell r="A54377">
            <v>1651155</v>
          </cell>
        </row>
        <row r="54378">
          <cell r="A54378">
            <v>1666075</v>
          </cell>
        </row>
        <row r="54379">
          <cell r="A54379">
            <v>1634273</v>
          </cell>
        </row>
        <row r="54380">
          <cell r="A54380">
            <v>1609536</v>
          </cell>
        </row>
        <row r="54381">
          <cell r="A54381">
            <v>1661418</v>
          </cell>
        </row>
        <row r="54382">
          <cell r="A54382">
            <v>1769527</v>
          </cell>
        </row>
        <row r="54383">
          <cell r="A54383">
            <v>1638415</v>
          </cell>
        </row>
        <row r="54384">
          <cell r="A54384">
            <v>1634769</v>
          </cell>
        </row>
        <row r="54385">
          <cell r="A54385">
            <v>1773649</v>
          </cell>
        </row>
        <row r="54386">
          <cell r="A54386">
            <v>1776902</v>
          </cell>
        </row>
        <row r="54387">
          <cell r="A54387">
            <v>1825684</v>
          </cell>
        </row>
        <row r="54388">
          <cell r="A54388">
            <v>1672269</v>
          </cell>
        </row>
        <row r="54389">
          <cell r="A54389">
            <v>1494109</v>
          </cell>
        </row>
        <row r="54390">
          <cell r="A54390">
            <v>1547740</v>
          </cell>
        </row>
        <row r="54391">
          <cell r="A54391">
            <v>1425114</v>
          </cell>
        </row>
        <row r="54392">
          <cell r="A54392">
            <v>1775633</v>
          </cell>
        </row>
        <row r="54393">
          <cell r="A54393">
            <v>1628902</v>
          </cell>
        </row>
        <row r="54394">
          <cell r="A54394">
            <v>1699896</v>
          </cell>
        </row>
        <row r="54395">
          <cell r="A54395">
            <v>1620705</v>
          </cell>
        </row>
        <row r="54396">
          <cell r="A54396">
            <v>1537976</v>
          </cell>
        </row>
        <row r="54397">
          <cell r="A54397">
            <v>1516335</v>
          </cell>
        </row>
        <row r="54398">
          <cell r="A54398">
            <v>1381050</v>
          </cell>
        </row>
        <row r="54399">
          <cell r="A54399">
            <v>1206928</v>
          </cell>
        </row>
        <row r="54400">
          <cell r="A54400">
            <v>1641351</v>
          </cell>
        </row>
        <row r="54401">
          <cell r="A54401">
            <v>1686267</v>
          </cell>
        </row>
        <row r="54402">
          <cell r="A54402">
            <v>1653899</v>
          </cell>
        </row>
        <row r="54403">
          <cell r="A54403">
            <v>1746227</v>
          </cell>
        </row>
        <row r="54404">
          <cell r="A54404">
            <v>1440111</v>
          </cell>
        </row>
        <row r="54405">
          <cell r="A54405">
            <v>1249634</v>
          </cell>
        </row>
        <row r="54406">
          <cell r="A54406">
            <v>1215476</v>
          </cell>
        </row>
        <row r="54407">
          <cell r="A54407">
            <v>1438744</v>
          </cell>
        </row>
        <row r="54408">
          <cell r="A54408">
            <v>1453516</v>
          </cell>
        </row>
        <row r="54409">
          <cell r="A54409">
            <v>1700978</v>
          </cell>
        </row>
        <row r="54410">
          <cell r="A54410">
            <v>1623141</v>
          </cell>
        </row>
        <row r="54411">
          <cell r="A54411">
            <v>1218729</v>
          </cell>
        </row>
        <row r="54412">
          <cell r="A54412">
            <v>1708894</v>
          </cell>
        </row>
        <row r="54413">
          <cell r="A54413">
            <v>1699205</v>
          </cell>
        </row>
        <row r="54414">
          <cell r="A54414">
            <v>1616477</v>
          </cell>
        </row>
        <row r="54415">
          <cell r="A54415">
            <v>1560834</v>
          </cell>
        </row>
        <row r="54416">
          <cell r="A54416">
            <v>1742266</v>
          </cell>
        </row>
        <row r="54417">
          <cell r="A54417">
            <v>1743008</v>
          </cell>
        </row>
        <row r="54418">
          <cell r="A54418">
            <v>1628978</v>
          </cell>
        </row>
        <row r="54419">
          <cell r="A54419">
            <v>1602356</v>
          </cell>
        </row>
        <row r="54420">
          <cell r="A54420">
            <v>1503725</v>
          </cell>
        </row>
        <row r="54421">
          <cell r="A54421">
            <v>1561753</v>
          </cell>
        </row>
        <row r="54422">
          <cell r="A54422">
            <v>1587645</v>
          </cell>
        </row>
        <row r="54423">
          <cell r="A54423">
            <v>1711388</v>
          </cell>
        </row>
        <row r="54424">
          <cell r="A54424">
            <v>1666103</v>
          </cell>
        </row>
        <row r="54425">
          <cell r="A54425">
            <v>1664269</v>
          </cell>
        </row>
        <row r="54426">
          <cell r="A54426">
            <v>1666084</v>
          </cell>
        </row>
        <row r="54427">
          <cell r="A54427">
            <v>1795042</v>
          </cell>
        </row>
        <row r="54428">
          <cell r="A54428">
            <v>1746222</v>
          </cell>
        </row>
        <row r="54429">
          <cell r="A54429">
            <v>1817487</v>
          </cell>
        </row>
        <row r="54430">
          <cell r="A54430">
            <v>1540921</v>
          </cell>
        </row>
        <row r="54431">
          <cell r="A54431">
            <v>1686225</v>
          </cell>
        </row>
        <row r="54432">
          <cell r="A54432">
            <v>1696352</v>
          </cell>
        </row>
        <row r="54433">
          <cell r="A54433">
            <v>1635073</v>
          </cell>
        </row>
        <row r="54434">
          <cell r="A54434">
            <v>1577659</v>
          </cell>
        </row>
        <row r="54435">
          <cell r="A54435">
            <v>1639366</v>
          </cell>
        </row>
        <row r="54436">
          <cell r="A54436">
            <v>66189</v>
          </cell>
        </row>
        <row r="54437">
          <cell r="A54437">
            <v>1770075</v>
          </cell>
        </row>
        <row r="54438">
          <cell r="A54438">
            <v>1780898</v>
          </cell>
        </row>
        <row r="54439">
          <cell r="A54439">
            <v>1668146</v>
          </cell>
        </row>
        <row r="54440">
          <cell r="A54440">
            <v>1563007</v>
          </cell>
        </row>
        <row r="54441">
          <cell r="A54441">
            <v>1568102</v>
          </cell>
        </row>
        <row r="54442">
          <cell r="A54442">
            <v>1626601</v>
          </cell>
        </row>
        <row r="54443">
          <cell r="A54443">
            <v>87915</v>
          </cell>
        </row>
        <row r="54444">
          <cell r="A54444">
            <v>1682260</v>
          </cell>
        </row>
        <row r="54445">
          <cell r="A54445">
            <v>1453504</v>
          </cell>
        </row>
        <row r="54446">
          <cell r="A54446">
            <v>1398398</v>
          </cell>
        </row>
        <row r="54447">
          <cell r="A54447">
            <v>1641952</v>
          </cell>
        </row>
        <row r="54448">
          <cell r="A54448">
            <v>1652323</v>
          </cell>
        </row>
        <row r="54449">
          <cell r="A54449">
            <v>73320</v>
          </cell>
        </row>
        <row r="54450">
          <cell r="A54450">
            <v>1357889</v>
          </cell>
        </row>
        <row r="54451">
          <cell r="A54451">
            <v>1191842</v>
          </cell>
        </row>
        <row r="54452">
          <cell r="A54452">
            <v>1602482</v>
          </cell>
        </row>
        <row r="54453">
          <cell r="A54453">
            <v>1668863</v>
          </cell>
        </row>
        <row r="54454">
          <cell r="A54454">
            <v>1543364</v>
          </cell>
        </row>
        <row r="54455">
          <cell r="A54455">
            <v>1745555</v>
          </cell>
        </row>
        <row r="54456">
          <cell r="A54456">
            <v>1775892</v>
          </cell>
        </row>
        <row r="54457">
          <cell r="A54457">
            <v>1629848</v>
          </cell>
        </row>
        <row r="54458">
          <cell r="A54458">
            <v>1460821</v>
          </cell>
        </row>
        <row r="54459">
          <cell r="A54459">
            <v>1529412</v>
          </cell>
        </row>
        <row r="54460">
          <cell r="A54460">
            <v>1629992</v>
          </cell>
        </row>
        <row r="54461">
          <cell r="A54461">
            <v>1642760</v>
          </cell>
        </row>
        <row r="54462">
          <cell r="A54462">
            <v>1772372</v>
          </cell>
        </row>
        <row r="54463">
          <cell r="A54463">
            <v>1710279</v>
          </cell>
        </row>
        <row r="54464">
          <cell r="A54464">
            <v>1681712</v>
          </cell>
        </row>
        <row r="54465">
          <cell r="A54465">
            <v>1800850</v>
          </cell>
        </row>
        <row r="54466">
          <cell r="A54466">
            <v>1576761</v>
          </cell>
        </row>
        <row r="54467">
          <cell r="A54467">
            <v>1748685</v>
          </cell>
        </row>
        <row r="54468">
          <cell r="A54468">
            <v>1701023</v>
          </cell>
        </row>
        <row r="54469">
          <cell r="A54469">
            <v>1493565</v>
          </cell>
        </row>
        <row r="54470">
          <cell r="A54470">
            <v>1573692</v>
          </cell>
        </row>
        <row r="54471">
          <cell r="A54471">
            <v>1681662</v>
          </cell>
        </row>
        <row r="54472">
          <cell r="A54472">
            <v>1803634</v>
          </cell>
        </row>
        <row r="54473">
          <cell r="A54473">
            <v>1651404</v>
          </cell>
        </row>
        <row r="54474">
          <cell r="A54474">
            <v>1707474</v>
          </cell>
        </row>
        <row r="54475">
          <cell r="A54475">
            <v>1643673</v>
          </cell>
        </row>
        <row r="54476">
          <cell r="A54476">
            <v>1642729</v>
          </cell>
        </row>
        <row r="54477">
          <cell r="A54477">
            <v>1809177</v>
          </cell>
        </row>
        <row r="54478">
          <cell r="A54478">
            <v>1396394</v>
          </cell>
        </row>
        <row r="54479">
          <cell r="A54479">
            <v>1640086</v>
          </cell>
        </row>
        <row r="54480">
          <cell r="A54480">
            <v>1714514</v>
          </cell>
        </row>
        <row r="54481">
          <cell r="A54481">
            <v>1790665</v>
          </cell>
        </row>
        <row r="54482">
          <cell r="A54482">
            <v>1770102</v>
          </cell>
        </row>
        <row r="54483">
          <cell r="A54483">
            <v>1639235</v>
          </cell>
        </row>
        <row r="54484">
          <cell r="A54484">
            <v>1201439</v>
          </cell>
        </row>
        <row r="54485">
          <cell r="A54485">
            <v>1553906</v>
          </cell>
        </row>
        <row r="54486">
          <cell r="A54486">
            <v>1770901</v>
          </cell>
        </row>
        <row r="54487">
          <cell r="A54487">
            <v>1453522</v>
          </cell>
        </row>
        <row r="54488">
          <cell r="A54488">
            <v>1194257</v>
          </cell>
        </row>
        <row r="54489">
          <cell r="A54489">
            <v>1578974</v>
          </cell>
        </row>
        <row r="54490">
          <cell r="A54490">
            <v>1453517</v>
          </cell>
        </row>
        <row r="54491">
          <cell r="A54491">
            <v>1215057</v>
          </cell>
        </row>
        <row r="54492">
          <cell r="A54492">
            <v>1720457</v>
          </cell>
        </row>
        <row r="54493">
          <cell r="A54493">
            <v>1219140</v>
          </cell>
        </row>
        <row r="54494">
          <cell r="A54494">
            <v>1453543</v>
          </cell>
        </row>
        <row r="54495">
          <cell r="A54495">
            <v>1550541</v>
          </cell>
        </row>
        <row r="54496">
          <cell r="A54496">
            <v>1653904</v>
          </cell>
        </row>
        <row r="54497">
          <cell r="A54497">
            <v>1721367</v>
          </cell>
        </row>
        <row r="54498">
          <cell r="A54498">
            <v>1633484</v>
          </cell>
        </row>
        <row r="54499">
          <cell r="A54499">
            <v>1463466</v>
          </cell>
        </row>
        <row r="54500">
          <cell r="A54500">
            <v>1453535</v>
          </cell>
        </row>
        <row r="54501">
          <cell r="A54501">
            <v>1235139</v>
          </cell>
        </row>
        <row r="54502">
          <cell r="A54502">
            <v>1776426</v>
          </cell>
        </row>
        <row r="54503">
          <cell r="A54503">
            <v>1201181</v>
          </cell>
        </row>
        <row r="54504">
          <cell r="A54504">
            <v>1188054</v>
          </cell>
        </row>
        <row r="54505">
          <cell r="A54505">
            <v>1633938</v>
          </cell>
        </row>
        <row r="54506">
          <cell r="A54506">
            <v>1799854</v>
          </cell>
        </row>
        <row r="54507">
          <cell r="A54507">
            <v>1754397</v>
          </cell>
        </row>
        <row r="54508">
          <cell r="A54508">
            <v>1660183</v>
          </cell>
        </row>
        <row r="54509">
          <cell r="A54509">
            <v>1245901</v>
          </cell>
        </row>
        <row r="54510">
          <cell r="A54510">
            <v>1561922</v>
          </cell>
        </row>
        <row r="54511">
          <cell r="A54511">
            <v>1570006</v>
          </cell>
        </row>
        <row r="54512">
          <cell r="A54512">
            <v>1453539</v>
          </cell>
        </row>
        <row r="54513">
          <cell r="A54513">
            <v>1209865</v>
          </cell>
        </row>
        <row r="54514">
          <cell r="A54514">
            <v>81292</v>
          </cell>
        </row>
        <row r="54515">
          <cell r="A54515">
            <v>1606434</v>
          </cell>
        </row>
        <row r="54516">
          <cell r="A54516">
            <v>1648759</v>
          </cell>
        </row>
        <row r="54517">
          <cell r="A54517">
            <v>1814616</v>
          </cell>
        </row>
        <row r="54518">
          <cell r="A54518">
            <v>1564693</v>
          </cell>
        </row>
        <row r="54519">
          <cell r="A54519">
            <v>1357890</v>
          </cell>
        </row>
        <row r="54520">
          <cell r="A54520">
            <v>1660225</v>
          </cell>
        </row>
        <row r="54521">
          <cell r="A54521">
            <v>1625854</v>
          </cell>
        </row>
        <row r="54522">
          <cell r="A54522">
            <v>1679327</v>
          </cell>
        </row>
        <row r="54523">
          <cell r="A54523">
            <v>71695</v>
          </cell>
        </row>
        <row r="54524">
          <cell r="A54524">
            <v>1784127</v>
          </cell>
        </row>
        <row r="54525">
          <cell r="A54525">
            <v>1800052</v>
          </cell>
        </row>
        <row r="54526">
          <cell r="A54526">
            <v>1800053</v>
          </cell>
        </row>
        <row r="54527">
          <cell r="A54527">
            <v>1694616</v>
          </cell>
        </row>
        <row r="54528">
          <cell r="A54528">
            <v>1266334</v>
          </cell>
        </row>
        <row r="54529">
          <cell r="A54529">
            <v>1374921</v>
          </cell>
        </row>
        <row r="54530">
          <cell r="A54530">
            <v>1371220</v>
          </cell>
        </row>
        <row r="54531">
          <cell r="A54531">
            <v>1797573</v>
          </cell>
        </row>
        <row r="54532">
          <cell r="A54532">
            <v>289559</v>
          </cell>
        </row>
        <row r="54533">
          <cell r="A54533">
            <v>1551190</v>
          </cell>
        </row>
        <row r="54534">
          <cell r="A54534">
            <v>1690912</v>
          </cell>
        </row>
        <row r="54535">
          <cell r="A54535">
            <v>1778011</v>
          </cell>
        </row>
        <row r="54536">
          <cell r="A54536">
            <v>1809135</v>
          </cell>
        </row>
        <row r="54537">
          <cell r="A54537">
            <v>246078</v>
          </cell>
        </row>
        <row r="54538">
          <cell r="A54538">
            <v>248171</v>
          </cell>
        </row>
        <row r="54539">
          <cell r="A54539">
            <v>1641964</v>
          </cell>
        </row>
        <row r="54540">
          <cell r="A54540">
            <v>1629989</v>
          </cell>
        </row>
        <row r="54541">
          <cell r="A54541">
            <v>1729111</v>
          </cell>
        </row>
        <row r="54542">
          <cell r="A54542">
            <v>84485</v>
          </cell>
        </row>
        <row r="54543">
          <cell r="A54543">
            <v>1417643</v>
          </cell>
        </row>
        <row r="54544">
          <cell r="A54544">
            <v>1536332</v>
          </cell>
        </row>
        <row r="54545">
          <cell r="A54545">
            <v>1697951</v>
          </cell>
        </row>
        <row r="54546">
          <cell r="A54546">
            <v>1616842</v>
          </cell>
        </row>
        <row r="54547">
          <cell r="A54547">
            <v>1815150</v>
          </cell>
        </row>
        <row r="54548">
          <cell r="A54548">
            <v>1624116</v>
          </cell>
        </row>
        <row r="54549">
          <cell r="A54549">
            <v>1686300</v>
          </cell>
        </row>
        <row r="54550">
          <cell r="A54550">
            <v>1588917</v>
          </cell>
        </row>
        <row r="54551">
          <cell r="A54551">
            <v>1202596</v>
          </cell>
        </row>
        <row r="54552">
          <cell r="A54552">
            <v>1589634</v>
          </cell>
        </row>
        <row r="54553">
          <cell r="A54553">
            <v>1676559</v>
          </cell>
        </row>
        <row r="54554">
          <cell r="A54554">
            <v>1666098</v>
          </cell>
        </row>
        <row r="54555">
          <cell r="A54555">
            <v>1780416</v>
          </cell>
        </row>
        <row r="54556">
          <cell r="A54556">
            <v>1146773</v>
          </cell>
        </row>
        <row r="54557">
          <cell r="A54557">
            <v>1148661</v>
          </cell>
        </row>
        <row r="54558">
          <cell r="A54558">
            <v>1548276</v>
          </cell>
        </row>
        <row r="54559">
          <cell r="A54559">
            <v>1422231</v>
          </cell>
        </row>
        <row r="54560">
          <cell r="A54560">
            <v>1536529</v>
          </cell>
        </row>
        <row r="54561">
          <cell r="A54561">
            <v>1558837</v>
          </cell>
        </row>
        <row r="54562">
          <cell r="A54562">
            <v>1721344</v>
          </cell>
        </row>
        <row r="54563">
          <cell r="A54563">
            <v>1667895</v>
          </cell>
        </row>
        <row r="54564">
          <cell r="A54564">
            <v>1387158</v>
          </cell>
        </row>
        <row r="54565">
          <cell r="A54565">
            <v>1782483</v>
          </cell>
        </row>
        <row r="54566">
          <cell r="A54566">
            <v>1549967</v>
          </cell>
        </row>
        <row r="54567">
          <cell r="A54567">
            <v>1631295</v>
          </cell>
        </row>
        <row r="54568">
          <cell r="A54568">
            <v>1704151</v>
          </cell>
        </row>
        <row r="54569">
          <cell r="A54569">
            <v>1549490</v>
          </cell>
        </row>
        <row r="54570">
          <cell r="A54570">
            <v>1539720</v>
          </cell>
        </row>
        <row r="54571">
          <cell r="A54571">
            <v>1805932</v>
          </cell>
        </row>
        <row r="54572">
          <cell r="A54572">
            <v>1770688</v>
          </cell>
        </row>
        <row r="54573">
          <cell r="A54573">
            <v>1710302</v>
          </cell>
        </row>
        <row r="54574">
          <cell r="A54574">
            <v>1642719</v>
          </cell>
        </row>
        <row r="54575">
          <cell r="A54575">
            <v>1539722</v>
          </cell>
        </row>
        <row r="54576">
          <cell r="A54576">
            <v>1808620</v>
          </cell>
        </row>
        <row r="54577">
          <cell r="A54577">
            <v>283348</v>
          </cell>
        </row>
        <row r="54578">
          <cell r="A54578">
            <v>1701057</v>
          </cell>
        </row>
        <row r="54579">
          <cell r="A54579">
            <v>1775586</v>
          </cell>
        </row>
        <row r="54580">
          <cell r="A54580">
            <v>1199549</v>
          </cell>
        </row>
        <row r="54581">
          <cell r="A54581">
            <v>1465579</v>
          </cell>
        </row>
        <row r="54582">
          <cell r="A54582">
            <v>1724560</v>
          </cell>
        </row>
        <row r="54583">
          <cell r="A54583">
            <v>1360970</v>
          </cell>
        </row>
        <row r="54584">
          <cell r="A54584">
            <v>1389859</v>
          </cell>
        </row>
        <row r="54585">
          <cell r="A54585">
            <v>1617131</v>
          </cell>
        </row>
        <row r="54586">
          <cell r="A54586">
            <v>1596402</v>
          </cell>
        </row>
        <row r="54587">
          <cell r="A54587">
            <v>1605899</v>
          </cell>
        </row>
        <row r="54588">
          <cell r="A54588">
            <v>1570628</v>
          </cell>
        </row>
        <row r="54589">
          <cell r="A54589">
            <v>1544365</v>
          </cell>
        </row>
        <row r="54590">
          <cell r="A54590">
            <v>1524493</v>
          </cell>
        </row>
        <row r="54591">
          <cell r="A54591">
            <v>1713226</v>
          </cell>
        </row>
        <row r="54592">
          <cell r="A54592">
            <v>1558338</v>
          </cell>
        </row>
        <row r="54593">
          <cell r="A54593">
            <v>1593281</v>
          </cell>
        </row>
        <row r="54594">
          <cell r="A54594">
            <v>1741029</v>
          </cell>
        </row>
        <row r="54595">
          <cell r="A54595">
            <v>1489453</v>
          </cell>
        </row>
        <row r="54596">
          <cell r="A54596">
            <v>1599604</v>
          </cell>
        </row>
        <row r="54597">
          <cell r="A54597">
            <v>1720285</v>
          </cell>
        </row>
        <row r="54598">
          <cell r="A54598">
            <v>1728555</v>
          </cell>
        </row>
        <row r="54599">
          <cell r="A54599">
            <v>1664785</v>
          </cell>
        </row>
        <row r="54600">
          <cell r="A54600">
            <v>1717902</v>
          </cell>
        </row>
        <row r="54601">
          <cell r="A54601">
            <v>1761453</v>
          </cell>
        </row>
        <row r="54602">
          <cell r="A54602">
            <v>1699929</v>
          </cell>
        </row>
        <row r="54603">
          <cell r="A54603">
            <v>1626565</v>
          </cell>
        </row>
        <row r="54604">
          <cell r="A54604">
            <v>1812319</v>
          </cell>
        </row>
        <row r="54605">
          <cell r="A54605">
            <v>1517317</v>
          </cell>
        </row>
        <row r="54606">
          <cell r="A54606">
            <v>1555704</v>
          </cell>
        </row>
        <row r="54607">
          <cell r="A54607">
            <v>1714672</v>
          </cell>
        </row>
        <row r="54608">
          <cell r="A54608">
            <v>1602861</v>
          </cell>
        </row>
        <row r="54609">
          <cell r="A54609">
            <v>1428701</v>
          </cell>
        </row>
        <row r="54610">
          <cell r="A54610">
            <v>1506991</v>
          </cell>
        </row>
        <row r="54611">
          <cell r="A54611">
            <v>1629949</v>
          </cell>
        </row>
        <row r="54612">
          <cell r="A54612">
            <v>1630536</v>
          </cell>
        </row>
        <row r="54613">
          <cell r="A54613">
            <v>1509838</v>
          </cell>
        </row>
        <row r="54614">
          <cell r="A54614">
            <v>1451802</v>
          </cell>
        </row>
        <row r="54615">
          <cell r="A54615">
            <v>1188849</v>
          </cell>
        </row>
        <row r="54616">
          <cell r="A54616">
            <v>1493580</v>
          </cell>
        </row>
        <row r="54617">
          <cell r="A54617">
            <v>1784100</v>
          </cell>
        </row>
        <row r="54618">
          <cell r="A54618">
            <v>1774353</v>
          </cell>
        </row>
        <row r="54619">
          <cell r="A54619">
            <v>1637006</v>
          </cell>
        </row>
        <row r="54620">
          <cell r="A54620">
            <v>1596494</v>
          </cell>
        </row>
        <row r="54621">
          <cell r="A54621">
            <v>1731809</v>
          </cell>
        </row>
        <row r="54622">
          <cell r="A54622">
            <v>1666045</v>
          </cell>
        </row>
        <row r="54623">
          <cell r="A54623">
            <v>1721371</v>
          </cell>
        </row>
        <row r="54624">
          <cell r="A54624">
            <v>1806540</v>
          </cell>
        </row>
        <row r="54625">
          <cell r="A54625">
            <v>1620596</v>
          </cell>
        </row>
        <row r="54626">
          <cell r="A54626">
            <v>1678381</v>
          </cell>
        </row>
        <row r="54627">
          <cell r="A54627">
            <v>1664908</v>
          </cell>
        </row>
        <row r="54628">
          <cell r="A54628">
            <v>1528195</v>
          </cell>
        </row>
        <row r="54629">
          <cell r="A54629">
            <v>1453531</v>
          </cell>
        </row>
        <row r="54630">
          <cell r="A54630">
            <v>1211450</v>
          </cell>
        </row>
        <row r="54631">
          <cell r="A54631">
            <v>1638442</v>
          </cell>
        </row>
        <row r="54632">
          <cell r="A54632">
            <v>1566748</v>
          </cell>
        </row>
        <row r="54633">
          <cell r="A54633">
            <v>1774575</v>
          </cell>
        </row>
        <row r="54634">
          <cell r="A54634">
            <v>1778627</v>
          </cell>
        </row>
        <row r="54635">
          <cell r="A54635">
            <v>1720311</v>
          </cell>
        </row>
        <row r="54636">
          <cell r="A54636">
            <v>1454273</v>
          </cell>
        </row>
        <row r="54637">
          <cell r="A54637">
            <v>1571680</v>
          </cell>
        </row>
        <row r="54638">
          <cell r="A54638">
            <v>1534423</v>
          </cell>
        </row>
        <row r="54639">
          <cell r="A54639">
            <v>1638452</v>
          </cell>
        </row>
        <row r="54640">
          <cell r="A54640">
            <v>1677374</v>
          </cell>
        </row>
        <row r="54641">
          <cell r="A54641">
            <v>1558187</v>
          </cell>
        </row>
        <row r="54642">
          <cell r="A54642">
            <v>1695611</v>
          </cell>
        </row>
        <row r="54643">
          <cell r="A54643">
            <v>1726922</v>
          </cell>
        </row>
        <row r="54644">
          <cell r="A54644">
            <v>1725233</v>
          </cell>
        </row>
        <row r="54645">
          <cell r="A54645">
            <v>351727</v>
          </cell>
        </row>
        <row r="54646">
          <cell r="A54646">
            <v>1776480</v>
          </cell>
        </row>
        <row r="54647">
          <cell r="A54647">
            <v>1759530</v>
          </cell>
        </row>
        <row r="54648">
          <cell r="A54648">
            <v>1552724</v>
          </cell>
        </row>
        <row r="54649">
          <cell r="A54649">
            <v>1679324</v>
          </cell>
        </row>
        <row r="54650">
          <cell r="A54650">
            <v>1587211</v>
          </cell>
        </row>
        <row r="54651">
          <cell r="A54651">
            <v>1443120</v>
          </cell>
        </row>
        <row r="54652">
          <cell r="A54652">
            <v>1577754</v>
          </cell>
        </row>
        <row r="54653">
          <cell r="A54653">
            <v>1453507</v>
          </cell>
        </row>
        <row r="54654">
          <cell r="A54654">
            <v>1694048</v>
          </cell>
        </row>
        <row r="54655">
          <cell r="A54655">
            <v>1420097</v>
          </cell>
        </row>
        <row r="54656">
          <cell r="A54656">
            <v>1201687</v>
          </cell>
        </row>
        <row r="54657">
          <cell r="A54657">
            <v>1500113</v>
          </cell>
        </row>
        <row r="54658">
          <cell r="A54658">
            <v>1195473</v>
          </cell>
        </row>
        <row r="54659">
          <cell r="A54659">
            <v>1649265</v>
          </cell>
        </row>
        <row r="54660">
          <cell r="A54660">
            <v>1630576</v>
          </cell>
        </row>
        <row r="54661">
          <cell r="A54661">
            <v>1648737</v>
          </cell>
        </row>
        <row r="54662">
          <cell r="A54662">
            <v>1819075</v>
          </cell>
        </row>
        <row r="54663">
          <cell r="A54663">
            <v>1673816</v>
          </cell>
        </row>
        <row r="54664">
          <cell r="A54664">
            <v>1621341</v>
          </cell>
        </row>
        <row r="54665">
          <cell r="A54665">
            <v>1456624</v>
          </cell>
        </row>
        <row r="54666">
          <cell r="A54666">
            <v>1764050</v>
          </cell>
        </row>
        <row r="54667">
          <cell r="A54667">
            <v>1384400</v>
          </cell>
        </row>
        <row r="54668">
          <cell r="A54668">
            <v>1221384</v>
          </cell>
        </row>
        <row r="54669">
          <cell r="A54669">
            <v>1541992</v>
          </cell>
        </row>
        <row r="54670">
          <cell r="A54670">
            <v>1667404</v>
          </cell>
        </row>
        <row r="54671">
          <cell r="A54671">
            <v>1703334</v>
          </cell>
        </row>
        <row r="54672">
          <cell r="A54672">
            <v>1658232</v>
          </cell>
        </row>
        <row r="54673">
          <cell r="A54673">
            <v>1775919</v>
          </cell>
        </row>
        <row r="54674">
          <cell r="A54674">
            <v>1686900</v>
          </cell>
        </row>
        <row r="54675">
          <cell r="A54675">
            <v>1633415</v>
          </cell>
        </row>
        <row r="54676">
          <cell r="A54676">
            <v>1460204</v>
          </cell>
        </row>
        <row r="54677">
          <cell r="A54677">
            <v>1725795</v>
          </cell>
        </row>
        <row r="54678">
          <cell r="A54678">
            <v>1608714</v>
          </cell>
        </row>
        <row r="54679">
          <cell r="A54679">
            <v>1440135</v>
          </cell>
        </row>
        <row r="54680">
          <cell r="A54680">
            <v>1769549</v>
          </cell>
        </row>
        <row r="54681">
          <cell r="A54681">
            <v>1420044</v>
          </cell>
        </row>
        <row r="54682">
          <cell r="A54682">
            <v>1773389</v>
          </cell>
        </row>
        <row r="54683">
          <cell r="A54683">
            <v>1435245</v>
          </cell>
        </row>
        <row r="54684">
          <cell r="A54684">
            <v>1635059</v>
          </cell>
        </row>
        <row r="54685">
          <cell r="A54685">
            <v>1530352</v>
          </cell>
        </row>
        <row r="54686">
          <cell r="A54686">
            <v>1633409</v>
          </cell>
        </row>
        <row r="54687">
          <cell r="A54687">
            <v>1494773</v>
          </cell>
        </row>
        <row r="54688">
          <cell r="A54688">
            <v>1705587</v>
          </cell>
        </row>
        <row r="54689">
          <cell r="A54689">
            <v>1823526</v>
          </cell>
        </row>
        <row r="54690">
          <cell r="A54690">
            <v>1537202</v>
          </cell>
        </row>
        <row r="54691">
          <cell r="A54691">
            <v>1653889</v>
          </cell>
        </row>
        <row r="54692">
          <cell r="A54692">
            <v>1553244</v>
          </cell>
        </row>
        <row r="54693">
          <cell r="A54693">
            <v>1550539</v>
          </cell>
        </row>
        <row r="54694">
          <cell r="A54694">
            <v>1591435</v>
          </cell>
        </row>
        <row r="54695">
          <cell r="A54695">
            <v>1782491</v>
          </cell>
        </row>
        <row r="54696">
          <cell r="A54696">
            <v>1381189</v>
          </cell>
        </row>
        <row r="54697">
          <cell r="A54697">
            <v>1382435</v>
          </cell>
        </row>
        <row r="54698">
          <cell r="A54698">
            <v>1541977</v>
          </cell>
        </row>
        <row r="54699">
          <cell r="A54699">
            <v>1543800</v>
          </cell>
        </row>
        <row r="54700">
          <cell r="A54700">
            <v>1556401</v>
          </cell>
        </row>
        <row r="54701">
          <cell r="A54701">
            <v>1732335</v>
          </cell>
        </row>
        <row r="54702">
          <cell r="A54702">
            <v>1638428</v>
          </cell>
        </row>
        <row r="54703">
          <cell r="A54703">
            <v>1558329</v>
          </cell>
        </row>
        <row r="54704">
          <cell r="A54704">
            <v>1540366</v>
          </cell>
        </row>
        <row r="54705">
          <cell r="A54705">
            <v>1756979</v>
          </cell>
        </row>
        <row r="54706">
          <cell r="A54706">
            <v>1652921</v>
          </cell>
        </row>
        <row r="54707">
          <cell r="A54707">
            <v>1504562</v>
          </cell>
        </row>
        <row r="54708">
          <cell r="A54708">
            <v>1439372</v>
          </cell>
        </row>
        <row r="54709">
          <cell r="A54709">
            <v>1679326</v>
          </cell>
        </row>
        <row r="54710">
          <cell r="A54710">
            <v>1625872</v>
          </cell>
        </row>
        <row r="54711">
          <cell r="A54711">
            <v>1764167</v>
          </cell>
        </row>
        <row r="54712">
          <cell r="A54712">
            <v>1454795</v>
          </cell>
        </row>
        <row r="54713">
          <cell r="A54713">
            <v>1253833</v>
          </cell>
        </row>
        <row r="54714">
          <cell r="A54714">
            <v>1746826</v>
          </cell>
        </row>
        <row r="54715">
          <cell r="A54715">
            <v>1559110</v>
          </cell>
        </row>
        <row r="54716">
          <cell r="A54716">
            <v>1554009</v>
          </cell>
        </row>
        <row r="54717">
          <cell r="A54717">
            <v>1265668</v>
          </cell>
        </row>
        <row r="54718">
          <cell r="A54718">
            <v>1641326</v>
          </cell>
        </row>
        <row r="54719">
          <cell r="A54719">
            <v>1821399</v>
          </cell>
        </row>
        <row r="54720">
          <cell r="A54720">
            <v>1776903</v>
          </cell>
        </row>
        <row r="54721">
          <cell r="A54721">
            <v>1609815</v>
          </cell>
        </row>
        <row r="54722">
          <cell r="A54722">
            <v>1747375</v>
          </cell>
        </row>
        <row r="54723">
          <cell r="A54723">
            <v>1209904</v>
          </cell>
        </row>
        <row r="54724">
          <cell r="A54724">
            <v>1547744</v>
          </cell>
        </row>
        <row r="54725">
          <cell r="A54725">
            <v>1658382</v>
          </cell>
        </row>
        <row r="54726">
          <cell r="A54726">
            <v>1800048</v>
          </cell>
        </row>
        <row r="54727">
          <cell r="A54727">
            <v>1800049</v>
          </cell>
        </row>
        <row r="54728">
          <cell r="A54728">
            <v>1504194</v>
          </cell>
        </row>
        <row r="54729">
          <cell r="A54729">
            <v>1661942</v>
          </cell>
        </row>
        <row r="54730">
          <cell r="A54730">
            <v>1461834</v>
          </cell>
        </row>
        <row r="54731">
          <cell r="A54731">
            <v>1747356</v>
          </cell>
        </row>
        <row r="54732">
          <cell r="A54732">
            <v>1464158</v>
          </cell>
        </row>
        <row r="54733">
          <cell r="A54733">
            <v>1624462</v>
          </cell>
        </row>
        <row r="54734">
          <cell r="A54734">
            <v>1697982</v>
          </cell>
        </row>
        <row r="54735">
          <cell r="A54735">
            <v>1719570</v>
          </cell>
        </row>
        <row r="54736">
          <cell r="A54736">
            <v>1389532</v>
          </cell>
        </row>
        <row r="54737">
          <cell r="A54737">
            <v>1792912</v>
          </cell>
        </row>
        <row r="54738">
          <cell r="A54738">
            <v>1611553</v>
          </cell>
        </row>
        <row r="54739">
          <cell r="A54739">
            <v>1754189</v>
          </cell>
        </row>
        <row r="54740">
          <cell r="A54740">
            <v>1641335</v>
          </cell>
        </row>
        <row r="54741">
          <cell r="A54741">
            <v>1641355</v>
          </cell>
        </row>
        <row r="54742">
          <cell r="A54742">
            <v>1580729</v>
          </cell>
        </row>
        <row r="54743">
          <cell r="A54743">
            <v>1766951</v>
          </cell>
        </row>
        <row r="54744">
          <cell r="A54744">
            <v>1357887</v>
          </cell>
        </row>
        <row r="54745">
          <cell r="A54745">
            <v>1681714</v>
          </cell>
        </row>
        <row r="54746">
          <cell r="A54746">
            <v>1664923</v>
          </cell>
        </row>
        <row r="54747">
          <cell r="A54747">
            <v>1445842</v>
          </cell>
        </row>
        <row r="54748">
          <cell r="A54748">
            <v>1774371</v>
          </cell>
        </row>
        <row r="54749">
          <cell r="A54749">
            <v>1732799</v>
          </cell>
        </row>
        <row r="54750">
          <cell r="A54750">
            <v>1816221</v>
          </cell>
        </row>
        <row r="54751">
          <cell r="A54751">
            <v>1246999</v>
          </cell>
        </row>
        <row r="54752">
          <cell r="A54752">
            <v>1753463</v>
          </cell>
        </row>
        <row r="54753">
          <cell r="A54753">
            <v>1743566</v>
          </cell>
        </row>
        <row r="54754">
          <cell r="A54754">
            <v>1505542</v>
          </cell>
        </row>
        <row r="54755">
          <cell r="A54755">
            <v>1617538</v>
          </cell>
        </row>
        <row r="54756">
          <cell r="A54756">
            <v>1699898</v>
          </cell>
        </row>
        <row r="54757">
          <cell r="A54757">
            <v>1534117</v>
          </cell>
        </row>
        <row r="54758">
          <cell r="A54758">
            <v>1805926</v>
          </cell>
        </row>
        <row r="54759">
          <cell r="A54759">
            <v>1209294</v>
          </cell>
        </row>
        <row r="54760">
          <cell r="A54760">
            <v>1619623</v>
          </cell>
        </row>
        <row r="54761">
          <cell r="A54761">
            <v>1661412</v>
          </cell>
        </row>
        <row r="54762">
          <cell r="A54762">
            <v>1711968</v>
          </cell>
        </row>
        <row r="54763">
          <cell r="A54763">
            <v>1821378</v>
          </cell>
        </row>
        <row r="54764">
          <cell r="A54764">
            <v>1623158</v>
          </cell>
        </row>
        <row r="54765">
          <cell r="A54765">
            <v>1390336</v>
          </cell>
        </row>
        <row r="54766">
          <cell r="A54766">
            <v>1587619</v>
          </cell>
        </row>
        <row r="54767">
          <cell r="A54767">
            <v>1640356</v>
          </cell>
        </row>
        <row r="54768">
          <cell r="A54768">
            <v>1532370</v>
          </cell>
        </row>
        <row r="54769">
          <cell r="A54769">
            <v>1661372</v>
          </cell>
        </row>
        <row r="54770">
          <cell r="A54770">
            <v>1652950</v>
          </cell>
        </row>
        <row r="54771">
          <cell r="A54771">
            <v>1563004</v>
          </cell>
        </row>
        <row r="54772">
          <cell r="A54772">
            <v>1625762</v>
          </cell>
        </row>
        <row r="54773">
          <cell r="A54773">
            <v>1572095</v>
          </cell>
        </row>
        <row r="54774">
          <cell r="A54774">
            <v>1655360</v>
          </cell>
        </row>
        <row r="54775">
          <cell r="A54775">
            <v>1525978</v>
          </cell>
        </row>
        <row r="54776">
          <cell r="A54776">
            <v>1490113</v>
          </cell>
        </row>
        <row r="54777">
          <cell r="A54777">
            <v>1609503</v>
          </cell>
        </row>
        <row r="54778">
          <cell r="A54778">
            <v>1500534</v>
          </cell>
        </row>
        <row r="54779">
          <cell r="A54779">
            <v>1531332</v>
          </cell>
        </row>
        <row r="54780">
          <cell r="A54780">
            <v>1535298</v>
          </cell>
        </row>
        <row r="54781">
          <cell r="A54781">
            <v>1558693</v>
          </cell>
        </row>
        <row r="54782">
          <cell r="A54782">
            <v>1598728</v>
          </cell>
        </row>
        <row r="54783">
          <cell r="A54783">
            <v>1458165</v>
          </cell>
        </row>
        <row r="54784">
          <cell r="A54784">
            <v>1674965</v>
          </cell>
        </row>
        <row r="54785">
          <cell r="A54785">
            <v>1418706</v>
          </cell>
        </row>
        <row r="54786">
          <cell r="A54786">
            <v>1391830</v>
          </cell>
        </row>
        <row r="54787">
          <cell r="A54787">
            <v>1534383</v>
          </cell>
        </row>
        <row r="54788">
          <cell r="A54788">
            <v>1462498</v>
          </cell>
        </row>
        <row r="54789">
          <cell r="A54789">
            <v>1440326</v>
          </cell>
        </row>
        <row r="54790">
          <cell r="A54790">
            <v>1749284</v>
          </cell>
        </row>
        <row r="54791">
          <cell r="A54791">
            <v>1638456</v>
          </cell>
        </row>
        <row r="54792">
          <cell r="A54792">
            <v>1728115</v>
          </cell>
        </row>
        <row r="54793">
          <cell r="A54793">
            <v>1702484</v>
          </cell>
        </row>
        <row r="54794">
          <cell r="A54794">
            <v>1688704</v>
          </cell>
        </row>
        <row r="54795">
          <cell r="A54795">
            <v>1615358</v>
          </cell>
        </row>
        <row r="54796">
          <cell r="A54796">
            <v>1788970</v>
          </cell>
        </row>
        <row r="54797">
          <cell r="A54797">
            <v>1690935</v>
          </cell>
        </row>
        <row r="54798">
          <cell r="A54798">
            <v>1552657</v>
          </cell>
        </row>
        <row r="54799">
          <cell r="A54799">
            <v>1773428</v>
          </cell>
        </row>
        <row r="54800">
          <cell r="A54800">
            <v>1547754</v>
          </cell>
        </row>
        <row r="54801">
          <cell r="A54801">
            <v>1505005</v>
          </cell>
        </row>
        <row r="54802">
          <cell r="A54802">
            <v>1731526</v>
          </cell>
        </row>
        <row r="54803">
          <cell r="A54803">
            <v>1643722</v>
          </cell>
        </row>
        <row r="54804">
          <cell r="A54804">
            <v>1634560</v>
          </cell>
        </row>
        <row r="54805">
          <cell r="A54805">
            <v>1564099</v>
          </cell>
        </row>
        <row r="54806">
          <cell r="A54806">
            <v>1722949</v>
          </cell>
        </row>
        <row r="54807">
          <cell r="A54807">
            <v>1394597</v>
          </cell>
        </row>
        <row r="54808">
          <cell r="A54808">
            <v>1532394</v>
          </cell>
        </row>
        <row r="54809">
          <cell r="A54809">
            <v>1396408</v>
          </cell>
        </row>
        <row r="54810">
          <cell r="A54810">
            <v>1691028</v>
          </cell>
        </row>
        <row r="54811">
          <cell r="A54811">
            <v>1573691</v>
          </cell>
        </row>
        <row r="54812">
          <cell r="A54812">
            <v>1542967</v>
          </cell>
        </row>
        <row r="54813">
          <cell r="A54813">
            <v>1778655</v>
          </cell>
        </row>
        <row r="54814">
          <cell r="A54814">
            <v>1778020</v>
          </cell>
        </row>
        <row r="54815">
          <cell r="A54815">
            <v>1778646</v>
          </cell>
        </row>
        <row r="54816">
          <cell r="A54816">
            <v>1799292</v>
          </cell>
        </row>
        <row r="54817">
          <cell r="A54817">
            <v>1617565</v>
          </cell>
        </row>
        <row r="54818">
          <cell r="A54818">
            <v>1580712</v>
          </cell>
        </row>
        <row r="54819">
          <cell r="A54819">
            <v>1585129</v>
          </cell>
        </row>
        <row r="54820">
          <cell r="A54820">
            <v>1745393</v>
          </cell>
        </row>
        <row r="54821">
          <cell r="A54821">
            <v>1545088</v>
          </cell>
        </row>
        <row r="54822">
          <cell r="A54822">
            <v>1648730</v>
          </cell>
        </row>
        <row r="54823">
          <cell r="A54823">
            <v>1655760</v>
          </cell>
        </row>
        <row r="54824">
          <cell r="A54824">
            <v>1618854</v>
          </cell>
        </row>
        <row r="54825">
          <cell r="A54825">
            <v>1737355</v>
          </cell>
        </row>
        <row r="54826">
          <cell r="A54826">
            <v>1597198</v>
          </cell>
        </row>
        <row r="54827">
          <cell r="A54827">
            <v>1562036</v>
          </cell>
        </row>
        <row r="54828">
          <cell r="A54828">
            <v>1625900</v>
          </cell>
        </row>
        <row r="54829">
          <cell r="A54829">
            <v>1777241</v>
          </cell>
        </row>
        <row r="54830">
          <cell r="A54830">
            <v>1808631</v>
          </cell>
        </row>
        <row r="54831">
          <cell r="A54831">
            <v>1634669</v>
          </cell>
        </row>
        <row r="54832">
          <cell r="A54832">
            <v>1584655</v>
          </cell>
        </row>
        <row r="54833">
          <cell r="A54833">
            <v>1585922</v>
          </cell>
        </row>
        <row r="54834">
          <cell r="A54834">
            <v>1638425</v>
          </cell>
        </row>
        <row r="54835">
          <cell r="A54835">
            <v>1612312</v>
          </cell>
        </row>
        <row r="54836">
          <cell r="A54836">
            <v>1636919</v>
          </cell>
        </row>
        <row r="54837">
          <cell r="A54837">
            <v>1804776</v>
          </cell>
        </row>
        <row r="54838">
          <cell r="A54838">
            <v>1702722</v>
          </cell>
        </row>
        <row r="54839">
          <cell r="A54839">
            <v>1575838</v>
          </cell>
        </row>
        <row r="54840">
          <cell r="A54840">
            <v>1653885</v>
          </cell>
        </row>
        <row r="54841">
          <cell r="A54841">
            <v>1633527</v>
          </cell>
        </row>
        <row r="54842">
          <cell r="A54842">
            <v>1658136</v>
          </cell>
        </row>
        <row r="54843">
          <cell r="A54843">
            <v>1739704</v>
          </cell>
        </row>
        <row r="54844">
          <cell r="A54844">
            <v>1768510</v>
          </cell>
        </row>
        <row r="54845">
          <cell r="A54845">
            <v>1703360</v>
          </cell>
        </row>
        <row r="54846">
          <cell r="A54846">
            <v>1691036</v>
          </cell>
        </row>
        <row r="54847">
          <cell r="A54847">
            <v>1759806</v>
          </cell>
        </row>
        <row r="54848">
          <cell r="A54848">
            <v>1778046</v>
          </cell>
        </row>
        <row r="54849">
          <cell r="A54849">
            <v>1641987</v>
          </cell>
        </row>
        <row r="54850">
          <cell r="A54850">
            <v>1736010</v>
          </cell>
        </row>
        <row r="54851">
          <cell r="A54851">
            <v>1704057</v>
          </cell>
        </row>
        <row r="54852">
          <cell r="A54852">
            <v>1640067</v>
          </cell>
        </row>
        <row r="54853">
          <cell r="A54853">
            <v>1819334</v>
          </cell>
        </row>
        <row r="54854">
          <cell r="A54854">
            <v>1617570</v>
          </cell>
        </row>
        <row r="54855">
          <cell r="A54855">
            <v>1572794</v>
          </cell>
        </row>
        <row r="54856">
          <cell r="A54856">
            <v>1573274</v>
          </cell>
        </row>
        <row r="54857">
          <cell r="A54857">
            <v>1582252</v>
          </cell>
        </row>
        <row r="54858">
          <cell r="A54858">
            <v>1573502</v>
          </cell>
        </row>
        <row r="54859">
          <cell r="A54859">
            <v>1602880</v>
          </cell>
        </row>
        <row r="54860">
          <cell r="A54860">
            <v>1798303</v>
          </cell>
        </row>
        <row r="54861">
          <cell r="A54861">
            <v>1577348</v>
          </cell>
        </row>
        <row r="54862">
          <cell r="A54862">
            <v>1577347</v>
          </cell>
        </row>
        <row r="54863">
          <cell r="A54863">
            <v>1710264</v>
          </cell>
        </row>
        <row r="54864">
          <cell r="A54864">
            <v>1577357</v>
          </cell>
        </row>
        <row r="54865">
          <cell r="A54865">
            <v>1620068</v>
          </cell>
        </row>
        <row r="54866">
          <cell r="A54866">
            <v>1767733</v>
          </cell>
        </row>
        <row r="54867">
          <cell r="A54867">
            <v>1633017</v>
          </cell>
        </row>
        <row r="54868">
          <cell r="A54868">
            <v>1647482</v>
          </cell>
        </row>
        <row r="54869">
          <cell r="A54869">
            <v>1577618</v>
          </cell>
        </row>
        <row r="54870">
          <cell r="A54870">
            <v>1581326</v>
          </cell>
        </row>
        <row r="54871">
          <cell r="A54871">
            <v>1668140</v>
          </cell>
        </row>
        <row r="54872">
          <cell r="A54872">
            <v>1620069</v>
          </cell>
        </row>
        <row r="54873">
          <cell r="A54873">
            <v>1634475</v>
          </cell>
        </row>
        <row r="54874">
          <cell r="A54874">
            <v>1581371</v>
          </cell>
        </row>
        <row r="54875">
          <cell r="A54875">
            <v>1719504</v>
          </cell>
        </row>
        <row r="54876">
          <cell r="A54876">
            <v>1658834</v>
          </cell>
        </row>
        <row r="54877">
          <cell r="A54877">
            <v>1782477</v>
          </cell>
        </row>
        <row r="54878">
          <cell r="A54878">
            <v>1742419</v>
          </cell>
        </row>
        <row r="54879">
          <cell r="A54879">
            <v>1583595</v>
          </cell>
        </row>
        <row r="54880">
          <cell r="A54880">
            <v>1583737</v>
          </cell>
        </row>
        <row r="54881">
          <cell r="A54881">
            <v>1726284</v>
          </cell>
        </row>
        <row r="54882">
          <cell r="A54882">
            <v>1721385</v>
          </cell>
        </row>
        <row r="54883">
          <cell r="A54883">
            <v>1614889</v>
          </cell>
        </row>
        <row r="54884">
          <cell r="A54884">
            <v>1648042</v>
          </cell>
        </row>
        <row r="54885">
          <cell r="A54885">
            <v>1588822</v>
          </cell>
        </row>
        <row r="54886">
          <cell r="A54886">
            <v>1675999</v>
          </cell>
        </row>
        <row r="54887">
          <cell r="A54887">
            <v>1592064</v>
          </cell>
        </row>
        <row r="54888">
          <cell r="A54888">
            <v>1651142</v>
          </cell>
        </row>
        <row r="54889">
          <cell r="A54889">
            <v>1705648</v>
          </cell>
        </row>
        <row r="54890">
          <cell r="A54890">
            <v>1596404</v>
          </cell>
        </row>
        <row r="54891">
          <cell r="A54891">
            <v>1597132</v>
          </cell>
        </row>
        <row r="54892">
          <cell r="A54892">
            <v>1633555</v>
          </cell>
        </row>
        <row r="54893">
          <cell r="A54893">
            <v>1599199</v>
          </cell>
        </row>
        <row r="54894">
          <cell r="A54894">
            <v>1769424</v>
          </cell>
        </row>
        <row r="54895">
          <cell r="A54895">
            <v>1644320</v>
          </cell>
        </row>
        <row r="54896">
          <cell r="A54896">
            <v>1600542</v>
          </cell>
        </row>
        <row r="54897">
          <cell r="A54897">
            <v>1606762</v>
          </cell>
        </row>
        <row r="54898">
          <cell r="A54898">
            <v>1719690</v>
          </cell>
        </row>
        <row r="54899">
          <cell r="A54899">
            <v>1781288</v>
          </cell>
        </row>
        <row r="54900">
          <cell r="A54900">
            <v>1719665</v>
          </cell>
        </row>
        <row r="54901">
          <cell r="A54901">
            <v>1609314</v>
          </cell>
        </row>
        <row r="54902">
          <cell r="A54902">
            <v>1611834</v>
          </cell>
        </row>
        <row r="54903">
          <cell r="A54903">
            <v>1645868</v>
          </cell>
        </row>
        <row r="54904">
          <cell r="A54904">
            <v>1732725</v>
          </cell>
        </row>
        <row r="54905">
          <cell r="A54905">
            <v>1800042</v>
          </cell>
        </row>
        <row r="54906">
          <cell r="A54906">
            <v>1800043</v>
          </cell>
        </row>
        <row r="54907">
          <cell r="A54907">
            <v>1647332</v>
          </cell>
        </row>
        <row r="54908">
          <cell r="A54908">
            <v>1637816</v>
          </cell>
        </row>
        <row r="54909">
          <cell r="A54909">
            <v>1716387</v>
          </cell>
        </row>
        <row r="54910">
          <cell r="A54910">
            <v>1639983</v>
          </cell>
        </row>
        <row r="54911">
          <cell r="A54911">
            <v>1806525</v>
          </cell>
        </row>
        <row r="54912">
          <cell r="A54912">
            <v>1743006</v>
          </cell>
        </row>
        <row r="54913">
          <cell r="A54913">
            <v>1721343</v>
          </cell>
        </row>
        <row r="54914">
          <cell r="A54914">
            <v>1661419</v>
          </cell>
        </row>
        <row r="54915">
          <cell r="A54915">
            <v>1686901</v>
          </cell>
        </row>
        <row r="54916">
          <cell r="A54916">
            <v>1680613</v>
          </cell>
        </row>
        <row r="54917">
          <cell r="A54917">
            <v>1711406</v>
          </cell>
        </row>
        <row r="54918">
          <cell r="A54918">
            <v>1746821</v>
          </cell>
        </row>
        <row r="54919">
          <cell r="A54919">
            <v>1739455</v>
          </cell>
        </row>
        <row r="54920">
          <cell r="A54920">
            <v>1706488</v>
          </cell>
        </row>
        <row r="54921">
          <cell r="A54921">
            <v>1726944</v>
          </cell>
        </row>
        <row r="54922">
          <cell r="A54922">
            <v>1675392</v>
          </cell>
        </row>
        <row r="54923">
          <cell r="A54923">
            <v>1728564</v>
          </cell>
        </row>
        <row r="54924">
          <cell r="A54924">
            <v>1715234</v>
          </cell>
        </row>
        <row r="54925">
          <cell r="A54925">
            <v>1704140</v>
          </cell>
        </row>
        <row r="54926">
          <cell r="A54926">
            <v>1699222</v>
          </cell>
        </row>
        <row r="54927">
          <cell r="A54927">
            <v>1720503</v>
          </cell>
        </row>
        <row r="54928">
          <cell r="A54928">
            <v>1770039</v>
          </cell>
        </row>
        <row r="54929">
          <cell r="A54929">
            <v>1686886</v>
          </cell>
        </row>
        <row r="54930">
          <cell r="A54930">
            <v>1668063</v>
          </cell>
        </row>
        <row r="54931">
          <cell r="A54931">
            <v>1770097</v>
          </cell>
        </row>
        <row r="54932">
          <cell r="A54932">
            <v>1666121</v>
          </cell>
        </row>
        <row r="54933">
          <cell r="A54933">
            <v>1744248</v>
          </cell>
        </row>
        <row r="54934">
          <cell r="A54934">
            <v>1664846</v>
          </cell>
        </row>
        <row r="54935">
          <cell r="A54935">
            <v>1664783</v>
          </cell>
        </row>
        <row r="54936">
          <cell r="A54936">
            <v>1761481</v>
          </cell>
        </row>
        <row r="54937">
          <cell r="A54937">
            <v>1694010</v>
          </cell>
        </row>
        <row r="54938">
          <cell r="A54938">
            <v>1665695</v>
          </cell>
        </row>
        <row r="54939">
          <cell r="A54939">
            <v>1664782</v>
          </cell>
        </row>
        <row r="54940">
          <cell r="A54940">
            <v>1704574</v>
          </cell>
        </row>
        <row r="54941">
          <cell r="A54941">
            <v>1665640</v>
          </cell>
        </row>
        <row r="54942">
          <cell r="A54942">
            <v>1665694</v>
          </cell>
        </row>
        <row r="54943">
          <cell r="A54943">
            <v>1726937</v>
          </cell>
        </row>
        <row r="54944">
          <cell r="A54944">
            <v>1664786</v>
          </cell>
        </row>
        <row r="54945">
          <cell r="A54945">
            <v>1668067</v>
          </cell>
        </row>
        <row r="54946">
          <cell r="A54946">
            <v>1666122</v>
          </cell>
        </row>
        <row r="54947">
          <cell r="A54947">
            <v>1725763</v>
          </cell>
        </row>
        <row r="54948">
          <cell r="A54948">
            <v>1726960</v>
          </cell>
        </row>
        <row r="54949">
          <cell r="A54949">
            <v>1702197</v>
          </cell>
        </row>
        <row r="54950">
          <cell r="A54950">
            <v>1697373</v>
          </cell>
        </row>
        <row r="54951">
          <cell r="A54951">
            <v>1681698</v>
          </cell>
        </row>
        <row r="54952">
          <cell r="A54952">
            <v>1664618</v>
          </cell>
        </row>
        <row r="54953">
          <cell r="A54953">
            <v>1763631</v>
          </cell>
        </row>
        <row r="54954">
          <cell r="A54954">
            <v>1664701</v>
          </cell>
        </row>
        <row r="54955">
          <cell r="A54955">
            <v>1665247</v>
          </cell>
        </row>
        <row r="54956">
          <cell r="A54956">
            <v>1716402</v>
          </cell>
        </row>
        <row r="54957">
          <cell r="A54957">
            <v>1665502</v>
          </cell>
        </row>
        <row r="54958">
          <cell r="A54958">
            <v>1665790</v>
          </cell>
        </row>
        <row r="54959">
          <cell r="A54959">
            <v>1665753</v>
          </cell>
        </row>
        <row r="54960">
          <cell r="A54960">
            <v>1665788</v>
          </cell>
        </row>
        <row r="54961">
          <cell r="A54961">
            <v>1749780</v>
          </cell>
        </row>
        <row r="54962">
          <cell r="A54962">
            <v>1666754</v>
          </cell>
        </row>
        <row r="54963">
          <cell r="A54963">
            <v>1666846</v>
          </cell>
        </row>
        <row r="54964">
          <cell r="A54964">
            <v>1744244</v>
          </cell>
        </row>
        <row r="54965">
          <cell r="A54965">
            <v>1667794</v>
          </cell>
        </row>
        <row r="54966">
          <cell r="A54966">
            <v>1669579</v>
          </cell>
        </row>
        <row r="54967">
          <cell r="A54967">
            <v>1710309</v>
          </cell>
        </row>
        <row r="54968">
          <cell r="A54968">
            <v>1669006</v>
          </cell>
        </row>
        <row r="54969">
          <cell r="A54969">
            <v>1719509</v>
          </cell>
        </row>
        <row r="54970">
          <cell r="A54970">
            <v>1669915</v>
          </cell>
        </row>
        <row r="54971">
          <cell r="A54971">
            <v>1670268</v>
          </cell>
        </row>
        <row r="54972">
          <cell r="A54972">
            <v>1670405</v>
          </cell>
        </row>
        <row r="54973">
          <cell r="A54973">
            <v>1670402</v>
          </cell>
        </row>
        <row r="54974">
          <cell r="A54974">
            <v>1670443</v>
          </cell>
        </row>
        <row r="54975">
          <cell r="A54975">
            <v>1671954</v>
          </cell>
        </row>
        <row r="54976">
          <cell r="A54976">
            <v>1671853</v>
          </cell>
        </row>
        <row r="54977">
          <cell r="A54977">
            <v>1703345</v>
          </cell>
        </row>
        <row r="54978">
          <cell r="A54978">
            <v>1674197</v>
          </cell>
        </row>
        <row r="54979">
          <cell r="A54979">
            <v>1673618</v>
          </cell>
        </row>
        <row r="54980">
          <cell r="A54980">
            <v>1714688</v>
          </cell>
        </row>
        <row r="54981">
          <cell r="A54981">
            <v>1676554</v>
          </cell>
        </row>
        <row r="54982">
          <cell r="A54982">
            <v>1675142</v>
          </cell>
        </row>
        <row r="54983">
          <cell r="A54983">
            <v>1754844</v>
          </cell>
        </row>
        <row r="54984">
          <cell r="A54984">
            <v>1675136</v>
          </cell>
        </row>
        <row r="54985">
          <cell r="A54985">
            <v>1699901</v>
          </cell>
        </row>
        <row r="54986">
          <cell r="A54986">
            <v>1675221</v>
          </cell>
        </row>
        <row r="54987">
          <cell r="A54987">
            <v>1718045</v>
          </cell>
        </row>
        <row r="54988">
          <cell r="A54988">
            <v>1704559</v>
          </cell>
        </row>
        <row r="54989">
          <cell r="A54989">
            <v>1675349</v>
          </cell>
        </row>
        <row r="54990">
          <cell r="A54990">
            <v>1675945</v>
          </cell>
        </row>
        <row r="54991">
          <cell r="A54991">
            <v>1704560</v>
          </cell>
        </row>
        <row r="54992">
          <cell r="A54992">
            <v>1675703</v>
          </cell>
        </row>
        <row r="54993">
          <cell r="A54993">
            <v>1675866</v>
          </cell>
        </row>
        <row r="54994">
          <cell r="A54994">
            <v>1675746</v>
          </cell>
        </row>
        <row r="54995">
          <cell r="A54995">
            <v>1675862</v>
          </cell>
        </row>
        <row r="54996">
          <cell r="A54996">
            <v>1818343</v>
          </cell>
        </row>
        <row r="54997">
          <cell r="A54997">
            <v>1675923</v>
          </cell>
        </row>
        <row r="54998">
          <cell r="A54998">
            <v>1677831</v>
          </cell>
        </row>
        <row r="54999">
          <cell r="A54999">
            <v>1676869</v>
          </cell>
        </row>
        <row r="55000">
          <cell r="A55000">
            <v>1677344</v>
          </cell>
        </row>
        <row r="55001">
          <cell r="A55001">
            <v>1769434</v>
          </cell>
        </row>
        <row r="55002">
          <cell r="A55002">
            <v>1677990</v>
          </cell>
        </row>
        <row r="55003">
          <cell r="A55003">
            <v>1684564</v>
          </cell>
        </row>
        <row r="55004">
          <cell r="A55004">
            <v>1680651</v>
          </cell>
        </row>
        <row r="55005">
          <cell r="A55005">
            <v>1680924</v>
          </cell>
        </row>
        <row r="55006">
          <cell r="A55006">
            <v>1682229</v>
          </cell>
        </row>
        <row r="55007">
          <cell r="A55007">
            <v>1682620</v>
          </cell>
        </row>
        <row r="55008">
          <cell r="A55008">
            <v>1683161</v>
          </cell>
        </row>
        <row r="55009">
          <cell r="A55009">
            <v>1746838</v>
          </cell>
        </row>
        <row r="55010">
          <cell r="A55010">
            <v>1685133</v>
          </cell>
        </row>
        <row r="55011">
          <cell r="A55011">
            <v>1685923</v>
          </cell>
        </row>
        <row r="55012">
          <cell r="A55012">
            <v>1686941</v>
          </cell>
        </row>
        <row r="55013">
          <cell r="A55013">
            <v>1823515</v>
          </cell>
        </row>
        <row r="55014">
          <cell r="A55014">
            <v>1689964</v>
          </cell>
        </row>
        <row r="55015">
          <cell r="A55015">
            <v>1751614</v>
          </cell>
        </row>
        <row r="55016">
          <cell r="A55016">
            <v>1692785</v>
          </cell>
        </row>
        <row r="55017">
          <cell r="A55017">
            <v>1728569</v>
          </cell>
        </row>
        <row r="55018">
          <cell r="A55018">
            <v>1693004</v>
          </cell>
        </row>
        <row r="55019">
          <cell r="A55019">
            <v>1800788</v>
          </cell>
        </row>
        <row r="55020">
          <cell r="A55020">
            <v>1693559</v>
          </cell>
        </row>
        <row r="55021">
          <cell r="A55021">
            <v>1765331</v>
          </cell>
        </row>
        <row r="55022">
          <cell r="A55022">
            <v>1815970</v>
          </cell>
        </row>
        <row r="55023">
          <cell r="A55023">
            <v>1694753</v>
          </cell>
        </row>
        <row r="55024">
          <cell r="A55024">
            <v>1694709</v>
          </cell>
        </row>
        <row r="55025">
          <cell r="A55025">
            <v>1694720</v>
          </cell>
        </row>
        <row r="55026">
          <cell r="A55026">
            <v>1799822</v>
          </cell>
        </row>
        <row r="55027">
          <cell r="A55027">
            <v>1695323</v>
          </cell>
        </row>
        <row r="55028">
          <cell r="A55028">
            <v>1697019</v>
          </cell>
        </row>
        <row r="55029">
          <cell r="A55029">
            <v>1697011</v>
          </cell>
        </row>
        <row r="55030">
          <cell r="A55030">
            <v>1697943</v>
          </cell>
        </row>
        <row r="55031">
          <cell r="A55031">
            <v>1704481</v>
          </cell>
        </row>
        <row r="55032">
          <cell r="A55032">
            <v>1728592</v>
          </cell>
        </row>
        <row r="55033">
          <cell r="A55033">
            <v>1701901</v>
          </cell>
        </row>
        <row r="55034">
          <cell r="A55034">
            <v>1701712</v>
          </cell>
        </row>
        <row r="55035">
          <cell r="A55035">
            <v>1788994</v>
          </cell>
        </row>
        <row r="55036">
          <cell r="A55036">
            <v>1789930</v>
          </cell>
        </row>
        <row r="55037">
          <cell r="A55037">
            <v>1704225</v>
          </cell>
        </row>
        <row r="55038">
          <cell r="A55038">
            <v>1704613</v>
          </cell>
        </row>
        <row r="55039">
          <cell r="A55039">
            <v>1704353</v>
          </cell>
        </row>
        <row r="55040">
          <cell r="A55040">
            <v>1732841</v>
          </cell>
        </row>
        <row r="55041">
          <cell r="A55041">
            <v>1701710</v>
          </cell>
        </row>
        <row r="55042">
          <cell r="A55042">
            <v>1704805</v>
          </cell>
        </row>
        <row r="55043">
          <cell r="A55043">
            <v>1775898</v>
          </cell>
        </row>
        <row r="55044">
          <cell r="A55044">
            <v>1755701</v>
          </cell>
        </row>
        <row r="55045">
          <cell r="A55045">
            <v>1704328</v>
          </cell>
        </row>
        <row r="55046">
          <cell r="A55046">
            <v>1704888</v>
          </cell>
        </row>
        <row r="55047">
          <cell r="A55047">
            <v>1705337</v>
          </cell>
        </row>
        <row r="55048">
          <cell r="A55048">
            <v>1706868</v>
          </cell>
        </row>
        <row r="55049">
          <cell r="A55049">
            <v>1732311</v>
          </cell>
        </row>
        <row r="55050">
          <cell r="A55050">
            <v>1722495</v>
          </cell>
        </row>
        <row r="55051">
          <cell r="A55051">
            <v>1708797</v>
          </cell>
        </row>
        <row r="55052">
          <cell r="A55052">
            <v>1724569</v>
          </cell>
        </row>
        <row r="55053">
          <cell r="A55053">
            <v>1712111</v>
          </cell>
        </row>
        <row r="55054">
          <cell r="A55054">
            <v>1754852</v>
          </cell>
        </row>
        <row r="55055">
          <cell r="A55055">
            <v>1712594</v>
          </cell>
        </row>
        <row r="55056">
          <cell r="A55056">
            <v>1727517</v>
          </cell>
        </row>
        <row r="55057">
          <cell r="A55057">
            <v>1770055</v>
          </cell>
        </row>
        <row r="55058">
          <cell r="A55058">
            <v>1714596</v>
          </cell>
        </row>
        <row r="55059">
          <cell r="A55059">
            <v>1756315</v>
          </cell>
        </row>
        <row r="55060">
          <cell r="A55060">
            <v>1813487</v>
          </cell>
        </row>
        <row r="55061">
          <cell r="A55061">
            <v>1795391</v>
          </cell>
        </row>
        <row r="55062">
          <cell r="A55062">
            <v>1719216</v>
          </cell>
        </row>
        <row r="55063">
          <cell r="A55063">
            <v>1731340</v>
          </cell>
        </row>
        <row r="55064">
          <cell r="A55064">
            <v>1718950</v>
          </cell>
        </row>
        <row r="55065">
          <cell r="A55065">
            <v>1730260</v>
          </cell>
        </row>
        <row r="55066">
          <cell r="A55066">
            <v>1719286</v>
          </cell>
        </row>
        <row r="55067">
          <cell r="A55067">
            <v>1728081</v>
          </cell>
        </row>
        <row r="55068">
          <cell r="A55068">
            <v>1721569</v>
          </cell>
        </row>
        <row r="55069">
          <cell r="A55069">
            <v>1721541</v>
          </cell>
        </row>
        <row r="55070">
          <cell r="A55070">
            <v>1723683</v>
          </cell>
        </row>
        <row r="55071">
          <cell r="A55071">
            <v>1754180</v>
          </cell>
        </row>
        <row r="55072">
          <cell r="A55072">
            <v>1805379</v>
          </cell>
        </row>
        <row r="55073">
          <cell r="A55073">
            <v>1724672</v>
          </cell>
        </row>
        <row r="55074">
          <cell r="A55074">
            <v>1784112</v>
          </cell>
        </row>
        <row r="55075">
          <cell r="A55075">
            <v>1778034</v>
          </cell>
        </row>
        <row r="55076">
          <cell r="A55076">
            <v>1817497</v>
          </cell>
        </row>
        <row r="55077">
          <cell r="A55077">
            <v>1241146</v>
          </cell>
        </row>
        <row r="55078">
          <cell r="A55078">
            <v>1752548</v>
          </cell>
        </row>
        <row r="55079">
          <cell r="A55079">
            <v>1738957</v>
          </cell>
        </row>
        <row r="55080">
          <cell r="A55080">
            <v>1770655</v>
          </cell>
        </row>
        <row r="55081">
          <cell r="A55081">
            <v>1734056</v>
          </cell>
        </row>
        <row r="55082">
          <cell r="A55082">
            <v>1755672</v>
          </cell>
        </row>
        <row r="55083">
          <cell r="A55083">
            <v>1734398</v>
          </cell>
        </row>
        <row r="55084">
          <cell r="A55084">
            <v>1734546</v>
          </cell>
        </row>
        <row r="55085">
          <cell r="A55085">
            <v>1748745</v>
          </cell>
        </row>
        <row r="55086">
          <cell r="A55086">
            <v>1794507</v>
          </cell>
        </row>
        <row r="55087">
          <cell r="A55087">
            <v>1823500</v>
          </cell>
        </row>
        <row r="55088">
          <cell r="A55088">
            <v>1748759</v>
          </cell>
        </row>
        <row r="55089">
          <cell r="A55089">
            <v>1748703</v>
          </cell>
        </row>
        <row r="55090">
          <cell r="A55090">
            <v>1745687</v>
          </cell>
        </row>
        <row r="55091">
          <cell r="A55091">
            <v>1805415</v>
          </cell>
        </row>
        <row r="55092">
          <cell r="A55092">
            <v>1825234</v>
          </cell>
        </row>
        <row r="55093">
          <cell r="A55093">
            <v>1772972</v>
          </cell>
        </row>
        <row r="55094">
          <cell r="A55094">
            <v>1775909</v>
          </cell>
        </row>
        <row r="55095">
          <cell r="A55095">
            <v>1799873</v>
          </cell>
        </row>
        <row r="55096">
          <cell r="A55096">
            <v>1796350</v>
          </cell>
        </row>
        <row r="55097">
          <cell r="A55097">
            <v>1799874</v>
          </cell>
        </row>
        <row r="55098">
          <cell r="A55098">
            <v>1774362</v>
          </cell>
        </row>
        <row r="55099">
          <cell r="A55099">
            <v>1784189</v>
          </cell>
        </row>
        <row r="55100">
          <cell r="A55100">
            <v>1271757</v>
          </cell>
        </row>
        <row r="55101">
          <cell r="A55101">
            <v>1598596</v>
          </cell>
        </row>
        <row r="55102">
          <cell r="A55102">
            <v>1658373</v>
          </cell>
        </row>
        <row r="55103">
          <cell r="A55103">
            <v>1799860</v>
          </cell>
        </row>
        <row r="55104">
          <cell r="A55104">
            <v>1799826</v>
          </cell>
        </row>
        <row r="55105">
          <cell r="A55105">
            <v>1804795</v>
          </cell>
        </row>
        <row r="55106">
          <cell r="A55106">
            <v>1813375</v>
          </cell>
        </row>
        <row r="55107">
          <cell r="A55107">
            <v>1813449</v>
          </cell>
        </row>
        <row r="55108">
          <cell r="A55108">
            <v>1802698</v>
          </cell>
        </row>
        <row r="55109">
          <cell r="A55109">
            <v>1803079</v>
          </cell>
        </row>
        <row r="55110">
          <cell r="A55110">
            <v>1819347</v>
          </cell>
        </row>
        <row r="55111">
          <cell r="A55111">
            <v>1825284</v>
          </cell>
        </row>
        <row r="55112">
          <cell r="A55112">
            <v>1758013</v>
          </cell>
        </row>
        <row r="55113">
          <cell r="A55113">
            <v>1658803</v>
          </cell>
        </row>
        <row r="55114">
          <cell r="A55114">
            <v>1471356</v>
          </cell>
        </row>
        <row r="55115">
          <cell r="A55115">
            <v>1438763</v>
          </cell>
        </row>
        <row r="55116">
          <cell r="A55116">
            <v>1693092</v>
          </cell>
        </row>
        <row r="55117">
          <cell r="A55117">
            <v>1764157</v>
          </cell>
        </row>
        <row r="55118">
          <cell r="A55118">
            <v>1531956</v>
          </cell>
        </row>
        <row r="55119">
          <cell r="A55119">
            <v>1764169</v>
          </cell>
        </row>
        <row r="55120">
          <cell r="A55120">
            <v>1747995</v>
          </cell>
        </row>
        <row r="55121">
          <cell r="A55121">
            <v>1462526</v>
          </cell>
        </row>
        <row r="55122">
          <cell r="A55122">
            <v>1465778</v>
          </cell>
        </row>
        <row r="55123">
          <cell r="A55123">
            <v>1261659</v>
          </cell>
        </row>
        <row r="55124">
          <cell r="A55124">
            <v>1701012</v>
          </cell>
        </row>
        <row r="55125">
          <cell r="A55125">
            <v>1681830</v>
          </cell>
        </row>
        <row r="55126">
          <cell r="A55126">
            <v>1764149</v>
          </cell>
        </row>
        <row r="55127">
          <cell r="A55127">
            <v>1577912</v>
          </cell>
        </row>
        <row r="55128">
          <cell r="A55128">
            <v>1583564</v>
          </cell>
        </row>
        <row r="55129">
          <cell r="A55129">
            <v>1234100</v>
          </cell>
        </row>
        <row r="55130">
          <cell r="A55130">
            <v>1206356</v>
          </cell>
        </row>
        <row r="55131">
          <cell r="A55131">
            <v>1224608</v>
          </cell>
        </row>
        <row r="55132">
          <cell r="A55132">
            <v>1807734</v>
          </cell>
        </row>
        <row r="55133">
          <cell r="A55133">
            <v>1704111</v>
          </cell>
        </row>
        <row r="55134">
          <cell r="A55134">
            <v>1671715</v>
          </cell>
        </row>
        <row r="55135">
          <cell r="A55135">
            <v>1669164</v>
          </cell>
        </row>
        <row r="55136">
          <cell r="A55136">
            <v>1780411</v>
          </cell>
        </row>
        <row r="55137">
          <cell r="A55137">
            <v>1803639</v>
          </cell>
        </row>
        <row r="55138">
          <cell r="A55138">
            <v>1720335</v>
          </cell>
        </row>
        <row r="55139">
          <cell r="A55139">
            <v>1774309</v>
          </cell>
        </row>
        <row r="55140">
          <cell r="A55140">
            <v>1656532</v>
          </cell>
        </row>
        <row r="55141">
          <cell r="A55141">
            <v>1453534</v>
          </cell>
        </row>
        <row r="55142">
          <cell r="A55142">
            <v>1600325</v>
          </cell>
        </row>
        <row r="55143">
          <cell r="A55143">
            <v>1563542</v>
          </cell>
        </row>
        <row r="55144">
          <cell r="A55144">
            <v>1536802</v>
          </cell>
        </row>
        <row r="55145">
          <cell r="A55145">
            <v>1765338</v>
          </cell>
        </row>
        <row r="55146">
          <cell r="A55146">
            <v>1270330</v>
          </cell>
        </row>
        <row r="55147">
          <cell r="A55147">
            <v>1189110</v>
          </cell>
        </row>
        <row r="55148">
          <cell r="A55148">
            <v>1736011</v>
          </cell>
        </row>
        <row r="55149">
          <cell r="A55149">
            <v>1668115</v>
          </cell>
        </row>
        <row r="55150">
          <cell r="A55150">
            <v>65672</v>
          </cell>
        </row>
        <row r="55151">
          <cell r="A55151">
            <v>1699253</v>
          </cell>
        </row>
        <row r="55152">
          <cell r="A55152">
            <v>1758970</v>
          </cell>
        </row>
        <row r="55153">
          <cell r="A55153">
            <v>1689648</v>
          </cell>
        </row>
        <row r="55154">
          <cell r="A55154">
            <v>1668064</v>
          </cell>
        </row>
        <row r="55155">
          <cell r="A55155">
            <v>1549894</v>
          </cell>
        </row>
        <row r="55156">
          <cell r="A55156">
            <v>1541287</v>
          </cell>
        </row>
        <row r="55157">
          <cell r="A55157">
            <v>1553248</v>
          </cell>
        </row>
        <row r="55158">
          <cell r="A55158">
            <v>1673449</v>
          </cell>
        </row>
        <row r="55159">
          <cell r="A55159">
            <v>1543847</v>
          </cell>
        </row>
        <row r="55160">
          <cell r="A55160">
            <v>1682329</v>
          </cell>
        </row>
        <row r="55161">
          <cell r="A55161">
            <v>1778442</v>
          </cell>
        </row>
        <row r="55162">
          <cell r="A55162">
            <v>1702470</v>
          </cell>
        </row>
        <row r="55163">
          <cell r="A55163">
            <v>1535301</v>
          </cell>
        </row>
        <row r="55164">
          <cell r="A55164">
            <v>1446276</v>
          </cell>
        </row>
        <row r="55165">
          <cell r="A55165">
            <v>1773432</v>
          </cell>
        </row>
        <row r="55166">
          <cell r="A55166">
            <v>1773423</v>
          </cell>
        </row>
        <row r="55167">
          <cell r="A55167">
            <v>1773437</v>
          </cell>
        </row>
        <row r="55168">
          <cell r="A55168">
            <v>1773436</v>
          </cell>
        </row>
        <row r="55169">
          <cell r="A55169">
            <v>1620703</v>
          </cell>
        </row>
        <row r="55170">
          <cell r="A55170">
            <v>1773442</v>
          </cell>
        </row>
        <row r="55171">
          <cell r="A55171">
            <v>1773444</v>
          </cell>
        </row>
        <row r="55172">
          <cell r="A55172">
            <v>1649881</v>
          </cell>
        </row>
        <row r="55173">
          <cell r="A55173">
            <v>1682252</v>
          </cell>
        </row>
        <row r="55174">
          <cell r="A55174">
            <v>1781615</v>
          </cell>
        </row>
        <row r="55175">
          <cell r="A55175">
            <v>1778038</v>
          </cell>
        </row>
        <row r="55176">
          <cell r="A55176">
            <v>1623370</v>
          </cell>
        </row>
        <row r="55177">
          <cell r="A55177">
            <v>1642749</v>
          </cell>
        </row>
        <row r="55178">
          <cell r="A55178">
            <v>1425071</v>
          </cell>
        </row>
        <row r="55179">
          <cell r="A55179">
            <v>1186363</v>
          </cell>
        </row>
        <row r="55180">
          <cell r="A55180">
            <v>273148</v>
          </cell>
        </row>
        <row r="55181">
          <cell r="A55181">
            <v>1783107</v>
          </cell>
        </row>
        <row r="55182">
          <cell r="A55182">
            <v>1691507</v>
          </cell>
        </row>
        <row r="55183">
          <cell r="A55183">
            <v>1748734</v>
          </cell>
        </row>
        <row r="55184">
          <cell r="A55184">
            <v>1227761</v>
          </cell>
        </row>
        <row r="55185">
          <cell r="A55185">
            <v>1196727</v>
          </cell>
        </row>
        <row r="55186">
          <cell r="A55186">
            <v>1535760</v>
          </cell>
        </row>
        <row r="55187">
          <cell r="A55187">
            <v>1570627</v>
          </cell>
        </row>
        <row r="55188">
          <cell r="A55188">
            <v>1453527</v>
          </cell>
        </row>
        <row r="55189">
          <cell r="A55189">
            <v>1207731</v>
          </cell>
        </row>
        <row r="55190">
          <cell r="A55190">
            <v>1493011</v>
          </cell>
        </row>
        <row r="55191">
          <cell r="A55191">
            <v>1723388</v>
          </cell>
        </row>
        <row r="55192">
          <cell r="A55192">
            <v>1715824</v>
          </cell>
        </row>
        <row r="55193">
          <cell r="A55193">
            <v>1625846</v>
          </cell>
        </row>
        <row r="55194">
          <cell r="A55194">
            <v>1697314</v>
          </cell>
        </row>
        <row r="55195">
          <cell r="A55195">
            <v>1680611</v>
          </cell>
        </row>
        <row r="55196">
          <cell r="A55196">
            <v>1655764</v>
          </cell>
        </row>
        <row r="55197">
          <cell r="A55197">
            <v>1629932</v>
          </cell>
        </row>
        <row r="55198">
          <cell r="A55198">
            <v>1195795</v>
          </cell>
        </row>
        <row r="55199">
          <cell r="A55199">
            <v>1674946</v>
          </cell>
        </row>
        <row r="55200">
          <cell r="A55200">
            <v>1357618</v>
          </cell>
        </row>
        <row r="55201">
          <cell r="A55201">
            <v>1681848</v>
          </cell>
        </row>
        <row r="55202">
          <cell r="A55202">
            <v>1373556</v>
          </cell>
        </row>
        <row r="55203">
          <cell r="A55203">
            <v>1634763</v>
          </cell>
        </row>
        <row r="55204">
          <cell r="A55204">
            <v>1686295</v>
          </cell>
        </row>
        <row r="55205">
          <cell r="A55205">
            <v>1261521</v>
          </cell>
        </row>
        <row r="55206">
          <cell r="A55206">
            <v>1201968</v>
          </cell>
        </row>
        <row r="55207">
          <cell r="A55207">
            <v>1371451</v>
          </cell>
        </row>
        <row r="55208">
          <cell r="A55208">
            <v>1534869</v>
          </cell>
        </row>
        <row r="55209">
          <cell r="A55209">
            <v>1503102</v>
          </cell>
        </row>
        <row r="55210">
          <cell r="A55210">
            <v>1557599</v>
          </cell>
        </row>
        <row r="55211">
          <cell r="A55211">
            <v>1775634</v>
          </cell>
        </row>
        <row r="55212">
          <cell r="A55212">
            <v>1653862</v>
          </cell>
        </row>
        <row r="55213">
          <cell r="A55213">
            <v>1800826</v>
          </cell>
        </row>
        <row r="55214">
          <cell r="A55214">
            <v>1689600</v>
          </cell>
        </row>
        <row r="55215">
          <cell r="A55215">
            <v>1823512</v>
          </cell>
        </row>
        <row r="55216">
          <cell r="A55216">
            <v>1758968</v>
          </cell>
        </row>
        <row r="55217">
          <cell r="A55217">
            <v>1707547</v>
          </cell>
        </row>
        <row r="55218">
          <cell r="A55218">
            <v>1658800</v>
          </cell>
        </row>
        <row r="55219">
          <cell r="A55219">
            <v>1692682</v>
          </cell>
        </row>
        <row r="55220">
          <cell r="A55220">
            <v>1764120</v>
          </cell>
        </row>
        <row r="55221">
          <cell r="A55221">
            <v>1499575</v>
          </cell>
        </row>
        <row r="55222">
          <cell r="A55222">
            <v>1206825</v>
          </cell>
        </row>
        <row r="55223">
          <cell r="A55223">
            <v>1522529</v>
          </cell>
        </row>
        <row r="55224">
          <cell r="A55224">
            <v>1628728</v>
          </cell>
        </row>
        <row r="55225">
          <cell r="A55225">
            <v>1816230</v>
          </cell>
        </row>
        <row r="55226">
          <cell r="A55226">
            <v>1770682</v>
          </cell>
        </row>
        <row r="55227">
          <cell r="A55227">
            <v>1594997</v>
          </cell>
        </row>
        <row r="55228">
          <cell r="A55228">
            <v>1695607</v>
          </cell>
        </row>
        <row r="55229">
          <cell r="A55229">
            <v>1674983</v>
          </cell>
        </row>
        <row r="55230">
          <cell r="A55230">
            <v>1599366</v>
          </cell>
        </row>
        <row r="55231">
          <cell r="A55231">
            <v>1243163</v>
          </cell>
        </row>
        <row r="55232">
          <cell r="A55232">
            <v>1215644</v>
          </cell>
        </row>
        <row r="55233">
          <cell r="A55233">
            <v>1541286</v>
          </cell>
        </row>
        <row r="55234">
          <cell r="A55234">
            <v>1227760</v>
          </cell>
        </row>
        <row r="55235">
          <cell r="A55235">
            <v>1737878</v>
          </cell>
        </row>
        <row r="55236">
          <cell r="A55236">
            <v>1584348</v>
          </cell>
        </row>
        <row r="55237">
          <cell r="A55237">
            <v>1761476</v>
          </cell>
        </row>
        <row r="55238">
          <cell r="A55238">
            <v>1785611</v>
          </cell>
        </row>
        <row r="55239">
          <cell r="A55239">
            <v>1256033</v>
          </cell>
        </row>
        <row r="55240">
          <cell r="A55240">
            <v>1384402</v>
          </cell>
        </row>
        <row r="55241">
          <cell r="A55241">
            <v>1630500</v>
          </cell>
        </row>
        <row r="55242">
          <cell r="A55242">
            <v>1372851</v>
          </cell>
        </row>
        <row r="55243">
          <cell r="A55243">
            <v>1792915</v>
          </cell>
        </row>
        <row r="55244">
          <cell r="A55244">
            <v>1693090</v>
          </cell>
        </row>
        <row r="55245">
          <cell r="A55245">
            <v>1455378</v>
          </cell>
        </row>
        <row r="55246">
          <cell r="A55246">
            <v>1619745</v>
          </cell>
        </row>
        <row r="55247">
          <cell r="A55247">
            <v>1795657</v>
          </cell>
        </row>
        <row r="55248">
          <cell r="A55248">
            <v>1715213</v>
          </cell>
        </row>
        <row r="55249">
          <cell r="A55249">
            <v>1270716</v>
          </cell>
        </row>
        <row r="55250">
          <cell r="A55250">
            <v>1218122</v>
          </cell>
        </row>
        <row r="55251">
          <cell r="A55251">
            <v>1227767</v>
          </cell>
        </row>
        <row r="55252">
          <cell r="A55252">
            <v>1614854</v>
          </cell>
        </row>
        <row r="55253">
          <cell r="A55253">
            <v>1711373</v>
          </cell>
        </row>
        <row r="55254">
          <cell r="A55254">
            <v>1720697</v>
          </cell>
        </row>
        <row r="55255">
          <cell r="A55255">
            <v>1665791</v>
          </cell>
        </row>
        <row r="55256">
          <cell r="A55256">
            <v>1629868</v>
          </cell>
        </row>
        <row r="55257">
          <cell r="A55257">
            <v>1707519</v>
          </cell>
        </row>
        <row r="55258">
          <cell r="A55258">
            <v>1454281</v>
          </cell>
        </row>
        <row r="55259">
          <cell r="A55259">
            <v>1511970</v>
          </cell>
        </row>
        <row r="55260">
          <cell r="A55260">
            <v>1702720</v>
          </cell>
        </row>
        <row r="55261">
          <cell r="A55261">
            <v>1710271</v>
          </cell>
        </row>
        <row r="55262">
          <cell r="A55262">
            <v>1661779</v>
          </cell>
        </row>
        <row r="55263">
          <cell r="A55263">
            <v>1805390</v>
          </cell>
        </row>
        <row r="55264">
          <cell r="A55264">
            <v>1615340</v>
          </cell>
        </row>
        <row r="55265">
          <cell r="A55265">
            <v>1661413</v>
          </cell>
        </row>
        <row r="55266">
          <cell r="A55266">
            <v>1572435</v>
          </cell>
        </row>
        <row r="55267">
          <cell r="A55267">
            <v>1769521</v>
          </cell>
        </row>
        <row r="55268">
          <cell r="A55268">
            <v>1459778</v>
          </cell>
        </row>
        <row r="55269">
          <cell r="A55269">
            <v>1592768</v>
          </cell>
        </row>
        <row r="55270">
          <cell r="A55270">
            <v>1816779</v>
          </cell>
        </row>
        <row r="55271">
          <cell r="A55271">
            <v>1762173</v>
          </cell>
        </row>
        <row r="55272">
          <cell r="A55272">
            <v>1734840</v>
          </cell>
        </row>
        <row r="55273">
          <cell r="A55273">
            <v>1383441</v>
          </cell>
        </row>
        <row r="55274">
          <cell r="A55274">
            <v>1719549</v>
          </cell>
        </row>
        <row r="55275">
          <cell r="A55275">
            <v>1690324</v>
          </cell>
        </row>
        <row r="55276">
          <cell r="A55276">
            <v>1596303</v>
          </cell>
        </row>
        <row r="55277">
          <cell r="A55277">
            <v>1661447</v>
          </cell>
        </row>
        <row r="55278">
          <cell r="A55278">
            <v>1705932</v>
          </cell>
        </row>
        <row r="55279">
          <cell r="A55279">
            <v>1654888</v>
          </cell>
        </row>
        <row r="55280">
          <cell r="A55280">
            <v>1624686</v>
          </cell>
        </row>
        <row r="55281">
          <cell r="A55281">
            <v>1768511</v>
          </cell>
        </row>
        <row r="55282">
          <cell r="A55282">
            <v>1649865</v>
          </cell>
        </row>
        <row r="55283">
          <cell r="A55283">
            <v>1742685</v>
          </cell>
        </row>
        <row r="55284">
          <cell r="A55284">
            <v>1527063</v>
          </cell>
        </row>
        <row r="55285">
          <cell r="A55285">
            <v>1648753</v>
          </cell>
        </row>
        <row r="55286">
          <cell r="A55286">
            <v>1536846</v>
          </cell>
        </row>
        <row r="55287">
          <cell r="A55287">
            <v>1542081</v>
          </cell>
        </row>
        <row r="55288">
          <cell r="A55288">
            <v>1795628</v>
          </cell>
        </row>
        <row r="55289">
          <cell r="A55289">
            <v>1693514</v>
          </cell>
        </row>
        <row r="55290">
          <cell r="A55290">
            <v>1817472</v>
          </cell>
        </row>
        <row r="55291">
          <cell r="A55291">
            <v>1634492</v>
          </cell>
        </row>
        <row r="55292">
          <cell r="A55292">
            <v>1543233</v>
          </cell>
        </row>
        <row r="55293">
          <cell r="A55293">
            <v>1558195</v>
          </cell>
        </row>
        <row r="55294">
          <cell r="A55294">
            <v>1247783</v>
          </cell>
        </row>
        <row r="55295">
          <cell r="A55295">
            <v>1671739</v>
          </cell>
        </row>
        <row r="55296">
          <cell r="A55296">
            <v>1727087</v>
          </cell>
        </row>
        <row r="55297">
          <cell r="A55297">
            <v>1800819</v>
          </cell>
        </row>
        <row r="55298">
          <cell r="A55298">
            <v>1760037</v>
          </cell>
        </row>
        <row r="55299">
          <cell r="A55299">
            <v>1752946</v>
          </cell>
        </row>
        <row r="55300">
          <cell r="A55300">
            <v>1527997</v>
          </cell>
        </row>
        <row r="55301">
          <cell r="A55301">
            <v>1697364</v>
          </cell>
        </row>
        <row r="55302">
          <cell r="A55302">
            <v>1541390</v>
          </cell>
        </row>
        <row r="55303">
          <cell r="A55303">
            <v>1541399</v>
          </cell>
        </row>
        <row r="55304">
          <cell r="A55304">
            <v>1705941</v>
          </cell>
        </row>
        <row r="55305">
          <cell r="A55305">
            <v>1661770</v>
          </cell>
        </row>
        <row r="55306">
          <cell r="A55306">
            <v>1661773</v>
          </cell>
        </row>
        <row r="55307">
          <cell r="A55307">
            <v>1661775</v>
          </cell>
        </row>
        <row r="55308">
          <cell r="A55308">
            <v>1439308</v>
          </cell>
        </row>
        <row r="55309">
          <cell r="A55309">
            <v>1525615</v>
          </cell>
        </row>
        <row r="55310">
          <cell r="A55310">
            <v>1697323</v>
          </cell>
        </row>
        <row r="55311">
          <cell r="A55311">
            <v>1534860</v>
          </cell>
        </row>
        <row r="55312">
          <cell r="A55312">
            <v>1601548</v>
          </cell>
        </row>
        <row r="55313">
          <cell r="A55313">
            <v>1602855</v>
          </cell>
        </row>
        <row r="55314">
          <cell r="A55314">
            <v>1726315</v>
          </cell>
        </row>
        <row r="55315">
          <cell r="A55315">
            <v>1637886</v>
          </cell>
        </row>
        <row r="55316">
          <cell r="A55316">
            <v>1584340</v>
          </cell>
        </row>
        <row r="55317">
          <cell r="A55317">
            <v>1530122</v>
          </cell>
        </row>
        <row r="55318">
          <cell r="A55318">
            <v>1269940</v>
          </cell>
        </row>
        <row r="55319">
          <cell r="A55319">
            <v>1243619</v>
          </cell>
        </row>
        <row r="55320">
          <cell r="A55320">
            <v>1258085</v>
          </cell>
        </row>
        <row r="55321">
          <cell r="A55321">
            <v>1732734</v>
          </cell>
        </row>
        <row r="55322">
          <cell r="A55322">
            <v>1613754</v>
          </cell>
        </row>
        <row r="55323">
          <cell r="A55323">
            <v>1544617</v>
          </cell>
        </row>
        <row r="55324">
          <cell r="A55324">
            <v>1754872</v>
          </cell>
        </row>
        <row r="55325">
          <cell r="A55325">
            <v>1772296</v>
          </cell>
        </row>
        <row r="55326">
          <cell r="A55326">
            <v>1803336</v>
          </cell>
        </row>
        <row r="55327">
          <cell r="A55327">
            <v>1710386</v>
          </cell>
        </row>
        <row r="55328">
          <cell r="A55328">
            <v>1792868</v>
          </cell>
        </row>
        <row r="55329">
          <cell r="A55329">
            <v>1823499</v>
          </cell>
        </row>
        <row r="55330">
          <cell r="A55330">
            <v>1550217</v>
          </cell>
        </row>
        <row r="55331">
          <cell r="A55331">
            <v>1647321</v>
          </cell>
        </row>
        <row r="55332">
          <cell r="A55332">
            <v>1536319</v>
          </cell>
        </row>
        <row r="55333">
          <cell r="A55333">
            <v>1239682</v>
          </cell>
        </row>
        <row r="55334">
          <cell r="A55334">
            <v>1702939</v>
          </cell>
        </row>
        <row r="55335">
          <cell r="A55335">
            <v>1558911</v>
          </cell>
        </row>
        <row r="55336">
          <cell r="A55336">
            <v>1554228</v>
          </cell>
        </row>
        <row r="55337">
          <cell r="A55337">
            <v>1554255</v>
          </cell>
        </row>
        <row r="55338">
          <cell r="A55338">
            <v>1705592</v>
          </cell>
        </row>
        <row r="55339">
          <cell r="A55339">
            <v>1635187</v>
          </cell>
        </row>
        <row r="55340">
          <cell r="A55340">
            <v>1553667</v>
          </cell>
        </row>
        <row r="55341">
          <cell r="A55341">
            <v>1559526</v>
          </cell>
        </row>
        <row r="55342">
          <cell r="A55342">
            <v>1675998</v>
          </cell>
        </row>
        <row r="55343">
          <cell r="A55343">
            <v>1578230</v>
          </cell>
        </row>
        <row r="55344">
          <cell r="A55344">
            <v>1579326</v>
          </cell>
        </row>
        <row r="55345">
          <cell r="A55345">
            <v>1701000</v>
          </cell>
        </row>
        <row r="55346">
          <cell r="A55346">
            <v>1643675</v>
          </cell>
        </row>
        <row r="55347">
          <cell r="A55347">
            <v>1730249</v>
          </cell>
        </row>
        <row r="55348">
          <cell r="A55348">
            <v>1807738</v>
          </cell>
        </row>
        <row r="55349">
          <cell r="A55349">
            <v>1661780</v>
          </cell>
        </row>
        <row r="55350">
          <cell r="A55350">
            <v>1741455</v>
          </cell>
        </row>
        <row r="55351">
          <cell r="A55351">
            <v>1663207</v>
          </cell>
        </row>
        <row r="55352">
          <cell r="A55352">
            <v>1661783</v>
          </cell>
        </row>
        <row r="55353">
          <cell r="A55353">
            <v>1661782</v>
          </cell>
        </row>
        <row r="55354">
          <cell r="A55354">
            <v>1725243</v>
          </cell>
        </row>
        <row r="55355">
          <cell r="A55355">
            <v>1661766</v>
          </cell>
        </row>
        <row r="55356">
          <cell r="A55356">
            <v>1661764</v>
          </cell>
        </row>
        <row r="55357">
          <cell r="A55357">
            <v>1661777</v>
          </cell>
        </row>
        <row r="55358">
          <cell r="A55358">
            <v>1819979</v>
          </cell>
        </row>
        <row r="55359">
          <cell r="A55359">
            <v>1661769</v>
          </cell>
        </row>
        <row r="55360">
          <cell r="A55360">
            <v>1661786</v>
          </cell>
        </row>
        <row r="55361">
          <cell r="A55361">
            <v>1661767</v>
          </cell>
        </row>
        <row r="55362">
          <cell r="A55362">
            <v>1721850</v>
          </cell>
        </row>
        <row r="55363">
          <cell r="A55363">
            <v>1661760</v>
          </cell>
        </row>
        <row r="55364">
          <cell r="A55364">
            <v>1708155</v>
          </cell>
        </row>
        <row r="55365">
          <cell r="A55365">
            <v>1732858</v>
          </cell>
        </row>
        <row r="55366">
          <cell r="A55366">
            <v>1726925</v>
          </cell>
        </row>
        <row r="55367">
          <cell r="A55367">
            <v>1795044</v>
          </cell>
        </row>
        <row r="55368">
          <cell r="A55368">
            <v>1421862</v>
          </cell>
        </row>
        <row r="55369">
          <cell r="A55369">
            <v>1490709</v>
          </cell>
        </row>
        <row r="55370">
          <cell r="A55370">
            <v>1653936</v>
          </cell>
        </row>
        <row r="55371">
          <cell r="A55371">
            <v>1701561</v>
          </cell>
        </row>
        <row r="55372">
          <cell r="A55372">
            <v>1673117</v>
          </cell>
        </row>
        <row r="55373">
          <cell r="A55373">
            <v>1683276</v>
          </cell>
        </row>
        <row r="55374">
          <cell r="A55374">
            <v>1634921</v>
          </cell>
        </row>
        <row r="55375">
          <cell r="A55375">
            <v>1617875</v>
          </cell>
        </row>
        <row r="55376">
          <cell r="A55376">
            <v>1643743</v>
          </cell>
        </row>
        <row r="55377">
          <cell r="A55377">
            <v>1674179</v>
          </cell>
        </row>
        <row r="55378">
          <cell r="A55378">
            <v>1766205</v>
          </cell>
        </row>
        <row r="55379">
          <cell r="A55379">
            <v>1447960</v>
          </cell>
        </row>
        <row r="55380">
          <cell r="A55380">
            <v>1674168</v>
          </cell>
        </row>
        <row r="55381">
          <cell r="A55381">
            <v>1239566</v>
          </cell>
        </row>
        <row r="55382">
          <cell r="A55382">
            <v>1711395</v>
          </cell>
        </row>
        <row r="55383">
          <cell r="A55383">
            <v>1801548</v>
          </cell>
        </row>
        <row r="55384">
          <cell r="A55384">
            <v>1427364</v>
          </cell>
        </row>
        <row r="55385">
          <cell r="A55385">
            <v>1522842</v>
          </cell>
        </row>
        <row r="55386">
          <cell r="A55386">
            <v>1398316</v>
          </cell>
        </row>
        <row r="55387">
          <cell r="A55387">
            <v>1694021</v>
          </cell>
        </row>
        <row r="55388">
          <cell r="A55388">
            <v>1639207</v>
          </cell>
        </row>
        <row r="55389">
          <cell r="A55389">
            <v>1673022</v>
          </cell>
        </row>
        <row r="55390">
          <cell r="A55390">
            <v>1686269</v>
          </cell>
        </row>
        <row r="55391">
          <cell r="A55391">
            <v>1770696</v>
          </cell>
        </row>
        <row r="55392">
          <cell r="A55392">
            <v>1785610</v>
          </cell>
        </row>
        <row r="55393">
          <cell r="A55393">
            <v>1812903</v>
          </cell>
        </row>
        <row r="55394">
          <cell r="A55394">
            <v>1639975</v>
          </cell>
        </row>
        <row r="55395">
          <cell r="A55395">
            <v>1657398</v>
          </cell>
        </row>
        <row r="55396">
          <cell r="A55396">
            <v>1661774</v>
          </cell>
        </row>
        <row r="55397">
          <cell r="A55397">
            <v>1716397</v>
          </cell>
        </row>
        <row r="55398">
          <cell r="A55398">
            <v>1602856</v>
          </cell>
        </row>
        <row r="55399">
          <cell r="A55399">
            <v>1440110</v>
          </cell>
        </row>
        <row r="55400">
          <cell r="A55400">
            <v>1567275</v>
          </cell>
        </row>
        <row r="55401">
          <cell r="A55401">
            <v>1784130</v>
          </cell>
        </row>
        <row r="55402">
          <cell r="A55402">
            <v>1677895</v>
          </cell>
        </row>
        <row r="55403">
          <cell r="A55403">
            <v>1681831</v>
          </cell>
        </row>
        <row r="55404">
          <cell r="A55404">
            <v>1678795</v>
          </cell>
        </row>
        <row r="55405">
          <cell r="A55405">
            <v>1672919</v>
          </cell>
        </row>
        <row r="55406">
          <cell r="A55406">
            <v>1575899</v>
          </cell>
        </row>
        <row r="55407">
          <cell r="A55407">
            <v>1608693</v>
          </cell>
        </row>
        <row r="55408">
          <cell r="A55408">
            <v>1556353</v>
          </cell>
        </row>
        <row r="55409">
          <cell r="A55409">
            <v>1556324</v>
          </cell>
        </row>
        <row r="55410">
          <cell r="A55410">
            <v>1600329</v>
          </cell>
        </row>
        <row r="55411">
          <cell r="A55411">
            <v>1556264</v>
          </cell>
        </row>
        <row r="55412">
          <cell r="A55412">
            <v>1672781</v>
          </cell>
        </row>
        <row r="55413">
          <cell r="A55413">
            <v>1799857</v>
          </cell>
        </row>
        <row r="55414">
          <cell r="A55414">
            <v>1560844</v>
          </cell>
        </row>
        <row r="55415">
          <cell r="A55415">
            <v>1672894</v>
          </cell>
        </row>
        <row r="55416">
          <cell r="A55416">
            <v>1672891</v>
          </cell>
        </row>
        <row r="55417">
          <cell r="A55417">
            <v>1694707</v>
          </cell>
        </row>
        <row r="55418">
          <cell r="A55418">
            <v>1801883</v>
          </cell>
        </row>
        <row r="55419">
          <cell r="A55419">
            <v>1592454</v>
          </cell>
        </row>
        <row r="55420">
          <cell r="A55420">
            <v>1673100</v>
          </cell>
        </row>
        <row r="55421">
          <cell r="A55421">
            <v>1672903</v>
          </cell>
        </row>
        <row r="55422">
          <cell r="A55422">
            <v>1672901</v>
          </cell>
        </row>
        <row r="55423">
          <cell r="A55423">
            <v>1673126</v>
          </cell>
        </row>
        <row r="55424">
          <cell r="A55424">
            <v>1688564</v>
          </cell>
        </row>
        <row r="55425">
          <cell r="A55425">
            <v>1690945</v>
          </cell>
        </row>
        <row r="55426">
          <cell r="A55426">
            <v>1672929</v>
          </cell>
        </row>
        <row r="55427">
          <cell r="A55427">
            <v>1673127</v>
          </cell>
        </row>
        <row r="55428">
          <cell r="A55428">
            <v>1673130</v>
          </cell>
        </row>
        <row r="55429">
          <cell r="A55429">
            <v>1673014</v>
          </cell>
        </row>
        <row r="55430">
          <cell r="A55430">
            <v>1672956</v>
          </cell>
        </row>
        <row r="55431">
          <cell r="A55431">
            <v>1673134</v>
          </cell>
        </row>
        <row r="55432">
          <cell r="A55432">
            <v>1566729</v>
          </cell>
        </row>
        <row r="55433">
          <cell r="A55433">
            <v>1554817</v>
          </cell>
        </row>
        <row r="55434">
          <cell r="A55434">
            <v>1362568</v>
          </cell>
        </row>
        <row r="55435">
          <cell r="A55435">
            <v>1673136</v>
          </cell>
        </row>
        <row r="55436">
          <cell r="A55436">
            <v>1673137</v>
          </cell>
        </row>
        <row r="55437">
          <cell r="A55437">
            <v>1673033</v>
          </cell>
        </row>
        <row r="55438">
          <cell r="A55438">
            <v>1672892</v>
          </cell>
        </row>
        <row r="55439">
          <cell r="A55439">
            <v>1673020</v>
          </cell>
        </row>
        <row r="55440">
          <cell r="A55440">
            <v>1582049</v>
          </cell>
        </row>
        <row r="55441">
          <cell r="A55441">
            <v>1673106</v>
          </cell>
        </row>
        <row r="55442">
          <cell r="A55442">
            <v>1673107</v>
          </cell>
        </row>
        <row r="55443">
          <cell r="A55443">
            <v>1672971</v>
          </cell>
        </row>
        <row r="55444">
          <cell r="A55444">
            <v>1673061</v>
          </cell>
        </row>
        <row r="55445">
          <cell r="A55445">
            <v>1673108</v>
          </cell>
        </row>
        <row r="55446">
          <cell r="A55446">
            <v>1673143</v>
          </cell>
        </row>
        <row r="55447">
          <cell r="A55447">
            <v>1673003</v>
          </cell>
        </row>
        <row r="55448">
          <cell r="A55448">
            <v>1673145</v>
          </cell>
        </row>
        <row r="55449">
          <cell r="A55449">
            <v>1673146</v>
          </cell>
        </row>
        <row r="55450">
          <cell r="A55450">
            <v>1672873</v>
          </cell>
        </row>
        <row r="55451">
          <cell r="A55451">
            <v>1672974</v>
          </cell>
        </row>
        <row r="55452">
          <cell r="A55452">
            <v>1672975</v>
          </cell>
        </row>
        <row r="55453">
          <cell r="A55453">
            <v>1673085</v>
          </cell>
        </row>
        <row r="55454">
          <cell r="A55454">
            <v>1673151</v>
          </cell>
        </row>
        <row r="55455">
          <cell r="A55455">
            <v>1672978</v>
          </cell>
        </row>
        <row r="55456">
          <cell r="A55456">
            <v>1672942</v>
          </cell>
        </row>
        <row r="55457">
          <cell r="A55457">
            <v>1673016</v>
          </cell>
        </row>
        <row r="55458">
          <cell r="A55458">
            <v>1672989</v>
          </cell>
        </row>
        <row r="55459">
          <cell r="A55459">
            <v>1672990</v>
          </cell>
        </row>
        <row r="55460">
          <cell r="A55460">
            <v>1672991</v>
          </cell>
        </row>
        <row r="55461">
          <cell r="A55461">
            <v>1672915</v>
          </cell>
        </row>
        <row r="55462">
          <cell r="A55462">
            <v>1672993</v>
          </cell>
        </row>
        <row r="55463">
          <cell r="A55463">
            <v>1672994</v>
          </cell>
        </row>
        <row r="55464">
          <cell r="A55464">
            <v>1672996</v>
          </cell>
        </row>
        <row r="55465">
          <cell r="A55465">
            <v>1814618</v>
          </cell>
        </row>
        <row r="55466">
          <cell r="A55466">
            <v>1673070</v>
          </cell>
        </row>
        <row r="55467">
          <cell r="A55467">
            <v>1673165</v>
          </cell>
        </row>
        <row r="55468">
          <cell r="A55468">
            <v>1672924</v>
          </cell>
        </row>
        <row r="55469">
          <cell r="A55469">
            <v>1673006</v>
          </cell>
        </row>
        <row r="55470">
          <cell r="A55470">
            <v>1672886</v>
          </cell>
        </row>
        <row r="55471">
          <cell r="A55471">
            <v>1673047</v>
          </cell>
        </row>
        <row r="55472">
          <cell r="A55472">
            <v>1673010</v>
          </cell>
        </row>
        <row r="55473">
          <cell r="A55473">
            <v>1672925</v>
          </cell>
        </row>
        <row r="55474">
          <cell r="A55474">
            <v>1673049</v>
          </cell>
        </row>
        <row r="55475">
          <cell r="A55475">
            <v>1673172</v>
          </cell>
        </row>
        <row r="55476">
          <cell r="A55476">
            <v>1672881</v>
          </cell>
        </row>
        <row r="55477">
          <cell r="A55477">
            <v>1673113</v>
          </cell>
        </row>
        <row r="55478">
          <cell r="A55478">
            <v>1673090</v>
          </cell>
        </row>
        <row r="55479">
          <cell r="A55479">
            <v>1673174</v>
          </cell>
        </row>
        <row r="55480">
          <cell r="A55480">
            <v>1673115</v>
          </cell>
        </row>
        <row r="55481">
          <cell r="A55481">
            <v>1684588</v>
          </cell>
        </row>
        <row r="55482">
          <cell r="A55482">
            <v>1525039</v>
          </cell>
        </row>
        <row r="55483">
          <cell r="A55483">
            <v>1617558</v>
          </cell>
        </row>
        <row r="55484">
          <cell r="A55484">
            <v>1599831</v>
          </cell>
        </row>
        <row r="55485">
          <cell r="A55485">
            <v>1698678</v>
          </cell>
        </row>
        <row r="55486">
          <cell r="A55486">
            <v>1597965</v>
          </cell>
        </row>
        <row r="55487">
          <cell r="A55487">
            <v>1747982</v>
          </cell>
        </row>
        <row r="55488">
          <cell r="A55488">
            <v>1653854</v>
          </cell>
        </row>
        <row r="55489">
          <cell r="A55489">
            <v>1811899</v>
          </cell>
        </row>
        <row r="55490">
          <cell r="A55490">
            <v>1502800</v>
          </cell>
        </row>
        <row r="55491">
          <cell r="A55491">
            <v>1754847</v>
          </cell>
        </row>
        <row r="55492">
          <cell r="A55492">
            <v>1728924</v>
          </cell>
        </row>
        <row r="55493">
          <cell r="A55493">
            <v>1540899</v>
          </cell>
        </row>
        <row r="55494">
          <cell r="A55494">
            <v>1813183</v>
          </cell>
        </row>
        <row r="55495">
          <cell r="A55495">
            <v>1792046</v>
          </cell>
        </row>
        <row r="55496">
          <cell r="A55496">
            <v>1720443</v>
          </cell>
        </row>
        <row r="55497">
          <cell r="A55497">
            <v>1564302</v>
          </cell>
        </row>
        <row r="55498">
          <cell r="A55498">
            <v>1682308</v>
          </cell>
        </row>
        <row r="55499">
          <cell r="A55499">
            <v>1812802</v>
          </cell>
        </row>
        <row r="55500">
          <cell r="A55500">
            <v>1799870</v>
          </cell>
        </row>
        <row r="55501">
          <cell r="A55501">
            <v>1636359</v>
          </cell>
        </row>
        <row r="55502">
          <cell r="A55502">
            <v>1640633</v>
          </cell>
        </row>
        <row r="55503">
          <cell r="A55503">
            <v>1634937</v>
          </cell>
        </row>
        <row r="55504">
          <cell r="A55504">
            <v>1603635</v>
          </cell>
        </row>
        <row r="55505">
          <cell r="A55505">
            <v>1756404</v>
          </cell>
        </row>
        <row r="55506">
          <cell r="A55506">
            <v>1704577</v>
          </cell>
        </row>
        <row r="55507">
          <cell r="A55507">
            <v>1540819</v>
          </cell>
        </row>
        <row r="55508">
          <cell r="A55508">
            <v>1420948</v>
          </cell>
        </row>
        <row r="55509">
          <cell r="A55509">
            <v>1534871</v>
          </cell>
        </row>
        <row r="55510">
          <cell r="A55510">
            <v>1706491</v>
          </cell>
        </row>
        <row r="55511">
          <cell r="A55511">
            <v>1562026</v>
          </cell>
        </row>
        <row r="55512">
          <cell r="A55512">
            <v>1564665</v>
          </cell>
        </row>
        <row r="55513">
          <cell r="A55513">
            <v>1823922</v>
          </cell>
        </row>
        <row r="55514">
          <cell r="A55514">
            <v>1374245</v>
          </cell>
        </row>
        <row r="55515">
          <cell r="A55515">
            <v>1544393</v>
          </cell>
        </row>
        <row r="55516">
          <cell r="A55516">
            <v>1751897</v>
          </cell>
        </row>
        <row r="55517">
          <cell r="A55517">
            <v>1732836</v>
          </cell>
        </row>
        <row r="55518">
          <cell r="A55518">
            <v>1799205</v>
          </cell>
        </row>
        <row r="55519">
          <cell r="A55519">
            <v>1636184</v>
          </cell>
        </row>
        <row r="55520">
          <cell r="A55520">
            <v>1800014</v>
          </cell>
        </row>
        <row r="55521">
          <cell r="A55521">
            <v>1800015</v>
          </cell>
        </row>
        <row r="55522">
          <cell r="A55522">
            <v>1797443</v>
          </cell>
        </row>
        <row r="55523">
          <cell r="A55523">
            <v>1575226</v>
          </cell>
        </row>
        <row r="55524">
          <cell r="A55524">
            <v>1533956</v>
          </cell>
        </row>
        <row r="55525">
          <cell r="A55525">
            <v>1706142</v>
          </cell>
        </row>
        <row r="55526">
          <cell r="A55526">
            <v>1632870</v>
          </cell>
        </row>
        <row r="55527">
          <cell r="A55527">
            <v>1734997</v>
          </cell>
        </row>
        <row r="55528">
          <cell r="A55528">
            <v>1642727</v>
          </cell>
        </row>
        <row r="55529">
          <cell r="A55529">
            <v>1780463</v>
          </cell>
        </row>
        <row r="55530">
          <cell r="A55530">
            <v>1743552</v>
          </cell>
        </row>
        <row r="55531">
          <cell r="A55531">
            <v>1811319</v>
          </cell>
        </row>
        <row r="55532">
          <cell r="A55532">
            <v>1815765</v>
          </cell>
        </row>
        <row r="55533">
          <cell r="A55533">
            <v>1816357</v>
          </cell>
        </row>
        <row r="55534">
          <cell r="A55534">
            <v>1651207</v>
          </cell>
        </row>
        <row r="55535">
          <cell r="A55535">
            <v>1722660</v>
          </cell>
        </row>
        <row r="55536">
          <cell r="A55536">
            <v>1795411</v>
          </cell>
        </row>
        <row r="55537">
          <cell r="A55537">
            <v>1798459</v>
          </cell>
        </row>
        <row r="55538">
          <cell r="A55538">
            <v>1732959</v>
          </cell>
        </row>
        <row r="55539">
          <cell r="A55539">
            <v>1563550</v>
          </cell>
        </row>
        <row r="55540">
          <cell r="A55540">
            <v>1577730</v>
          </cell>
        </row>
        <row r="55541">
          <cell r="A55541">
            <v>1598744</v>
          </cell>
        </row>
        <row r="55542">
          <cell r="A55542">
            <v>1767698</v>
          </cell>
        </row>
        <row r="55543">
          <cell r="A55543">
            <v>1658150</v>
          </cell>
        </row>
        <row r="55544">
          <cell r="A55544">
            <v>1626433</v>
          </cell>
        </row>
        <row r="55545">
          <cell r="A55545">
            <v>1742438</v>
          </cell>
        </row>
        <row r="55546">
          <cell r="A55546">
            <v>1613218</v>
          </cell>
        </row>
        <row r="55547">
          <cell r="A55547">
            <v>1493001</v>
          </cell>
        </row>
        <row r="55548">
          <cell r="A55548">
            <v>1773323</v>
          </cell>
        </row>
        <row r="55549">
          <cell r="A55549">
            <v>1554174</v>
          </cell>
        </row>
        <row r="55550">
          <cell r="A55550">
            <v>1672908</v>
          </cell>
        </row>
        <row r="55551">
          <cell r="A55551">
            <v>1782510</v>
          </cell>
        </row>
        <row r="55552">
          <cell r="A55552">
            <v>1608614</v>
          </cell>
        </row>
        <row r="55553">
          <cell r="A55553">
            <v>1672854</v>
          </cell>
        </row>
        <row r="55554">
          <cell r="A55554">
            <v>1672855</v>
          </cell>
        </row>
        <row r="55555">
          <cell r="A55555">
            <v>1673077</v>
          </cell>
        </row>
        <row r="55556">
          <cell r="A55556">
            <v>1673068</v>
          </cell>
        </row>
        <row r="55557">
          <cell r="A55557">
            <v>1572862</v>
          </cell>
        </row>
        <row r="55558">
          <cell r="A55558">
            <v>1672927</v>
          </cell>
        </row>
        <row r="55559">
          <cell r="A55559">
            <v>1499563</v>
          </cell>
        </row>
        <row r="55560">
          <cell r="A55560">
            <v>1530627</v>
          </cell>
        </row>
        <row r="55561">
          <cell r="A55561">
            <v>1624556</v>
          </cell>
        </row>
        <row r="55562">
          <cell r="A55562">
            <v>1793617</v>
          </cell>
        </row>
        <row r="55563">
          <cell r="A55563">
            <v>1652290</v>
          </cell>
        </row>
        <row r="55564">
          <cell r="A55564">
            <v>1734512</v>
          </cell>
        </row>
        <row r="55565">
          <cell r="A55565">
            <v>1660174</v>
          </cell>
        </row>
        <row r="55566">
          <cell r="A55566">
            <v>1599368</v>
          </cell>
        </row>
        <row r="55567">
          <cell r="A55567">
            <v>1455469</v>
          </cell>
        </row>
        <row r="55568">
          <cell r="A55568">
            <v>1672911</v>
          </cell>
        </row>
        <row r="55569">
          <cell r="A55569">
            <v>1673018</v>
          </cell>
        </row>
        <row r="55570">
          <cell r="A55570">
            <v>1673017</v>
          </cell>
        </row>
        <row r="55571">
          <cell r="A55571">
            <v>1802704</v>
          </cell>
        </row>
        <row r="55572">
          <cell r="A55572">
            <v>1602868</v>
          </cell>
        </row>
        <row r="55573">
          <cell r="A55573">
            <v>1568063</v>
          </cell>
        </row>
        <row r="55574">
          <cell r="A55574">
            <v>1804798</v>
          </cell>
        </row>
        <row r="55575">
          <cell r="A55575">
            <v>1773033</v>
          </cell>
        </row>
        <row r="55576">
          <cell r="A55576">
            <v>1528464</v>
          </cell>
        </row>
        <row r="55577">
          <cell r="A55577">
            <v>1709591</v>
          </cell>
        </row>
        <row r="55578">
          <cell r="A55578">
            <v>1387987</v>
          </cell>
        </row>
        <row r="55579">
          <cell r="A55579">
            <v>1668817</v>
          </cell>
        </row>
        <row r="55580">
          <cell r="A55580">
            <v>1611548</v>
          </cell>
        </row>
        <row r="55581">
          <cell r="A55581">
            <v>1678430</v>
          </cell>
        </row>
        <row r="55582">
          <cell r="A55582">
            <v>1722496</v>
          </cell>
        </row>
        <row r="55583">
          <cell r="A55583">
            <v>1689477</v>
          </cell>
        </row>
        <row r="55584">
          <cell r="A55584">
            <v>1522616</v>
          </cell>
        </row>
        <row r="55585">
          <cell r="A55585">
            <v>1743052</v>
          </cell>
        </row>
        <row r="55586">
          <cell r="A55586">
            <v>1541337</v>
          </cell>
        </row>
        <row r="55587">
          <cell r="A55587">
            <v>1799389</v>
          </cell>
        </row>
        <row r="55588">
          <cell r="A55588">
            <v>1659548</v>
          </cell>
        </row>
        <row r="55589">
          <cell r="A55589">
            <v>1641999</v>
          </cell>
        </row>
        <row r="55590">
          <cell r="A55590">
            <v>1631314</v>
          </cell>
        </row>
        <row r="55591">
          <cell r="A55591">
            <v>1608633</v>
          </cell>
        </row>
        <row r="55592">
          <cell r="A55592">
            <v>1655386</v>
          </cell>
        </row>
        <row r="55593">
          <cell r="A55593">
            <v>1523392</v>
          </cell>
        </row>
        <row r="55594">
          <cell r="A55594">
            <v>1549477</v>
          </cell>
        </row>
        <row r="55595">
          <cell r="A55595">
            <v>1738975</v>
          </cell>
        </row>
        <row r="55596">
          <cell r="A55596">
            <v>1550785</v>
          </cell>
        </row>
        <row r="55597">
          <cell r="A55597">
            <v>1564100</v>
          </cell>
        </row>
        <row r="55598">
          <cell r="A55598">
            <v>1674264</v>
          </cell>
        </row>
        <row r="55599">
          <cell r="A55599">
            <v>1708185</v>
          </cell>
        </row>
        <row r="55600">
          <cell r="A55600">
            <v>1705598</v>
          </cell>
        </row>
        <row r="55601">
          <cell r="A55601">
            <v>1552296</v>
          </cell>
        </row>
        <row r="55602">
          <cell r="A55602">
            <v>1462508</v>
          </cell>
        </row>
        <row r="55603">
          <cell r="A55603">
            <v>1781857</v>
          </cell>
        </row>
        <row r="55604">
          <cell r="A55604">
            <v>1436380</v>
          </cell>
        </row>
        <row r="55605">
          <cell r="A55605">
            <v>1558301</v>
          </cell>
        </row>
        <row r="55606">
          <cell r="A55606">
            <v>1453682</v>
          </cell>
        </row>
        <row r="55607">
          <cell r="A55607">
            <v>1761491</v>
          </cell>
        </row>
        <row r="55608">
          <cell r="A55608">
            <v>1533515</v>
          </cell>
        </row>
        <row r="55609">
          <cell r="A55609">
            <v>1540817</v>
          </cell>
        </row>
        <row r="55610">
          <cell r="A55610">
            <v>1609862</v>
          </cell>
        </row>
        <row r="55611">
          <cell r="A55611">
            <v>1512347</v>
          </cell>
        </row>
        <row r="55612">
          <cell r="A55612">
            <v>1674924</v>
          </cell>
        </row>
        <row r="55613">
          <cell r="A55613">
            <v>1568113</v>
          </cell>
        </row>
        <row r="55614">
          <cell r="A55614">
            <v>1530366</v>
          </cell>
        </row>
        <row r="55615">
          <cell r="A55615">
            <v>1813217</v>
          </cell>
        </row>
        <row r="55616">
          <cell r="A55616">
            <v>1756369</v>
          </cell>
        </row>
        <row r="55617">
          <cell r="A55617">
            <v>1602873</v>
          </cell>
        </row>
        <row r="55618">
          <cell r="A55618">
            <v>1573071</v>
          </cell>
        </row>
        <row r="55619">
          <cell r="A55619">
            <v>1582245</v>
          </cell>
        </row>
        <row r="55620">
          <cell r="A55620">
            <v>1555708</v>
          </cell>
        </row>
        <row r="55621">
          <cell r="A55621">
            <v>1614355</v>
          </cell>
        </row>
        <row r="55622">
          <cell r="A55622">
            <v>1717952</v>
          </cell>
        </row>
        <row r="55623">
          <cell r="A55623">
            <v>1775078</v>
          </cell>
        </row>
        <row r="55624">
          <cell r="A55624">
            <v>1797006</v>
          </cell>
        </row>
        <row r="55625">
          <cell r="A55625">
            <v>1813218</v>
          </cell>
        </row>
        <row r="55626">
          <cell r="A55626">
            <v>1538436</v>
          </cell>
        </row>
        <row r="55627">
          <cell r="A55627">
            <v>1648075</v>
          </cell>
        </row>
        <row r="55628">
          <cell r="A55628">
            <v>1591566</v>
          </cell>
        </row>
        <row r="55629">
          <cell r="A55629">
            <v>1552537</v>
          </cell>
        </row>
        <row r="55630">
          <cell r="A55630">
            <v>1600376</v>
          </cell>
        </row>
        <row r="55631">
          <cell r="A55631">
            <v>1553373</v>
          </cell>
        </row>
        <row r="55632">
          <cell r="A55632">
            <v>1616979</v>
          </cell>
        </row>
        <row r="55633">
          <cell r="A55633">
            <v>1647574</v>
          </cell>
        </row>
        <row r="55634">
          <cell r="A55634">
            <v>1617817</v>
          </cell>
        </row>
        <row r="55635">
          <cell r="A55635">
            <v>1772396</v>
          </cell>
        </row>
        <row r="55636">
          <cell r="A55636">
            <v>1613723</v>
          </cell>
        </row>
        <row r="55637">
          <cell r="A55637">
            <v>1634802</v>
          </cell>
        </row>
        <row r="55638">
          <cell r="A55638">
            <v>1600373</v>
          </cell>
        </row>
        <row r="55639">
          <cell r="A55639">
            <v>1598906</v>
          </cell>
        </row>
        <row r="55640">
          <cell r="A55640">
            <v>1788274</v>
          </cell>
        </row>
        <row r="55641">
          <cell r="A55641">
            <v>1592116</v>
          </cell>
        </row>
        <row r="55642">
          <cell r="A55642">
            <v>1560328</v>
          </cell>
        </row>
        <row r="55643">
          <cell r="A55643">
            <v>1588926</v>
          </cell>
        </row>
        <row r="55644">
          <cell r="A55644">
            <v>1621384</v>
          </cell>
        </row>
        <row r="55645">
          <cell r="A55645">
            <v>1680010</v>
          </cell>
        </row>
        <row r="55646">
          <cell r="A55646">
            <v>1563961</v>
          </cell>
        </row>
        <row r="55647">
          <cell r="A55647">
            <v>1564300</v>
          </cell>
        </row>
        <row r="55648">
          <cell r="A55648">
            <v>1578183</v>
          </cell>
        </row>
        <row r="55649">
          <cell r="A55649">
            <v>1559589</v>
          </cell>
        </row>
        <row r="55650">
          <cell r="A55650">
            <v>1580781</v>
          </cell>
        </row>
        <row r="55651">
          <cell r="A55651">
            <v>1599705</v>
          </cell>
        </row>
        <row r="55652">
          <cell r="A55652">
            <v>1765309</v>
          </cell>
        </row>
        <row r="55653">
          <cell r="A55653">
            <v>1755678</v>
          </cell>
        </row>
        <row r="55654">
          <cell r="A55654">
            <v>1564812</v>
          </cell>
        </row>
        <row r="55655">
          <cell r="A55655">
            <v>1612378</v>
          </cell>
        </row>
        <row r="55656">
          <cell r="A55656">
            <v>1629953</v>
          </cell>
        </row>
        <row r="55657">
          <cell r="A55657">
            <v>1566207</v>
          </cell>
        </row>
        <row r="55658">
          <cell r="A55658">
            <v>1634275</v>
          </cell>
        </row>
        <row r="55659">
          <cell r="A55659">
            <v>1742567</v>
          </cell>
        </row>
        <row r="55660">
          <cell r="A55660">
            <v>1800841</v>
          </cell>
        </row>
        <row r="55661">
          <cell r="A55661">
            <v>1581302</v>
          </cell>
        </row>
        <row r="55662">
          <cell r="A55662">
            <v>1598060</v>
          </cell>
        </row>
        <row r="55663">
          <cell r="A55663">
            <v>1612078</v>
          </cell>
        </row>
        <row r="55664">
          <cell r="A55664">
            <v>1607060</v>
          </cell>
        </row>
        <row r="55665">
          <cell r="A55665">
            <v>1679988</v>
          </cell>
        </row>
        <row r="55666">
          <cell r="A55666">
            <v>1786367</v>
          </cell>
        </row>
        <row r="55667">
          <cell r="A55667">
            <v>1692219</v>
          </cell>
        </row>
        <row r="55668">
          <cell r="A55668">
            <v>1586322</v>
          </cell>
        </row>
        <row r="55669">
          <cell r="A55669">
            <v>1581700</v>
          </cell>
        </row>
        <row r="55670">
          <cell r="A55670">
            <v>1581753</v>
          </cell>
        </row>
        <row r="55671">
          <cell r="A55671">
            <v>1645867</v>
          </cell>
        </row>
        <row r="55672">
          <cell r="A55672">
            <v>1721347</v>
          </cell>
        </row>
        <row r="55673">
          <cell r="A55673">
            <v>1584836</v>
          </cell>
        </row>
        <row r="55674">
          <cell r="A55674">
            <v>1593306</v>
          </cell>
        </row>
        <row r="55675">
          <cell r="A55675">
            <v>1762906</v>
          </cell>
        </row>
        <row r="55676">
          <cell r="A55676">
            <v>1756401</v>
          </cell>
        </row>
        <row r="55677">
          <cell r="A55677">
            <v>1715232</v>
          </cell>
        </row>
        <row r="55678">
          <cell r="A55678">
            <v>1589458</v>
          </cell>
        </row>
        <row r="55679">
          <cell r="A55679">
            <v>1800842</v>
          </cell>
        </row>
        <row r="55680">
          <cell r="A55680">
            <v>1704583</v>
          </cell>
        </row>
        <row r="55681">
          <cell r="A55681">
            <v>1661367</v>
          </cell>
        </row>
        <row r="55682">
          <cell r="A55682">
            <v>1658821</v>
          </cell>
        </row>
        <row r="55683">
          <cell r="A55683">
            <v>1592890</v>
          </cell>
        </row>
        <row r="55684">
          <cell r="A55684">
            <v>1770038</v>
          </cell>
        </row>
        <row r="55685">
          <cell r="A55685">
            <v>1612732</v>
          </cell>
        </row>
        <row r="55686">
          <cell r="A55686">
            <v>1700991</v>
          </cell>
        </row>
        <row r="55687">
          <cell r="A55687">
            <v>1799308</v>
          </cell>
        </row>
        <row r="55688">
          <cell r="A55688">
            <v>1612737</v>
          </cell>
        </row>
        <row r="55689">
          <cell r="A55689">
            <v>1598020</v>
          </cell>
        </row>
        <row r="55690">
          <cell r="A55690">
            <v>1726292</v>
          </cell>
        </row>
        <row r="55691">
          <cell r="A55691">
            <v>1598017</v>
          </cell>
        </row>
        <row r="55692">
          <cell r="A55692">
            <v>1684581</v>
          </cell>
        </row>
        <row r="55693">
          <cell r="A55693">
            <v>1815144</v>
          </cell>
        </row>
        <row r="55694">
          <cell r="A55694">
            <v>1714731</v>
          </cell>
        </row>
        <row r="55695">
          <cell r="A55695">
            <v>1631871</v>
          </cell>
        </row>
        <row r="55696">
          <cell r="A55696">
            <v>1756291</v>
          </cell>
        </row>
        <row r="55697">
          <cell r="A55697">
            <v>1762891</v>
          </cell>
        </row>
        <row r="55698">
          <cell r="A55698">
            <v>1610323</v>
          </cell>
        </row>
        <row r="55699">
          <cell r="A55699">
            <v>1751651</v>
          </cell>
        </row>
        <row r="55700">
          <cell r="A55700">
            <v>1633590</v>
          </cell>
        </row>
        <row r="55701">
          <cell r="A55701">
            <v>1697344</v>
          </cell>
        </row>
        <row r="55702">
          <cell r="A55702">
            <v>1617578</v>
          </cell>
        </row>
        <row r="55703">
          <cell r="A55703">
            <v>1643660</v>
          </cell>
        </row>
        <row r="55704">
          <cell r="A55704">
            <v>1631838</v>
          </cell>
        </row>
        <row r="55705">
          <cell r="A55705">
            <v>1749786</v>
          </cell>
        </row>
        <row r="55706">
          <cell r="A55706">
            <v>1658785</v>
          </cell>
        </row>
        <row r="55707">
          <cell r="A55707">
            <v>1683262</v>
          </cell>
        </row>
        <row r="55708">
          <cell r="A55708">
            <v>1703291</v>
          </cell>
        </row>
        <row r="55709">
          <cell r="A55709">
            <v>1740423</v>
          </cell>
        </row>
        <row r="55710">
          <cell r="A55710">
            <v>1645856</v>
          </cell>
        </row>
        <row r="55711">
          <cell r="A55711">
            <v>1622792</v>
          </cell>
        </row>
        <row r="55712">
          <cell r="A55712">
            <v>1721356</v>
          </cell>
        </row>
        <row r="55713">
          <cell r="A55713">
            <v>1631866</v>
          </cell>
        </row>
        <row r="55714">
          <cell r="A55714">
            <v>1655382</v>
          </cell>
        </row>
        <row r="55715">
          <cell r="A55715">
            <v>1624167</v>
          </cell>
        </row>
        <row r="55716">
          <cell r="A55716">
            <v>1636278</v>
          </cell>
        </row>
        <row r="55717">
          <cell r="A55717">
            <v>1748743</v>
          </cell>
        </row>
        <row r="55718">
          <cell r="A55718">
            <v>1686894</v>
          </cell>
        </row>
        <row r="55719">
          <cell r="A55719">
            <v>1624171</v>
          </cell>
        </row>
        <row r="55720">
          <cell r="A55720">
            <v>1624595</v>
          </cell>
        </row>
        <row r="55721">
          <cell r="A55721">
            <v>1645851</v>
          </cell>
        </row>
        <row r="55722">
          <cell r="A55722">
            <v>1792924</v>
          </cell>
        </row>
        <row r="55723">
          <cell r="A55723">
            <v>1815674</v>
          </cell>
        </row>
        <row r="55724">
          <cell r="A55724">
            <v>1664282</v>
          </cell>
        </row>
        <row r="55725">
          <cell r="A55725">
            <v>1645815</v>
          </cell>
        </row>
        <row r="55726">
          <cell r="A55726">
            <v>1635423</v>
          </cell>
        </row>
        <row r="55727">
          <cell r="A55727">
            <v>1634295</v>
          </cell>
        </row>
        <row r="55728">
          <cell r="A55728">
            <v>1649299</v>
          </cell>
        </row>
        <row r="55729">
          <cell r="A55729">
            <v>1630620</v>
          </cell>
        </row>
        <row r="55730">
          <cell r="A55730">
            <v>1683234</v>
          </cell>
        </row>
        <row r="55731">
          <cell r="A55731">
            <v>1813447</v>
          </cell>
        </row>
        <row r="55732">
          <cell r="A55732">
            <v>1630391</v>
          </cell>
        </row>
        <row r="55733">
          <cell r="A55733">
            <v>1748730</v>
          </cell>
        </row>
        <row r="55734">
          <cell r="A55734">
            <v>1708269</v>
          </cell>
        </row>
        <row r="55735">
          <cell r="A55735">
            <v>1630634</v>
          </cell>
        </row>
        <row r="55736">
          <cell r="A55736">
            <v>1655793</v>
          </cell>
        </row>
        <row r="55737">
          <cell r="A55737">
            <v>1630586</v>
          </cell>
        </row>
        <row r="55738">
          <cell r="A55738">
            <v>1819336</v>
          </cell>
        </row>
        <row r="55739">
          <cell r="A55739">
            <v>1809611</v>
          </cell>
        </row>
        <row r="55740">
          <cell r="A55740">
            <v>1630638</v>
          </cell>
        </row>
        <row r="55741">
          <cell r="A55741">
            <v>1641317</v>
          </cell>
        </row>
        <row r="55742">
          <cell r="A55742">
            <v>1797578</v>
          </cell>
        </row>
        <row r="55743">
          <cell r="A55743">
            <v>1744784</v>
          </cell>
        </row>
        <row r="55744">
          <cell r="A55744">
            <v>1630387</v>
          </cell>
        </row>
        <row r="55745">
          <cell r="A55745">
            <v>1640635</v>
          </cell>
        </row>
        <row r="55746">
          <cell r="A55746">
            <v>1808614</v>
          </cell>
        </row>
        <row r="55747">
          <cell r="A55747">
            <v>1677819</v>
          </cell>
        </row>
        <row r="55748">
          <cell r="A55748">
            <v>1662417</v>
          </cell>
        </row>
        <row r="55749">
          <cell r="A55749">
            <v>1662416</v>
          </cell>
        </row>
        <row r="55750">
          <cell r="A55750">
            <v>1658813</v>
          </cell>
        </row>
        <row r="55751">
          <cell r="A55751">
            <v>1779794</v>
          </cell>
        </row>
        <row r="55752">
          <cell r="A55752">
            <v>1663544</v>
          </cell>
        </row>
        <row r="55753">
          <cell r="A55753">
            <v>1782485</v>
          </cell>
        </row>
        <row r="55754">
          <cell r="A55754">
            <v>1640364</v>
          </cell>
        </row>
        <row r="55755">
          <cell r="A55755">
            <v>1673657</v>
          </cell>
        </row>
        <row r="55756">
          <cell r="A55756">
            <v>1773642</v>
          </cell>
        </row>
        <row r="55757">
          <cell r="A55757">
            <v>1711446</v>
          </cell>
        </row>
        <row r="55758">
          <cell r="A55758">
            <v>1758981</v>
          </cell>
        </row>
        <row r="55759">
          <cell r="A55759">
            <v>1665576</v>
          </cell>
        </row>
        <row r="55760">
          <cell r="A55760">
            <v>1728552</v>
          </cell>
        </row>
        <row r="55761">
          <cell r="A55761">
            <v>1654447</v>
          </cell>
        </row>
        <row r="55762">
          <cell r="A55762">
            <v>1739824</v>
          </cell>
        </row>
        <row r="55763">
          <cell r="A55763">
            <v>1719666</v>
          </cell>
        </row>
        <row r="55764">
          <cell r="A55764">
            <v>1664211</v>
          </cell>
        </row>
        <row r="55765">
          <cell r="A55765">
            <v>1651174</v>
          </cell>
        </row>
        <row r="55766">
          <cell r="A55766">
            <v>1722548</v>
          </cell>
        </row>
        <row r="55767">
          <cell r="A55767">
            <v>1720419</v>
          </cell>
        </row>
        <row r="55768">
          <cell r="A55768">
            <v>1810420</v>
          </cell>
        </row>
        <row r="55769">
          <cell r="A55769">
            <v>1675983</v>
          </cell>
        </row>
        <row r="55770">
          <cell r="A55770">
            <v>1660176</v>
          </cell>
        </row>
        <row r="55771">
          <cell r="A55771">
            <v>1737879</v>
          </cell>
        </row>
        <row r="55772">
          <cell r="A55772">
            <v>1658459</v>
          </cell>
        </row>
        <row r="55773">
          <cell r="A55773">
            <v>1677104</v>
          </cell>
        </row>
        <row r="55774">
          <cell r="A55774">
            <v>1725290</v>
          </cell>
        </row>
        <row r="55775">
          <cell r="A55775">
            <v>1657432</v>
          </cell>
        </row>
        <row r="55776">
          <cell r="A55776">
            <v>1788980</v>
          </cell>
        </row>
        <row r="55777">
          <cell r="A55777">
            <v>1651481</v>
          </cell>
        </row>
        <row r="55778">
          <cell r="A55778">
            <v>1770068</v>
          </cell>
        </row>
        <row r="55779">
          <cell r="A55779">
            <v>1731778</v>
          </cell>
        </row>
        <row r="55780">
          <cell r="A55780">
            <v>1824442</v>
          </cell>
        </row>
        <row r="55781">
          <cell r="A55781">
            <v>1656955</v>
          </cell>
        </row>
        <row r="55782">
          <cell r="A55782">
            <v>1655965</v>
          </cell>
        </row>
        <row r="55783">
          <cell r="A55783">
            <v>1669554</v>
          </cell>
        </row>
        <row r="55784">
          <cell r="A55784">
            <v>1757450</v>
          </cell>
        </row>
        <row r="55785">
          <cell r="A55785">
            <v>1739850</v>
          </cell>
        </row>
        <row r="55786">
          <cell r="A55786">
            <v>1751623</v>
          </cell>
        </row>
        <row r="55787">
          <cell r="A55787">
            <v>1670851</v>
          </cell>
        </row>
        <row r="55788">
          <cell r="A55788">
            <v>1670875</v>
          </cell>
        </row>
        <row r="55789">
          <cell r="A55789">
            <v>1670857</v>
          </cell>
        </row>
        <row r="55790">
          <cell r="A55790">
            <v>1687887</v>
          </cell>
        </row>
        <row r="55791">
          <cell r="A55791">
            <v>1800834</v>
          </cell>
        </row>
        <row r="55792">
          <cell r="A55792">
            <v>1732708</v>
          </cell>
        </row>
        <row r="55793">
          <cell r="A55793">
            <v>1681868</v>
          </cell>
        </row>
        <row r="55794">
          <cell r="A55794">
            <v>1759539</v>
          </cell>
        </row>
        <row r="55795">
          <cell r="A55795">
            <v>1696339</v>
          </cell>
        </row>
        <row r="55796">
          <cell r="A55796">
            <v>1758050</v>
          </cell>
        </row>
        <row r="55797">
          <cell r="A55797">
            <v>1723011</v>
          </cell>
        </row>
        <row r="55798">
          <cell r="A55798">
            <v>1669533</v>
          </cell>
        </row>
        <row r="55799">
          <cell r="A55799">
            <v>1683264</v>
          </cell>
        </row>
        <row r="55800">
          <cell r="A55800">
            <v>1670868</v>
          </cell>
        </row>
        <row r="55801">
          <cell r="A55801">
            <v>1698646</v>
          </cell>
        </row>
        <row r="55802">
          <cell r="A55802">
            <v>1784186</v>
          </cell>
        </row>
        <row r="55803">
          <cell r="A55803">
            <v>1689917</v>
          </cell>
        </row>
        <row r="55804">
          <cell r="A55804">
            <v>1690932</v>
          </cell>
        </row>
        <row r="55805">
          <cell r="A55805">
            <v>1703375</v>
          </cell>
        </row>
        <row r="55806">
          <cell r="A55806">
            <v>1693499</v>
          </cell>
        </row>
        <row r="55807">
          <cell r="A55807">
            <v>1701542</v>
          </cell>
        </row>
        <row r="55808">
          <cell r="A55808">
            <v>1722516</v>
          </cell>
        </row>
        <row r="55809">
          <cell r="A55809">
            <v>1738964</v>
          </cell>
        </row>
        <row r="55810">
          <cell r="A55810">
            <v>1701558</v>
          </cell>
        </row>
        <row r="55811">
          <cell r="A55811">
            <v>1704058</v>
          </cell>
        </row>
        <row r="55812">
          <cell r="A55812">
            <v>1725310</v>
          </cell>
        </row>
        <row r="55813">
          <cell r="A55813">
            <v>1705640</v>
          </cell>
        </row>
        <row r="55814">
          <cell r="A55814">
            <v>1705586</v>
          </cell>
        </row>
        <row r="55815">
          <cell r="A55815">
            <v>1778651</v>
          </cell>
        </row>
        <row r="55816">
          <cell r="A55816">
            <v>1778040</v>
          </cell>
        </row>
        <row r="55817">
          <cell r="A55817">
            <v>1711929</v>
          </cell>
        </row>
        <row r="55818">
          <cell r="A55818">
            <v>1712632</v>
          </cell>
        </row>
        <row r="55819">
          <cell r="A55819">
            <v>1734976</v>
          </cell>
        </row>
        <row r="55820">
          <cell r="A55820">
            <v>1800002</v>
          </cell>
        </row>
        <row r="55821">
          <cell r="A55821">
            <v>1800003</v>
          </cell>
        </row>
        <row r="55822">
          <cell r="A55822">
            <v>1719668</v>
          </cell>
        </row>
        <row r="55823">
          <cell r="A55823">
            <v>1732781</v>
          </cell>
        </row>
        <row r="55824">
          <cell r="A55824">
            <v>1746841</v>
          </cell>
        </row>
        <row r="55825">
          <cell r="A55825">
            <v>1813371</v>
          </cell>
        </row>
        <row r="55826">
          <cell r="A55826">
            <v>1716392</v>
          </cell>
        </row>
        <row r="55827">
          <cell r="A55827">
            <v>1721862</v>
          </cell>
        </row>
        <row r="55828">
          <cell r="A55828">
            <v>1745681</v>
          </cell>
        </row>
        <row r="55829">
          <cell r="A55829">
            <v>1799254</v>
          </cell>
        </row>
        <row r="55830">
          <cell r="A55830">
            <v>1719292</v>
          </cell>
        </row>
        <row r="55831">
          <cell r="A55831">
            <v>1789924</v>
          </cell>
        </row>
        <row r="55832">
          <cell r="A55832">
            <v>1774591</v>
          </cell>
        </row>
        <row r="55833">
          <cell r="A55833">
            <v>1756352</v>
          </cell>
        </row>
        <row r="55834">
          <cell r="A55834">
            <v>1749275</v>
          </cell>
        </row>
        <row r="55835">
          <cell r="A55835">
            <v>1743542</v>
          </cell>
        </row>
        <row r="55836">
          <cell r="A55836">
            <v>1779784</v>
          </cell>
        </row>
        <row r="55837">
          <cell r="A55837">
            <v>1779221</v>
          </cell>
        </row>
        <row r="55838">
          <cell r="A55838">
            <v>1756317</v>
          </cell>
        </row>
        <row r="55839">
          <cell r="A55839">
            <v>1777257</v>
          </cell>
        </row>
        <row r="55840">
          <cell r="A55840">
            <v>1740979</v>
          </cell>
        </row>
        <row r="55841">
          <cell r="A55841">
            <v>1741043</v>
          </cell>
        </row>
        <row r="55842">
          <cell r="A55842">
            <v>1786381</v>
          </cell>
        </row>
        <row r="55843">
          <cell r="A55843">
            <v>1728897</v>
          </cell>
        </row>
        <row r="55844">
          <cell r="A55844">
            <v>1736477</v>
          </cell>
        </row>
        <row r="55845">
          <cell r="A55845">
            <v>1730901</v>
          </cell>
        </row>
        <row r="55846">
          <cell r="A55846">
            <v>1744801</v>
          </cell>
        </row>
        <row r="55847">
          <cell r="A55847">
            <v>1794504</v>
          </cell>
        </row>
        <row r="55848">
          <cell r="A55848">
            <v>1739007</v>
          </cell>
        </row>
        <row r="55849">
          <cell r="A55849">
            <v>1738467</v>
          </cell>
        </row>
        <row r="55850">
          <cell r="A55850">
            <v>1745537</v>
          </cell>
        </row>
        <row r="55851">
          <cell r="A55851">
            <v>1760016</v>
          </cell>
        </row>
        <row r="55852">
          <cell r="A55852">
            <v>1774572</v>
          </cell>
        </row>
        <row r="55853">
          <cell r="A55853">
            <v>1817476</v>
          </cell>
        </row>
        <row r="55854">
          <cell r="A55854">
            <v>1759042</v>
          </cell>
        </row>
        <row r="55855">
          <cell r="A55855">
            <v>1757000</v>
          </cell>
        </row>
        <row r="55856">
          <cell r="A55856">
            <v>1762157</v>
          </cell>
        </row>
        <row r="55857">
          <cell r="A55857">
            <v>1778060</v>
          </cell>
        </row>
        <row r="55858">
          <cell r="A55858">
            <v>1807098</v>
          </cell>
        </row>
        <row r="55859">
          <cell r="A55859">
            <v>1763607</v>
          </cell>
        </row>
        <row r="55860">
          <cell r="A55860">
            <v>1807105</v>
          </cell>
        </row>
        <row r="55861">
          <cell r="A55861">
            <v>1790669</v>
          </cell>
        </row>
        <row r="55862">
          <cell r="A55862">
            <v>1786370</v>
          </cell>
        </row>
        <row r="55863">
          <cell r="A55863">
            <v>1771396</v>
          </cell>
        </row>
        <row r="55864">
          <cell r="A55864">
            <v>1771732</v>
          </cell>
        </row>
        <row r="55865">
          <cell r="A55865">
            <v>1799268</v>
          </cell>
        </row>
        <row r="55866">
          <cell r="A55866">
            <v>1803652</v>
          </cell>
        </row>
        <row r="55867">
          <cell r="A55867">
            <v>1811900</v>
          </cell>
        </row>
        <row r="55868">
          <cell r="A55868">
            <v>1782511</v>
          </cell>
        </row>
        <row r="55869">
          <cell r="A55869">
            <v>1797593</v>
          </cell>
        </row>
        <row r="55870">
          <cell r="A55870">
            <v>1792900</v>
          </cell>
        </row>
        <row r="55871">
          <cell r="A55871">
            <v>1800852</v>
          </cell>
        </row>
        <row r="55872">
          <cell r="A55872">
            <v>1800062</v>
          </cell>
        </row>
        <row r="55873">
          <cell r="A55873">
            <v>1800063</v>
          </cell>
        </row>
        <row r="55874">
          <cell r="A55874">
            <v>1810430</v>
          </cell>
        </row>
        <row r="55875">
          <cell r="A55875">
            <v>1801844</v>
          </cell>
        </row>
        <row r="55876">
          <cell r="A55876">
            <v>1821376</v>
          </cell>
        </row>
        <row r="55877">
          <cell r="A55877">
            <v>1809740</v>
          </cell>
        </row>
        <row r="55878">
          <cell r="A55878">
            <v>1820004</v>
          </cell>
        </row>
        <row r="55879">
          <cell r="A55879">
            <v>1253718</v>
          </cell>
        </row>
        <row r="55880">
          <cell r="A55880">
            <v>1249885</v>
          </cell>
        </row>
        <row r="55881">
          <cell r="A55881">
            <v>1775068</v>
          </cell>
        </row>
        <row r="55882">
          <cell r="A55882">
            <v>1270706</v>
          </cell>
        </row>
        <row r="55883">
          <cell r="A55883">
            <v>1513212</v>
          </cell>
        </row>
        <row r="55884">
          <cell r="A55884">
            <v>1608631</v>
          </cell>
        </row>
        <row r="55885">
          <cell r="A55885">
            <v>1569559</v>
          </cell>
        </row>
        <row r="55886">
          <cell r="A55886">
            <v>1672912</v>
          </cell>
        </row>
        <row r="55887">
          <cell r="A55887">
            <v>1628935</v>
          </cell>
        </row>
        <row r="55888">
          <cell r="A55888">
            <v>1500546</v>
          </cell>
        </row>
        <row r="55889">
          <cell r="A55889">
            <v>1661390</v>
          </cell>
        </row>
        <row r="55890">
          <cell r="A55890">
            <v>1702229</v>
          </cell>
        </row>
        <row r="55891">
          <cell r="A55891">
            <v>1668128</v>
          </cell>
        </row>
        <row r="55892">
          <cell r="A55892">
            <v>1639943</v>
          </cell>
        </row>
        <row r="55893">
          <cell r="A55893">
            <v>1540769</v>
          </cell>
        </row>
        <row r="55894">
          <cell r="A55894">
            <v>1646472</v>
          </cell>
        </row>
        <row r="55895">
          <cell r="A55895">
            <v>1602469</v>
          </cell>
        </row>
        <row r="55896">
          <cell r="A55896">
            <v>1562974</v>
          </cell>
        </row>
        <row r="55897">
          <cell r="A55897">
            <v>1672928</v>
          </cell>
        </row>
        <row r="55898">
          <cell r="A55898">
            <v>1709572</v>
          </cell>
        </row>
        <row r="55899">
          <cell r="A55899">
            <v>1757021</v>
          </cell>
        </row>
        <row r="55900">
          <cell r="A55900">
            <v>1811934</v>
          </cell>
        </row>
        <row r="55901">
          <cell r="A55901">
            <v>1558194</v>
          </cell>
        </row>
        <row r="55902">
          <cell r="A55902">
            <v>1541448</v>
          </cell>
        </row>
        <row r="55903">
          <cell r="A55903">
            <v>1598210</v>
          </cell>
        </row>
        <row r="55904">
          <cell r="A55904">
            <v>1660086</v>
          </cell>
        </row>
        <row r="55905">
          <cell r="A55905">
            <v>1749550</v>
          </cell>
        </row>
        <row r="55906">
          <cell r="A55906">
            <v>1781265</v>
          </cell>
        </row>
        <row r="55907">
          <cell r="A55907">
            <v>1752911</v>
          </cell>
        </row>
        <row r="55908">
          <cell r="A55908">
            <v>1784820</v>
          </cell>
        </row>
        <row r="55909">
          <cell r="A55909">
            <v>1819110</v>
          </cell>
        </row>
        <row r="55910">
          <cell r="A55910">
            <v>1761281</v>
          </cell>
        </row>
        <row r="55911">
          <cell r="A55911">
            <v>1799961</v>
          </cell>
        </row>
        <row r="55912">
          <cell r="A55912">
            <v>1799962</v>
          </cell>
        </row>
        <row r="55913">
          <cell r="A55913">
            <v>1787166</v>
          </cell>
        </row>
        <row r="55914">
          <cell r="A55914">
            <v>1763400</v>
          </cell>
        </row>
        <row r="55915">
          <cell r="A55915">
            <v>1763349</v>
          </cell>
        </row>
        <row r="55916">
          <cell r="A55916">
            <v>1763407</v>
          </cell>
        </row>
        <row r="55917">
          <cell r="A55917">
            <v>1761946</v>
          </cell>
        </row>
        <row r="55918">
          <cell r="A55918">
            <v>1763393</v>
          </cell>
        </row>
        <row r="55919">
          <cell r="A55919">
            <v>1763339</v>
          </cell>
        </row>
        <row r="55920">
          <cell r="A55920">
            <v>1761912</v>
          </cell>
        </row>
        <row r="55921">
          <cell r="A55921">
            <v>1761934</v>
          </cell>
        </row>
        <row r="55922">
          <cell r="A55922">
            <v>1776977</v>
          </cell>
        </row>
        <row r="55923">
          <cell r="A55923">
            <v>1761940</v>
          </cell>
        </row>
        <row r="55924">
          <cell r="A55924">
            <v>1786377</v>
          </cell>
        </row>
        <row r="55925">
          <cell r="A55925">
            <v>1799965</v>
          </cell>
        </row>
        <row r="55926">
          <cell r="A55926">
            <v>1799966</v>
          </cell>
        </row>
        <row r="55927">
          <cell r="A55927">
            <v>1798323</v>
          </cell>
        </row>
        <row r="55928">
          <cell r="A55928">
            <v>1813979</v>
          </cell>
        </row>
        <row r="55929">
          <cell r="A55929">
            <v>1814653</v>
          </cell>
        </row>
        <row r="55930">
          <cell r="A55930">
            <v>1820681</v>
          </cell>
        </row>
        <row r="55931">
          <cell r="A55931">
            <v>1820680</v>
          </cell>
        </row>
        <row r="55932">
          <cell r="A55932">
            <v>1763366</v>
          </cell>
        </row>
        <row r="55933">
          <cell r="A55933">
            <v>1763343</v>
          </cell>
        </row>
        <row r="55934">
          <cell r="A55934">
            <v>1763338</v>
          </cell>
        </row>
        <row r="55935">
          <cell r="A55935">
            <v>1763351</v>
          </cell>
        </row>
        <row r="55936">
          <cell r="A55936">
            <v>1763348</v>
          </cell>
        </row>
        <row r="55937">
          <cell r="A55937">
            <v>1763418</v>
          </cell>
        </row>
        <row r="55938">
          <cell r="A55938">
            <v>1763420</v>
          </cell>
        </row>
        <row r="55939">
          <cell r="A55939">
            <v>1763412</v>
          </cell>
        </row>
        <row r="55940">
          <cell r="A55940">
            <v>1761924</v>
          </cell>
        </row>
        <row r="55941">
          <cell r="A55941">
            <v>1763356</v>
          </cell>
        </row>
        <row r="55942">
          <cell r="A55942">
            <v>1763406</v>
          </cell>
        </row>
        <row r="55943">
          <cell r="A55943">
            <v>1267330</v>
          </cell>
        </row>
        <row r="55944">
          <cell r="A55944">
            <v>1735986</v>
          </cell>
        </row>
        <row r="55945">
          <cell r="A55945">
            <v>1823533</v>
          </cell>
        </row>
        <row r="55946">
          <cell r="A55946">
            <v>1684317</v>
          </cell>
        </row>
        <row r="55947">
          <cell r="A55947">
            <v>1371219</v>
          </cell>
        </row>
        <row r="55948">
          <cell r="A55948">
            <v>1519230</v>
          </cell>
        </row>
        <row r="55949">
          <cell r="A55949">
            <v>1539793</v>
          </cell>
        </row>
        <row r="55950">
          <cell r="A55950">
            <v>1425119</v>
          </cell>
        </row>
        <row r="55951">
          <cell r="A55951">
            <v>1425121</v>
          </cell>
        </row>
        <row r="55952">
          <cell r="A55952">
            <v>1616475</v>
          </cell>
        </row>
        <row r="55953">
          <cell r="A55953">
            <v>1688686</v>
          </cell>
        </row>
        <row r="55954">
          <cell r="A55954">
            <v>1748000</v>
          </cell>
        </row>
        <row r="55955">
          <cell r="A55955">
            <v>1674909</v>
          </cell>
        </row>
        <row r="55956">
          <cell r="A55956">
            <v>1647527</v>
          </cell>
        </row>
        <row r="55957">
          <cell r="A55957">
            <v>1462512</v>
          </cell>
        </row>
        <row r="55958">
          <cell r="A55958">
            <v>1564114</v>
          </cell>
        </row>
        <row r="55959">
          <cell r="A55959">
            <v>1385031</v>
          </cell>
        </row>
        <row r="55960">
          <cell r="A55960">
            <v>1810410</v>
          </cell>
        </row>
        <row r="55961">
          <cell r="A55961">
            <v>1663557</v>
          </cell>
        </row>
        <row r="55962">
          <cell r="A55962">
            <v>1534365</v>
          </cell>
        </row>
        <row r="55963">
          <cell r="A55963">
            <v>1701389</v>
          </cell>
        </row>
        <row r="55964">
          <cell r="A55964">
            <v>1747390</v>
          </cell>
        </row>
        <row r="55965">
          <cell r="A55965">
            <v>1715217</v>
          </cell>
        </row>
        <row r="55966">
          <cell r="A55966">
            <v>1502811</v>
          </cell>
        </row>
        <row r="55967">
          <cell r="A55967">
            <v>1690339</v>
          </cell>
        </row>
        <row r="55968">
          <cell r="A55968">
            <v>1600354</v>
          </cell>
        </row>
        <row r="55969">
          <cell r="A55969">
            <v>1130003</v>
          </cell>
        </row>
        <row r="55970">
          <cell r="A55970">
            <v>1640060</v>
          </cell>
        </row>
        <row r="55971">
          <cell r="A55971">
            <v>1640013</v>
          </cell>
        </row>
        <row r="55972">
          <cell r="A55972">
            <v>1765115</v>
          </cell>
        </row>
        <row r="55973">
          <cell r="A55973">
            <v>1765116</v>
          </cell>
        </row>
        <row r="55974">
          <cell r="A55974">
            <v>1686277</v>
          </cell>
        </row>
        <row r="55975">
          <cell r="A55975">
            <v>1730934</v>
          </cell>
        </row>
        <row r="55976">
          <cell r="A55976">
            <v>1657750</v>
          </cell>
        </row>
        <row r="55977">
          <cell r="A55977">
            <v>1657751</v>
          </cell>
        </row>
        <row r="55978">
          <cell r="A55978">
            <v>1794341</v>
          </cell>
        </row>
        <row r="55979">
          <cell r="A55979">
            <v>1545060</v>
          </cell>
        </row>
        <row r="55980">
          <cell r="A55980">
            <v>1265089</v>
          </cell>
        </row>
        <row r="55981">
          <cell r="A55981">
            <v>1379655</v>
          </cell>
        </row>
        <row r="55982">
          <cell r="A55982">
            <v>1630516</v>
          </cell>
        </row>
        <row r="55983">
          <cell r="A55983">
            <v>1733822</v>
          </cell>
        </row>
        <row r="55984">
          <cell r="A55984">
            <v>1738221</v>
          </cell>
        </row>
        <row r="55985">
          <cell r="A55985">
            <v>1581538</v>
          </cell>
        </row>
        <row r="55986">
          <cell r="A55986">
            <v>1700710</v>
          </cell>
        </row>
        <row r="55987">
          <cell r="A55987">
            <v>1795393</v>
          </cell>
        </row>
        <row r="55988">
          <cell r="A55988">
            <v>1607824</v>
          </cell>
        </row>
        <row r="55989">
          <cell r="A55989">
            <v>1625442</v>
          </cell>
        </row>
        <row r="55990">
          <cell r="A55990">
            <v>1645147</v>
          </cell>
        </row>
        <row r="55991">
          <cell r="A55991">
            <v>1416965</v>
          </cell>
        </row>
        <row r="55992">
          <cell r="A55992">
            <v>1666063</v>
          </cell>
        </row>
        <row r="55993">
          <cell r="A55993">
            <v>1747999</v>
          </cell>
        </row>
        <row r="55994">
          <cell r="A55994">
            <v>1666097</v>
          </cell>
        </row>
        <row r="55995">
          <cell r="A55995">
            <v>1720322</v>
          </cell>
        </row>
        <row r="55996">
          <cell r="A55996">
            <v>1384460</v>
          </cell>
        </row>
        <row r="55997">
          <cell r="A55997">
            <v>1445065</v>
          </cell>
        </row>
        <row r="55998">
          <cell r="A55998">
            <v>1825670</v>
          </cell>
        </row>
        <row r="55999">
          <cell r="A55999">
            <v>1617080</v>
          </cell>
        </row>
        <row r="56000">
          <cell r="A56000">
            <v>1782496</v>
          </cell>
        </row>
        <row r="56001">
          <cell r="A56001">
            <v>1528876</v>
          </cell>
        </row>
        <row r="56002">
          <cell r="A56002">
            <v>1439280</v>
          </cell>
        </row>
        <row r="56003">
          <cell r="A56003">
            <v>1124105</v>
          </cell>
        </row>
        <row r="56004">
          <cell r="A56004">
            <v>1595441</v>
          </cell>
        </row>
        <row r="56005">
          <cell r="A56005">
            <v>1575399</v>
          </cell>
        </row>
        <row r="56006">
          <cell r="A56006">
            <v>1458471</v>
          </cell>
        </row>
        <row r="56007">
          <cell r="A56007">
            <v>1459312</v>
          </cell>
        </row>
        <row r="56008">
          <cell r="A56008">
            <v>1634530</v>
          </cell>
        </row>
        <row r="56009">
          <cell r="A56009">
            <v>1610644</v>
          </cell>
        </row>
        <row r="56010">
          <cell r="A56010">
            <v>1613785</v>
          </cell>
        </row>
        <row r="56011">
          <cell r="A56011">
            <v>1613231</v>
          </cell>
        </row>
        <row r="56012">
          <cell r="A56012">
            <v>1608559</v>
          </cell>
        </row>
        <row r="56013">
          <cell r="A56013">
            <v>1440993</v>
          </cell>
        </row>
        <row r="56014">
          <cell r="A56014">
            <v>1800784</v>
          </cell>
        </row>
        <row r="56015">
          <cell r="A56015">
            <v>1634583</v>
          </cell>
        </row>
        <row r="56016">
          <cell r="A56016">
            <v>1626312</v>
          </cell>
        </row>
        <row r="56017">
          <cell r="A56017">
            <v>1628182</v>
          </cell>
        </row>
        <row r="56018">
          <cell r="A56018">
            <v>1706503</v>
          </cell>
        </row>
        <row r="56019">
          <cell r="A56019">
            <v>1587167</v>
          </cell>
        </row>
        <row r="56020">
          <cell r="A56020">
            <v>1397887</v>
          </cell>
        </row>
        <row r="56021">
          <cell r="A56021">
            <v>1597159</v>
          </cell>
        </row>
        <row r="56022">
          <cell r="A56022">
            <v>1532887</v>
          </cell>
        </row>
        <row r="56023">
          <cell r="A56023">
            <v>1546199</v>
          </cell>
        </row>
        <row r="56024">
          <cell r="A56024">
            <v>1651393</v>
          </cell>
        </row>
        <row r="56025">
          <cell r="A56025">
            <v>1728084</v>
          </cell>
        </row>
        <row r="56026">
          <cell r="A56026">
            <v>1125886</v>
          </cell>
        </row>
        <row r="56027">
          <cell r="A56027">
            <v>1125876</v>
          </cell>
        </row>
        <row r="56028">
          <cell r="A56028">
            <v>1125877</v>
          </cell>
        </row>
        <row r="56029">
          <cell r="A56029">
            <v>1125885</v>
          </cell>
        </row>
        <row r="56030">
          <cell r="A56030">
            <v>1625441</v>
          </cell>
        </row>
        <row r="56031">
          <cell r="A56031">
            <v>1813397</v>
          </cell>
        </row>
        <row r="56032">
          <cell r="A56032">
            <v>1255973</v>
          </cell>
        </row>
        <row r="56033">
          <cell r="A56033">
            <v>1256196</v>
          </cell>
        </row>
        <row r="56034">
          <cell r="A56034">
            <v>1536320</v>
          </cell>
        </row>
        <row r="56035">
          <cell r="A56035">
            <v>1558717</v>
          </cell>
        </row>
        <row r="56036">
          <cell r="A56036">
            <v>1683225</v>
          </cell>
        </row>
        <row r="56037">
          <cell r="A56037">
            <v>1626310</v>
          </cell>
        </row>
        <row r="56038">
          <cell r="A56038">
            <v>1560197</v>
          </cell>
        </row>
        <row r="56039">
          <cell r="A56039">
            <v>1549707</v>
          </cell>
        </row>
        <row r="56040">
          <cell r="A56040">
            <v>1753375</v>
          </cell>
        </row>
        <row r="56041">
          <cell r="A56041">
            <v>1610651</v>
          </cell>
        </row>
        <row r="56042">
          <cell r="A56042">
            <v>1568658</v>
          </cell>
        </row>
        <row r="56043">
          <cell r="A56043">
            <v>1581211</v>
          </cell>
        </row>
        <row r="56044">
          <cell r="A56044">
            <v>1740411</v>
          </cell>
        </row>
        <row r="56045">
          <cell r="A56045">
            <v>1779245</v>
          </cell>
        </row>
        <row r="56046">
          <cell r="A56046">
            <v>1765946</v>
          </cell>
        </row>
        <row r="56047">
          <cell r="A56047">
            <v>1808849</v>
          </cell>
        </row>
        <row r="56048">
          <cell r="A56048">
            <v>1107050</v>
          </cell>
        </row>
        <row r="56049">
          <cell r="A56049">
            <v>1620615</v>
          </cell>
        </row>
        <row r="56050">
          <cell r="A56050">
            <v>1816630</v>
          </cell>
        </row>
        <row r="56051">
          <cell r="A56051">
            <v>1492456</v>
          </cell>
        </row>
        <row r="56052">
          <cell r="A56052">
            <v>1630012</v>
          </cell>
        </row>
        <row r="56053">
          <cell r="A56053">
            <v>1722528</v>
          </cell>
        </row>
        <row r="56054">
          <cell r="A56054">
            <v>1713224</v>
          </cell>
        </row>
        <row r="56055">
          <cell r="A56055">
            <v>1198266</v>
          </cell>
        </row>
        <row r="56056">
          <cell r="A56056">
            <v>1628162</v>
          </cell>
        </row>
        <row r="56057">
          <cell r="A56057">
            <v>1717884</v>
          </cell>
        </row>
        <row r="56058">
          <cell r="A56058">
            <v>1635166</v>
          </cell>
        </row>
        <row r="56059">
          <cell r="A56059">
            <v>1696091</v>
          </cell>
        </row>
        <row r="56060">
          <cell r="A56060">
            <v>1205426</v>
          </cell>
        </row>
        <row r="56061">
          <cell r="A56061">
            <v>1397840</v>
          </cell>
        </row>
        <row r="56062">
          <cell r="A56062">
            <v>1079027</v>
          </cell>
        </row>
        <row r="56063">
          <cell r="A56063">
            <v>1634586</v>
          </cell>
        </row>
        <row r="56064">
          <cell r="A56064">
            <v>1596611</v>
          </cell>
        </row>
        <row r="56065">
          <cell r="A56065">
            <v>1616456</v>
          </cell>
        </row>
        <row r="56066">
          <cell r="A56066">
            <v>1693270</v>
          </cell>
        </row>
        <row r="56067">
          <cell r="A56067">
            <v>1198250</v>
          </cell>
        </row>
        <row r="56068">
          <cell r="A56068">
            <v>1608534</v>
          </cell>
        </row>
        <row r="56069">
          <cell r="A56069">
            <v>1531943</v>
          </cell>
        </row>
        <row r="56070">
          <cell r="A56070">
            <v>1466248</v>
          </cell>
        </row>
        <row r="56071">
          <cell r="A56071">
            <v>1490652</v>
          </cell>
        </row>
        <row r="56072">
          <cell r="A56072">
            <v>1491233</v>
          </cell>
        </row>
        <row r="56073">
          <cell r="A56073">
            <v>1605887</v>
          </cell>
        </row>
        <row r="56074">
          <cell r="A56074">
            <v>1746811</v>
          </cell>
        </row>
        <row r="56075">
          <cell r="A56075">
            <v>1549486</v>
          </cell>
        </row>
        <row r="56076">
          <cell r="A56076">
            <v>1389079</v>
          </cell>
        </row>
        <row r="56077">
          <cell r="A56077">
            <v>1635256</v>
          </cell>
        </row>
        <row r="56078">
          <cell r="A56078">
            <v>1676825</v>
          </cell>
        </row>
        <row r="56079">
          <cell r="A56079">
            <v>1675143</v>
          </cell>
        </row>
        <row r="56080">
          <cell r="A56080">
            <v>1541402</v>
          </cell>
        </row>
        <row r="56081">
          <cell r="A56081">
            <v>1623369</v>
          </cell>
        </row>
        <row r="56082">
          <cell r="A56082">
            <v>1429223</v>
          </cell>
        </row>
        <row r="56083">
          <cell r="A56083">
            <v>1238131</v>
          </cell>
        </row>
        <row r="56084">
          <cell r="A56084">
            <v>1076193</v>
          </cell>
        </row>
        <row r="56085">
          <cell r="A56085">
            <v>1524458</v>
          </cell>
        </row>
        <row r="56086">
          <cell r="A56086">
            <v>1536675</v>
          </cell>
        </row>
        <row r="56087">
          <cell r="A56087">
            <v>1078068</v>
          </cell>
        </row>
        <row r="56088">
          <cell r="A56088">
            <v>1799866</v>
          </cell>
        </row>
        <row r="56089">
          <cell r="A56089">
            <v>1552729</v>
          </cell>
        </row>
        <row r="56090">
          <cell r="A56090">
            <v>1599337</v>
          </cell>
        </row>
        <row r="56091">
          <cell r="A56091">
            <v>1084735</v>
          </cell>
        </row>
        <row r="56092">
          <cell r="A56092">
            <v>1630996</v>
          </cell>
        </row>
        <row r="56093">
          <cell r="A56093">
            <v>1675122</v>
          </cell>
        </row>
        <row r="56094">
          <cell r="A56094">
            <v>1199294</v>
          </cell>
        </row>
        <row r="56095">
          <cell r="A56095">
            <v>1553581</v>
          </cell>
        </row>
        <row r="56096">
          <cell r="A56096">
            <v>1730832</v>
          </cell>
        </row>
        <row r="56097">
          <cell r="A56097">
            <v>1617522</v>
          </cell>
        </row>
        <row r="56098">
          <cell r="A56098">
            <v>1812169</v>
          </cell>
        </row>
        <row r="56099">
          <cell r="A56099">
            <v>1597518</v>
          </cell>
        </row>
        <row r="56100">
          <cell r="A56100">
            <v>1386182</v>
          </cell>
        </row>
        <row r="56101">
          <cell r="A56101">
            <v>1608533</v>
          </cell>
        </row>
        <row r="56102">
          <cell r="A56102">
            <v>1371425</v>
          </cell>
        </row>
        <row r="56103">
          <cell r="A56103">
            <v>1541941</v>
          </cell>
        </row>
        <row r="56104">
          <cell r="A56104">
            <v>1595341</v>
          </cell>
        </row>
        <row r="56105">
          <cell r="A56105">
            <v>1107065</v>
          </cell>
        </row>
        <row r="56106">
          <cell r="A56106">
            <v>1062645</v>
          </cell>
        </row>
        <row r="56107">
          <cell r="A56107">
            <v>1501419</v>
          </cell>
        </row>
        <row r="56108">
          <cell r="A56108">
            <v>1255940</v>
          </cell>
        </row>
        <row r="56109">
          <cell r="A56109">
            <v>1371097</v>
          </cell>
        </row>
        <row r="56110">
          <cell r="A56110">
            <v>1692198</v>
          </cell>
        </row>
        <row r="56111">
          <cell r="A56111">
            <v>1674252</v>
          </cell>
        </row>
        <row r="56112">
          <cell r="A56112">
            <v>1084810</v>
          </cell>
        </row>
        <row r="56113">
          <cell r="A56113">
            <v>1643683</v>
          </cell>
        </row>
        <row r="56114">
          <cell r="A56114">
            <v>1609474</v>
          </cell>
        </row>
        <row r="56115">
          <cell r="A56115">
            <v>1106344</v>
          </cell>
        </row>
        <row r="56116">
          <cell r="A56116">
            <v>1732722</v>
          </cell>
        </row>
        <row r="56117">
          <cell r="A56117">
            <v>1218966</v>
          </cell>
        </row>
        <row r="56118">
          <cell r="A56118">
            <v>1083768</v>
          </cell>
        </row>
        <row r="56119">
          <cell r="A56119">
            <v>1682279</v>
          </cell>
        </row>
        <row r="56120">
          <cell r="A56120">
            <v>1381704</v>
          </cell>
        </row>
        <row r="56121">
          <cell r="A56121">
            <v>1061971</v>
          </cell>
        </row>
        <row r="56122">
          <cell r="A56122">
            <v>1216224</v>
          </cell>
        </row>
        <row r="56123">
          <cell r="A56123">
            <v>1444043</v>
          </cell>
        </row>
        <row r="56124">
          <cell r="A56124">
            <v>1371098</v>
          </cell>
        </row>
        <row r="56125">
          <cell r="A56125">
            <v>1242279</v>
          </cell>
        </row>
        <row r="56126">
          <cell r="A56126">
            <v>1077515</v>
          </cell>
        </row>
        <row r="56127">
          <cell r="A56127">
            <v>1674910</v>
          </cell>
        </row>
        <row r="56128">
          <cell r="A56128">
            <v>1085520</v>
          </cell>
        </row>
        <row r="56129">
          <cell r="A56129">
            <v>1199293</v>
          </cell>
        </row>
        <row r="56130">
          <cell r="A56130">
            <v>1551172</v>
          </cell>
        </row>
        <row r="56131">
          <cell r="A56131">
            <v>1589606</v>
          </cell>
        </row>
        <row r="56132">
          <cell r="A56132">
            <v>1582195</v>
          </cell>
        </row>
        <row r="56133">
          <cell r="A56133">
            <v>1705942</v>
          </cell>
        </row>
        <row r="56134">
          <cell r="A56134">
            <v>1528843</v>
          </cell>
        </row>
        <row r="56135">
          <cell r="A56135">
            <v>1677542</v>
          </cell>
        </row>
        <row r="56136">
          <cell r="A56136">
            <v>1062254</v>
          </cell>
        </row>
        <row r="56137">
          <cell r="A56137">
            <v>1466621</v>
          </cell>
        </row>
        <row r="56138">
          <cell r="A56138">
            <v>1256527</v>
          </cell>
        </row>
        <row r="56139">
          <cell r="A56139">
            <v>1674232</v>
          </cell>
        </row>
        <row r="56140">
          <cell r="A56140">
            <v>1674176</v>
          </cell>
        </row>
        <row r="56141">
          <cell r="A56141">
            <v>1656209</v>
          </cell>
        </row>
        <row r="56142">
          <cell r="A56142">
            <v>1391527</v>
          </cell>
        </row>
        <row r="56143">
          <cell r="A56143">
            <v>1184434</v>
          </cell>
        </row>
        <row r="56144">
          <cell r="A56144">
            <v>1617059</v>
          </cell>
        </row>
        <row r="56145">
          <cell r="A56145">
            <v>1677383</v>
          </cell>
        </row>
        <row r="56146">
          <cell r="A56146">
            <v>1194073</v>
          </cell>
        </row>
        <row r="56147">
          <cell r="A56147">
            <v>1062394</v>
          </cell>
        </row>
        <row r="56148">
          <cell r="A56148">
            <v>1595339</v>
          </cell>
        </row>
        <row r="56149">
          <cell r="A56149">
            <v>1676731</v>
          </cell>
        </row>
        <row r="56150">
          <cell r="A56150">
            <v>1608532</v>
          </cell>
        </row>
        <row r="56151">
          <cell r="A56151">
            <v>1634697</v>
          </cell>
        </row>
        <row r="56152">
          <cell r="A56152">
            <v>1077679</v>
          </cell>
        </row>
        <row r="56153">
          <cell r="A56153">
            <v>1248918</v>
          </cell>
        </row>
        <row r="56154">
          <cell r="A56154">
            <v>1825678</v>
          </cell>
        </row>
        <row r="56155">
          <cell r="A56155">
            <v>1608531</v>
          </cell>
        </row>
        <row r="56156">
          <cell r="A56156">
            <v>1674233</v>
          </cell>
        </row>
        <row r="56157">
          <cell r="A56157">
            <v>1736872</v>
          </cell>
        </row>
        <row r="56158">
          <cell r="A56158">
            <v>1062186</v>
          </cell>
        </row>
        <row r="56159">
          <cell r="A56159">
            <v>1577743</v>
          </cell>
        </row>
        <row r="56160">
          <cell r="A56160">
            <v>1668169</v>
          </cell>
        </row>
        <row r="56161">
          <cell r="A56161">
            <v>1106393</v>
          </cell>
        </row>
        <row r="56162">
          <cell r="A56162">
            <v>1075987</v>
          </cell>
        </row>
        <row r="56163">
          <cell r="A56163">
            <v>1608530</v>
          </cell>
        </row>
        <row r="56164">
          <cell r="A56164">
            <v>1648741</v>
          </cell>
        </row>
        <row r="56165">
          <cell r="A56165">
            <v>1645786</v>
          </cell>
        </row>
        <row r="56166">
          <cell r="A56166">
            <v>1390796</v>
          </cell>
        </row>
        <row r="56167">
          <cell r="A56167">
            <v>1169469</v>
          </cell>
        </row>
        <row r="56168">
          <cell r="A56168">
            <v>1183723</v>
          </cell>
        </row>
        <row r="56169">
          <cell r="A56169">
            <v>1454251</v>
          </cell>
        </row>
        <row r="56170">
          <cell r="A56170">
            <v>1679608</v>
          </cell>
        </row>
        <row r="56171">
          <cell r="A56171">
            <v>1667454</v>
          </cell>
        </row>
        <row r="56172">
          <cell r="A56172">
            <v>1511140</v>
          </cell>
        </row>
        <row r="56173">
          <cell r="A56173">
            <v>1074814</v>
          </cell>
        </row>
        <row r="56174">
          <cell r="A56174">
            <v>1668615</v>
          </cell>
        </row>
        <row r="56175">
          <cell r="A56175">
            <v>1603361</v>
          </cell>
        </row>
        <row r="56176">
          <cell r="A56176">
            <v>1466235</v>
          </cell>
        </row>
        <row r="56177">
          <cell r="A56177">
            <v>1681834</v>
          </cell>
        </row>
        <row r="56178">
          <cell r="A56178">
            <v>1634690</v>
          </cell>
        </row>
        <row r="56179">
          <cell r="A56179">
            <v>1770061</v>
          </cell>
        </row>
        <row r="56180">
          <cell r="A56180">
            <v>1656513</v>
          </cell>
        </row>
        <row r="56181">
          <cell r="A56181">
            <v>1815149</v>
          </cell>
        </row>
        <row r="56182">
          <cell r="A56182">
            <v>1819329</v>
          </cell>
        </row>
        <row r="56183">
          <cell r="A56183">
            <v>1820007</v>
          </cell>
        </row>
        <row r="56184">
          <cell r="A56184">
            <v>1724006</v>
          </cell>
        </row>
        <row r="56185">
          <cell r="A56185">
            <v>1420556</v>
          </cell>
        </row>
        <row r="56186">
          <cell r="A56186">
            <v>1649295</v>
          </cell>
        </row>
        <row r="56187">
          <cell r="A56187">
            <v>1078234</v>
          </cell>
        </row>
        <row r="56188">
          <cell r="A56188">
            <v>1173252</v>
          </cell>
        </row>
        <row r="56189">
          <cell r="A56189">
            <v>1752972</v>
          </cell>
        </row>
        <row r="56190">
          <cell r="A56190">
            <v>1187425</v>
          </cell>
        </row>
        <row r="56191">
          <cell r="A56191">
            <v>1535291</v>
          </cell>
        </row>
        <row r="56192">
          <cell r="A56192">
            <v>1171587</v>
          </cell>
        </row>
        <row r="56193">
          <cell r="A56193">
            <v>1191733</v>
          </cell>
        </row>
        <row r="56194">
          <cell r="A56194">
            <v>1224600</v>
          </cell>
        </row>
        <row r="56195">
          <cell r="A56195">
            <v>1681900</v>
          </cell>
        </row>
        <row r="56196">
          <cell r="A56196">
            <v>1645075</v>
          </cell>
        </row>
        <row r="56197">
          <cell r="A56197">
            <v>1720696</v>
          </cell>
        </row>
        <row r="56198">
          <cell r="A56198">
            <v>1457849</v>
          </cell>
        </row>
        <row r="56199">
          <cell r="A56199">
            <v>1713234</v>
          </cell>
        </row>
        <row r="56200">
          <cell r="A56200">
            <v>1498970</v>
          </cell>
        </row>
        <row r="56201">
          <cell r="A56201">
            <v>1611543</v>
          </cell>
        </row>
        <row r="56202">
          <cell r="A56202">
            <v>1536679</v>
          </cell>
        </row>
        <row r="56203">
          <cell r="A56203">
            <v>1523851</v>
          </cell>
        </row>
        <row r="56204">
          <cell r="A56204">
            <v>1428681</v>
          </cell>
        </row>
        <row r="56205">
          <cell r="A56205">
            <v>1559729</v>
          </cell>
        </row>
        <row r="56206">
          <cell r="A56206">
            <v>1593873</v>
          </cell>
        </row>
        <row r="56207">
          <cell r="A56207">
            <v>1608613</v>
          </cell>
        </row>
        <row r="56208">
          <cell r="A56208">
            <v>1556432</v>
          </cell>
        </row>
        <row r="56209">
          <cell r="A56209">
            <v>1514032</v>
          </cell>
        </row>
        <row r="56210">
          <cell r="A56210">
            <v>1437776</v>
          </cell>
        </row>
        <row r="56211">
          <cell r="A56211">
            <v>1519219</v>
          </cell>
        </row>
        <row r="56212">
          <cell r="A56212">
            <v>1676575</v>
          </cell>
        </row>
        <row r="56213">
          <cell r="A56213">
            <v>1824470</v>
          </cell>
        </row>
        <row r="56214">
          <cell r="A56214">
            <v>1601459</v>
          </cell>
        </row>
        <row r="56215">
          <cell r="A56215">
            <v>1455320</v>
          </cell>
        </row>
        <row r="56216">
          <cell r="A56216">
            <v>1660156</v>
          </cell>
        </row>
        <row r="56217">
          <cell r="A56217">
            <v>1702190</v>
          </cell>
        </row>
        <row r="56218">
          <cell r="A56218">
            <v>1608604</v>
          </cell>
        </row>
        <row r="56219">
          <cell r="A56219">
            <v>1500121</v>
          </cell>
        </row>
        <row r="56220">
          <cell r="A56220">
            <v>1389525</v>
          </cell>
        </row>
        <row r="56221">
          <cell r="A56221">
            <v>1724537</v>
          </cell>
        </row>
        <row r="56222">
          <cell r="A56222">
            <v>1801849</v>
          </cell>
        </row>
        <row r="56223">
          <cell r="A56223">
            <v>1527525</v>
          </cell>
        </row>
        <row r="56224">
          <cell r="A56224">
            <v>1537123</v>
          </cell>
        </row>
        <row r="56225">
          <cell r="A56225">
            <v>1769525</v>
          </cell>
        </row>
        <row r="56226">
          <cell r="A56226">
            <v>1391782</v>
          </cell>
        </row>
        <row r="56227">
          <cell r="A56227">
            <v>1595443</v>
          </cell>
        </row>
        <row r="56228">
          <cell r="A56228">
            <v>1519229</v>
          </cell>
        </row>
        <row r="56229">
          <cell r="A56229">
            <v>1507015</v>
          </cell>
        </row>
        <row r="56230">
          <cell r="A56230">
            <v>1436942</v>
          </cell>
        </row>
        <row r="56231">
          <cell r="A56231">
            <v>1715820</v>
          </cell>
        </row>
        <row r="56232">
          <cell r="A56232">
            <v>1711428</v>
          </cell>
        </row>
        <row r="56233">
          <cell r="A56233">
            <v>1430072</v>
          </cell>
        </row>
        <row r="56234">
          <cell r="A56234">
            <v>1566322</v>
          </cell>
        </row>
        <row r="56235">
          <cell r="A56235">
            <v>1686266</v>
          </cell>
        </row>
        <row r="56236">
          <cell r="A56236">
            <v>1507652</v>
          </cell>
        </row>
        <row r="56237">
          <cell r="A56237">
            <v>1523915</v>
          </cell>
        </row>
        <row r="56238">
          <cell r="A56238">
            <v>1637774</v>
          </cell>
        </row>
        <row r="56239">
          <cell r="A56239">
            <v>1491832</v>
          </cell>
        </row>
        <row r="56240">
          <cell r="A56240">
            <v>1524503</v>
          </cell>
        </row>
        <row r="56241">
          <cell r="A56241">
            <v>1520708</v>
          </cell>
        </row>
        <row r="56242">
          <cell r="A56242">
            <v>1551312</v>
          </cell>
        </row>
        <row r="56243">
          <cell r="A56243">
            <v>1676012</v>
          </cell>
        </row>
        <row r="56244">
          <cell r="A56244">
            <v>1681977</v>
          </cell>
        </row>
        <row r="56245">
          <cell r="A56245">
            <v>1571695</v>
          </cell>
        </row>
        <row r="56246">
          <cell r="A56246">
            <v>1803633</v>
          </cell>
        </row>
        <row r="56247">
          <cell r="A56247">
            <v>1577313</v>
          </cell>
        </row>
        <row r="56248">
          <cell r="A56248">
            <v>1573707</v>
          </cell>
        </row>
        <row r="56249">
          <cell r="A56249">
            <v>1616458</v>
          </cell>
        </row>
        <row r="56250">
          <cell r="A56250">
            <v>1732792</v>
          </cell>
        </row>
        <row r="56251">
          <cell r="A56251">
            <v>1587655</v>
          </cell>
        </row>
        <row r="56252">
          <cell r="A56252">
            <v>1621385</v>
          </cell>
        </row>
        <row r="56253">
          <cell r="A56253">
            <v>1672331</v>
          </cell>
        </row>
        <row r="56254">
          <cell r="A56254">
            <v>1586208</v>
          </cell>
        </row>
        <row r="56255">
          <cell r="A56255">
            <v>1590163</v>
          </cell>
        </row>
        <row r="56256">
          <cell r="A56256">
            <v>1737361</v>
          </cell>
        </row>
        <row r="56257">
          <cell r="A56257">
            <v>1634754</v>
          </cell>
        </row>
        <row r="56258">
          <cell r="A56258">
            <v>1600037</v>
          </cell>
        </row>
        <row r="56259">
          <cell r="A56259">
            <v>1733989</v>
          </cell>
        </row>
        <row r="56260">
          <cell r="A56260">
            <v>1600384</v>
          </cell>
        </row>
        <row r="56261">
          <cell r="A56261">
            <v>1634737</v>
          </cell>
        </row>
        <row r="56262">
          <cell r="A56262">
            <v>1647416</v>
          </cell>
        </row>
        <row r="56263">
          <cell r="A56263">
            <v>1658131</v>
          </cell>
        </row>
        <row r="56264">
          <cell r="A56264">
            <v>1679325</v>
          </cell>
        </row>
        <row r="56265">
          <cell r="A56265">
            <v>1689811</v>
          </cell>
        </row>
        <row r="56266">
          <cell r="A56266">
            <v>1813955</v>
          </cell>
        </row>
        <row r="56267">
          <cell r="A56267">
            <v>1715183</v>
          </cell>
        </row>
        <row r="56268">
          <cell r="A56268">
            <v>1765348</v>
          </cell>
        </row>
        <row r="56269">
          <cell r="A56269">
            <v>1590694</v>
          </cell>
        </row>
        <row r="56270">
          <cell r="A56270">
            <v>1647473</v>
          </cell>
        </row>
        <row r="56271">
          <cell r="A56271">
            <v>1577294</v>
          </cell>
        </row>
        <row r="56272">
          <cell r="A56272">
            <v>1515320</v>
          </cell>
        </row>
        <row r="56273">
          <cell r="A56273">
            <v>1823896</v>
          </cell>
        </row>
        <row r="56274">
          <cell r="A56274">
            <v>1530787</v>
          </cell>
        </row>
        <row r="56275">
          <cell r="A56275">
            <v>1488190</v>
          </cell>
        </row>
        <row r="56276">
          <cell r="A56276">
            <v>1514755</v>
          </cell>
        </row>
        <row r="56277">
          <cell r="A56277">
            <v>1383938</v>
          </cell>
        </row>
        <row r="56278">
          <cell r="A56278">
            <v>1488691</v>
          </cell>
        </row>
        <row r="56279">
          <cell r="A56279">
            <v>1425069</v>
          </cell>
        </row>
        <row r="56280">
          <cell r="A56280">
            <v>1397208</v>
          </cell>
        </row>
        <row r="56281">
          <cell r="A56281">
            <v>1576756</v>
          </cell>
        </row>
        <row r="56282">
          <cell r="A56282">
            <v>1571080</v>
          </cell>
        </row>
        <row r="56283">
          <cell r="A56283">
            <v>1663558</v>
          </cell>
        </row>
        <row r="56284">
          <cell r="A56284">
            <v>1539769</v>
          </cell>
        </row>
        <row r="56285">
          <cell r="A56285">
            <v>1698642</v>
          </cell>
        </row>
        <row r="56286">
          <cell r="A56286">
            <v>1641375</v>
          </cell>
        </row>
        <row r="56287">
          <cell r="A56287">
            <v>1551175</v>
          </cell>
        </row>
        <row r="56288">
          <cell r="A56288">
            <v>1725239</v>
          </cell>
        </row>
        <row r="56289">
          <cell r="A56289">
            <v>1651621</v>
          </cell>
        </row>
        <row r="56290">
          <cell r="A56290">
            <v>1587099</v>
          </cell>
        </row>
        <row r="56291">
          <cell r="A56291">
            <v>1488205</v>
          </cell>
        </row>
        <row r="56292">
          <cell r="A56292">
            <v>1720099</v>
          </cell>
        </row>
        <row r="56293">
          <cell r="A56293">
            <v>1736490</v>
          </cell>
        </row>
        <row r="56294">
          <cell r="A56294">
            <v>1198271</v>
          </cell>
        </row>
        <row r="56295">
          <cell r="A56295">
            <v>1612079</v>
          </cell>
        </row>
        <row r="56296">
          <cell r="A56296">
            <v>1525987</v>
          </cell>
        </row>
        <row r="56297">
          <cell r="A56297">
            <v>1620692</v>
          </cell>
        </row>
        <row r="56298">
          <cell r="A56298">
            <v>1195566</v>
          </cell>
        </row>
        <row r="56299">
          <cell r="A56299">
            <v>1200022</v>
          </cell>
        </row>
        <row r="56300">
          <cell r="A56300">
            <v>1738415</v>
          </cell>
        </row>
        <row r="56301">
          <cell r="A56301">
            <v>1744097</v>
          </cell>
        </row>
        <row r="56302">
          <cell r="A56302">
            <v>1606386</v>
          </cell>
        </row>
        <row r="56303">
          <cell r="A56303">
            <v>1361353</v>
          </cell>
        </row>
        <row r="56304">
          <cell r="A56304">
            <v>1742672</v>
          </cell>
        </row>
        <row r="56305">
          <cell r="A56305">
            <v>1702199</v>
          </cell>
        </row>
        <row r="56306">
          <cell r="A56306">
            <v>1164366</v>
          </cell>
        </row>
        <row r="56307">
          <cell r="A56307">
            <v>1685243</v>
          </cell>
        </row>
        <row r="56308">
          <cell r="A56308">
            <v>1701010</v>
          </cell>
        </row>
        <row r="56309">
          <cell r="A56309">
            <v>1778064</v>
          </cell>
        </row>
        <row r="56310">
          <cell r="A56310">
            <v>1563568</v>
          </cell>
        </row>
        <row r="56311">
          <cell r="A56311">
            <v>1715711</v>
          </cell>
        </row>
        <row r="56312">
          <cell r="A56312">
            <v>1770652</v>
          </cell>
        </row>
        <row r="56313">
          <cell r="A56313">
            <v>1550648</v>
          </cell>
        </row>
        <row r="56314">
          <cell r="A56314">
            <v>1728903</v>
          </cell>
        </row>
        <row r="56315">
          <cell r="A56315">
            <v>1515797</v>
          </cell>
        </row>
        <row r="56316">
          <cell r="A56316">
            <v>1637776</v>
          </cell>
        </row>
        <row r="56317">
          <cell r="A56317">
            <v>1627896</v>
          </cell>
        </row>
        <row r="56318">
          <cell r="A56318">
            <v>1685245</v>
          </cell>
        </row>
        <row r="56319">
          <cell r="A56319">
            <v>1229205</v>
          </cell>
        </row>
        <row r="56320">
          <cell r="A56320">
            <v>1496836</v>
          </cell>
        </row>
        <row r="56321">
          <cell r="A56321">
            <v>1760881</v>
          </cell>
        </row>
        <row r="56322">
          <cell r="A56322">
            <v>1713791</v>
          </cell>
        </row>
        <row r="56323">
          <cell r="A56323">
            <v>1766948</v>
          </cell>
        </row>
        <row r="56324">
          <cell r="A56324">
            <v>1813424</v>
          </cell>
        </row>
        <row r="56325">
          <cell r="A56325">
            <v>1809164</v>
          </cell>
        </row>
        <row r="56326">
          <cell r="A56326">
            <v>1743540</v>
          </cell>
        </row>
        <row r="56327">
          <cell r="A56327">
            <v>1215526</v>
          </cell>
        </row>
        <row r="56328">
          <cell r="A56328">
            <v>1506589</v>
          </cell>
        </row>
        <row r="56329">
          <cell r="A56329">
            <v>1091377</v>
          </cell>
        </row>
        <row r="56330">
          <cell r="A56330">
            <v>1085140</v>
          </cell>
        </row>
        <row r="56331">
          <cell r="A56331">
            <v>1183722</v>
          </cell>
        </row>
        <row r="56332">
          <cell r="A56332">
            <v>1549423</v>
          </cell>
        </row>
        <row r="56333">
          <cell r="A56333">
            <v>1082916</v>
          </cell>
        </row>
        <row r="56334">
          <cell r="A56334">
            <v>1464193</v>
          </cell>
        </row>
        <row r="56335">
          <cell r="A56335">
            <v>1564626</v>
          </cell>
        </row>
        <row r="56336">
          <cell r="A56336">
            <v>1115654</v>
          </cell>
        </row>
        <row r="56337">
          <cell r="A56337">
            <v>1582198</v>
          </cell>
        </row>
        <row r="56338">
          <cell r="A56338">
            <v>1662421</v>
          </cell>
        </row>
        <row r="56339">
          <cell r="A56339">
            <v>1645837</v>
          </cell>
        </row>
        <row r="56340">
          <cell r="A56340">
            <v>1546707</v>
          </cell>
        </row>
        <row r="56341">
          <cell r="A56341">
            <v>1208713</v>
          </cell>
        </row>
        <row r="56342">
          <cell r="A56342">
            <v>1626309</v>
          </cell>
        </row>
        <row r="56343">
          <cell r="A56343">
            <v>1579393</v>
          </cell>
        </row>
        <row r="56344">
          <cell r="A56344">
            <v>1648751</v>
          </cell>
        </row>
        <row r="56345">
          <cell r="A56345">
            <v>1649260</v>
          </cell>
        </row>
        <row r="56346">
          <cell r="A56346">
            <v>1139547</v>
          </cell>
        </row>
        <row r="56347">
          <cell r="A56347">
            <v>1657428</v>
          </cell>
        </row>
        <row r="56348">
          <cell r="A56348">
            <v>1522583</v>
          </cell>
        </row>
        <row r="56349">
          <cell r="A56349">
            <v>1788289</v>
          </cell>
        </row>
        <row r="56350">
          <cell r="A56350">
            <v>1392146</v>
          </cell>
        </row>
        <row r="56351">
          <cell r="A56351">
            <v>1397210</v>
          </cell>
        </row>
        <row r="56352">
          <cell r="A56352">
            <v>1490068</v>
          </cell>
        </row>
        <row r="56353">
          <cell r="A56353">
            <v>1665559</v>
          </cell>
        </row>
        <row r="56354">
          <cell r="A56354">
            <v>1712413</v>
          </cell>
        </row>
        <row r="56355">
          <cell r="A56355">
            <v>1636984</v>
          </cell>
        </row>
        <row r="56356">
          <cell r="A56356">
            <v>1811019</v>
          </cell>
        </row>
        <row r="56357">
          <cell r="A56357">
            <v>1565442</v>
          </cell>
        </row>
        <row r="56358">
          <cell r="A56358">
            <v>1756743</v>
          </cell>
        </row>
        <row r="56359">
          <cell r="A56359">
            <v>1372489</v>
          </cell>
        </row>
        <row r="56360">
          <cell r="A56360">
            <v>1574384</v>
          </cell>
        </row>
        <row r="56361">
          <cell r="A56361">
            <v>1242854</v>
          </cell>
        </row>
        <row r="56362">
          <cell r="A56362">
            <v>1422082</v>
          </cell>
        </row>
        <row r="56363">
          <cell r="A56363">
            <v>1698685</v>
          </cell>
        </row>
        <row r="56364">
          <cell r="A56364">
            <v>1438752</v>
          </cell>
        </row>
        <row r="56365">
          <cell r="A56365">
            <v>1492453</v>
          </cell>
        </row>
        <row r="56366">
          <cell r="A56366">
            <v>1499001</v>
          </cell>
        </row>
        <row r="56367">
          <cell r="A56367">
            <v>1441797</v>
          </cell>
        </row>
        <row r="56368">
          <cell r="A56368">
            <v>1395616</v>
          </cell>
        </row>
        <row r="56369">
          <cell r="A56369">
            <v>1614794</v>
          </cell>
        </row>
        <row r="56370">
          <cell r="A56370">
            <v>1397280</v>
          </cell>
        </row>
        <row r="56371">
          <cell r="A56371">
            <v>1819318</v>
          </cell>
        </row>
        <row r="56372">
          <cell r="A56372">
            <v>1731351</v>
          </cell>
        </row>
        <row r="56373">
          <cell r="A56373">
            <v>1564752</v>
          </cell>
        </row>
        <row r="56374">
          <cell r="A56374">
            <v>1703379</v>
          </cell>
        </row>
        <row r="56375">
          <cell r="A56375">
            <v>1765357</v>
          </cell>
        </row>
        <row r="56376">
          <cell r="A56376">
            <v>1798307</v>
          </cell>
        </row>
        <row r="56377">
          <cell r="A56377">
            <v>1602103</v>
          </cell>
        </row>
        <row r="56378">
          <cell r="A56378">
            <v>1524507</v>
          </cell>
        </row>
        <row r="56379">
          <cell r="A56379">
            <v>1675224</v>
          </cell>
        </row>
        <row r="56380">
          <cell r="A56380">
            <v>1534448</v>
          </cell>
        </row>
        <row r="56381">
          <cell r="A56381">
            <v>1655424</v>
          </cell>
        </row>
        <row r="56382">
          <cell r="A56382">
            <v>1741600</v>
          </cell>
        </row>
        <row r="56383">
          <cell r="A56383">
            <v>1637775</v>
          </cell>
        </row>
        <row r="56384">
          <cell r="A56384">
            <v>1681035</v>
          </cell>
        </row>
        <row r="56385">
          <cell r="A56385">
            <v>1566785</v>
          </cell>
        </row>
        <row r="56386">
          <cell r="A56386">
            <v>1630537</v>
          </cell>
        </row>
        <row r="56387">
          <cell r="A56387">
            <v>1706487</v>
          </cell>
        </row>
        <row r="56388">
          <cell r="A56388">
            <v>1752453</v>
          </cell>
        </row>
        <row r="56389">
          <cell r="A56389">
            <v>1752454</v>
          </cell>
        </row>
        <row r="56390">
          <cell r="A56390">
            <v>1697311</v>
          </cell>
        </row>
        <row r="56391">
          <cell r="A56391">
            <v>1526538</v>
          </cell>
        </row>
        <row r="56392">
          <cell r="A56392">
            <v>1543856</v>
          </cell>
        </row>
        <row r="56393">
          <cell r="A56393">
            <v>1569551</v>
          </cell>
        </row>
        <row r="56394">
          <cell r="A56394">
            <v>1578788</v>
          </cell>
        </row>
        <row r="56395">
          <cell r="A56395">
            <v>1651162</v>
          </cell>
        </row>
        <row r="56396">
          <cell r="A56396">
            <v>1685246</v>
          </cell>
        </row>
        <row r="56397">
          <cell r="A56397">
            <v>1685244</v>
          </cell>
        </row>
        <row r="56398">
          <cell r="A56398">
            <v>1685248</v>
          </cell>
        </row>
        <row r="56399">
          <cell r="A56399">
            <v>1590150</v>
          </cell>
        </row>
        <row r="56400">
          <cell r="A56400">
            <v>1590151</v>
          </cell>
        </row>
        <row r="56401">
          <cell r="A56401">
            <v>1763606</v>
          </cell>
        </row>
        <row r="56402">
          <cell r="A56402">
            <v>1699928</v>
          </cell>
        </row>
        <row r="56403">
          <cell r="A56403">
            <v>1569557</v>
          </cell>
        </row>
        <row r="56404">
          <cell r="A56404">
            <v>1663000</v>
          </cell>
        </row>
        <row r="56405">
          <cell r="A56405">
            <v>1645855</v>
          </cell>
        </row>
        <row r="56406">
          <cell r="A56406">
            <v>1784150</v>
          </cell>
        </row>
        <row r="56407">
          <cell r="A56407">
            <v>1784094</v>
          </cell>
        </row>
        <row r="56408">
          <cell r="A56408">
            <v>1630527</v>
          </cell>
        </row>
        <row r="56409">
          <cell r="A56409">
            <v>1694793</v>
          </cell>
        </row>
        <row r="56410">
          <cell r="A56410">
            <v>1654441</v>
          </cell>
        </row>
        <row r="56411">
          <cell r="A56411">
            <v>1617126</v>
          </cell>
        </row>
        <row r="56412">
          <cell r="A56412">
            <v>1741469</v>
          </cell>
        </row>
        <row r="56413">
          <cell r="A56413">
            <v>1745679</v>
          </cell>
        </row>
        <row r="56414">
          <cell r="A56414">
            <v>1653897</v>
          </cell>
        </row>
        <row r="56415">
          <cell r="A56415">
            <v>1644358</v>
          </cell>
        </row>
        <row r="56416">
          <cell r="A56416">
            <v>1764471</v>
          </cell>
        </row>
        <row r="56417">
          <cell r="A56417">
            <v>1661959</v>
          </cell>
        </row>
        <row r="56418">
          <cell r="A56418">
            <v>1679999</v>
          </cell>
        </row>
        <row r="56419">
          <cell r="A56419">
            <v>1664333</v>
          </cell>
        </row>
        <row r="56420">
          <cell r="A56420">
            <v>1736496</v>
          </cell>
        </row>
        <row r="56421">
          <cell r="A56421">
            <v>1769508</v>
          </cell>
        </row>
        <row r="56422">
          <cell r="A56422">
            <v>1756397</v>
          </cell>
        </row>
        <row r="56423">
          <cell r="A56423">
            <v>1759513</v>
          </cell>
        </row>
        <row r="56424">
          <cell r="A56424">
            <v>1755677</v>
          </cell>
        </row>
        <row r="56425">
          <cell r="A56425">
            <v>1802652</v>
          </cell>
        </row>
        <row r="56426">
          <cell r="A56426">
            <v>1771749</v>
          </cell>
        </row>
        <row r="56427">
          <cell r="A56427">
            <v>1813959</v>
          </cell>
        </row>
        <row r="56428">
          <cell r="A56428">
            <v>1768174</v>
          </cell>
        </row>
        <row r="56429">
          <cell r="A56429">
            <v>1805682</v>
          </cell>
        </row>
        <row r="56430">
          <cell r="A56430">
            <v>1784200</v>
          </cell>
        </row>
        <row r="56431">
          <cell r="A56431">
            <v>1756780</v>
          </cell>
        </row>
        <row r="56432">
          <cell r="A56432">
            <v>1634850</v>
          </cell>
        </row>
        <row r="56433">
          <cell r="A56433">
            <v>1777738</v>
          </cell>
        </row>
        <row r="56434">
          <cell r="A56434">
            <v>1802839</v>
          </cell>
        </row>
        <row r="56435">
          <cell r="A56435">
            <v>1588922</v>
          </cell>
        </row>
        <row r="56436">
          <cell r="A56436">
            <v>1456719</v>
          </cell>
        </row>
        <row r="56437">
          <cell r="A56437">
            <v>1577087</v>
          </cell>
        </row>
        <row r="56438">
          <cell r="A56438">
            <v>1665328</v>
          </cell>
        </row>
        <row r="56439">
          <cell r="A56439">
            <v>1721658</v>
          </cell>
        </row>
        <row r="56440">
          <cell r="A56440">
            <v>1787842</v>
          </cell>
        </row>
        <row r="56441">
          <cell r="A56441">
            <v>1787841</v>
          </cell>
        </row>
        <row r="56442">
          <cell r="A56442">
            <v>1787858</v>
          </cell>
        </row>
        <row r="56443">
          <cell r="A56443">
            <v>1385033</v>
          </cell>
        </row>
        <row r="56444">
          <cell r="A56444">
            <v>1438756</v>
          </cell>
        </row>
        <row r="56445">
          <cell r="A56445">
            <v>1514147</v>
          </cell>
        </row>
        <row r="56446">
          <cell r="A56446">
            <v>1721659</v>
          </cell>
        </row>
        <row r="56447">
          <cell r="A56447">
            <v>1617093</v>
          </cell>
        </row>
        <row r="56448">
          <cell r="A56448">
            <v>1436944</v>
          </cell>
        </row>
        <row r="56449">
          <cell r="A56449">
            <v>1780033</v>
          </cell>
        </row>
        <row r="56450">
          <cell r="A56450">
            <v>1807096</v>
          </cell>
        </row>
        <row r="56451">
          <cell r="A56451">
            <v>1709579</v>
          </cell>
        </row>
        <row r="56452">
          <cell r="A56452">
            <v>1737667</v>
          </cell>
        </row>
        <row r="56453">
          <cell r="A56453">
            <v>1678825</v>
          </cell>
        </row>
        <row r="56454">
          <cell r="A56454">
            <v>1545089</v>
          </cell>
        </row>
        <row r="56455">
          <cell r="A56455">
            <v>1444475</v>
          </cell>
        </row>
        <row r="56456">
          <cell r="A56456">
            <v>1524505</v>
          </cell>
        </row>
        <row r="56457">
          <cell r="A56457">
            <v>1771371</v>
          </cell>
        </row>
        <row r="56458">
          <cell r="A56458">
            <v>1588923</v>
          </cell>
        </row>
        <row r="56459">
          <cell r="A56459">
            <v>1546310</v>
          </cell>
        </row>
        <row r="56460">
          <cell r="A56460">
            <v>1537545</v>
          </cell>
        </row>
        <row r="56461">
          <cell r="A56461">
            <v>1510579</v>
          </cell>
        </row>
        <row r="56462">
          <cell r="A56462">
            <v>1674908</v>
          </cell>
        </row>
        <row r="56463">
          <cell r="A56463">
            <v>1810904</v>
          </cell>
        </row>
        <row r="56464">
          <cell r="A56464">
            <v>1552918</v>
          </cell>
        </row>
        <row r="56465">
          <cell r="A56465">
            <v>1518540</v>
          </cell>
        </row>
        <row r="56466">
          <cell r="A56466">
            <v>1651642</v>
          </cell>
        </row>
        <row r="56467">
          <cell r="A56467">
            <v>1527756</v>
          </cell>
        </row>
        <row r="56468">
          <cell r="A56468">
            <v>1701574</v>
          </cell>
        </row>
        <row r="56469">
          <cell r="A56469">
            <v>1741470</v>
          </cell>
        </row>
        <row r="56470">
          <cell r="A56470">
            <v>1660201</v>
          </cell>
        </row>
        <row r="56471">
          <cell r="A56471">
            <v>1651643</v>
          </cell>
        </row>
        <row r="56472">
          <cell r="A56472">
            <v>1549044</v>
          </cell>
        </row>
        <row r="56473">
          <cell r="A56473">
            <v>1547528</v>
          </cell>
        </row>
        <row r="56474">
          <cell r="A56474">
            <v>1557600</v>
          </cell>
        </row>
        <row r="56475">
          <cell r="A56475">
            <v>1580129</v>
          </cell>
        </row>
        <row r="56476">
          <cell r="A56476">
            <v>1733993</v>
          </cell>
        </row>
        <row r="56477">
          <cell r="A56477">
            <v>1551204</v>
          </cell>
        </row>
        <row r="56478">
          <cell r="A56478">
            <v>1647528</v>
          </cell>
        </row>
        <row r="56479">
          <cell r="A56479">
            <v>1631296</v>
          </cell>
        </row>
        <row r="56480">
          <cell r="A56480">
            <v>1766211</v>
          </cell>
        </row>
        <row r="56481">
          <cell r="A56481">
            <v>1572883</v>
          </cell>
        </row>
        <row r="56482">
          <cell r="A56482">
            <v>1690340</v>
          </cell>
        </row>
        <row r="56483">
          <cell r="A56483">
            <v>1592709</v>
          </cell>
        </row>
        <row r="56484">
          <cell r="A56484">
            <v>1642706</v>
          </cell>
        </row>
        <row r="56485">
          <cell r="A56485">
            <v>1573709</v>
          </cell>
        </row>
        <row r="56486">
          <cell r="A56486">
            <v>1660722</v>
          </cell>
        </row>
        <row r="56487">
          <cell r="A56487">
            <v>1610653</v>
          </cell>
        </row>
        <row r="56488">
          <cell r="A56488">
            <v>1577764</v>
          </cell>
        </row>
        <row r="56489">
          <cell r="A56489">
            <v>1591569</v>
          </cell>
        </row>
        <row r="56490">
          <cell r="A56490">
            <v>1765358</v>
          </cell>
        </row>
        <row r="56491">
          <cell r="A56491">
            <v>1696366</v>
          </cell>
        </row>
        <row r="56492">
          <cell r="A56492">
            <v>1649286</v>
          </cell>
        </row>
        <row r="56493">
          <cell r="A56493">
            <v>1658215</v>
          </cell>
        </row>
        <row r="56494">
          <cell r="A56494">
            <v>1589649</v>
          </cell>
        </row>
        <row r="56495">
          <cell r="A56495">
            <v>1614365</v>
          </cell>
        </row>
        <row r="56496">
          <cell r="A56496">
            <v>1664236</v>
          </cell>
        </row>
        <row r="56497">
          <cell r="A56497">
            <v>1634692</v>
          </cell>
        </row>
        <row r="56498">
          <cell r="A56498">
            <v>1612084</v>
          </cell>
        </row>
        <row r="56499">
          <cell r="A56499">
            <v>1635080</v>
          </cell>
        </row>
        <row r="56500">
          <cell r="A56500">
            <v>1614896</v>
          </cell>
        </row>
        <row r="56501">
          <cell r="A56501">
            <v>1635238</v>
          </cell>
        </row>
        <row r="56502">
          <cell r="A56502">
            <v>1758589</v>
          </cell>
        </row>
        <row r="56503">
          <cell r="A56503">
            <v>1654220</v>
          </cell>
        </row>
        <row r="56504">
          <cell r="A56504">
            <v>1654221</v>
          </cell>
        </row>
        <row r="56505">
          <cell r="A56505">
            <v>1738765</v>
          </cell>
        </row>
        <row r="56506">
          <cell r="A56506">
            <v>1738766</v>
          </cell>
        </row>
        <row r="56507">
          <cell r="A56507">
            <v>1820857</v>
          </cell>
        </row>
        <row r="56508">
          <cell r="A56508">
            <v>1697977</v>
          </cell>
        </row>
        <row r="56509">
          <cell r="A56509">
            <v>1652302</v>
          </cell>
        </row>
        <row r="56510">
          <cell r="A56510">
            <v>1820393</v>
          </cell>
        </row>
        <row r="56511">
          <cell r="A56511">
            <v>1650485</v>
          </cell>
        </row>
        <row r="56512">
          <cell r="A56512">
            <v>1750244</v>
          </cell>
        </row>
        <row r="56513">
          <cell r="A56513">
            <v>1715821</v>
          </cell>
        </row>
        <row r="56514">
          <cell r="A56514">
            <v>1675424</v>
          </cell>
        </row>
        <row r="56515">
          <cell r="A56515">
            <v>1743807</v>
          </cell>
        </row>
        <row r="56516">
          <cell r="A56516">
            <v>1742403</v>
          </cell>
        </row>
        <row r="56517">
          <cell r="A56517">
            <v>1695594</v>
          </cell>
        </row>
        <row r="56518">
          <cell r="A56518">
            <v>1699932</v>
          </cell>
        </row>
        <row r="56519">
          <cell r="A56519">
            <v>1729109</v>
          </cell>
        </row>
        <row r="56520">
          <cell r="A56520">
            <v>1732761</v>
          </cell>
        </row>
        <row r="56521">
          <cell r="A56521">
            <v>1807108</v>
          </cell>
        </row>
        <row r="56522">
          <cell r="A56522">
            <v>1810900</v>
          </cell>
        </row>
        <row r="56523">
          <cell r="A56523">
            <v>1800031</v>
          </cell>
        </row>
        <row r="56524">
          <cell r="A56524">
            <v>1800032</v>
          </cell>
        </row>
        <row r="56525">
          <cell r="A56525">
            <v>1755470</v>
          </cell>
        </row>
        <row r="56526">
          <cell r="A56526">
            <v>1808612</v>
          </cell>
        </row>
        <row r="56527">
          <cell r="A56527">
            <v>1759331</v>
          </cell>
        </row>
        <row r="56528">
          <cell r="A56528">
            <v>1768175</v>
          </cell>
        </row>
        <row r="56529">
          <cell r="A56529">
            <v>1794505</v>
          </cell>
        </row>
        <row r="56530">
          <cell r="A56530">
            <v>1555711</v>
          </cell>
        </row>
        <row r="56531">
          <cell r="A56531">
            <v>1634569</v>
          </cell>
        </row>
        <row r="56532">
          <cell r="A56532">
            <v>1694016</v>
          </cell>
        </row>
        <row r="56533">
          <cell r="A56533">
            <v>1734395</v>
          </cell>
        </row>
        <row r="56534">
          <cell r="A56534">
            <v>1781297</v>
          </cell>
        </row>
        <row r="56535">
          <cell r="A56535">
            <v>1733825</v>
          </cell>
        </row>
        <row r="56536">
          <cell r="A56536">
            <v>1706188</v>
          </cell>
        </row>
        <row r="56537">
          <cell r="A56537">
            <v>1631332</v>
          </cell>
        </row>
        <row r="56538">
          <cell r="A56538">
            <v>1584494</v>
          </cell>
        </row>
        <row r="56539">
          <cell r="A56539">
            <v>1758588</v>
          </cell>
        </row>
        <row r="56540">
          <cell r="A56540">
            <v>1815672</v>
          </cell>
        </row>
        <row r="56541">
          <cell r="A56541">
            <v>1693071</v>
          </cell>
        </row>
        <row r="56542">
          <cell r="A56542">
            <v>1675004</v>
          </cell>
        </row>
        <row r="56543">
          <cell r="A56543">
            <v>1549791</v>
          </cell>
        </row>
        <row r="56544">
          <cell r="A56544">
            <v>1553715</v>
          </cell>
        </row>
        <row r="56545">
          <cell r="A56545">
            <v>1745008</v>
          </cell>
        </row>
        <row r="56546">
          <cell r="A56546">
            <v>1558602</v>
          </cell>
        </row>
        <row r="56547">
          <cell r="A56547">
            <v>1558604</v>
          </cell>
        </row>
        <row r="56548">
          <cell r="A56548">
            <v>1655758</v>
          </cell>
        </row>
        <row r="56549">
          <cell r="A56549">
            <v>1671993</v>
          </cell>
        </row>
        <row r="56550">
          <cell r="A56550">
            <v>1619657</v>
          </cell>
        </row>
        <row r="56551">
          <cell r="A56551">
            <v>1612734</v>
          </cell>
        </row>
        <row r="56552">
          <cell r="A56552">
            <v>1612735</v>
          </cell>
        </row>
        <row r="56553">
          <cell r="A56553">
            <v>1649271</v>
          </cell>
        </row>
        <row r="56554">
          <cell r="A56554">
            <v>1658602</v>
          </cell>
        </row>
        <row r="56555">
          <cell r="A56555">
            <v>1675363</v>
          </cell>
        </row>
        <row r="56556">
          <cell r="A56556">
            <v>1676562</v>
          </cell>
        </row>
        <row r="56557">
          <cell r="A56557">
            <v>1802219</v>
          </cell>
        </row>
        <row r="56558">
          <cell r="A56558">
            <v>1805684</v>
          </cell>
        </row>
        <row r="56559">
          <cell r="A56559">
            <v>1813085</v>
          </cell>
        </row>
        <row r="56560">
          <cell r="A56560">
            <v>1544049</v>
          </cell>
        </row>
        <row r="56561">
          <cell r="A56561">
            <v>1627897</v>
          </cell>
        </row>
        <row r="56562">
          <cell r="A56562">
            <v>1534881</v>
          </cell>
        </row>
        <row r="56563">
          <cell r="A56563">
            <v>1609445</v>
          </cell>
        </row>
        <row r="56564">
          <cell r="A56564">
            <v>1609576</v>
          </cell>
        </row>
        <row r="56565">
          <cell r="A56565">
            <v>1553920</v>
          </cell>
        </row>
        <row r="56566">
          <cell r="A56566">
            <v>1679994</v>
          </cell>
        </row>
        <row r="56567">
          <cell r="A56567">
            <v>1705108</v>
          </cell>
        </row>
        <row r="56568">
          <cell r="A56568">
            <v>1699216</v>
          </cell>
        </row>
        <row r="56569">
          <cell r="A56569">
            <v>1764954</v>
          </cell>
        </row>
        <row r="56570">
          <cell r="A56570">
            <v>1765556</v>
          </cell>
        </row>
        <row r="56571">
          <cell r="A56571">
            <v>1525620</v>
          </cell>
        </row>
        <row r="56572">
          <cell r="A56572">
            <v>1745563</v>
          </cell>
        </row>
        <row r="56573">
          <cell r="A56573">
            <v>1552235</v>
          </cell>
        </row>
        <row r="56574">
          <cell r="A56574">
            <v>1578169</v>
          </cell>
        </row>
        <row r="56575">
          <cell r="A56575">
            <v>1501225</v>
          </cell>
        </row>
        <row r="56576">
          <cell r="A56576">
            <v>1761529</v>
          </cell>
        </row>
        <row r="56577">
          <cell r="A56577">
            <v>1707542</v>
          </cell>
        </row>
        <row r="56578">
          <cell r="A56578">
            <v>1691080</v>
          </cell>
        </row>
        <row r="56579">
          <cell r="A56579">
            <v>1510237</v>
          </cell>
        </row>
        <row r="56580">
          <cell r="A56580">
            <v>1682304</v>
          </cell>
        </row>
        <row r="56581">
          <cell r="A56581">
            <v>1517622</v>
          </cell>
        </row>
        <row r="56582">
          <cell r="A56582">
            <v>1609602</v>
          </cell>
        </row>
        <row r="56583">
          <cell r="A56583">
            <v>1645818</v>
          </cell>
        </row>
        <row r="56584">
          <cell r="A56584">
            <v>1578178</v>
          </cell>
        </row>
        <row r="56585">
          <cell r="A56585">
            <v>1597201</v>
          </cell>
        </row>
        <row r="56586">
          <cell r="A56586">
            <v>1675994</v>
          </cell>
        </row>
        <row r="56587">
          <cell r="A56587">
            <v>1596660</v>
          </cell>
        </row>
        <row r="56588">
          <cell r="A56588">
            <v>1590157</v>
          </cell>
        </row>
        <row r="56589">
          <cell r="A56589">
            <v>1597202</v>
          </cell>
        </row>
        <row r="56590">
          <cell r="A56590">
            <v>1701041</v>
          </cell>
        </row>
        <row r="56591">
          <cell r="A56591">
            <v>1633567</v>
          </cell>
        </row>
        <row r="56592">
          <cell r="A56592">
            <v>1592119</v>
          </cell>
        </row>
        <row r="56593">
          <cell r="A56593">
            <v>1621391</v>
          </cell>
        </row>
        <row r="56594">
          <cell r="A56594">
            <v>1634274</v>
          </cell>
        </row>
        <row r="56595">
          <cell r="A56595">
            <v>1606436</v>
          </cell>
        </row>
        <row r="56596">
          <cell r="A56596">
            <v>1590165</v>
          </cell>
        </row>
        <row r="56597">
          <cell r="A56597">
            <v>1619658</v>
          </cell>
        </row>
        <row r="56598">
          <cell r="A56598">
            <v>1736902</v>
          </cell>
        </row>
        <row r="56599">
          <cell r="A56599">
            <v>1638557</v>
          </cell>
        </row>
        <row r="56600">
          <cell r="A56600">
            <v>1628197</v>
          </cell>
        </row>
        <row r="56601">
          <cell r="A56601">
            <v>1631837</v>
          </cell>
        </row>
        <row r="56602">
          <cell r="A56602">
            <v>1661376</v>
          </cell>
        </row>
        <row r="56603">
          <cell r="A56603">
            <v>1621796</v>
          </cell>
        </row>
        <row r="56604">
          <cell r="A56604">
            <v>1641345</v>
          </cell>
        </row>
        <row r="56605">
          <cell r="A56605">
            <v>1646467</v>
          </cell>
        </row>
        <row r="56606">
          <cell r="A56606">
            <v>1815170</v>
          </cell>
        </row>
        <row r="56607">
          <cell r="A56607">
            <v>1778634</v>
          </cell>
        </row>
        <row r="56608">
          <cell r="A56608">
            <v>1654418</v>
          </cell>
        </row>
        <row r="56609">
          <cell r="A56609">
            <v>1770691</v>
          </cell>
        </row>
        <row r="56610">
          <cell r="A56610">
            <v>1617874</v>
          </cell>
        </row>
        <row r="56611">
          <cell r="A56611">
            <v>1749196</v>
          </cell>
        </row>
        <row r="56612">
          <cell r="A56612">
            <v>1569948</v>
          </cell>
        </row>
        <row r="56613">
          <cell r="A56613">
            <v>1536305</v>
          </cell>
        </row>
        <row r="56614">
          <cell r="A56614">
            <v>1615878</v>
          </cell>
        </row>
        <row r="56615">
          <cell r="A56615">
            <v>1799914</v>
          </cell>
        </row>
        <row r="56616">
          <cell r="A56616">
            <v>1799915</v>
          </cell>
        </row>
        <row r="56617">
          <cell r="A56617">
            <v>1385588</v>
          </cell>
        </row>
        <row r="56618">
          <cell r="A56618">
            <v>1570600</v>
          </cell>
        </row>
        <row r="56619">
          <cell r="A56619">
            <v>1730913</v>
          </cell>
        </row>
        <row r="56620">
          <cell r="A56620">
            <v>1382431</v>
          </cell>
        </row>
        <row r="56621">
          <cell r="A56621">
            <v>1585409</v>
          </cell>
        </row>
        <row r="56622">
          <cell r="A56622">
            <v>1440116</v>
          </cell>
        </row>
        <row r="56623">
          <cell r="A56623">
            <v>1630534</v>
          </cell>
        </row>
        <row r="56624">
          <cell r="A56624">
            <v>1578147</v>
          </cell>
        </row>
        <row r="56625">
          <cell r="A56625">
            <v>1766976</v>
          </cell>
        </row>
        <row r="56626">
          <cell r="A56626">
            <v>1461189</v>
          </cell>
        </row>
        <row r="56627">
          <cell r="A56627">
            <v>1553921</v>
          </cell>
        </row>
        <row r="56628">
          <cell r="A56628">
            <v>1792855</v>
          </cell>
        </row>
        <row r="56629">
          <cell r="A56629">
            <v>1494106</v>
          </cell>
        </row>
        <row r="56630">
          <cell r="A56630">
            <v>1667465</v>
          </cell>
        </row>
        <row r="56631">
          <cell r="A56631">
            <v>1644374</v>
          </cell>
        </row>
        <row r="56632">
          <cell r="A56632">
            <v>1660135</v>
          </cell>
        </row>
        <row r="56633">
          <cell r="A56633">
            <v>1462998</v>
          </cell>
        </row>
        <row r="56634">
          <cell r="A56634">
            <v>1652298</v>
          </cell>
        </row>
        <row r="56635">
          <cell r="A56635">
            <v>1558319</v>
          </cell>
        </row>
        <row r="56636">
          <cell r="A56636">
            <v>1537546</v>
          </cell>
        </row>
        <row r="56637">
          <cell r="A56637">
            <v>1540933</v>
          </cell>
        </row>
        <row r="56638">
          <cell r="A56638">
            <v>1617111</v>
          </cell>
        </row>
        <row r="56639">
          <cell r="A56639">
            <v>1614892</v>
          </cell>
        </row>
        <row r="56640">
          <cell r="A56640">
            <v>1724015</v>
          </cell>
        </row>
        <row r="56641">
          <cell r="A56641">
            <v>1761479</v>
          </cell>
        </row>
        <row r="56642">
          <cell r="A56642">
            <v>1652943</v>
          </cell>
        </row>
        <row r="56643">
          <cell r="A56643">
            <v>1661424</v>
          </cell>
        </row>
        <row r="56644">
          <cell r="A56644">
            <v>1738977</v>
          </cell>
        </row>
        <row r="56645">
          <cell r="A56645">
            <v>1783134</v>
          </cell>
        </row>
        <row r="56646">
          <cell r="A56646">
            <v>1627388</v>
          </cell>
        </row>
        <row r="56647">
          <cell r="A56647">
            <v>1633587</v>
          </cell>
        </row>
        <row r="56648">
          <cell r="A56648">
            <v>1708899</v>
          </cell>
        </row>
        <row r="56649">
          <cell r="A56649">
            <v>1719685</v>
          </cell>
        </row>
        <row r="56650">
          <cell r="A56650">
            <v>1770702</v>
          </cell>
        </row>
        <row r="56651">
          <cell r="A56651">
            <v>1716390</v>
          </cell>
        </row>
        <row r="56652">
          <cell r="A56652">
            <v>1748696</v>
          </cell>
        </row>
        <row r="56653">
          <cell r="A56653">
            <v>1752435</v>
          </cell>
        </row>
        <row r="56654">
          <cell r="A56654">
            <v>1752436</v>
          </cell>
        </row>
        <row r="56655">
          <cell r="A56655">
            <v>1813454</v>
          </cell>
        </row>
        <row r="56656">
          <cell r="A56656">
            <v>1760854</v>
          </cell>
        </row>
        <row r="56657">
          <cell r="A56657">
            <v>1778656</v>
          </cell>
        </row>
        <row r="56658">
          <cell r="A56658">
            <v>1810428</v>
          </cell>
        </row>
        <row r="56659">
          <cell r="A56659">
            <v>1817853</v>
          </cell>
        </row>
        <row r="56660">
          <cell r="A56660">
            <v>1813407</v>
          </cell>
        </row>
        <row r="56661">
          <cell r="A56661">
            <v>1082209</v>
          </cell>
        </row>
        <row r="56662">
          <cell r="A56662">
            <v>1210733</v>
          </cell>
        </row>
        <row r="56663">
          <cell r="A56663">
            <v>1650478</v>
          </cell>
        </row>
        <row r="56664">
          <cell r="A56664">
            <v>1747979</v>
          </cell>
        </row>
        <row r="56665">
          <cell r="A56665">
            <v>1701011</v>
          </cell>
        </row>
        <row r="56666">
          <cell r="A56666">
            <v>1736472</v>
          </cell>
        </row>
        <row r="56667">
          <cell r="A56667">
            <v>1715220</v>
          </cell>
        </row>
        <row r="56668">
          <cell r="A56668">
            <v>1708264</v>
          </cell>
        </row>
        <row r="56669">
          <cell r="A56669">
            <v>1580770</v>
          </cell>
        </row>
        <row r="56670">
          <cell r="A56670">
            <v>1804194</v>
          </cell>
        </row>
        <row r="56671">
          <cell r="A56671">
            <v>1721843</v>
          </cell>
        </row>
        <row r="56672">
          <cell r="A56672">
            <v>1752663</v>
          </cell>
        </row>
        <row r="56673">
          <cell r="A56673">
            <v>1816020</v>
          </cell>
        </row>
        <row r="56674">
          <cell r="A56674">
            <v>1622515</v>
          </cell>
        </row>
        <row r="56675">
          <cell r="A56675">
            <v>1746825</v>
          </cell>
        </row>
        <row r="56676">
          <cell r="A56676">
            <v>1628956</v>
          </cell>
        </row>
        <row r="56677">
          <cell r="A56677">
            <v>1622516</v>
          </cell>
        </row>
        <row r="56678">
          <cell r="A56678">
            <v>1799300</v>
          </cell>
        </row>
        <row r="56679">
          <cell r="A56679">
            <v>1649884</v>
          </cell>
        </row>
        <row r="56680">
          <cell r="A56680">
            <v>1773646</v>
          </cell>
        </row>
        <row r="56681">
          <cell r="A56681">
            <v>1659349</v>
          </cell>
        </row>
        <row r="56682">
          <cell r="A56682">
            <v>1707477</v>
          </cell>
        </row>
        <row r="56683">
          <cell r="A56683">
            <v>1748719</v>
          </cell>
        </row>
        <row r="56684">
          <cell r="A56684">
            <v>1805371</v>
          </cell>
        </row>
        <row r="56685">
          <cell r="A56685">
            <v>1654710</v>
          </cell>
        </row>
        <row r="56686">
          <cell r="A56686">
            <v>1739222</v>
          </cell>
        </row>
        <row r="56687">
          <cell r="A56687">
            <v>1757360</v>
          </cell>
        </row>
        <row r="56688">
          <cell r="A56688">
            <v>1773335</v>
          </cell>
        </row>
        <row r="56689">
          <cell r="A56689">
            <v>1573539</v>
          </cell>
        </row>
        <row r="56690">
          <cell r="A56690">
            <v>1745554</v>
          </cell>
        </row>
        <row r="56691">
          <cell r="A56691">
            <v>1742675</v>
          </cell>
        </row>
        <row r="56692">
          <cell r="A56692">
            <v>1742671</v>
          </cell>
        </row>
        <row r="56693">
          <cell r="A56693">
            <v>1679979</v>
          </cell>
        </row>
        <row r="56694">
          <cell r="A56694">
            <v>1549377</v>
          </cell>
        </row>
        <row r="56695">
          <cell r="A56695">
            <v>1649296</v>
          </cell>
        </row>
        <row r="56696">
          <cell r="A56696">
            <v>1780034</v>
          </cell>
        </row>
        <row r="56697">
          <cell r="A56697">
            <v>1629263</v>
          </cell>
        </row>
        <row r="56698">
          <cell r="A56698">
            <v>1636176</v>
          </cell>
        </row>
        <row r="56699">
          <cell r="A56699">
            <v>1610657</v>
          </cell>
        </row>
        <row r="56700">
          <cell r="A56700">
            <v>1690172</v>
          </cell>
        </row>
        <row r="56701">
          <cell r="A56701">
            <v>1815872</v>
          </cell>
        </row>
        <row r="56702">
          <cell r="A56702">
            <v>1705567</v>
          </cell>
        </row>
        <row r="56703">
          <cell r="A56703">
            <v>1682778</v>
          </cell>
        </row>
        <row r="56704">
          <cell r="A56704">
            <v>1784125</v>
          </cell>
        </row>
        <row r="56705">
          <cell r="A56705">
            <v>1779426</v>
          </cell>
        </row>
        <row r="56706">
          <cell r="A56706">
            <v>1554057</v>
          </cell>
        </row>
        <row r="56707">
          <cell r="A56707">
            <v>1722492</v>
          </cell>
        </row>
        <row r="56708">
          <cell r="A56708">
            <v>1536826</v>
          </cell>
        </row>
        <row r="56709">
          <cell r="A56709">
            <v>1682266</v>
          </cell>
        </row>
        <row r="56710">
          <cell r="A56710">
            <v>1677805</v>
          </cell>
        </row>
        <row r="56711">
          <cell r="A56711">
            <v>1585115</v>
          </cell>
        </row>
        <row r="56712">
          <cell r="A56712">
            <v>1247778</v>
          </cell>
        </row>
        <row r="56713">
          <cell r="A56713">
            <v>1548520</v>
          </cell>
        </row>
        <row r="56714">
          <cell r="A56714">
            <v>1542132</v>
          </cell>
        </row>
        <row r="56715">
          <cell r="A56715">
            <v>1671662</v>
          </cell>
        </row>
        <row r="56716">
          <cell r="A56716">
            <v>1504558</v>
          </cell>
        </row>
        <row r="56717">
          <cell r="A56717">
            <v>1552855</v>
          </cell>
        </row>
        <row r="56718">
          <cell r="A56718">
            <v>1414899</v>
          </cell>
        </row>
        <row r="56719">
          <cell r="A56719">
            <v>1538810</v>
          </cell>
        </row>
        <row r="56720">
          <cell r="A56720">
            <v>1243090</v>
          </cell>
        </row>
        <row r="56721">
          <cell r="A56721">
            <v>1251251</v>
          </cell>
        </row>
        <row r="56722">
          <cell r="A56722">
            <v>1385600</v>
          </cell>
        </row>
        <row r="56723">
          <cell r="A56723">
            <v>1543492</v>
          </cell>
        </row>
        <row r="56724">
          <cell r="A56724">
            <v>1545968</v>
          </cell>
        </row>
        <row r="56725">
          <cell r="A56725">
            <v>1490082</v>
          </cell>
        </row>
        <row r="56726">
          <cell r="A56726">
            <v>1661357</v>
          </cell>
        </row>
        <row r="56727">
          <cell r="A56727">
            <v>1614349</v>
          </cell>
        </row>
        <row r="56728">
          <cell r="A56728">
            <v>1490659</v>
          </cell>
        </row>
        <row r="56729">
          <cell r="A56729">
            <v>1784148</v>
          </cell>
        </row>
        <row r="56730">
          <cell r="A56730">
            <v>1540347</v>
          </cell>
        </row>
        <row r="56731">
          <cell r="A56731">
            <v>1527719</v>
          </cell>
        </row>
        <row r="56732">
          <cell r="A56732">
            <v>1653946</v>
          </cell>
        </row>
        <row r="56733">
          <cell r="A56733">
            <v>1548381</v>
          </cell>
        </row>
        <row r="56734">
          <cell r="A56734">
            <v>1552021</v>
          </cell>
        </row>
        <row r="56735">
          <cell r="A56735">
            <v>1230110</v>
          </cell>
        </row>
        <row r="56736">
          <cell r="A56736">
            <v>1583546</v>
          </cell>
        </row>
        <row r="56737">
          <cell r="A56737">
            <v>1702222</v>
          </cell>
        </row>
        <row r="56738">
          <cell r="A56738">
            <v>1820261</v>
          </cell>
        </row>
        <row r="56739">
          <cell r="A56739">
            <v>1762165</v>
          </cell>
        </row>
        <row r="56740">
          <cell r="A56740">
            <v>1588925</v>
          </cell>
        </row>
        <row r="56741">
          <cell r="A56741">
            <v>1545538</v>
          </cell>
        </row>
        <row r="56742">
          <cell r="A56742">
            <v>1521913</v>
          </cell>
        </row>
        <row r="56743">
          <cell r="A56743">
            <v>1543491</v>
          </cell>
        </row>
        <row r="56744">
          <cell r="A56744">
            <v>1192249</v>
          </cell>
        </row>
        <row r="56745">
          <cell r="A56745">
            <v>1552022</v>
          </cell>
        </row>
        <row r="56746">
          <cell r="A56746">
            <v>1230123</v>
          </cell>
        </row>
        <row r="56747">
          <cell r="A56747">
            <v>1745609</v>
          </cell>
        </row>
        <row r="56748">
          <cell r="A56748">
            <v>1729118</v>
          </cell>
        </row>
        <row r="56749">
          <cell r="A56749">
            <v>1548364</v>
          </cell>
        </row>
        <row r="56750">
          <cell r="A56750">
            <v>1601575</v>
          </cell>
        </row>
        <row r="56751">
          <cell r="A56751">
            <v>1572810</v>
          </cell>
        </row>
        <row r="56752">
          <cell r="A56752">
            <v>1542133</v>
          </cell>
        </row>
        <row r="56753">
          <cell r="A56753">
            <v>1521856</v>
          </cell>
        </row>
        <row r="56754">
          <cell r="A56754">
            <v>1544321</v>
          </cell>
        </row>
        <row r="56755">
          <cell r="A56755">
            <v>1574183</v>
          </cell>
        </row>
        <row r="56756">
          <cell r="A56756">
            <v>1797591</v>
          </cell>
        </row>
        <row r="56757">
          <cell r="A56757">
            <v>1628970</v>
          </cell>
        </row>
        <row r="56758">
          <cell r="A56758">
            <v>1740136</v>
          </cell>
        </row>
        <row r="56759">
          <cell r="A56759">
            <v>1230564</v>
          </cell>
        </row>
        <row r="56760">
          <cell r="A56760">
            <v>1460780</v>
          </cell>
        </row>
        <row r="56761">
          <cell r="A56761">
            <v>1506070</v>
          </cell>
        </row>
        <row r="56762">
          <cell r="A56762">
            <v>1548387</v>
          </cell>
        </row>
        <row r="56763">
          <cell r="A56763">
            <v>1721852</v>
          </cell>
        </row>
        <row r="56764">
          <cell r="A56764">
            <v>1547440</v>
          </cell>
        </row>
        <row r="56765">
          <cell r="A56765">
            <v>1719495</v>
          </cell>
        </row>
        <row r="56766">
          <cell r="A56766">
            <v>1697968</v>
          </cell>
        </row>
        <row r="56767">
          <cell r="A56767">
            <v>1551535</v>
          </cell>
        </row>
        <row r="56768">
          <cell r="A56768">
            <v>1756985</v>
          </cell>
        </row>
        <row r="56769">
          <cell r="A56769">
            <v>1387965</v>
          </cell>
        </row>
        <row r="56770">
          <cell r="A56770">
            <v>1698486</v>
          </cell>
        </row>
        <row r="56771">
          <cell r="A56771">
            <v>1544043</v>
          </cell>
        </row>
        <row r="56772">
          <cell r="A56772">
            <v>1557530</v>
          </cell>
        </row>
        <row r="56773">
          <cell r="A56773">
            <v>1496807</v>
          </cell>
        </row>
        <row r="56774">
          <cell r="A56774">
            <v>1242029</v>
          </cell>
        </row>
        <row r="56775">
          <cell r="A56775">
            <v>1504083</v>
          </cell>
        </row>
        <row r="56776">
          <cell r="A56776">
            <v>1608715</v>
          </cell>
        </row>
        <row r="56777">
          <cell r="A56777">
            <v>1230223</v>
          </cell>
        </row>
        <row r="56778">
          <cell r="A56778">
            <v>1696342</v>
          </cell>
        </row>
        <row r="56779">
          <cell r="A56779">
            <v>1545562</v>
          </cell>
        </row>
        <row r="56780">
          <cell r="A56780">
            <v>1773658</v>
          </cell>
        </row>
        <row r="56781">
          <cell r="A56781">
            <v>1247779</v>
          </cell>
        </row>
        <row r="56782">
          <cell r="A56782">
            <v>1544065</v>
          </cell>
        </row>
        <row r="56783">
          <cell r="A56783">
            <v>1572819</v>
          </cell>
        </row>
        <row r="56784">
          <cell r="A56784">
            <v>1772988</v>
          </cell>
        </row>
        <row r="56785">
          <cell r="A56785">
            <v>1499104</v>
          </cell>
        </row>
        <row r="56786">
          <cell r="A56786">
            <v>1371227</v>
          </cell>
        </row>
        <row r="56787">
          <cell r="A56787">
            <v>1545810</v>
          </cell>
        </row>
        <row r="56788">
          <cell r="A56788">
            <v>1508831</v>
          </cell>
        </row>
        <row r="56789">
          <cell r="A56789">
            <v>1697986</v>
          </cell>
        </row>
        <row r="56790">
          <cell r="A56790">
            <v>1557790</v>
          </cell>
        </row>
        <row r="56791">
          <cell r="A56791">
            <v>1437774</v>
          </cell>
        </row>
        <row r="56792">
          <cell r="A56792">
            <v>1391643</v>
          </cell>
        </row>
        <row r="56793">
          <cell r="A56793">
            <v>1462980</v>
          </cell>
        </row>
        <row r="56794">
          <cell r="A56794">
            <v>1421323</v>
          </cell>
        </row>
        <row r="56795">
          <cell r="A56795">
            <v>1217997</v>
          </cell>
        </row>
        <row r="56796">
          <cell r="A56796">
            <v>1428685</v>
          </cell>
        </row>
        <row r="56797">
          <cell r="A56797">
            <v>1537487</v>
          </cell>
        </row>
        <row r="56798">
          <cell r="A56798">
            <v>1713618</v>
          </cell>
        </row>
        <row r="56799">
          <cell r="A56799">
            <v>1544078</v>
          </cell>
        </row>
        <row r="56800">
          <cell r="A56800">
            <v>1582955</v>
          </cell>
        </row>
        <row r="56801">
          <cell r="A56801">
            <v>1453456</v>
          </cell>
        </row>
        <row r="56802">
          <cell r="A56802">
            <v>1389782</v>
          </cell>
        </row>
        <row r="56803">
          <cell r="A56803">
            <v>1745607</v>
          </cell>
        </row>
        <row r="56804">
          <cell r="A56804">
            <v>1752959</v>
          </cell>
        </row>
        <row r="56805">
          <cell r="A56805">
            <v>1552609</v>
          </cell>
        </row>
        <row r="56806">
          <cell r="A56806">
            <v>1609546</v>
          </cell>
        </row>
        <row r="56807">
          <cell r="A56807">
            <v>1659504</v>
          </cell>
        </row>
        <row r="56808">
          <cell r="A56808">
            <v>1383424</v>
          </cell>
        </row>
        <row r="56809">
          <cell r="A56809">
            <v>1189194</v>
          </cell>
        </row>
        <row r="56810">
          <cell r="A56810">
            <v>1225403</v>
          </cell>
        </row>
        <row r="56811">
          <cell r="A56811">
            <v>1238214</v>
          </cell>
        </row>
        <row r="56812">
          <cell r="A56812">
            <v>1618305</v>
          </cell>
        </row>
        <row r="56813">
          <cell r="A56813">
            <v>1161803</v>
          </cell>
        </row>
        <row r="56814">
          <cell r="A56814">
            <v>1646457</v>
          </cell>
        </row>
        <row r="56815">
          <cell r="A56815">
            <v>1590113</v>
          </cell>
        </row>
        <row r="56816">
          <cell r="A56816">
            <v>1575496</v>
          </cell>
        </row>
        <row r="56817">
          <cell r="A56817">
            <v>1537491</v>
          </cell>
        </row>
        <row r="56818">
          <cell r="A56818">
            <v>1535832</v>
          </cell>
        </row>
        <row r="56819">
          <cell r="A56819">
            <v>1568260</v>
          </cell>
        </row>
        <row r="56820">
          <cell r="A56820">
            <v>1533883</v>
          </cell>
        </row>
        <row r="56821">
          <cell r="A56821">
            <v>1675979</v>
          </cell>
        </row>
        <row r="56822">
          <cell r="A56822">
            <v>1513714</v>
          </cell>
        </row>
        <row r="56823">
          <cell r="A56823">
            <v>1527722</v>
          </cell>
        </row>
        <row r="56824">
          <cell r="A56824">
            <v>1609548</v>
          </cell>
        </row>
        <row r="56825">
          <cell r="A56825">
            <v>1690372</v>
          </cell>
        </row>
        <row r="56826">
          <cell r="A56826">
            <v>1552229</v>
          </cell>
        </row>
        <row r="56827">
          <cell r="A56827">
            <v>1550446</v>
          </cell>
        </row>
        <row r="56828">
          <cell r="A56828">
            <v>1794348</v>
          </cell>
        </row>
        <row r="56829">
          <cell r="A56829">
            <v>1450948</v>
          </cell>
        </row>
        <row r="56830">
          <cell r="A56830">
            <v>1568781</v>
          </cell>
        </row>
        <row r="56831">
          <cell r="A56831">
            <v>1507011</v>
          </cell>
        </row>
        <row r="56832">
          <cell r="A56832">
            <v>1672309</v>
          </cell>
        </row>
        <row r="56833">
          <cell r="A56833">
            <v>1519394</v>
          </cell>
        </row>
        <row r="56834">
          <cell r="A56834">
            <v>1521911</v>
          </cell>
        </row>
        <row r="56835">
          <cell r="A56835">
            <v>1572537</v>
          </cell>
        </row>
        <row r="56836">
          <cell r="A56836">
            <v>1533357</v>
          </cell>
        </row>
        <row r="56837">
          <cell r="A56837">
            <v>1629502</v>
          </cell>
        </row>
        <row r="56838">
          <cell r="A56838">
            <v>1595485</v>
          </cell>
        </row>
        <row r="56839">
          <cell r="A56839">
            <v>1528879</v>
          </cell>
        </row>
        <row r="56840">
          <cell r="A56840">
            <v>1647567</v>
          </cell>
        </row>
        <row r="56841">
          <cell r="A56841">
            <v>1545391</v>
          </cell>
        </row>
        <row r="56842">
          <cell r="A56842">
            <v>1530067</v>
          </cell>
        </row>
        <row r="56843">
          <cell r="A56843">
            <v>1545398</v>
          </cell>
        </row>
        <row r="56844">
          <cell r="A56844">
            <v>1528198</v>
          </cell>
        </row>
        <row r="56845">
          <cell r="A56845">
            <v>1590146</v>
          </cell>
        </row>
        <row r="56846">
          <cell r="A56846">
            <v>1594640</v>
          </cell>
        </row>
        <row r="56847">
          <cell r="A56847">
            <v>1545376</v>
          </cell>
        </row>
        <row r="56848">
          <cell r="A56848">
            <v>1652940</v>
          </cell>
        </row>
        <row r="56849">
          <cell r="A56849">
            <v>1658231</v>
          </cell>
        </row>
        <row r="56850">
          <cell r="A56850">
            <v>1545406</v>
          </cell>
        </row>
        <row r="56851">
          <cell r="A56851">
            <v>1634943</v>
          </cell>
        </row>
        <row r="56852">
          <cell r="A56852">
            <v>1545402</v>
          </cell>
        </row>
        <row r="56853">
          <cell r="A56853">
            <v>1729713</v>
          </cell>
        </row>
        <row r="56854">
          <cell r="A56854">
            <v>1702205</v>
          </cell>
        </row>
        <row r="56855">
          <cell r="A56855">
            <v>1534440</v>
          </cell>
        </row>
        <row r="56856">
          <cell r="A56856">
            <v>1587646</v>
          </cell>
        </row>
        <row r="56857">
          <cell r="A56857">
            <v>1570689</v>
          </cell>
        </row>
        <row r="56858">
          <cell r="A56858">
            <v>1712412</v>
          </cell>
        </row>
        <row r="56859">
          <cell r="A56859">
            <v>1737270</v>
          </cell>
        </row>
        <row r="56860">
          <cell r="A56860">
            <v>1757009</v>
          </cell>
        </row>
        <row r="56861">
          <cell r="A56861">
            <v>1595482</v>
          </cell>
        </row>
        <row r="56862">
          <cell r="A56862">
            <v>1580063</v>
          </cell>
        </row>
        <row r="56863">
          <cell r="A56863">
            <v>1634932</v>
          </cell>
        </row>
        <row r="56864">
          <cell r="A56864">
            <v>1588229</v>
          </cell>
        </row>
        <row r="56865">
          <cell r="A56865">
            <v>1800801</v>
          </cell>
        </row>
        <row r="56866">
          <cell r="A56866">
            <v>1613787</v>
          </cell>
        </row>
        <row r="56867">
          <cell r="A56867">
            <v>1587194</v>
          </cell>
        </row>
        <row r="56868">
          <cell r="A56868">
            <v>1618306</v>
          </cell>
        </row>
        <row r="56869">
          <cell r="A56869">
            <v>1644346</v>
          </cell>
        </row>
        <row r="56870">
          <cell r="A56870">
            <v>1773019</v>
          </cell>
        </row>
        <row r="56871">
          <cell r="A56871">
            <v>1704055</v>
          </cell>
        </row>
        <row r="56872">
          <cell r="A56872">
            <v>1661416</v>
          </cell>
        </row>
        <row r="56873">
          <cell r="A56873">
            <v>1614888</v>
          </cell>
        </row>
        <row r="56874">
          <cell r="A56874">
            <v>1634767</v>
          </cell>
        </row>
        <row r="56875">
          <cell r="A56875">
            <v>1645811</v>
          </cell>
        </row>
        <row r="56876">
          <cell r="A56876">
            <v>1568234</v>
          </cell>
        </row>
        <row r="56877">
          <cell r="A56877">
            <v>1627394</v>
          </cell>
        </row>
        <row r="56878">
          <cell r="A56878">
            <v>1631842</v>
          </cell>
        </row>
        <row r="56879">
          <cell r="A56879">
            <v>1634752</v>
          </cell>
        </row>
        <row r="56880">
          <cell r="A56880">
            <v>1635504</v>
          </cell>
        </row>
        <row r="56881">
          <cell r="A56881">
            <v>1665558</v>
          </cell>
        </row>
        <row r="56882">
          <cell r="A56882">
            <v>1781296</v>
          </cell>
        </row>
        <row r="56883">
          <cell r="A56883">
            <v>1698651</v>
          </cell>
        </row>
        <row r="56884">
          <cell r="A56884">
            <v>1739496</v>
          </cell>
        </row>
        <row r="56885">
          <cell r="A56885">
            <v>1658257</v>
          </cell>
        </row>
        <row r="56886">
          <cell r="A56886">
            <v>1811015</v>
          </cell>
        </row>
        <row r="56887">
          <cell r="A56887">
            <v>1730233</v>
          </cell>
        </row>
        <row r="56888">
          <cell r="A56888">
            <v>1719542</v>
          </cell>
        </row>
        <row r="56889">
          <cell r="A56889">
            <v>1677864</v>
          </cell>
        </row>
        <row r="56890">
          <cell r="A56890">
            <v>1751635</v>
          </cell>
        </row>
        <row r="56891">
          <cell r="A56891">
            <v>1799384</v>
          </cell>
        </row>
        <row r="56892">
          <cell r="A56892">
            <v>1817850</v>
          </cell>
        </row>
        <row r="56893">
          <cell r="A56893">
            <v>1741836</v>
          </cell>
        </row>
        <row r="56894">
          <cell r="A56894">
            <v>1754383</v>
          </cell>
        </row>
        <row r="56895">
          <cell r="A56895">
            <v>1819805</v>
          </cell>
        </row>
        <row r="56896">
          <cell r="A56896">
            <v>1675408</v>
          </cell>
        </row>
        <row r="56897">
          <cell r="A56897">
            <v>1596669</v>
          </cell>
        </row>
        <row r="56898">
          <cell r="A56898">
            <v>1800814</v>
          </cell>
        </row>
        <row r="56899">
          <cell r="A56899">
            <v>1731250</v>
          </cell>
        </row>
        <row r="56900">
          <cell r="A56900">
            <v>1613234</v>
          </cell>
        </row>
        <row r="56901">
          <cell r="A56901">
            <v>1738764</v>
          </cell>
        </row>
        <row r="56902">
          <cell r="A56902">
            <v>1661427</v>
          </cell>
        </row>
        <row r="56903">
          <cell r="A56903">
            <v>1619087</v>
          </cell>
        </row>
        <row r="56904">
          <cell r="A56904">
            <v>1823901</v>
          </cell>
        </row>
        <row r="56905">
          <cell r="A56905">
            <v>1620065</v>
          </cell>
        </row>
        <row r="56906">
          <cell r="A56906">
            <v>1617132</v>
          </cell>
        </row>
        <row r="56907">
          <cell r="A56907">
            <v>1817462</v>
          </cell>
        </row>
        <row r="56908">
          <cell r="A56908">
            <v>1708275</v>
          </cell>
        </row>
        <row r="56909">
          <cell r="A56909">
            <v>1644337</v>
          </cell>
        </row>
        <row r="56910">
          <cell r="A56910">
            <v>1656183</v>
          </cell>
        </row>
        <row r="56911">
          <cell r="A56911">
            <v>1659524</v>
          </cell>
        </row>
        <row r="56912">
          <cell r="A56912">
            <v>1681710</v>
          </cell>
        </row>
        <row r="56913">
          <cell r="A56913">
            <v>1790450</v>
          </cell>
        </row>
        <row r="56914">
          <cell r="A56914">
            <v>1790447</v>
          </cell>
        </row>
        <row r="56915">
          <cell r="A56915">
            <v>1756981</v>
          </cell>
        </row>
        <row r="56916">
          <cell r="A56916">
            <v>1808222</v>
          </cell>
        </row>
        <row r="56917">
          <cell r="A56917">
            <v>1743561</v>
          </cell>
        </row>
        <row r="56918">
          <cell r="A56918">
            <v>1781262</v>
          </cell>
        </row>
        <row r="56919">
          <cell r="A56919">
            <v>1784076</v>
          </cell>
        </row>
        <row r="56920">
          <cell r="A56920">
            <v>1795847</v>
          </cell>
        </row>
        <row r="56921">
          <cell r="A56921">
            <v>1818839</v>
          </cell>
        </row>
        <row r="56922">
          <cell r="A56922">
            <v>1797356</v>
          </cell>
        </row>
        <row r="56923">
          <cell r="A56923">
            <v>1795672</v>
          </cell>
        </row>
        <row r="56924">
          <cell r="A56924">
            <v>1798106</v>
          </cell>
        </row>
        <row r="56925">
          <cell r="A56925">
            <v>1796137</v>
          </cell>
        </row>
        <row r="56926">
          <cell r="A56926">
            <v>1795669</v>
          </cell>
        </row>
        <row r="56927">
          <cell r="A56927">
            <v>1795464</v>
          </cell>
        </row>
        <row r="56928">
          <cell r="A56928">
            <v>1796143</v>
          </cell>
        </row>
        <row r="56929">
          <cell r="A56929">
            <v>1796141</v>
          </cell>
        </row>
        <row r="56930">
          <cell r="A56930">
            <v>1795639</v>
          </cell>
        </row>
        <row r="56931">
          <cell r="A56931">
            <v>1795685</v>
          </cell>
        </row>
        <row r="56932">
          <cell r="A56932">
            <v>1796136</v>
          </cell>
        </row>
        <row r="56933">
          <cell r="A56933">
            <v>1795494</v>
          </cell>
        </row>
        <row r="56934">
          <cell r="A56934">
            <v>1796139</v>
          </cell>
        </row>
        <row r="56935">
          <cell r="A56935">
            <v>1798176</v>
          </cell>
        </row>
        <row r="56936">
          <cell r="A56936">
            <v>1796694</v>
          </cell>
        </row>
        <row r="56937">
          <cell r="A56937">
            <v>1823908</v>
          </cell>
        </row>
        <row r="56938">
          <cell r="A56938">
            <v>1810905</v>
          </cell>
        </row>
        <row r="56939">
          <cell r="A56939">
            <v>1823742</v>
          </cell>
        </row>
        <row r="56940">
          <cell r="A56940">
            <v>1665329</v>
          </cell>
        </row>
        <row r="56941">
          <cell r="A56941">
            <v>1736215</v>
          </cell>
        </row>
        <row r="56942">
          <cell r="A56942">
            <v>1202951</v>
          </cell>
        </row>
        <row r="56943">
          <cell r="A56943">
            <v>1273284</v>
          </cell>
        </row>
        <row r="56944">
          <cell r="A56944">
            <v>1273285</v>
          </cell>
        </row>
        <row r="56945">
          <cell r="A56945">
            <v>1202950</v>
          </cell>
        </row>
        <row r="56946">
          <cell r="A56946">
            <v>1355534</v>
          </cell>
        </row>
        <row r="56947">
          <cell r="A56947">
            <v>1231689</v>
          </cell>
        </row>
        <row r="56948">
          <cell r="A56948">
            <v>1752661</v>
          </cell>
        </row>
        <row r="56949">
          <cell r="A56949">
            <v>1696994</v>
          </cell>
        </row>
        <row r="56950">
          <cell r="A56950">
            <v>1752662</v>
          </cell>
        </row>
        <row r="56951">
          <cell r="A56951">
            <v>1781245</v>
          </cell>
        </row>
        <row r="56952">
          <cell r="A56952">
            <v>1695610</v>
          </cell>
        </row>
        <row r="56953">
          <cell r="A56953">
            <v>1693504</v>
          </cell>
        </row>
        <row r="56954">
          <cell r="A56954">
            <v>1661934</v>
          </cell>
        </row>
        <row r="56955">
          <cell r="A56955">
            <v>1567068</v>
          </cell>
        </row>
        <row r="56956">
          <cell r="A56956">
            <v>1648082</v>
          </cell>
        </row>
        <row r="56957">
          <cell r="A56957">
            <v>1742294</v>
          </cell>
        </row>
        <row r="56958">
          <cell r="A56958">
            <v>1697955</v>
          </cell>
        </row>
        <row r="56959">
          <cell r="A56959">
            <v>1825230</v>
          </cell>
        </row>
        <row r="56960">
          <cell r="A56960">
            <v>1677837</v>
          </cell>
        </row>
        <row r="56961">
          <cell r="A56961">
            <v>1813382</v>
          </cell>
        </row>
        <row r="56962">
          <cell r="A56962">
            <v>1664724</v>
          </cell>
        </row>
        <row r="56963">
          <cell r="A56963">
            <v>1683218</v>
          </cell>
        </row>
        <row r="56964">
          <cell r="A56964">
            <v>1685121</v>
          </cell>
        </row>
        <row r="56965">
          <cell r="A56965">
            <v>1711934</v>
          </cell>
        </row>
        <row r="56966">
          <cell r="A56966">
            <v>1672806</v>
          </cell>
        </row>
        <row r="56967">
          <cell r="A56967">
            <v>1685119</v>
          </cell>
        </row>
        <row r="56968">
          <cell r="A56968">
            <v>1634348</v>
          </cell>
        </row>
        <row r="56969">
          <cell r="A56969">
            <v>1674177</v>
          </cell>
        </row>
        <row r="56970">
          <cell r="A56970">
            <v>1613246</v>
          </cell>
        </row>
        <row r="56971">
          <cell r="A56971">
            <v>1757467</v>
          </cell>
        </row>
        <row r="56972">
          <cell r="A56972">
            <v>1674989</v>
          </cell>
        </row>
        <row r="56973">
          <cell r="A56973">
            <v>1711950</v>
          </cell>
        </row>
        <row r="56974">
          <cell r="A56974">
            <v>1796985</v>
          </cell>
        </row>
        <row r="56975">
          <cell r="A56975">
            <v>1640630</v>
          </cell>
        </row>
        <row r="56976">
          <cell r="A56976">
            <v>1649383</v>
          </cell>
        </row>
        <row r="56977">
          <cell r="A56977">
            <v>1717978</v>
          </cell>
        </row>
        <row r="56978">
          <cell r="A56978">
            <v>1645125</v>
          </cell>
        </row>
        <row r="56979">
          <cell r="A56979">
            <v>1799952</v>
          </cell>
        </row>
        <row r="56980">
          <cell r="A56980">
            <v>1799953</v>
          </cell>
        </row>
        <row r="56981">
          <cell r="A56981">
            <v>1726318</v>
          </cell>
        </row>
        <row r="56982">
          <cell r="A56982">
            <v>1670856</v>
          </cell>
        </row>
        <row r="56983">
          <cell r="A56983">
            <v>1661791</v>
          </cell>
        </row>
        <row r="56984">
          <cell r="A56984">
            <v>1792031</v>
          </cell>
        </row>
        <row r="56985">
          <cell r="A56985">
            <v>1731618</v>
          </cell>
        </row>
        <row r="56986">
          <cell r="A56986">
            <v>1685127</v>
          </cell>
        </row>
        <row r="56987">
          <cell r="A56987">
            <v>1720323</v>
          </cell>
        </row>
        <row r="56988">
          <cell r="A56988">
            <v>1756064</v>
          </cell>
        </row>
        <row r="56989">
          <cell r="A56989">
            <v>1756065</v>
          </cell>
        </row>
        <row r="56990">
          <cell r="A56990">
            <v>1692687</v>
          </cell>
        </row>
        <row r="56991">
          <cell r="A56991">
            <v>1692096</v>
          </cell>
        </row>
        <row r="56992">
          <cell r="A56992">
            <v>1742298</v>
          </cell>
        </row>
        <row r="56993">
          <cell r="A56993">
            <v>1736214</v>
          </cell>
        </row>
        <row r="56994">
          <cell r="A56994">
            <v>1723010</v>
          </cell>
        </row>
        <row r="56995">
          <cell r="A56995">
            <v>1725514</v>
          </cell>
        </row>
        <row r="56996">
          <cell r="A56996">
            <v>1725515</v>
          </cell>
        </row>
        <row r="56997">
          <cell r="A56997">
            <v>1726782</v>
          </cell>
        </row>
        <row r="56998">
          <cell r="A56998">
            <v>1743819</v>
          </cell>
        </row>
        <row r="56999">
          <cell r="A56999">
            <v>1770680</v>
          </cell>
        </row>
        <row r="57000">
          <cell r="A57000">
            <v>1803057</v>
          </cell>
        </row>
        <row r="57001">
          <cell r="A57001">
            <v>1788295</v>
          </cell>
        </row>
        <row r="57002">
          <cell r="A57002">
            <v>1789437</v>
          </cell>
        </row>
        <row r="57003">
          <cell r="A57003">
            <v>1799252</v>
          </cell>
        </row>
        <row r="57004">
          <cell r="A57004">
            <v>1766944</v>
          </cell>
        </row>
        <row r="57005">
          <cell r="A57005">
            <v>1752005</v>
          </cell>
        </row>
        <row r="57006">
          <cell r="A57006">
            <v>1785795</v>
          </cell>
        </row>
        <row r="57007">
          <cell r="A57007">
            <v>1782980</v>
          </cell>
        </row>
        <row r="57008">
          <cell r="A57008">
            <v>1807587</v>
          </cell>
        </row>
        <row r="57009">
          <cell r="A57009">
            <v>1807590</v>
          </cell>
        </row>
        <row r="57010">
          <cell r="A57010">
            <v>1792976</v>
          </cell>
        </row>
        <row r="57011">
          <cell r="A57011">
            <v>1756422</v>
          </cell>
        </row>
        <row r="57012">
          <cell r="A57012">
            <v>1817871</v>
          </cell>
        </row>
        <row r="57013">
          <cell r="A57013">
            <v>1820865</v>
          </cell>
        </row>
        <row r="57014">
          <cell r="A57014">
            <v>1674988</v>
          </cell>
        </row>
        <row r="57015">
          <cell r="A57015">
            <v>1598740</v>
          </cell>
        </row>
        <row r="57016">
          <cell r="A57016">
            <v>1491243</v>
          </cell>
        </row>
        <row r="57017">
          <cell r="A57017">
            <v>1682303</v>
          </cell>
        </row>
        <row r="57018">
          <cell r="A57018">
            <v>1508837</v>
          </cell>
        </row>
        <row r="57019">
          <cell r="A57019">
            <v>1586294</v>
          </cell>
        </row>
        <row r="57020">
          <cell r="A57020">
            <v>1742407</v>
          </cell>
        </row>
        <row r="57021">
          <cell r="A57021">
            <v>1651385</v>
          </cell>
        </row>
        <row r="57022">
          <cell r="A57022">
            <v>1756302</v>
          </cell>
        </row>
        <row r="57023">
          <cell r="A57023">
            <v>1582202</v>
          </cell>
        </row>
        <row r="57024">
          <cell r="A57024">
            <v>1429245</v>
          </cell>
        </row>
        <row r="57025">
          <cell r="A57025">
            <v>1518532</v>
          </cell>
        </row>
        <row r="57026">
          <cell r="A57026">
            <v>1527736</v>
          </cell>
        </row>
        <row r="57027">
          <cell r="A57027">
            <v>1781270</v>
          </cell>
        </row>
        <row r="57028">
          <cell r="A57028">
            <v>1500108</v>
          </cell>
        </row>
        <row r="57029">
          <cell r="A57029">
            <v>1799912</v>
          </cell>
        </row>
        <row r="57030">
          <cell r="A57030">
            <v>1799913</v>
          </cell>
        </row>
        <row r="57031">
          <cell r="A57031">
            <v>1820400</v>
          </cell>
        </row>
        <row r="57032">
          <cell r="A57032">
            <v>1634605</v>
          </cell>
        </row>
        <row r="57033">
          <cell r="A57033">
            <v>1720496</v>
          </cell>
        </row>
        <row r="57034">
          <cell r="A57034">
            <v>1681839</v>
          </cell>
        </row>
        <row r="57035">
          <cell r="A57035">
            <v>1440097</v>
          </cell>
        </row>
        <row r="57036">
          <cell r="A57036">
            <v>1530343</v>
          </cell>
        </row>
        <row r="57037">
          <cell r="A57037">
            <v>1634951</v>
          </cell>
        </row>
        <row r="57038">
          <cell r="A57038">
            <v>1555628</v>
          </cell>
        </row>
        <row r="57039">
          <cell r="A57039">
            <v>1382067</v>
          </cell>
        </row>
        <row r="57040">
          <cell r="A57040">
            <v>1726317</v>
          </cell>
        </row>
        <row r="57041">
          <cell r="A57041">
            <v>1698679</v>
          </cell>
        </row>
        <row r="57042">
          <cell r="A57042">
            <v>1539792</v>
          </cell>
        </row>
        <row r="57043">
          <cell r="A57043">
            <v>1545053</v>
          </cell>
        </row>
        <row r="57044">
          <cell r="A57044">
            <v>1659551</v>
          </cell>
        </row>
        <row r="57045">
          <cell r="A57045">
            <v>1633576</v>
          </cell>
        </row>
        <row r="57046">
          <cell r="A57046">
            <v>1789909</v>
          </cell>
        </row>
        <row r="57047">
          <cell r="A57047">
            <v>1800097</v>
          </cell>
        </row>
        <row r="57048">
          <cell r="A57048">
            <v>1800098</v>
          </cell>
        </row>
        <row r="57049">
          <cell r="A57049">
            <v>1651410</v>
          </cell>
        </row>
        <row r="57050">
          <cell r="A57050">
            <v>1569949</v>
          </cell>
        </row>
        <row r="57051">
          <cell r="A57051">
            <v>1572434</v>
          </cell>
        </row>
        <row r="57052">
          <cell r="A57052">
            <v>1530106</v>
          </cell>
        </row>
        <row r="57053">
          <cell r="A57053">
            <v>1587152</v>
          </cell>
        </row>
        <row r="57054">
          <cell r="A57054">
            <v>1273019</v>
          </cell>
        </row>
        <row r="57055">
          <cell r="A57055">
            <v>1736024</v>
          </cell>
        </row>
        <row r="57056">
          <cell r="A57056">
            <v>1450104</v>
          </cell>
        </row>
        <row r="57057">
          <cell r="A57057">
            <v>1614847</v>
          </cell>
        </row>
        <row r="57058">
          <cell r="A57058">
            <v>1534380</v>
          </cell>
        </row>
        <row r="57059">
          <cell r="A57059">
            <v>1621332</v>
          </cell>
        </row>
        <row r="57060">
          <cell r="A57060">
            <v>1462505</v>
          </cell>
        </row>
        <row r="57061">
          <cell r="A57061">
            <v>1430578</v>
          </cell>
        </row>
        <row r="57062">
          <cell r="A57062">
            <v>1650527</v>
          </cell>
        </row>
        <row r="57063">
          <cell r="A57063">
            <v>1628173</v>
          </cell>
        </row>
        <row r="57064">
          <cell r="A57064">
            <v>1564067</v>
          </cell>
        </row>
        <row r="57065">
          <cell r="A57065">
            <v>1598720</v>
          </cell>
        </row>
        <row r="57066">
          <cell r="A57066">
            <v>1770050</v>
          </cell>
        </row>
        <row r="57067">
          <cell r="A57067">
            <v>1686345</v>
          </cell>
        </row>
        <row r="57068">
          <cell r="A57068">
            <v>1601545</v>
          </cell>
        </row>
        <row r="57069">
          <cell r="A57069">
            <v>1426224</v>
          </cell>
        </row>
        <row r="57070">
          <cell r="A57070">
            <v>1692123</v>
          </cell>
        </row>
        <row r="57071">
          <cell r="A57071">
            <v>1651399</v>
          </cell>
        </row>
        <row r="57072">
          <cell r="A57072">
            <v>1537115</v>
          </cell>
        </row>
        <row r="57073">
          <cell r="A57073">
            <v>1552885</v>
          </cell>
        </row>
        <row r="57074">
          <cell r="A57074">
            <v>1392153</v>
          </cell>
        </row>
        <row r="57075">
          <cell r="A57075">
            <v>1419984</v>
          </cell>
        </row>
        <row r="57076">
          <cell r="A57076">
            <v>1538815</v>
          </cell>
        </row>
        <row r="57077">
          <cell r="A57077">
            <v>1634815</v>
          </cell>
        </row>
        <row r="57078">
          <cell r="A57078">
            <v>1435165</v>
          </cell>
        </row>
        <row r="57079">
          <cell r="A57079">
            <v>1634864</v>
          </cell>
        </row>
        <row r="57080">
          <cell r="A57080">
            <v>1530053</v>
          </cell>
        </row>
        <row r="57081">
          <cell r="A57081">
            <v>1570044</v>
          </cell>
        </row>
        <row r="57082">
          <cell r="A57082">
            <v>1609534</v>
          </cell>
        </row>
        <row r="57083">
          <cell r="A57083">
            <v>1513223</v>
          </cell>
        </row>
        <row r="57084">
          <cell r="A57084">
            <v>1511726</v>
          </cell>
        </row>
        <row r="57085">
          <cell r="A57085">
            <v>1691483</v>
          </cell>
        </row>
        <row r="57086">
          <cell r="A57086">
            <v>1591661</v>
          </cell>
        </row>
        <row r="57087">
          <cell r="A57087">
            <v>1588222</v>
          </cell>
        </row>
        <row r="57088">
          <cell r="A57088">
            <v>1550675</v>
          </cell>
        </row>
        <row r="57089">
          <cell r="A57089">
            <v>1690993</v>
          </cell>
        </row>
        <row r="57090">
          <cell r="A57090">
            <v>1599698</v>
          </cell>
        </row>
        <row r="57091">
          <cell r="A57091">
            <v>1742273</v>
          </cell>
        </row>
        <row r="57092">
          <cell r="A57092">
            <v>1800070</v>
          </cell>
        </row>
        <row r="57093">
          <cell r="A57093">
            <v>1800071</v>
          </cell>
        </row>
        <row r="57094">
          <cell r="A57094">
            <v>1802659</v>
          </cell>
        </row>
        <row r="57095">
          <cell r="A57095">
            <v>1742282</v>
          </cell>
        </row>
        <row r="57096">
          <cell r="A57096">
            <v>1598742</v>
          </cell>
        </row>
        <row r="57097">
          <cell r="A57097">
            <v>1658530</v>
          </cell>
        </row>
        <row r="57098">
          <cell r="A57098">
            <v>1578426</v>
          </cell>
        </row>
        <row r="57099">
          <cell r="A57099">
            <v>1578425</v>
          </cell>
        </row>
        <row r="57100">
          <cell r="A57100">
            <v>1578423</v>
          </cell>
        </row>
        <row r="57101">
          <cell r="A57101">
            <v>1578422</v>
          </cell>
        </row>
        <row r="57102">
          <cell r="A57102">
            <v>1578427</v>
          </cell>
        </row>
        <row r="57103">
          <cell r="A57103">
            <v>1683245</v>
          </cell>
        </row>
        <row r="57104">
          <cell r="A57104">
            <v>1621392</v>
          </cell>
        </row>
        <row r="57105">
          <cell r="A57105">
            <v>1620746</v>
          </cell>
        </row>
        <row r="57106">
          <cell r="A57106">
            <v>1750257</v>
          </cell>
        </row>
        <row r="57107">
          <cell r="A57107">
            <v>1757019</v>
          </cell>
        </row>
        <row r="57108">
          <cell r="A57108">
            <v>1751294</v>
          </cell>
        </row>
        <row r="57109">
          <cell r="A57109">
            <v>1634343</v>
          </cell>
        </row>
        <row r="57110">
          <cell r="A57110">
            <v>1697992</v>
          </cell>
        </row>
        <row r="57111">
          <cell r="A57111">
            <v>1773023</v>
          </cell>
        </row>
        <row r="57112">
          <cell r="A57112">
            <v>1798327</v>
          </cell>
        </row>
        <row r="57113">
          <cell r="A57113">
            <v>1750260</v>
          </cell>
        </row>
        <row r="57114">
          <cell r="A57114">
            <v>1727515</v>
          </cell>
        </row>
        <row r="57115">
          <cell r="A57115">
            <v>1752975</v>
          </cell>
        </row>
        <row r="57116">
          <cell r="A57116">
            <v>1750258</v>
          </cell>
        </row>
        <row r="57117">
          <cell r="A57117">
            <v>1810423</v>
          </cell>
        </row>
        <row r="57118">
          <cell r="A57118">
            <v>1747573</v>
          </cell>
        </row>
        <row r="57119">
          <cell r="A57119">
            <v>1747616</v>
          </cell>
        </row>
        <row r="57120">
          <cell r="A57120">
            <v>1751293</v>
          </cell>
        </row>
        <row r="57121">
          <cell r="A57121">
            <v>1769462</v>
          </cell>
        </row>
        <row r="57122">
          <cell r="A57122">
            <v>1808626</v>
          </cell>
        </row>
        <row r="57123">
          <cell r="A57123">
            <v>1418239</v>
          </cell>
        </row>
        <row r="57124">
          <cell r="A57124">
            <v>1784142</v>
          </cell>
        </row>
        <row r="57125">
          <cell r="A57125">
            <v>1631329</v>
          </cell>
        </row>
        <row r="57126">
          <cell r="A57126">
            <v>1499848</v>
          </cell>
        </row>
        <row r="57127">
          <cell r="A57127">
            <v>1666078</v>
          </cell>
        </row>
        <row r="57128">
          <cell r="A57128">
            <v>1632661</v>
          </cell>
        </row>
        <row r="57129">
          <cell r="A57129">
            <v>1784093</v>
          </cell>
        </row>
        <row r="57130">
          <cell r="A57130">
            <v>1592115</v>
          </cell>
        </row>
        <row r="57131">
          <cell r="A57131">
            <v>1512353</v>
          </cell>
        </row>
        <row r="57132">
          <cell r="A57132">
            <v>1512354</v>
          </cell>
        </row>
        <row r="57133">
          <cell r="A57133">
            <v>1754859</v>
          </cell>
        </row>
        <row r="57134">
          <cell r="A57134">
            <v>1634299</v>
          </cell>
        </row>
        <row r="57135">
          <cell r="A57135">
            <v>1802218</v>
          </cell>
        </row>
        <row r="57136">
          <cell r="A57136">
            <v>1585397</v>
          </cell>
        </row>
        <row r="57137">
          <cell r="A57137">
            <v>1577759</v>
          </cell>
        </row>
        <row r="57138">
          <cell r="A57138">
            <v>1711404</v>
          </cell>
        </row>
        <row r="57139">
          <cell r="A57139">
            <v>1643655</v>
          </cell>
        </row>
        <row r="57140">
          <cell r="A57140">
            <v>1655757</v>
          </cell>
        </row>
        <row r="57141">
          <cell r="A57141">
            <v>1560847</v>
          </cell>
        </row>
        <row r="57142">
          <cell r="A57142">
            <v>1580752</v>
          </cell>
        </row>
        <row r="57143">
          <cell r="A57143">
            <v>1640012</v>
          </cell>
        </row>
        <row r="57144">
          <cell r="A57144">
            <v>1652939</v>
          </cell>
        </row>
        <row r="57145">
          <cell r="A57145">
            <v>1634674</v>
          </cell>
        </row>
        <row r="57146">
          <cell r="A57146">
            <v>1675995</v>
          </cell>
        </row>
        <row r="57147">
          <cell r="A57147">
            <v>1522818</v>
          </cell>
        </row>
        <row r="57148">
          <cell r="A57148">
            <v>1581531</v>
          </cell>
        </row>
        <row r="57149">
          <cell r="A57149">
            <v>1580758</v>
          </cell>
        </row>
        <row r="57150">
          <cell r="A57150">
            <v>1558344</v>
          </cell>
        </row>
        <row r="57151">
          <cell r="A57151">
            <v>1670099</v>
          </cell>
        </row>
        <row r="57152">
          <cell r="A57152">
            <v>1587705</v>
          </cell>
        </row>
        <row r="57153">
          <cell r="A57153">
            <v>1803654</v>
          </cell>
        </row>
        <row r="57154">
          <cell r="A57154">
            <v>1613801</v>
          </cell>
        </row>
        <row r="57155">
          <cell r="A57155">
            <v>1603032</v>
          </cell>
        </row>
        <row r="57156">
          <cell r="A57156">
            <v>1688673</v>
          </cell>
        </row>
        <row r="57157">
          <cell r="A57157">
            <v>1692696</v>
          </cell>
        </row>
        <row r="57158">
          <cell r="A57158">
            <v>1622083</v>
          </cell>
        </row>
        <row r="57159">
          <cell r="A57159">
            <v>1747654</v>
          </cell>
        </row>
        <row r="57160">
          <cell r="A57160">
            <v>1721354</v>
          </cell>
        </row>
        <row r="57161">
          <cell r="A57161">
            <v>1738962</v>
          </cell>
        </row>
        <row r="57162">
          <cell r="A57162">
            <v>1640353</v>
          </cell>
        </row>
        <row r="57163">
          <cell r="A57163">
            <v>1651411</v>
          </cell>
        </row>
        <row r="57164">
          <cell r="A57164">
            <v>1651417</v>
          </cell>
        </row>
        <row r="57165">
          <cell r="A57165">
            <v>1664723</v>
          </cell>
        </row>
        <row r="57166">
          <cell r="A57166">
            <v>1799424</v>
          </cell>
        </row>
        <row r="57167">
          <cell r="A57167">
            <v>1721361</v>
          </cell>
        </row>
        <row r="57168">
          <cell r="A57168">
            <v>1721346</v>
          </cell>
        </row>
        <row r="57169">
          <cell r="A57169">
            <v>1744098</v>
          </cell>
        </row>
        <row r="57170">
          <cell r="A57170">
            <v>1756062</v>
          </cell>
        </row>
        <row r="57171">
          <cell r="A57171">
            <v>1789015</v>
          </cell>
        </row>
        <row r="57172">
          <cell r="A57172">
            <v>1803056</v>
          </cell>
        </row>
        <row r="57173">
          <cell r="A57173">
            <v>1778302</v>
          </cell>
        </row>
        <row r="57174">
          <cell r="A57174">
            <v>1819076</v>
          </cell>
        </row>
        <row r="57175">
          <cell r="A57175">
            <v>1808223</v>
          </cell>
        </row>
        <row r="57176">
          <cell r="A57176">
            <v>1815178</v>
          </cell>
        </row>
        <row r="57177">
          <cell r="A57177">
            <v>1727016</v>
          </cell>
        </row>
        <row r="57178">
          <cell r="A57178">
            <v>1699649</v>
          </cell>
        </row>
        <row r="57179">
          <cell r="A57179">
            <v>1651398</v>
          </cell>
        </row>
        <row r="57180">
          <cell r="A57180">
            <v>1752966</v>
          </cell>
        </row>
        <row r="57181">
          <cell r="A57181">
            <v>1558722</v>
          </cell>
        </row>
        <row r="57182">
          <cell r="A57182">
            <v>1540341</v>
          </cell>
        </row>
        <row r="57183">
          <cell r="A57183">
            <v>1711375</v>
          </cell>
        </row>
        <row r="57184">
          <cell r="A57184">
            <v>1635512</v>
          </cell>
        </row>
        <row r="57185">
          <cell r="A57185">
            <v>1804199</v>
          </cell>
        </row>
        <row r="57186">
          <cell r="A57186">
            <v>1781281</v>
          </cell>
        </row>
        <row r="57187">
          <cell r="A57187">
            <v>1614881</v>
          </cell>
        </row>
        <row r="57188">
          <cell r="A57188">
            <v>1721383</v>
          </cell>
        </row>
        <row r="57189">
          <cell r="A57189">
            <v>1549492</v>
          </cell>
        </row>
        <row r="57190">
          <cell r="A57190">
            <v>1648756</v>
          </cell>
        </row>
        <row r="57191">
          <cell r="A57191">
            <v>1512351</v>
          </cell>
        </row>
        <row r="57192">
          <cell r="A57192">
            <v>1648787</v>
          </cell>
        </row>
        <row r="57193">
          <cell r="A57193">
            <v>1519393</v>
          </cell>
        </row>
        <row r="57194">
          <cell r="A57194">
            <v>1553717</v>
          </cell>
        </row>
        <row r="57195">
          <cell r="A57195">
            <v>1609549</v>
          </cell>
        </row>
        <row r="57196">
          <cell r="A57196">
            <v>1634303</v>
          </cell>
        </row>
        <row r="57197">
          <cell r="A57197">
            <v>1586323</v>
          </cell>
        </row>
        <row r="57198">
          <cell r="A57198">
            <v>1682265</v>
          </cell>
        </row>
        <row r="57199">
          <cell r="A57199">
            <v>1742293</v>
          </cell>
        </row>
        <row r="57200">
          <cell r="A57200">
            <v>1801554</v>
          </cell>
        </row>
        <row r="57201">
          <cell r="A57201">
            <v>1651208</v>
          </cell>
        </row>
        <row r="57202">
          <cell r="A57202">
            <v>1620072</v>
          </cell>
        </row>
        <row r="57203">
          <cell r="A57203">
            <v>1651403</v>
          </cell>
        </row>
        <row r="57204">
          <cell r="A57204">
            <v>1634570</v>
          </cell>
        </row>
        <row r="57205">
          <cell r="A57205">
            <v>1721390</v>
          </cell>
        </row>
        <row r="57206">
          <cell r="A57206">
            <v>1686899</v>
          </cell>
        </row>
        <row r="57207">
          <cell r="A57207">
            <v>1676008</v>
          </cell>
        </row>
        <row r="57208">
          <cell r="A57208">
            <v>1732818</v>
          </cell>
        </row>
        <row r="57209">
          <cell r="A57209">
            <v>1651396</v>
          </cell>
        </row>
        <row r="57210">
          <cell r="A57210">
            <v>1651395</v>
          </cell>
        </row>
        <row r="57211">
          <cell r="A57211">
            <v>1784074</v>
          </cell>
        </row>
        <row r="57212">
          <cell r="A57212">
            <v>1661388</v>
          </cell>
        </row>
        <row r="57213">
          <cell r="A57213">
            <v>1661402</v>
          </cell>
        </row>
        <row r="57214">
          <cell r="A57214">
            <v>1677877</v>
          </cell>
        </row>
        <row r="57215">
          <cell r="A57215">
            <v>1693280</v>
          </cell>
        </row>
        <row r="57216">
          <cell r="A57216">
            <v>1764462</v>
          </cell>
        </row>
        <row r="57217">
          <cell r="A57217">
            <v>1763605</v>
          </cell>
        </row>
        <row r="57218">
          <cell r="A57218">
            <v>1785616</v>
          </cell>
        </row>
        <row r="57219">
          <cell r="A57219">
            <v>1820013</v>
          </cell>
        </row>
        <row r="57220">
          <cell r="A57220">
            <v>1792037</v>
          </cell>
        </row>
        <row r="57221">
          <cell r="A57221">
            <v>1744246</v>
          </cell>
        </row>
        <row r="57222">
          <cell r="A57222">
            <v>1775065</v>
          </cell>
        </row>
        <row r="57223">
          <cell r="A57223">
            <v>1752461</v>
          </cell>
        </row>
        <row r="57224">
          <cell r="A57224">
            <v>1752462</v>
          </cell>
        </row>
        <row r="57225">
          <cell r="A57225">
            <v>1774614</v>
          </cell>
        </row>
        <row r="57226">
          <cell r="A57226">
            <v>1736494</v>
          </cell>
        </row>
        <row r="57227">
          <cell r="A57227">
            <v>1765355</v>
          </cell>
        </row>
        <row r="57228">
          <cell r="A57228">
            <v>1746204</v>
          </cell>
        </row>
        <row r="57229">
          <cell r="A57229">
            <v>1769506</v>
          </cell>
        </row>
        <row r="57230">
          <cell r="A57230">
            <v>1781271</v>
          </cell>
        </row>
        <row r="57231">
          <cell r="A57231">
            <v>1800029</v>
          </cell>
        </row>
        <row r="57232">
          <cell r="A57232">
            <v>1800030</v>
          </cell>
        </row>
        <row r="57233">
          <cell r="A57233">
            <v>1762550</v>
          </cell>
        </row>
        <row r="57234">
          <cell r="A57234">
            <v>1779219</v>
          </cell>
        </row>
        <row r="57235">
          <cell r="A57235">
            <v>1817485</v>
          </cell>
        </row>
        <row r="57236">
          <cell r="A57236">
            <v>1786376</v>
          </cell>
        </row>
        <row r="57237">
          <cell r="A57237">
            <v>1798313</v>
          </cell>
        </row>
        <row r="57238">
          <cell r="A57238">
            <v>1590733</v>
          </cell>
        </row>
        <row r="57239">
          <cell r="A57239">
            <v>1418066</v>
          </cell>
        </row>
        <row r="57240">
          <cell r="A57240">
            <v>1387936</v>
          </cell>
        </row>
        <row r="57241">
          <cell r="A57241">
            <v>1634696</v>
          </cell>
        </row>
        <row r="57242">
          <cell r="A57242">
            <v>1420002</v>
          </cell>
        </row>
        <row r="57243">
          <cell r="A57243">
            <v>1592760</v>
          </cell>
        </row>
        <row r="57244">
          <cell r="A57244">
            <v>1634602</v>
          </cell>
        </row>
        <row r="57245">
          <cell r="A57245">
            <v>1522590</v>
          </cell>
        </row>
        <row r="57246">
          <cell r="A57246">
            <v>1501931</v>
          </cell>
        </row>
        <row r="57247">
          <cell r="A57247">
            <v>1719634</v>
          </cell>
        </row>
        <row r="57248">
          <cell r="A57248">
            <v>1455319</v>
          </cell>
        </row>
        <row r="57249">
          <cell r="A57249">
            <v>1436834</v>
          </cell>
        </row>
        <row r="57250">
          <cell r="A57250">
            <v>1505608</v>
          </cell>
        </row>
        <row r="57251">
          <cell r="A57251">
            <v>1419423</v>
          </cell>
        </row>
        <row r="57252">
          <cell r="A57252">
            <v>1438732</v>
          </cell>
        </row>
        <row r="57253">
          <cell r="A57253">
            <v>1391611</v>
          </cell>
        </row>
        <row r="57254">
          <cell r="A57254">
            <v>1258082</v>
          </cell>
        </row>
        <row r="57255">
          <cell r="A57255">
            <v>1380274</v>
          </cell>
        </row>
        <row r="57256">
          <cell r="A57256">
            <v>1517296</v>
          </cell>
        </row>
        <row r="57257">
          <cell r="A57257">
            <v>1377451</v>
          </cell>
        </row>
        <row r="57258">
          <cell r="A57258">
            <v>1237487</v>
          </cell>
        </row>
        <row r="57259">
          <cell r="A57259">
            <v>1712635</v>
          </cell>
        </row>
        <row r="57260">
          <cell r="A57260">
            <v>1371667</v>
          </cell>
        </row>
        <row r="57261">
          <cell r="A57261">
            <v>1421840</v>
          </cell>
        </row>
        <row r="57262">
          <cell r="A57262">
            <v>1380292</v>
          </cell>
        </row>
        <row r="57263">
          <cell r="A57263">
            <v>1419424</v>
          </cell>
        </row>
        <row r="57264">
          <cell r="A57264">
            <v>1272992</v>
          </cell>
        </row>
        <row r="57265">
          <cell r="A57265">
            <v>1272994</v>
          </cell>
        </row>
        <row r="57266">
          <cell r="A57266">
            <v>1423243</v>
          </cell>
        </row>
        <row r="57267">
          <cell r="A57267">
            <v>1522597</v>
          </cell>
        </row>
        <row r="57268">
          <cell r="A57268">
            <v>1495426</v>
          </cell>
        </row>
        <row r="57269">
          <cell r="A57269">
            <v>1397213</v>
          </cell>
        </row>
        <row r="57270">
          <cell r="A57270">
            <v>1437762</v>
          </cell>
        </row>
        <row r="57271">
          <cell r="A57271">
            <v>1766959</v>
          </cell>
        </row>
        <row r="57272">
          <cell r="A57272">
            <v>1273610</v>
          </cell>
        </row>
        <row r="57273">
          <cell r="A57273">
            <v>1511148</v>
          </cell>
        </row>
        <row r="57274">
          <cell r="A57274">
            <v>1449243</v>
          </cell>
        </row>
        <row r="57275">
          <cell r="A57275">
            <v>1363781</v>
          </cell>
        </row>
        <row r="57276">
          <cell r="A57276">
            <v>1387086</v>
          </cell>
        </row>
        <row r="57277">
          <cell r="A57277">
            <v>1511146</v>
          </cell>
        </row>
        <row r="57278">
          <cell r="A57278">
            <v>1381569</v>
          </cell>
        </row>
        <row r="57279">
          <cell r="A57279">
            <v>1522589</v>
          </cell>
        </row>
        <row r="57280">
          <cell r="A57280">
            <v>1498943</v>
          </cell>
        </row>
        <row r="57281">
          <cell r="A57281">
            <v>1525605</v>
          </cell>
        </row>
        <row r="57282">
          <cell r="A57282">
            <v>1522598</v>
          </cell>
        </row>
        <row r="57283">
          <cell r="A57283">
            <v>1488690</v>
          </cell>
        </row>
        <row r="57284">
          <cell r="A57284">
            <v>1394569</v>
          </cell>
        </row>
        <row r="57285">
          <cell r="A57285">
            <v>1395494</v>
          </cell>
        </row>
        <row r="57286">
          <cell r="A57286">
            <v>1386668</v>
          </cell>
        </row>
        <row r="57287">
          <cell r="A57287">
            <v>1239151</v>
          </cell>
        </row>
        <row r="57288">
          <cell r="A57288">
            <v>1394241</v>
          </cell>
        </row>
        <row r="57289">
          <cell r="A57289">
            <v>1256514</v>
          </cell>
        </row>
        <row r="57290">
          <cell r="A57290">
            <v>1211327</v>
          </cell>
        </row>
        <row r="57291">
          <cell r="A57291">
            <v>1249355</v>
          </cell>
        </row>
        <row r="57292">
          <cell r="A57292">
            <v>1270328</v>
          </cell>
        </row>
        <row r="57293">
          <cell r="A57293">
            <v>1224554</v>
          </cell>
        </row>
        <row r="57294">
          <cell r="A57294">
            <v>1239812</v>
          </cell>
        </row>
        <row r="57295">
          <cell r="A57295">
            <v>1496811</v>
          </cell>
        </row>
        <row r="57296">
          <cell r="A57296">
            <v>1421853</v>
          </cell>
        </row>
        <row r="57297">
          <cell r="A57297">
            <v>1462969</v>
          </cell>
        </row>
        <row r="57298">
          <cell r="A57298">
            <v>1390805</v>
          </cell>
        </row>
        <row r="57299">
          <cell r="A57299">
            <v>1681873</v>
          </cell>
        </row>
        <row r="57300">
          <cell r="A57300">
            <v>1254491</v>
          </cell>
        </row>
        <row r="57301">
          <cell r="A57301">
            <v>1227567</v>
          </cell>
        </row>
        <row r="57302">
          <cell r="A57302">
            <v>1210718</v>
          </cell>
        </row>
        <row r="57303">
          <cell r="A57303">
            <v>1210719</v>
          </cell>
        </row>
        <row r="57304">
          <cell r="A57304">
            <v>1584326</v>
          </cell>
        </row>
        <row r="57305">
          <cell r="A57305">
            <v>1198301</v>
          </cell>
        </row>
        <row r="57306">
          <cell r="A57306">
            <v>1381042</v>
          </cell>
        </row>
        <row r="57307">
          <cell r="A57307">
            <v>1498947</v>
          </cell>
        </row>
        <row r="57308">
          <cell r="A57308">
            <v>1503582</v>
          </cell>
        </row>
        <row r="57309">
          <cell r="A57309">
            <v>1527714</v>
          </cell>
        </row>
        <row r="57310">
          <cell r="A57310">
            <v>1530786</v>
          </cell>
        </row>
        <row r="57311">
          <cell r="A57311">
            <v>1414900</v>
          </cell>
        </row>
        <row r="57312">
          <cell r="A57312">
            <v>1381041</v>
          </cell>
        </row>
        <row r="57313">
          <cell r="A57313">
            <v>1210705</v>
          </cell>
        </row>
        <row r="57314">
          <cell r="A57314">
            <v>1239073</v>
          </cell>
        </row>
        <row r="57315">
          <cell r="A57315">
            <v>1386660</v>
          </cell>
        </row>
        <row r="57316">
          <cell r="A57316">
            <v>1371144</v>
          </cell>
        </row>
        <row r="57317">
          <cell r="A57317">
            <v>1463442</v>
          </cell>
        </row>
        <row r="57318">
          <cell r="A57318">
            <v>1506989</v>
          </cell>
        </row>
        <row r="57319">
          <cell r="A57319">
            <v>1454271</v>
          </cell>
        </row>
        <row r="57320">
          <cell r="A57320">
            <v>1533902</v>
          </cell>
        </row>
        <row r="57321">
          <cell r="A57321">
            <v>1532876</v>
          </cell>
        </row>
        <row r="57322">
          <cell r="A57322">
            <v>1457841</v>
          </cell>
        </row>
        <row r="57323">
          <cell r="A57323">
            <v>1239141</v>
          </cell>
        </row>
        <row r="57324">
          <cell r="A57324">
            <v>1443121</v>
          </cell>
        </row>
        <row r="57325">
          <cell r="A57325">
            <v>1453496</v>
          </cell>
        </row>
        <row r="57326">
          <cell r="A57326">
            <v>1421845</v>
          </cell>
        </row>
        <row r="57327">
          <cell r="A57327">
            <v>1383432</v>
          </cell>
        </row>
        <row r="57328">
          <cell r="A57328">
            <v>1522593</v>
          </cell>
        </row>
        <row r="57329">
          <cell r="A57329">
            <v>1204014</v>
          </cell>
        </row>
        <row r="57330">
          <cell r="A57330">
            <v>1239169</v>
          </cell>
        </row>
        <row r="57331">
          <cell r="A57331">
            <v>1756270</v>
          </cell>
        </row>
        <row r="57332">
          <cell r="A57332">
            <v>1255985</v>
          </cell>
        </row>
        <row r="57333">
          <cell r="A57333">
            <v>1399052</v>
          </cell>
        </row>
        <row r="57334">
          <cell r="A57334">
            <v>1503128</v>
          </cell>
        </row>
        <row r="57335">
          <cell r="A57335">
            <v>1380267</v>
          </cell>
        </row>
        <row r="57336">
          <cell r="A57336">
            <v>1182241</v>
          </cell>
        </row>
        <row r="57337">
          <cell r="A57337">
            <v>1540990</v>
          </cell>
        </row>
        <row r="57338">
          <cell r="A57338">
            <v>1462971</v>
          </cell>
        </row>
        <row r="57339">
          <cell r="A57339">
            <v>1255983</v>
          </cell>
        </row>
        <row r="57340">
          <cell r="A57340">
            <v>1713222</v>
          </cell>
        </row>
        <row r="57341">
          <cell r="A57341">
            <v>1210749</v>
          </cell>
        </row>
        <row r="57342">
          <cell r="A57342">
            <v>1198269</v>
          </cell>
        </row>
        <row r="57343">
          <cell r="A57343">
            <v>1239143</v>
          </cell>
        </row>
        <row r="57344">
          <cell r="A57344">
            <v>1510474</v>
          </cell>
        </row>
        <row r="57345">
          <cell r="A57345">
            <v>1361695</v>
          </cell>
        </row>
        <row r="57346">
          <cell r="A57346">
            <v>1360037</v>
          </cell>
        </row>
        <row r="57347">
          <cell r="A57347">
            <v>1614312</v>
          </cell>
        </row>
        <row r="57348">
          <cell r="A57348">
            <v>1498946</v>
          </cell>
        </row>
        <row r="57349">
          <cell r="A57349">
            <v>1421841</v>
          </cell>
        </row>
        <row r="57350">
          <cell r="A57350">
            <v>1661950</v>
          </cell>
        </row>
        <row r="57351">
          <cell r="A57351">
            <v>1224552</v>
          </cell>
        </row>
        <row r="57352">
          <cell r="A57352">
            <v>1210725</v>
          </cell>
        </row>
        <row r="57353">
          <cell r="A57353">
            <v>1235340</v>
          </cell>
        </row>
        <row r="57354">
          <cell r="A57354">
            <v>1438236</v>
          </cell>
        </row>
        <row r="57355">
          <cell r="A57355">
            <v>1210710</v>
          </cell>
        </row>
        <row r="57356">
          <cell r="A57356">
            <v>1445035</v>
          </cell>
        </row>
        <row r="57357">
          <cell r="A57357">
            <v>1242998</v>
          </cell>
        </row>
        <row r="57358">
          <cell r="A57358">
            <v>1420602</v>
          </cell>
        </row>
        <row r="57359">
          <cell r="A57359">
            <v>1465772</v>
          </cell>
        </row>
        <row r="57360">
          <cell r="A57360">
            <v>1437761</v>
          </cell>
        </row>
        <row r="57361">
          <cell r="A57361">
            <v>1437760</v>
          </cell>
        </row>
        <row r="57362">
          <cell r="A57362">
            <v>1224586</v>
          </cell>
        </row>
        <row r="57363">
          <cell r="A57363">
            <v>1391601</v>
          </cell>
        </row>
        <row r="57364">
          <cell r="A57364">
            <v>1465767</v>
          </cell>
        </row>
        <row r="57365">
          <cell r="A57365">
            <v>1454268</v>
          </cell>
        </row>
        <row r="57366">
          <cell r="A57366">
            <v>1522592</v>
          </cell>
        </row>
        <row r="57367">
          <cell r="A57367">
            <v>1453495</v>
          </cell>
        </row>
        <row r="57368">
          <cell r="A57368">
            <v>1453488</v>
          </cell>
        </row>
        <row r="57369">
          <cell r="A57369">
            <v>1239119</v>
          </cell>
        </row>
        <row r="57370">
          <cell r="A57370">
            <v>1426721</v>
          </cell>
        </row>
        <row r="57371">
          <cell r="A57371">
            <v>1391602</v>
          </cell>
        </row>
        <row r="57372">
          <cell r="A57372">
            <v>1533900</v>
          </cell>
        </row>
        <row r="57373">
          <cell r="A57373">
            <v>1198279</v>
          </cell>
        </row>
        <row r="57374">
          <cell r="A57374">
            <v>1214791</v>
          </cell>
        </row>
        <row r="57375">
          <cell r="A57375">
            <v>1256537</v>
          </cell>
        </row>
        <row r="57376">
          <cell r="A57376">
            <v>1386196</v>
          </cell>
        </row>
        <row r="57377">
          <cell r="A57377">
            <v>1522596</v>
          </cell>
        </row>
        <row r="57378">
          <cell r="A57378">
            <v>1453523</v>
          </cell>
        </row>
        <row r="57379">
          <cell r="A57379">
            <v>1198297</v>
          </cell>
        </row>
        <row r="57380">
          <cell r="A57380">
            <v>1384396</v>
          </cell>
        </row>
        <row r="57381">
          <cell r="A57381">
            <v>1465773</v>
          </cell>
        </row>
        <row r="57382">
          <cell r="A57382">
            <v>1435941</v>
          </cell>
        </row>
        <row r="57383">
          <cell r="A57383">
            <v>1386190</v>
          </cell>
        </row>
        <row r="57384">
          <cell r="A57384">
            <v>1239813</v>
          </cell>
        </row>
        <row r="57385">
          <cell r="A57385">
            <v>1237484</v>
          </cell>
        </row>
        <row r="57386">
          <cell r="A57386">
            <v>1267612</v>
          </cell>
        </row>
        <row r="57387">
          <cell r="A57387">
            <v>1185663</v>
          </cell>
        </row>
        <row r="57388">
          <cell r="A57388">
            <v>1380265</v>
          </cell>
        </row>
        <row r="57389">
          <cell r="A57389">
            <v>1228474</v>
          </cell>
        </row>
        <row r="57390">
          <cell r="A57390">
            <v>1272993</v>
          </cell>
        </row>
        <row r="57391">
          <cell r="A57391">
            <v>1447951</v>
          </cell>
        </row>
        <row r="57392">
          <cell r="A57392">
            <v>1426723</v>
          </cell>
        </row>
        <row r="57393">
          <cell r="A57393">
            <v>1210703</v>
          </cell>
        </row>
        <row r="57394">
          <cell r="A57394">
            <v>1380266</v>
          </cell>
        </row>
        <row r="57395">
          <cell r="A57395">
            <v>1497984</v>
          </cell>
        </row>
        <row r="57396">
          <cell r="A57396">
            <v>1387077</v>
          </cell>
        </row>
        <row r="57397">
          <cell r="A57397">
            <v>1457251</v>
          </cell>
        </row>
        <row r="57398">
          <cell r="A57398">
            <v>1386661</v>
          </cell>
        </row>
        <row r="57399">
          <cell r="A57399">
            <v>1210748</v>
          </cell>
        </row>
        <row r="57400">
          <cell r="A57400">
            <v>1756325</v>
          </cell>
        </row>
        <row r="57401">
          <cell r="A57401">
            <v>1201746</v>
          </cell>
        </row>
        <row r="57402">
          <cell r="A57402">
            <v>1184499</v>
          </cell>
        </row>
        <row r="57403">
          <cell r="A57403">
            <v>1523836</v>
          </cell>
        </row>
        <row r="57404">
          <cell r="A57404">
            <v>1490948</v>
          </cell>
        </row>
        <row r="57405">
          <cell r="A57405">
            <v>1718041</v>
          </cell>
        </row>
        <row r="57406">
          <cell r="A57406">
            <v>1415582</v>
          </cell>
        </row>
        <row r="57407">
          <cell r="A57407">
            <v>1239144</v>
          </cell>
        </row>
        <row r="57408">
          <cell r="A57408">
            <v>1720703</v>
          </cell>
        </row>
        <row r="57409">
          <cell r="A57409">
            <v>1202181</v>
          </cell>
        </row>
        <row r="57410">
          <cell r="A57410">
            <v>1560895</v>
          </cell>
        </row>
        <row r="57411">
          <cell r="A57411">
            <v>1585359</v>
          </cell>
        </row>
        <row r="57412">
          <cell r="A57412">
            <v>1525606</v>
          </cell>
        </row>
        <row r="57413">
          <cell r="A57413">
            <v>1661346</v>
          </cell>
        </row>
        <row r="57414">
          <cell r="A57414">
            <v>1620622</v>
          </cell>
        </row>
        <row r="57415">
          <cell r="A57415">
            <v>1637809</v>
          </cell>
        </row>
        <row r="57416">
          <cell r="A57416">
            <v>1532673</v>
          </cell>
        </row>
        <row r="57417">
          <cell r="A57417">
            <v>1582963</v>
          </cell>
        </row>
        <row r="57418">
          <cell r="A57418">
            <v>1556818</v>
          </cell>
        </row>
        <row r="57419">
          <cell r="A57419">
            <v>1541842</v>
          </cell>
        </row>
        <row r="57420">
          <cell r="A57420">
            <v>1232067</v>
          </cell>
        </row>
        <row r="57421">
          <cell r="A57421">
            <v>1705116</v>
          </cell>
        </row>
        <row r="57422">
          <cell r="A57422">
            <v>1381570</v>
          </cell>
        </row>
        <row r="57423">
          <cell r="A57423">
            <v>1504893</v>
          </cell>
        </row>
        <row r="57424">
          <cell r="A57424">
            <v>1185606</v>
          </cell>
        </row>
        <row r="57425">
          <cell r="A57425">
            <v>1188571</v>
          </cell>
        </row>
        <row r="57426">
          <cell r="A57426">
            <v>1770094</v>
          </cell>
        </row>
        <row r="57427">
          <cell r="A57427">
            <v>1188500</v>
          </cell>
        </row>
        <row r="57428">
          <cell r="A57428">
            <v>1192965</v>
          </cell>
        </row>
        <row r="57429">
          <cell r="A57429">
            <v>1371162</v>
          </cell>
        </row>
        <row r="57430">
          <cell r="A57430">
            <v>1224989</v>
          </cell>
        </row>
        <row r="57431">
          <cell r="A57431">
            <v>1681754</v>
          </cell>
        </row>
        <row r="57432">
          <cell r="A57432">
            <v>1185983</v>
          </cell>
        </row>
        <row r="57433">
          <cell r="A57433">
            <v>1201745</v>
          </cell>
        </row>
        <row r="57434">
          <cell r="A57434">
            <v>1551712</v>
          </cell>
        </row>
        <row r="57435">
          <cell r="A57435">
            <v>1635227</v>
          </cell>
        </row>
        <row r="57436">
          <cell r="A57436">
            <v>1462813</v>
          </cell>
        </row>
        <row r="57437">
          <cell r="A57437">
            <v>1817511</v>
          </cell>
        </row>
        <row r="57438">
          <cell r="A57438">
            <v>1691050</v>
          </cell>
        </row>
        <row r="57439">
          <cell r="A57439">
            <v>1388473</v>
          </cell>
        </row>
        <row r="57440">
          <cell r="A57440">
            <v>1384103</v>
          </cell>
        </row>
        <row r="57441">
          <cell r="A57441">
            <v>1386800</v>
          </cell>
        </row>
        <row r="57442">
          <cell r="A57442">
            <v>1586288</v>
          </cell>
        </row>
        <row r="57443">
          <cell r="A57443">
            <v>1648734</v>
          </cell>
        </row>
        <row r="57444">
          <cell r="A57444">
            <v>1387050</v>
          </cell>
        </row>
        <row r="57445">
          <cell r="A57445">
            <v>1571086</v>
          </cell>
        </row>
        <row r="57446">
          <cell r="A57446">
            <v>1366275</v>
          </cell>
        </row>
        <row r="57447">
          <cell r="A57447">
            <v>1204862</v>
          </cell>
        </row>
        <row r="57448">
          <cell r="A57448">
            <v>1558093</v>
          </cell>
        </row>
        <row r="57449">
          <cell r="A57449">
            <v>1237490</v>
          </cell>
        </row>
        <row r="57450">
          <cell r="A57450">
            <v>1184971</v>
          </cell>
        </row>
        <row r="57451">
          <cell r="A57451">
            <v>1391614</v>
          </cell>
        </row>
        <row r="57452">
          <cell r="A57452">
            <v>1554166</v>
          </cell>
        </row>
        <row r="57453">
          <cell r="A57453">
            <v>1534347</v>
          </cell>
        </row>
        <row r="57454">
          <cell r="A57454">
            <v>1674941</v>
          </cell>
        </row>
        <row r="57455">
          <cell r="A57455">
            <v>1648027</v>
          </cell>
        </row>
        <row r="57456">
          <cell r="A57456">
            <v>1213153</v>
          </cell>
        </row>
        <row r="57457">
          <cell r="A57457">
            <v>1719563</v>
          </cell>
        </row>
        <row r="57458">
          <cell r="A57458">
            <v>1615887</v>
          </cell>
        </row>
        <row r="57459">
          <cell r="A57459">
            <v>1562249</v>
          </cell>
        </row>
        <row r="57460">
          <cell r="A57460">
            <v>1218760</v>
          </cell>
        </row>
        <row r="57461">
          <cell r="A57461">
            <v>1210750</v>
          </cell>
        </row>
        <row r="57462">
          <cell r="A57462">
            <v>1225338</v>
          </cell>
        </row>
        <row r="57463">
          <cell r="A57463">
            <v>1628940</v>
          </cell>
        </row>
        <row r="57464">
          <cell r="A57464">
            <v>1522603</v>
          </cell>
        </row>
        <row r="57465">
          <cell r="A57465">
            <v>1465782</v>
          </cell>
        </row>
        <row r="57466">
          <cell r="A57466">
            <v>1489715</v>
          </cell>
        </row>
        <row r="57467">
          <cell r="A57467">
            <v>1545600</v>
          </cell>
        </row>
        <row r="57468">
          <cell r="A57468">
            <v>1612043</v>
          </cell>
        </row>
        <row r="57469">
          <cell r="A57469">
            <v>1637808</v>
          </cell>
        </row>
        <row r="57470">
          <cell r="A57470">
            <v>1522605</v>
          </cell>
        </row>
        <row r="57471">
          <cell r="A57471">
            <v>1186136</v>
          </cell>
        </row>
        <row r="57472">
          <cell r="A57472">
            <v>1545756</v>
          </cell>
        </row>
        <row r="57473">
          <cell r="A57473">
            <v>1755718</v>
          </cell>
        </row>
        <row r="57474">
          <cell r="A57474">
            <v>1608584</v>
          </cell>
        </row>
        <row r="57475">
          <cell r="A57475">
            <v>1660738</v>
          </cell>
        </row>
        <row r="57476">
          <cell r="A57476">
            <v>1419923</v>
          </cell>
        </row>
        <row r="57477">
          <cell r="A57477">
            <v>1210696</v>
          </cell>
        </row>
        <row r="57478">
          <cell r="A57478">
            <v>1466270</v>
          </cell>
        </row>
        <row r="57479">
          <cell r="A57479">
            <v>1593869</v>
          </cell>
        </row>
        <row r="57480">
          <cell r="A57480">
            <v>1540706</v>
          </cell>
        </row>
        <row r="57481">
          <cell r="A57481">
            <v>1271545</v>
          </cell>
        </row>
        <row r="57482">
          <cell r="A57482">
            <v>1734008</v>
          </cell>
        </row>
        <row r="57483">
          <cell r="A57483">
            <v>1272997</v>
          </cell>
        </row>
        <row r="57484">
          <cell r="A57484">
            <v>1186778</v>
          </cell>
        </row>
        <row r="57485">
          <cell r="A57485">
            <v>1188331</v>
          </cell>
        </row>
        <row r="57486">
          <cell r="A57486">
            <v>1508818</v>
          </cell>
        </row>
        <row r="57487">
          <cell r="A57487">
            <v>1635165</v>
          </cell>
        </row>
        <row r="57488">
          <cell r="A57488">
            <v>1772352</v>
          </cell>
        </row>
        <row r="57489">
          <cell r="A57489">
            <v>1504817</v>
          </cell>
        </row>
        <row r="57490">
          <cell r="A57490">
            <v>1239074</v>
          </cell>
        </row>
        <row r="57491">
          <cell r="A57491">
            <v>1742963</v>
          </cell>
        </row>
        <row r="57492">
          <cell r="A57492">
            <v>1210737</v>
          </cell>
        </row>
        <row r="57493">
          <cell r="A57493">
            <v>1620629</v>
          </cell>
        </row>
        <row r="57494">
          <cell r="A57494">
            <v>1637898</v>
          </cell>
        </row>
        <row r="57495">
          <cell r="A57495">
            <v>1762926</v>
          </cell>
        </row>
        <row r="57496">
          <cell r="A57496">
            <v>1201776</v>
          </cell>
        </row>
        <row r="57497">
          <cell r="A57497">
            <v>1758046</v>
          </cell>
        </row>
        <row r="57498">
          <cell r="A57498">
            <v>1692672</v>
          </cell>
        </row>
        <row r="57499">
          <cell r="A57499">
            <v>1493564</v>
          </cell>
        </row>
        <row r="57500">
          <cell r="A57500">
            <v>1523827</v>
          </cell>
        </row>
        <row r="57501">
          <cell r="A57501">
            <v>1813491</v>
          </cell>
        </row>
        <row r="57502">
          <cell r="A57502">
            <v>1465780</v>
          </cell>
        </row>
        <row r="57503">
          <cell r="A57503">
            <v>1625860</v>
          </cell>
        </row>
        <row r="57504">
          <cell r="A57504">
            <v>1509609</v>
          </cell>
        </row>
        <row r="57505">
          <cell r="A57505">
            <v>1383319</v>
          </cell>
        </row>
        <row r="57506">
          <cell r="A57506">
            <v>1679332</v>
          </cell>
        </row>
        <row r="57507">
          <cell r="A57507">
            <v>1374506</v>
          </cell>
        </row>
        <row r="57508">
          <cell r="A57508">
            <v>1376464</v>
          </cell>
        </row>
        <row r="57509">
          <cell r="A57509">
            <v>1691492</v>
          </cell>
        </row>
        <row r="57510">
          <cell r="A57510">
            <v>1617800</v>
          </cell>
        </row>
        <row r="57511">
          <cell r="A57511">
            <v>1378792</v>
          </cell>
        </row>
        <row r="57512">
          <cell r="A57512">
            <v>1190151</v>
          </cell>
        </row>
        <row r="57513">
          <cell r="A57513">
            <v>1636915</v>
          </cell>
        </row>
        <row r="57514">
          <cell r="A57514">
            <v>1650537</v>
          </cell>
        </row>
        <row r="57515">
          <cell r="A57515">
            <v>1620624</v>
          </cell>
        </row>
        <row r="57516">
          <cell r="A57516">
            <v>1184376</v>
          </cell>
        </row>
        <row r="57517">
          <cell r="A57517">
            <v>1239102</v>
          </cell>
        </row>
        <row r="57518">
          <cell r="A57518">
            <v>1615885</v>
          </cell>
        </row>
        <row r="57519">
          <cell r="A57519">
            <v>1185190</v>
          </cell>
        </row>
        <row r="57520">
          <cell r="A57520">
            <v>1182613</v>
          </cell>
        </row>
        <row r="57521">
          <cell r="A57521">
            <v>1426722</v>
          </cell>
        </row>
        <row r="57522">
          <cell r="A57522">
            <v>1516322</v>
          </cell>
        </row>
        <row r="57523">
          <cell r="A57523">
            <v>1453501</v>
          </cell>
        </row>
        <row r="57524">
          <cell r="A57524">
            <v>1534349</v>
          </cell>
        </row>
        <row r="57525">
          <cell r="A57525">
            <v>1239152</v>
          </cell>
        </row>
        <row r="57526">
          <cell r="A57526">
            <v>1620620</v>
          </cell>
        </row>
        <row r="57527">
          <cell r="A57527">
            <v>1520677</v>
          </cell>
        </row>
        <row r="57528">
          <cell r="A57528">
            <v>1388472</v>
          </cell>
        </row>
        <row r="57529">
          <cell r="A57529">
            <v>1454264</v>
          </cell>
        </row>
        <row r="57530">
          <cell r="A57530">
            <v>1243003</v>
          </cell>
        </row>
        <row r="57531">
          <cell r="A57531">
            <v>1419466</v>
          </cell>
        </row>
        <row r="57532">
          <cell r="A57532">
            <v>1182289</v>
          </cell>
        </row>
        <row r="57533">
          <cell r="A57533">
            <v>1185662</v>
          </cell>
        </row>
        <row r="57534">
          <cell r="A57534">
            <v>1743002</v>
          </cell>
        </row>
        <row r="57535">
          <cell r="A57535">
            <v>1784145</v>
          </cell>
        </row>
        <row r="57536">
          <cell r="A57536">
            <v>1210692</v>
          </cell>
        </row>
        <row r="57537">
          <cell r="A57537">
            <v>1415573</v>
          </cell>
        </row>
        <row r="57538">
          <cell r="A57538">
            <v>1360452</v>
          </cell>
        </row>
        <row r="57539">
          <cell r="A57539">
            <v>1437759</v>
          </cell>
        </row>
        <row r="57540">
          <cell r="A57540">
            <v>1205093</v>
          </cell>
        </row>
        <row r="57541">
          <cell r="A57541">
            <v>1239101</v>
          </cell>
        </row>
        <row r="57542">
          <cell r="A57542">
            <v>1391606</v>
          </cell>
        </row>
        <row r="57543">
          <cell r="A57543">
            <v>1522604</v>
          </cell>
        </row>
        <row r="57544">
          <cell r="A57544">
            <v>1453541</v>
          </cell>
        </row>
        <row r="57545">
          <cell r="A57545">
            <v>1658830</v>
          </cell>
        </row>
        <row r="57546">
          <cell r="A57546">
            <v>1561123</v>
          </cell>
        </row>
        <row r="57547">
          <cell r="A57547">
            <v>1648760</v>
          </cell>
        </row>
        <row r="57548">
          <cell r="A57548">
            <v>1543016</v>
          </cell>
        </row>
        <row r="57549">
          <cell r="A57549">
            <v>1541290</v>
          </cell>
        </row>
        <row r="57550">
          <cell r="A57550">
            <v>1393055</v>
          </cell>
        </row>
        <row r="57551">
          <cell r="A57551">
            <v>1660122</v>
          </cell>
        </row>
        <row r="57552">
          <cell r="A57552">
            <v>1540901</v>
          </cell>
        </row>
        <row r="57553">
          <cell r="A57553">
            <v>1664931</v>
          </cell>
        </row>
        <row r="57554">
          <cell r="A57554">
            <v>1734507</v>
          </cell>
        </row>
        <row r="57555">
          <cell r="A57555">
            <v>1380268</v>
          </cell>
        </row>
        <row r="57556">
          <cell r="A57556">
            <v>1457267</v>
          </cell>
        </row>
        <row r="57557">
          <cell r="A57557">
            <v>1381571</v>
          </cell>
        </row>
        <row r="57558">
          <cell r="A57558">
            <v>1742979</v>
          </cell>
        </row>
        <row r="57559">
          <cell r="A57559">
            <v>1503577</v>
          </cell>
        </row>
        <row r="57560">
          <cell r="A57560">
            <v>1371146</v>
          </cell>
        </row>
        <row r="57561">
          <cell r="A57561">
            <v>1590718</v>
          </cell>
        </row>
        <row r="57562">
          <cell r="A57562">
            <v>1425074</v>
          </cell>
        </row>
        <row r="57563">
          <cell r="A57563">
            <v>1515321</v>
          </cell>
        </row>
        <row r="57564">
          <cell r="A57564">
            <v>1181742</v>
          </cell>
        </row>
        <row r="57565">
          <cell r="A57565">
            <v>1384992</v>
          </cell>
        </row>
        <row r="57566">
          <cell r="A57566">
            <v>1453487</v>
          </cell>
        </row>
        <row r="57567">
          <cell r="A57567">
            <v>1522602</v>
          </cell>
        </row>
        <row r="57568">
          <cell r="A57568">
            <v>1381044</v>
          </cell>
        </row>
        <row r="57569">
          <cell r="A57569">
            <v>1243167</v>
          </cell>
        </row>
        <row r="57570">
          <cell r="A57570">
            <v>1210735</v>
          </cell>
        </row>
        <row r="57571">
          <cell r="A57571">
            <v>1522599</v>
          </cell>
        </row>
        <row r="57572">
          <cell r="A57572">
            <v>1514756</v>
          </cell>
        </row>
        <row r="57573">
          <cell r="A57573">
            <v>1498951</v>
          </cell>
        </row>
        <row r="57574">
          <cell r="A57574">
            <v>1224548</v>
          </cell>
        </row>
        <row r="57575">
          <cell r="A57575">
            <v>1634551</v>
          </cell>
        </row>
        <row r="57576">
          <cell r="A57576">
            <v>1633548</v>
          </cell>
        </row>
        <row r="57577">
          <cell r="A57577">
            <v>1239172</v>
          </cell>
        </row>
        <row r="57578">
          <cell r="A57578">
            <v>1558076</v>
          </cell>
        </row>
        <row r="57579">
          <cell r="A57579">
            <v>1558079</v>
          </cell>
        </row>
        <row r="57580">
          <cell r="A57580">
            <v>1623616</v>
          </cell>
        </row>
        <row r="57581">
          <cell r="A57581">
            <v>1184433</v>
          </cell>
        </row>
        <row r="57582">
          <cell r="A57582">
            <v>1205424</v>
          </cell>
        </row>
        <row r="57583">
          <cell r="A57583">
            <v>1558078</v>
          </cell>
        </row>
        <row r="57584">
          <cell r="A57584">
            <v>1544372</v>
          </cell>
        </row>
        <row r="57585">
          <cell r="A57585">
            <v>1558077</v>
          </cell>
        </row>
        <row r="57586">
          <cell r="A57586">
            <v>1453458</v>
          </cell>
        </row>
        <row r="57587">
          <cell r="A57587">
            <v>1420588</v>
          </cell>
        </row>
        <row r="57588">
          <cell r="A57588">
            <v>1655778</v>
          </cell>
        </row>
        <row r="57589">
          <cell r="A57589">
            <v>1811923</v>
          </cell>
        </row>
        <row r="57590">
          <cell r="A57590">
            <v>1781254</v>
          </cell>
        </row>
        <row r="57591">
          <cell r="A57591">
            <v>1507619</v>
          </cell>
        </row>
        <row r="57592">
          <cell r="A57592">
            <v>1532875</v>
          </cell>
        </row>
        <row r="57593">
          <cell r="A57593">
            <v>1730247</v>
          </cell>
        </row>
        <row r="57594">
          <cell r="A57594">
            <v>1391600</v>
          </cell>
        </row>
        <row r="57595">
          <cell r="A57595">
            <v>1636955</v>
          </cell>
        </row>
        <row r="57596">
          <cell r="A57596">
            <v>1465765</v>
          </cell>
        </row>
        <row r="57597">
          <cell r="A57597">
            <v>1504967</v>
          </cell>
        </row>
        <row r="57598">
          <cell r="A57598">
            <v>1558094</v>
          </cell>
        </row>
        <row r="57599">
          <cell r="A57599">
            <v>1500111</v>
          </cell>
        </row>
        <row r="57600">
          <cell r="A57600">
            <v>1397536</v>
          </cell>
        </row>
        <row r="57601">
          <cell r="A57601">
            <v>1371142</v>
          </cell>
        </row>
        <row r="57602">
          <cell r="A57602">
            <v>1715173</v>
          </cell>
        </row>
        <row r="57603">
          <cell r="A57603">
            <v>1389510</v>
          </cell>
        </row>
        <row r="57604">
          <cell r="A57604">
            <v>1454261</v>
          </cell>
        </row>
        <row r="57605">
          <cell r="A57605">
            <v>1658155</v>
          </cell>
        </row>
        <row r="57606">
          <cell r="A57606">
            <v>1733485</v>
          </cell>
        </row>
        <row r="57607">
          <cell r="A57607">
            <v>1190477</v>
          </cell>
        </row>
        <row r="57608">
          <cell r="A57608">
            <v>1224569</v>
          </cell>
        </row>
        <row r="57609">
          <cell r="A57609">
            <v>1590109</v>
          </cell>
        </row>
        <row r="57610">
          <cell r="A57610">
            <v>1630015</v>
          </cell>
        </row>
        <row r="57611">
          <cell r="A57611">
            <v>1571081</v>
          </cell>
        </row>
        <row r="57612">
          <cell r="A57612">
            <v>1393310</v>
          </cell>
        </row>
        <row r="57613">
          <cell r="A57613">
            <v>1416738</v>
          </cell>
        </row>
        <row r="57614">
          <cell r="A57614">
            <v>1593246</v>
          </cell>
        </row>
        <row r="57615">
          <cell r="A57615">
            <v>1663018</v>
          </cell>
        </row>
        <row r="57616">
          <cell r="A57616">
            <v>1506238</v>
          </cell>
        </row>
        <row r="57617">
          <cell r="A57617">
            <v>1445325</v>
          </cell>
        </row>
        <row r="57618">
          <cell r="A57618">
            <v>1392613</v>
          </cell>
        </row>
        <row r="57619">
          <cell r="A57619">
            <v>1743037</v>
          </cell>
        </row>
        <row r="57620">
          <cell r="A57620">
            <v>1192206</v>
          </cell>
        </row>
        <row r="57621">
          <cell r="A57621">
            <v>1638461</v>
          </cell>
        </row>
        <row r="57622">
          <cell r="A57622">
            <v>1391914</v>
          </cell>
        </row>
        <row r="57623">
          <cell r="A57623">
            <v>1419977</v>
          </cell>
        </row>
        <row r="57624">
          <cell r="A57624">
            <v>1553234</v>
          </cell>
        </row>
        <row r="57625">
          <cell r="A57625">
            <v>1633747</v>
          </cell>
        </row>
        <row r="57626">
          <cell r="A57626">
            <v>1441300</v>
          </cell>
        </row>
        <row r="57627">
          <cell r="A57627">
            <v>1499573</v>
          </cell>
        </row>
        <row r="57628">
          <cell r="A57628">
            <v>1198259</v>
          </cell>
        </row>
        <row r="57629">
          <cell r="A57629">
            <v>1510874</v>
          </cell>
        </row>
        <row r="57630">
          <cell r="A57630">
            <v>1599660</v>
          </cell>
        </row>
        <row r="57631">
          <cell r="A57631">
            <v>1371666</v>
          </cell>
        </row>
        <row r="57632">
          <cell r="A57632">
            <v>1391753</v>
          </cell>
        </row>
        <row r="57633">
          <cell r="A57633">
            <v>1488692</v>
          </cell>
        </row>
        <row r="57634">
          <cell r="A57634">
            <v>1570521</v>
          </cell>
        </row>
        <row r="57635">
          <cell r="A57635">
            <v>1653907</v>
          </cell>
        </row>
        <row r="57636">
          <cell r="A57636">
            <v>1807729</v>
          </cell>
        </row>
        <row r="57637">
          <cell r="A57637">
            <v>1782476</v>
          </cell>
        </row>
        <row r="57638">
          <cell r="A57638">
            <v>1752238</v>
          </cell>
        </row>
        <row r="57639">
          <cell r="A57639">
            <v>1570619</v>
          </cell>
        </row>
        <row r="57640">
          <cell r="A57640">
            <v>1545061</v>
          </cell>
        </row>
        <row r="57641">
          <cell r="A57641">
            <v>1218331</v>
          </cell>
        </row>
        <row r="57642">
          <cell r="A57642">
            <v>1220323</v>
          </cell>
        </row>
        <row r="57643">
          <cell r="A57643">
            <v>1447260</v>
          </cell>
        </row>
        <row r="57644">
          <cell r="A57644">
            <v>1512198</v>
          </cell>
        </row>
        <row r="57645">
          <cell r="A57645">
            <v>1467006</v>
          </cell>
        </row>
        <row r="57646">
          <cell r="A57646">
            <v>1397845</v>
          </cell>
        </row>
        <row r="57647">
          <cell r="A57647">
            <v>1540500</v>
          </cell>
        </row>
        <row r="57648">
          <cell r="A57648">
            <v>1513829</v>
          </cell>
        </row>
        <row r="57649">
          <cell r="A57649">
            <v>1668181</v>
          </cell>
        </row>
        <row r="57650">
          <cell r="A57650">
            <v>1660215</v>
          </cell>
        </row>
        <row r="57651">
          <cell r="A57651">
            <v>1494415</v>
          </cell>
        </row>
        <row r="57652">
          <cell r="A57652">
            <v>1558103</v>
          </cell>
        </row>
        <row r="57653">
          <cell r="A57653">
            <v>1494089</v>
          </cell>
        </row>
        <row r="57654">
          <cell r="A57654">
            <v>1239087</v>
          </cell>
        </row>
        <row r="57655">
          <cell r="A57655">
            <v>1565601</v>
          </cell>
        </row>
        <row r="57656">
          <cell r="A57656">
            <v>1575364</v>
          </cell>
        </row>
        <row r="57657">
          <cell r="A57657">
            <v>1359946</v>
          </cell>
        </row>
        <row r="57658">
          <cell r="A57658">
            <v>1198291</v>
          </cell>
        </row>
        <row r="57659">
          <cell r="A57659">
            <v>1358619</v>
          </cell>
        </row>
        <row r="57660">
          <cell r="A57660">
            <v>1633549</v>
          </cell>
        </row>
        <row r="57661">
          <cell r="A57661">
            <v>1420611</v>
          </cell>
        </row>
        <row r="57662">
          <cell r="A57662">
            <v>1436839</v>
          </cell>
        </row>
        <row r="57663">
          <cell r="A57663">
            <v>1198304</v>
          </cell>
        </row>
        <row r="57664">
          <cell r="A57664">
            <v>1779775</v>
          </cell>
        </row>
        <row r="57665">
          <cell r="A57665">
            <v>1382901</v>
          </cell>
        </row>
        <row r="57666">
          <cell r="A57666">
            <v>1449775</v>
          </cell>
        </row>
        <row r="57667">
          <cell r="A57667">
            <v>1390595</v>
          </cell>
        </row>
        <row r="57668">
          <cell r="A57668">
            <v>1658156</v>
          </cell>
        </row>
        <row r="57669">
          <cell r="A57669">
            <v>1371444</v>
          </cell>
        </row>
        <row r="57670">
          <cell r="A57670">
            <v>1518452</v>
          </cell>
        </row>
        <row r="57671">
          <cell r="A57671">
            <v>1421322</v>
          </cell>
        </row>
        <row r="57672">
          <cell r="A57672">
            <v>1398969</v>
          </cell>
        </row>
        <row r="57673">
          <cell r="A57673">
            <v>1416496</v>
          </cell>
        </row>
        <row r="57674">
          <cell r="A57674">
            <v>1561505</v>
          </cell>
        </row>
        <row r="57675">
          <cell r="A57675">
            <v>1546221</v>
          </cell>
        </row>
        <row r="57676">
          <cell r="A57676">
            <v>1592737</v>
          </cell>
        </row>
        <row r="57677">
          <cell r="A57677">
            <v>1513698</v>
          </cell>
        </row>
        <row r="57678">
          <cell r="A57678">
            <v>1558119</v>
          </cell>
        </row>
        <row r="57679">
          <cell r="A57679">
            <v>1420604</v>
          </cell>
        </row>
        <row r="57680">
          <cell r="A57680">
            <v>1532368</v>
          </cell>
        </row>
        <row r="57681">
          <cell r="A57681">
            <v>1170905</v>
          </cell>
        </row>
        <row r="57682">
          <cell r="A57682">
            <v>1714728</v>
          </cell>
        </row>
        <row r="57683">
          <cell r="A57683">
            <v>1392019</v>
          </cell>
        </row>
        <row r="57684">
          <cell r="A57684">
            <v>1415570</v>
          </cell>
        </row>
        <row r="57685">
          <cell r="A57685">
            <v>1450090</v>
          </cell>
        </row>
        <row r="57686">
          <cell r="A57686">
            <v>1777065</v>
          </cell>
        </row>
        <row r="57687">
          <cell r="A57687">
            <v>1686249</v>
          </cell>
        </row>
        <row r="57688">
          <cell r="A57688">
            <v>1558112</v>
          </cell>
        </row>
        <row r="57689">
          <cell r="A57689">
            <v>1569996</v>
          </cell>
        </row>
        <row r="57690">
          <cell r="A57690">
            <v>1210697</v>
          </cell>
        </row>
        <row r="57691">
          <cell r="A57691">
            <v>1634337</v>
          </cell>
        </row>
        <row r="57692">
          <cell r="A57692">
            <v>1602885</v>
          </cell>
        </row>
        <row r="57693">
          <cell r="A57693">
            <v>1198260</v>
          </cell>
        </row>
        <row r="57694">
          <cell r="A57694">
            <v>1558099</v>
          </cell>
        </row>
        <row r="57695">
          <cell r="A57695">
            <v>1824178</v>
          </cell>
        </row>
        <row r="57696">
          <cell r="A57696">
            <v>1466969</v>
          </cell>
        </row>
        <row r="57697">
          <cell r="A57697">
            <v>1569989</v>
          </cell>
        </row>
        <row r="57698">
          <cell r="A57698">
            <v>1558120</v>
          </cell>
        </row>
        <row r="57699">
          <cell r="A57699">
            <v>1453491</v>
          </cell>
        </row>
        <row r="57700">
          <cell r="A57700">
            <v>1453500</v>
          </cell>
        </row>
        <row r="57701">
          <cell r="A57701">
            <v>1268297</v>
          </cell>
        </row>
        <row r="57702">
          <cell r="A57702">
            <v>1359287</v>
          </cell>
        </row>
        <row r="57703">
          <cell r="A57703">
            <v>1374019</v>
          </cell>
        </row>
        <row r="57704">
          <cell r="A57704">
            <v>1453499</v>
          </cell>
        </row>
        <row r="57705">
          <cell r="A57705">
            <v>1273692</v>
          </cell>
        </row>
        <row r="57706">
          <cell r="A57706">
            <v>1266282</v>
          </cell>
        </row>
        <row r="57707">
          <cell r="A57707">
            <v>1261358</v>
          </cell>
        </row>
        <row r="57708">
          <cell r="A57708">
            <v>1245197</v>
          </cell>
        </row>
        <row r="57709">
          <cell r="A57709">
            <v>1272991</v>
          </cell>
        </row>
        <row r="57710">
          <cell r="A57710">
            <v>1381039</v>
          </cell>
        </row>
        <row r="57711">
          <cell r="A57711">
            <v>1427795</v>
          </cell>
        </row>
        <row r="57712">
          <cell r="A57712">
            <v>1534352</v>
          </cell>
        </row>
        <row r="57713">
          <cell r="A57713">
            <v>1381035</v>
          </cell>
        </row>
        <row r="57714">
          <cell r="A57714">
            <v>1420599</v>
          </cell>
        </row>
        <row r="57715">
          <cell r="A57715">
            <v>1361434</v>
          </cell>
        </row>
        <row r="57716">
          <cell r="A57716">
            <v>1466246</v>
          </cell>
        </row>
        <row r="57717">
          <cell r="A57717">
            <v>1621338</v>
          </cell>
        </row>
        <row r="57718">
          <cell r="A57718">
            <v>1772975</v>
          </cell>
        </row>
        <row r="57719">
          <cell r="A57719">
            <v>1392147</v>
          </cell>
        </row>
        <row r="57720">
          <cell r="A57720">
            <v>1421584</v>
          </cell>
        </row>
        <row r="57721">
          <cell r="A57721">
            <v>1558121</v>
          </cell>
        </row>
        <row r="57722">
          <cell r="A57722">
            <v>1420610</v>
          </cell>
        </row>
        <row r="57723">
          <cell r="A57723">
            <v>1436835</v>
          </cell>
        </row>
        <row r="57724">
          <cell r="A57724">
            <v>1564664</v>
          </cell>
        </row>
        <row r="57725">
          <cell r="A57725">
            <v>1371139</v>
          </cell>
        </row>
        <row r="57726">
          <cell r="A57726">
            <v>1172264</v>
          </cell>
        </row>
        <row r="57727">
          <cell r="A57727">
            <v>1726943</v>
          </cell>
        </row>
        <row r="57728">
          <cell r="A57728">
            <v>1381038</v>
          </cell>
        </row>
        <row r="57729">
          <cell r="A57729">
            <v>1453513</v>
          </cell>
        </row>
        <row r="57730">
          <cell r="A57730">
            <v>1379167</v>
          </cell>
        </row>
        <row r="57731">
          <cell r="A57731">
            <v>1198286</v>
          </cell>
        </row>
        <row r="57732">
          <cell r="A57732">
            <v>1420608</v>
          </cell>
        </row>
        <row r="57733">
          <cell r="A57733">
            <v>1759018</v>
          </cell>
        </row>
        <row r="57734">
          <cell r="A57734">
            <v>1744279</v>
          </cell>
        </row>
        <row r="57735">
          <cell r="A57735">
            <v>1784147</v>
          </cell>
        </row>
        <row r="57736">
          <cell r="A57736">
            <v>1398281</v>
          </cell>
        </row>
        <row r="57737">
          <cell r="A57737">
            <v>1492698</v>
          </cell>
        </row>
        <row r="57738">
          <cell r="A57738">
            <v>1569990</v>
          </cell>
        </row>
        <row r="57739">
          <cell r="A57739">
            <v>1732819</v>
          </cell>
        </row>
        <row r="57740">
          <cell r="A57740">
            <v>1558108</v>
          </cell>
        </row>
        <row r="57741">
          <cell r="A57741">
            <v>1733510</v>
          </cell>
        </row>
        <row r="57742">
          <cell r="A57742">
            <v>1172265</v>
          </cell>
        </row>
        <row r="57743">
          <cell r="A57743">
            <v>1189282</v>
          </cell>
        </row>
        <row r="57744">
          <cell r="A57744">
            <v>1631826</v>
          </cell>
        </row>
        <row r="57745">
          <cell r="A57745">
            <v>1218964</v>
          </cell>
        </row>
        <row r="57746">
          <cell r="A57746">
            <v>1215390</v>
          </cell>
        </row>
        <row r="57747">
          <cell r="A57747">
            <v>1730914</v>
          </cell>
        </row>
        <row r="57748">
          <cell r="A57748">
            <v>1239122</v>
          </cell>
        </row>
        <row r="57749">
          <cell r="A57749">
            <v>1193885</v>
          </cell>
        </row>
        <row r="57750">
          <cell r="A57750">
            <v>1530399</v>
          </cell>
        </row>
        <row r="57751">
          <cell r="A57751">
            <v>1748755</v>
          </cell>
        </row>
        <row r="57752">
          <cell r="A57752">
            <v>1245190</v>
          </cell>
        </row>
        <row r="57753">
          <cell r="A57753">
            <v>1220830</v>
          </cell>
        </row>
        <row r="57754">
          <cell r="A57754">
            <v>1239104</v>
          </cell>
        </row>
        <row r="57755">
          <cell r="A57755">
            <v>1204510</v>
          </cell>
        </row>
        <row r="57756">
          <cell r="A57756">
            <v>1211341</v>
          </cell>
        </row>
        <row r="57757">
          <cell r="A57757">
            <v>1191603</v>
          </cell>
        </row>
        <row r="57758">
          <cell r="A57758">
            <v>1272979</v>
          </cell>
        </row>
        <row r="57759">
          <cell r="A57759">
            <v>1558122</v>
          </cell>
        </row>
        <row r="57760">
          <cell r="A57760">
            <v>1420598</v>
          </cell>
        </row>
        <row r="57761">
          <cell r="A57761">
            <v>1550571</v>
          </cell>
        </row>
        <row r="57762">
          <cell r="A57762">
            <v>1198288</v>
          </cell>
        </row>
        <row r="57763">
          <cell r="A57763">
            <v>1781282</v>
          </cell>
        </row>
        <row r="57764">
          <cell r="A57764">
            <v>1203920</v>
          </cell>
        </row>
        <row r="57765">
          <cell r="A57765">
            <v>1729102</v>
          </cell>
        </row>
        <row r="57766">
          <cell r="A57766">
            <v>1687865</v>
          </cell>
        </row>
        <row r="57767">
          <cell r="A57767">
            <v>1540989</v>
          </cell>
        </row>
        <row r="57768">
          <cell r="A57768">
            <v>1261518</v>
          </cell>
        </row>
        <row r="57769">
          <cell r="A57769">
            <v>1391585</v>
          </cell>
        </row>
        <row r="57770">
          <cell r="A57770">
            <v>1457214</v>
          </cell>
        </row>
        <row r="57771">
          <cell r="A57771">
            <v>1725279</v>
          </cell>
        </row>
        <row r="57772">
          <cell r="A57772">
            <v>1560829</v>
          </cell>
        </row>
        <row r="57773">
          <cell r="A57773">
            <v>1558092</v>
          </cell>
        </row>
        <row r="57774">
          <cell r="A57774">
            <v>1742274</v>
          </cell>
        </row>
        <row r="57775">
          <cell r="A57775">
            <v>1453472</v>
          </cell>
        </row>
        <row r="57776">
          <cell r="A57776">
            <v>1632581</v>
          </cell>
        </row>
        <row r="57777">
          <cell r="A57777">
            <v>1706486</v>
          </cell>
        </row>
        <row r="57778">
          <cell r="A57778">
            <v>1615884</v>
          </cell>
        </row>
        <row r="57779">
          <cell r="A57779">
            <v>1679319</v>
          </cell>
        </row>
        <row r="57780">
          <cell r="A57780">
            <v>1396660</v>
          </cell>
        </row>
        <row r="57781">
          <cell r="A57781">
            <v>1595369</v>
          </cell>
        </row>
        <row r="57782">
          <cell r="A57782">
            <v>1558088</v>
          </cell>
        </row>
        <row r="57783">
          <cell r="A57783">
            <v>1224551</v>
          </cell>
        </row>
        <row r="57784">
          <cell r="A57784">
            <v>1752334</v>
          </cell>
        </row>
        <row r="57785">
          <cell r="A57785">
            <v>1239171</v>
          </cell>
        </row>
        <row r="57786">
          <cell r="A57786">
            <v>1615881</v>
          </cell>
        </row>
        <row r="57787">
          <cell r="A57787">
            <v>1453469</v>
          </cell>
        </row>
        <row r="57788">
          <cell r="A57788">
            <v>1371129</v>
          </cell>
        </row>
        <row r="57789">
          <cell r="A57789">
            <v>1550507</v>
          </cell>
        </row>
        <row r="57790">
          <cell r="A57790">
            <v>1812321</v>
          </cell>
        </row>
        <row r="57791">
          <cell r="A57791">
            <v>1393277</v>
          </cell>
        </row>
        <row r="57792">
          <cell r="A57792">
            <v>1383931</v>
          </cell>
        </row>
        <row r="57793">
          <cell r="A57793">
            <v>1651149</v>
          </cell>
        </row>
        <row r="57794">
          <cell r="A57794">
            <v>1674228</v>
          </cell>
        </row>
        <row r="57795">
          <cell r="A57795">
            <v>1559099</v>
          </cell>
        </row>
        <row r="57796">
          <cell r="A57796">
            <v>1623619</v>
          </cell>
        </row>
        <row r="57797">
          <cell r="A57797">
            <v>1558084</v>
          </cell>
        </row>
        <row r="57798">
          <cell r="A57798">
            <v>1651140</v>
          </cell>
        </row>
        <row r="57799">
          <cell r="A57799">
            <v>1239118</v>
          </cell>
        </row>
        <row r="57800">
          <cell r="A57800">
            <v>1233861</v>
          </cell>
        </row>
        <row r="57801">
          <cell r="A57801">
            <v>1233220</v>
          </cell>
        </row>
        <row r="57802">
          <cell r="A57802">
            <v>1371440</v>
          </cell>
        </row>
        <row r="57803">
          <cell r="A57803">
            <v>1383113</v>
          </cell>
        </row>
        <row r="57804">
          <cell r="A57804">
            <v>1397843</v>
          </cell>
        </row>
        <row r="57805">
          <cell r="A57805">
            <v>1558100</v>
          </cell>
        </row>
        <row r="57806">
          <cell r="A57806">
            <v>1522586</v>
          </cell>
        </row>
        <row r="57807">
          <cell r="A57807">
            <v>1656524</v>
          </cell>
        </row>
        <row r="57808">
          <cell r="A57808">
            <v>1360533</v>
          </cell>
        </row>
        <row r="57809">
          <cell r="A57809">
            <v>1198296</v>
          </cell>
        </row>
        <row r="57810">
          <cell r="A57810">
            <v>1570609</v>
          </cell>
        </row>
        <row r="57811">
          <cell r="A57811">
            <v>1550270</v>
          </cell>
        </row>
        <row r="57812">
          <cell r="A57812">
            <v>1558679</v>
          </cell>
        </row>
        <row r="57813">
          <cell r="A57813">
            <v>1799852</v>
          </cell>
        </row>
        <row r="57814">
          <cell r="A57814">
            <v>1453508</v>
          </cell>
        </row>
        <row r="57815">
          <cell r="A57815">
            <v>1637897</v>
          </cell>
        </row>
        <row r="57816">
          <cell r="A57816">
            <v>1183632</v>
          </cell>
        </row>
        <row r="57817">
          <cell r="A57817">
            <v>1660199</v>
          </cell>
        </row>
        <row r="57818">
          <cell r="A57818">
            <v>1437725</v>
          </cell>
        </row>
        <row r="57819">
          <cell r="A57819">
            <v>1459339</v>
          </cell>
        </row>
        <row r="57820">
          <cell r="A57820">
            <v>1198287</v>
          </cell>
        </row>
        <row r="57821">
          <cell r="A57821">
            <v>1172260</v>
          </cell>
        </row>
        <row r="57822">
          <cell r="A57822">
            <v>1367898</v>
          </cell>
        </row>
        <row r="57823">
          <cell r="A57823">
            <v>1430547</v>
          </cell>
        </row>
        <row r="57824">
          <cell r="A57824">
            <v>1580601</v>
          </cell>
        </row>
        <row r="57825">
          <cell r="A57825">
            <v>1545654</v>
          </cell>
        </row>
        <row r="57826">
          <cell r="A57826">
            <v>1492445</v>
          </cell>
        </row>
        <row r="57827">
          <cell r="A57827">
            <v>1690941</v>
          </cell>
        </row>
        <row r="57828">
          <cell r="A57828">
            <v>1546775</v>
          </cell>
        </row>
        <row r="57829">
          <cell r="A57829">
            <v>1392844</v>
          </cell>
        </row>
        <row r="57830">
          <cell r="A57830">
            <v>1510472</v>
          </cell>
        </row>
        <row r="57831">
          <cell r="A57831">
            <v>1523825</v>
          </cell>
        </row>
        <row r="57832">
          <cell r="A57832">
            <v>1210691</v>
          </cell>
        </row>
        <row r="57833">
          <cell r="A57833">
            <v>1558118</v>
          </cell>
        </row>
        <row r="57834">
          <cell r="A57834">
            <v>1691047</v>
          </cell>
        </row>
        <row r="57835">
          <cell r="A57835">
            <v>1391598</v>
          </cell>
        </row>
        <row r="57836">
          <cell r="A57836">
            <v>1558677</v>
          </cell>
        </row>
        <row r="57837">
          <cell r="A57837">
            <v>1558083</v>
          </cell>
        </row>
        <row r="57838">
          <cell r="A57838">
            <v>1371128</v>
          </cell>
        </row>
        <row r="57839">
          <cell r="A57839">
            <v>1498132</v>
          </cell>
        </row>
        <row r="57840">
          <cell r="A57840">
            <v>1420609</v>
          </cell>
        </row>
        <row r="57841">
          <cell r="A57841">
            <v>1172259</v>
          </cell>
        </row>
        <row r="57842">
          <cell r="A57842">
            <v>1206007</v>
          </cell>
        </row>
        <row r="57843">
          <cell r="A57843">
            <v>1558104</v>
          </cell>
        </row>
        <row r="57844">
          <cell r="A57844">
            <v>1261293</v>
          </cell>
        </row>
        <row r="57845">
          <cell r="A57845">
            <v>1390804</v>
          </cell>
        </row>
        <row r="57846">
          <cell r="A57846">
            <v>1210734</v>
          </cell>
        </row>
        <row r="57847">
          <cell r="A57847">
            <v>1639196</v>
          </cell>
        </row>
        <row r="57848">
          <cell r="A57848">
            <v>1613792</v>
          </cell>
        </row>
        <row r="57849">
          <cell r="A57849">
            <v>1371134</v>
          </cell>
        </row>
        <row r="57850">
          <cell r="A57850">
            <v>1389239</v>
          </cell>
        </row>
        <row r="57851">
          <cell r="A57851">
            <v>1595375</v>
          </cell>
        </row>
        <row r="57852">
          <cell r="A57852">
            <v>1558098</v>
          </cell>
        </row>
        <row r="57853">
          <cell r="A57853">
            <v>1579320</v>
          </cell>
        </row>
        <row r="57854">
          <cell r="A57854">
            <v>1674162</v>
          </cell>
        </row>
        <row r="57855">
          <cell r="A57855">
            <v>1523832</v>
          </cell>
        </row>
        <row r="57856">
          <cell r="A57856">
            <v>1690080</v>
          </cell>
        </row>
        <row r="57857">
          <cell r="A57857">
            <v>1371138</v>
          </cell>
        </row>
        <row r="57858">
          <cell r="A57858">
            <v>1198293</v>
          </cell>
        </row>
        <row r="57859">
          <cell r="A57859">
            <v>1355548</v>
          </cell>
        </row>
        <row r="57860">
          <cell r="A57860">
            <v>1631328</v>
          </cell>
        </row>
        <row r="57861">
          <cell r="A57861">
            <v>1621866</v>
          </cell>
        </row>
        <row r="57862">
          <cell r="A57862">
            <v>1380262</v>
          </cell>
        </row>
        <row r="57863">
          <cell r="A57863">
            <v>1453485</v>
          </cell>
        </row>
        <row r="57864">
          <cell r="A57864">
            <v>1719518</v>
          </cell>
        </row>
        <row r="57865">
          <cell r="A57865">
            <v>1674968</v>
          </cell>
        </row>
        <row r="57866">
          <cell r="A57866">
            <v>1596604</v>
          </cell>
        </row>
        <row r="57867">
          <cell r="A57867">
            <v>1363228</v>
          </cell>
        </row>
        <row r="57868">
          <cell r="A57868">
            <v>1371439</v>
          </cell>
        </row>
        <row r="57869">
          <cell r="A57869">
            <v>1507621</v>
          </cell>
        </row>
        <row r="57870">
          <cell r="A57870">
            <v>1425690</v>
          </cell>
        </row>
        <row r="57871">
          <cell r="A57871">
            <v>1580616</v>
          </cell>
        </row>
        <row r="57872">
          <cell r="A57872">
            <v>1415484</v>
          </cell>
        </row>
        <row r="57873">
          <cell r="A57873">
            <v>1453492</v>
          </cell>
        </row>
        <row r="57874">
          <cell r="A57874">
            <v>1534348</v>
          </cell>
        </row>
        <row r="57875">
          <cell r="A57875">
            <v>1529917</v>
          </cell>
        </row>
        <row r="57876">
          <cell r="A57876">
            <v>1444047</v>
          </cell>
        </row>
        <row r="57877">
          <cell r="A57877">
            <v>1803631</v>
          </cell>
        </row>
        <row r="57878">
          <cell r="A57878">
            <v>1648765</v>
          </cell>
        </row>
        <row r="57879">
          <cell r="A57879">
            <v>1210747</v>
          </cell>
        </row>
        <row r="57880">
          <cell r="A57880">
            <v>1391588</v>
          </cell>
        </row>
        <row r="57881">
          <cell r="A57881">
            <v>1575735</v>
          </cell>
        </row>
        <row r="57882">
          <cell r="A57882">
            <v>1394579</v>
          </cell>
        </row>
        <row r="57883">
          <cell r="A57883">
            <v>1490925</v>
          </cell>
        </row>
        <row r="57884">
          <cell r="A57884">
            <v>1192237</v>
          </cell>
        </row>
        <row r="57885">
          <cell r="A57885">
            <v>1272975</v>
          </cell>
        </row>
        <row r="57886">
          <cell r="A57886">
            <v>1651195</v>
          </cell>
        </row>
        <row r="57887">
          <cell r="A57887">
            <v>1378790</v>
          </cell>
        </row>
        <row r="57888">
          <cell r="A57888">
            <v>1230981</v>
          </cell>
        </row>
        <row r="57889">
          <cell r="A57889">
            <v>1558114</v>
          </cell>
        </row>
        <row r="57890">
          <cell r="A57890">
            <v>1590108</v>
          </cell>
        </row>
        <row r="57891">
          <cell r="A57891">
            <v>1198261</v>
          </cell>
        </row>
        <row r="57892">
          <cell r="A57892">
            <v>1690083</v>
          </cell>
        </row>
        <row r="57893">
          <cell r="A57893">
            <v>1172699</v>
          </cell>
        </row>
        <row r="57894">
          <cell r="A57894">
            <v>1517293</v>
          </cell>
        </row>
        <row r="57895">
          <cell r="A57895">
            <v>1201748</v>
          </cell>
        </row>
        <row r="57896">
          <cell r="A57896">
            <v>1178578</v>
          </cell>
        </row>
        <row r="57897">
          <cell r="A57897">
            <v>1522584</v>
          </cell>
        </row>
        <row r="57898">
          <cell r="A57898">
            <v>1595356</v>
          </cell>
        </row>
        <row r="57899">
          <cell r="A57899">
            <v>1558113</v>
          </cell>
        </row>
        <row r="57900">
          <cell r="A57900">
            <v>1389508</v>
          </cell>
        </row>
        <row r="57901">
          <cell r="A57901">
            <v>1224598</v>
          </cell>
        </row>
        <row r="57902">
          <cell r="A57902">
            <v>1453476</v>
          </cell>
        </row>
        <row r="57903">
          <cell r="A57903">
            <v>1447189</v>
          </cell>
        </row>
        <row r="57904">
          <cell r="A57904">
            <v>1516321</v>
          </cell>
        </row>
        <row r="57905">
          <cell r="A57905">
            <v>1265395</v>
          </cell>
        </row>
        <row r="57906">
          <cell r="A57906">
            <v>1255939</v>
          </cell>
        </row>
        <row r="57907">
          <cell r="A57907">
            <v>1362913</v>
          </cell>
        </row>
        <row r="57908">
          <cell r="A57908">
            <v>1609482</v>
          </cell>
        </row>
        <row r="57909">
          <cell r="A57909">
            <v>1386189</v>
          </cell>
        </row>
        <row r="57910">
          <cell r="A57910">
            <v>1658442</v>
          </cell>
        </row>
        <row r="57911">
          <cell r="A57911">
            <v>1523823</v>
          </cell>
        </row>
        <row r="57912">
          <cell r="A57912">
            <v>1569964</v>
          </cell>
        </row>
        <row r="57913">
          <cell r="A57913">
            <v>1453475</v>
          </cell>
        </row>
        <row r="57914">
          <cell r="A57914">
            <v>1386656</v>
          </cell>
        </row>
        <row r="57915">
          <cell r="A57915">
            <v>1500935</v>
          </cell>
        </row>
        <row r="57916">
          <cell r="A57916">
            <v>1394639</v>
          </cell>
        </row>
        <row r="57917">
          <cell r="A57917">
            <v>1224576</v>
          </cell>
        </row>
        <row r="57918">
          <cell r="A57918">
            <v>1560270</v>
          </cell>
        </row>
        <row r="57919">
          <cell r="A57919">
            <v>1691014</v>
          </cell>
        </row>
        <row r="57920">
          <cell r="A57920">
            <v>1545597</v>
          </cell>
        </row>
        <row r="57921">
          <cell r="A57921">
            <v>1773018</v>
          </cell>
        </row>
        <row r="57922">
          <cell r="A57922">
            <v>1777684</v>
          </cell>
        </row>
        <row r="57923">
          <cell r="A57923">
            <v>1371437</v>
          </cell>
        </row>
        <row r="57924">
          <cell r="A57924">
            <v>1391582</v>
          </cell>
        </row>
        <row r="57925">
          <cell r="A57925">
            <v>1417360</v>
          </cell>
        </row>
        <row r="57926">
          <cell r="A57926">
            <v>1720275</v>
          </cell>
        </row>
        <row r="57927">
          <cell r="A57927">
            <v>1391586</v>
          </cell>
        </row>
        <row r="57928">
          <cell r="A57928">
            <v>1642699</v>
          </cell>
        </row>
        <row r="57929">
          <cell r="A57929">
            <v>1656542</v>
          </cell>
        </row>
        <row r="57930">
          <cell r="A57930">
            <v>1682293</v>
          </cell>
        </row>
        <row r="57931">
          <cell r="A57931">
            <v>1679303</v>
          </cell>
        </row>
        <row r="57932">
          <cell r="A57932">
            <v>1234506</v>
          </cell>
        </row>
        <row r="57933">
          <cell r="A57933">
            <v>1528167</v>
          </cell>
        </row>
        <row r="57934">
          <cell r="A57934">
            <v>1558085</v>
          </cell>
        </row>
        <row r="57935">
          <cell r="A57935">
            <v>1583928</v>
          </cell>
        </row>
        <row r="57936">
          <cell r="A57936">
            <v>1569965</v>
          </cell>
        </row>
        <row r="57937">
          <cell r="A57937">
            <v>1421315</v>
          </cell>
        </row>
        <row r="57938">
          <cell r="A57938">
            <v>1380263</v>
          </cell>
        </row>
        <row r="57939">
          <cell r="A57939">
            <v>1660714</v>
          </cell>
        </row>
        <row r="57940">
          <cell r="A57940">
            <v>1560092</v>
          </cell>
        </row>
        <row r="57941">
          <cell r="A57941">
            <v>1569966</v>
          </cell>
        </row>
        <row r="57942">
          <cell r="A57942">
            <v>1389001</v>
          </cell>
        </row>
        <row r="57943">
          <cell r="A57943">
            <v>1397842</v>
          </cell>
        </row>
        <row r="57944">
          <cell r="A57944">
            <v>1523824</v>
          </cell>
        </row>
        <row r="57945">
          <cell r="A57945">
            <v>1813481</v>
          </cell>
        </row>
        <row r="57946">
          <cell r="A57946">
            <v>1172921</v>
          </cell>
        </row>
        <row r="57947">
          <cell r="A57947">
            <v>1184432</v>
          </cell>
        </row>
        <row r="57948">
          <cell r="A57948">
            <v>1272974</v>
          </cell>
        </row>
        <row r="57949">
          <cell r="A57949">
            <v>1552654</v>
          </cell>
        </row>
        <row r="57950">
          <cell r="A57950">
            <v>1537515</v>
          </cell>
        </row>
        <row r="57951">
          <cell r="A57951">
            <v>1660699</v>
          </cell>
        </row>
        <row r="57952">
          <cell r="A57952">
            <v>1525101</v>
          </cell>
        </row>
        <row r="57953">
          <cell r="A57953">
            <v>1371130</v>
          </cell>
        </row>
        <row r="57954">
          <cell r="A57954">
            <v>1420583</v>
          </cell>
        </row>
        <row r="57955">
          <cell r="A57955">
            <v>1609479</v>
          </cell>
        </row>
        <row r="57956">
          <cell r="A57956">
            <v>1558091</v>
          </cell>
        </row>
        <row r="57957">
          <cell r="A57957">
            <v>1733463</v>
          </cell>
        </row>
        <row r="57958">
          <cell r="A57958">
            <v>1420605</v>
          </cell>
        </row>
        <row r="57959">
          <cell r="A57959">
            <v>1581483</v>
          </cell>
        </row>
        <row r="57960">
          <cell r="A57960">
            <v>1693498</v>
          </cell>
        </row>
        <row r="57961">
          <cell r="A57961">
            <v>1741557</v>
          </cell>
        </row>
        <row r="57962">
          <cell r="A57962">
            <v>1799276</v>
          </cell>
        </row>
        <row r="57963">
          <cell r="A57963">
            <v>1558125</v>
          </cell>
        </row>
        <row r="57964">
          <cell r="A57964">
            <v>1453994</v>
          </cell>
        </row>
        <row r="57965">
          <cell r="A57965">
            <v>1489283</v>
          </cell>
        </row>
        <row r="57966">
          <cell r="A57966">
            <v>1692678</v>
          </cell>
        </row>
        <row r="57967">
          <cell r="A57967">
            <v>1618530</v>
          </cell>
        </row>
        <row r="57968">
          <cell r="A57968">
            <v>1380273</v>
          </cell>
        </row>
        <row r="57969">
          <cell r="A57969">
            <v>1660214</v>
          </cell>
        </row>
        <row r="57970">
          <cell r="A57970">
            <v>1198289</v>
          </cell>
        </row>
        <row r="57971">
          <cell r="A57971">
            <v>1218411</v>
          </cell>
        </row>
        <row r="57972">
          <cell r="A57972">
            <v>1271568</v>
          </cell>
        </row>
        <row r="57973">
          <cell r="A57973">
            <v>1558110</v>
          </cell>
        </row>
        <row r="57974">
          <cell r="A57974">
            <v>1429324</v>
          </cell>
        </row>
        <row r="57975">
          <cell r="A57975">
            <v>1532366</v>
          </cell>
        </row>
        <row r="57976">
          <cell r="A57976">
            <v>1741468</v>
          </cell>
        </row>
        <row r="57977">
          <cell r="A57977">
            <v>1532365</v>
          </cell>
        </row>
        <row r="57978">
          <cell r="A57978">
            <v>1634339</v>
          </cell>
        </row>
        <row r="57979">
          <cell r="A57979">
            <v>1741461</v>
          </cell>
        </row>
        <row r="57980">
          <cell r="A57980">
            <v>1813465</v>
          </cell>
        </row>
        <row r="57981">
          <cell r="A57981">
            <v>1384393</v>
          </cell>
        </row>
        <row r="57982">
          <cell r="A57982">
            <v>1265439</v>
          </cell>
        </row>
        <row r="57983">
          <cell r="A57983">
            <v>1395490</v>
          </cell>
        </row>
        <row r="57984">
          <cell r="A57984">
            <v>1266780</v>
          </cell>
        </row>
        <row r="57985">
          <cell r="A57985">
            <v>1725771</v>
          </cell>
        </row>
        <row r="57986">
          <cell r="A57986">
            <v>1555680</v>
          </cell>
        </row>
        <row r="57987">
          <cell r="A57987">
            <v>1255964</v>
          </cell>
        </row>
        <row r="57988">
          <cell r="A57988">
            <v>1272972</v>
          </cell>
        </row>
        <row r="57989">
          <cell r="A57989">
            <v>1211338</v>
          </cell>
        </row>
        <row r="57990">
          <cell r="A57990">
            <v>1375324</v>
          </cell>
        </row>
        <row r="57991">
          <cell r="A57991">
            <v>1628194</v>
          </cell>
        </row>
        <row r="57992">
          <cell r="A57992">
            <v>1453490</v>
          </cell>
        </row>
        <row r="57993">
          <cell r="A57993">
            <v>1393398</v>
          </cell>
        </row>
        <row r="57994">
          <cell r="A57994">
            <v>1454260</v>
          </cell>
        </row>
        <row r="57995">
          <cell r="A57995">
            <v>1183634</v>
          </cell>
        </row>
        <row r="57996">
          <cell r="A57996">
            <v>1449224</v>
          </cell>
        </row>
        <row r="57997">
          <cell r="A57997">
            <v>1453465</v>
          </cell>
        </row>
        <row r="57998">
          <cell r="A57998">
            <v>1390152</v>
          </cell>
        </row>
        <row r="57999">
          <cell r="A57999">
            <v>1272976</v>
          </cell>
        </row>
        <row r="58000">
          <cell r="A58000">
            <v>1210717</v>
          </cell>
        </row>
        <row r="58001">
          <cell r="A58001">
            <v>1239099</v>
          </cell>
        </row>
        <row r="58002">
          <cell r="A58002">
            <v>1634594</v>
          </cell>
        </row>
        <row r="58003">
          <cell r="A58003">
            <v>1799412</v>
          </cell>
        </row>
        <row r="58004">
          <cell r="A58004">
            <v>1731777</v>
          </cell>
        </row>
        <row r="58005">
          <cell r="A58005">
            <v>1691013</v>
          </cell>
        </row>
        <row r="58006">
          <cell r="A58006">
            <v>1745532</v>
          </cell>
        </row>
        <row r="58007">
          <cell r="A58007">
            <v>1593365</v>
          </cell>
        </row>
        <row r="58008">
          <cell r="A58008">
            <v>1558106</v>
          </cell>
        </row>
        <row r="58009">
          <cell r="A58009">
            <v>1272982</v>
          </cell>
        </row>
        <row r="58010">
          <cell r="A58010">
            <v>1575360</v>
          </cell>
        </row>
        <row r="58011">
          <cell r="A58011">
            <v>1453494</v>
          </cell>
        </row>
        <row r="58012">
          <cell r="A58012">
            <v>1818344</v>
          </cell>
        </row>
        <row r="58013">
          <cell r="A58013">
            <v>1717688</v>
          </cell>
        </row>
        <row r="58014">
          <cell r="A58014">
            <v>1369518</v>
          </cell>
        </row>
        <row r="58015">
          <cell r="A58015">
            <v>1532363</v>
          </cell>
        </row>
        <row r="58016">
          <cell r="A58016">
            <v>1556811</v>
          </cell>
        </row>
        <row r="58017">
          <cell r="A58017">
            <v>1224597</v>
          </cell>
        </row>
        <row r="58018">
          <cell r="A58018">
            <v>1265090</v>
          </cell>
        </row>
        <row r="58019">
          <cell r="A58019">
            <v>1359792</v>
          </cell>
        </row>
        <row r="58020">
          <cell r="A58020">
            <v>1380264</v>
          </cell>
        </row>
        <row r="58021">
          <cell r="A58021">
            <v>1567828</v>
          </cell>
        </row>
        <row r="58022">
          <cell r="A58022">
            <v>1640613</v>
          </cell>
        </row>
        <row r="58023">
          <cell r="A58023">
            <v>1569969</v>
          </cell>
        </row>
        <row r="58024">
          <cell r="A58024">
            <v>1436831</v>
          </cell>
        </row>
        <row r="58025">
          <cell r="A58025">
            <v>1442511</v>
          </cell>
        </row>
        <row r="58026">
          <cell r="A58026">
            <v>1377447</v>
          </cell>
        </row>
        <row r="58027">
          <cell r="A58027">
            <v>1366235</v>
          </cell>
        </row>
        <row r="58028">
          <cell r="A58028">
            <v>1587616</v>
          </cell>
        </row>
        <row r="58029">
          <cell r="A58029">
            <v>1773089</v>
          </cell>
        </row>
        <row r="58030">
          <cell r="A58030">
            <v>1420589</v>
          </cell>
        </row>
        <row r="58031">
          <cell r="A58031">
            <v>1442436</v>
          </cell>
        </row>
        <row r="58032">
          <cell r="A58032">
            <v>1453473</v>
          </cell>
        </row>
        <row r="58033">
          <cell r="A58033">
            <v>1381032</v>
          </cell>
        </row>
        <row r="58034">
          <cell r="A58034">
            <v>1453466</v>
          </cell>
        </row>
        <row r="58035">
          <cell r="A58035">
            <v>1537112</v>
          </cell>
        </row>
        <row r="58036">
          <cell r="A58036">
            <v>1426089</v>
          </cell>
        </row>
        <row r="58037">
          <cell r="A58037">
            <v>1239150</v>
          </cell>
        </row>
        <row r="58038">
          <cell r="A58038">
            <v>1558081</v>
          </cell>
        </row>
        <row r="58039">
          <cell r="A58039">
            <v>1595351</v>
          </cell>
        </row>
        <row r="58040">
          <cell r="A58040">
            <v>1453470</v>
          </cell>
        </row>
        <row r="58041">
          <cell r="A58041">
            <v>1783119</v>
          </cell>
        </row>
        <row r="58042">
          <cell r="A58042">
            <v>1422719</v>
          </cell>
        </row>
        <row r="58043">
          <cell r="A58043">
            <v>1390758</v>
          </cell>
        </row>
        <row r="58044">
          <cell r="A58044">
            <v>1647311</v>
          </cell>
        </row>
        <row r="58045">
          <cell r="A58045">
            <v>1420580</v>
          </cell>
        </row>
        <row r="58046">
          <cell r="A58046">
            <v>1612846</v>
          </cell>
        </row>
        <row r="58047">
          <cell r="A58047">
            <v>1633552</v>
          </cell>
        </row>
        <row r="58048">
          <cell r="A58048">
            <v>1588879</v>
          </cell>
        </row>
        <row r="58049">
          <cell r="A58049">
            <v>1488941</v>
          </cell>
        </row>
        <row r="58050">
          <cell r="A58050">
            <v>1421317</v>
          </cell>
        </row>
        <row r="58051">
          <cell r="A58051">
            <v>1571082</v>
          </cell>
        </row>
        <row r="58052">
          <cell r="A58052">
            <v>1391581</v>
          </cell>
        </row>
        <row r="58053">
          <cell r="A58053">
            <v>1615882</v>
          </cell>
        </row>
        <row r="58054">
          <cell r="A58054">
            <v>1559094</v>
          </cell>
        </row>
        <row r="58055">
          <cell r="A58055">
            <v>1188065</v>
          </cell>
        </row>
        <row r="58056">
          <cell r="A58056">
            <v>1690349</v>
          </cell>
        </row>
        <row r="58057">
          <cell r="A58057">
            <v>1690923</v>
          </cell>
        </row>
        <row r="58058">
          <cell r="A58058">
            <v>1634719</v>
          </cell>
        </row>
        <row r="58059">
          <cell r="A58059">
            <v>1535111</v>
          </cell>
        </row>
        <row r="58060">
          <cell r="A58060">
            <v>1198274</v>
          </cell>
        </row>
        <row r="58061">
          <cell r="A58061">
            <v>1458463</v>
          </cell>
        </row>
        <row r="58062">
          <cell r="A58062">
            <v>1453461</v>
          </cell>
        </row>
        <row r="58063">
          <cell r="A58063">
            <v>1558080</v>
          </cell>
        </row>
        <row r="58064">
          <cell r="A58064">
            <v>1627417</v>
          </cell>
        </row>
        <row r="58065">
          <cell r="A58065">
            <v>1453460</v>
          </cell>
        </row>
        <row r="58066">
          <cell r="A58066">
            <v>1770659</v>
          </cell>
        </row>
        <row r="58067">
          <cell r="A58067">
            <v>1420579</v>
          </cell>
        </row>
        <row r="58068">
          <cell r="A58068">
            <v>1453467</v>
          </cell>
        </row>
        <row r="58069">
          <cell r="A58069">
            <v>1569962</v>
          </cell>
        </row>
        <row r="58070">
          <cell r="A58070">
            <v>1690908</v>
          </cell>
        </row>
        <row r="58071">
          <cell r="A58071">
            <v>1499572</v>
          </cell>
        </row>
        <row r="58072">
          <cell r="A58072">
            <v>1733503</v>
          </cell>
        </row>
        <row r="58073">
          <cell r="A58073">
            <v>1728094</v>
          </cell>
        </row>
        <row r="58074">
          <cell r="A58074">
            <v>1239132</v>
          </cell>
        </row>
        <row r="58075">
          <cell r="A58075">
            <v>1534343</v>
          </cell>
        </row>
        <row r="58076">
          <cell r="A58076">
            <v>1420578</v>
          </cell>
        </row>
        <row r="58077">
          <cell r="A58077">
            <v>1454433</v>
          </cell>
        </row>
        <row r="58078">
          <cell r="A58078">
            <v>1558096</v>
          </cell>
        </row>
        <row r="58079">
          <cell r="A58079">
            <v>1495892</v>
          </cell>
        </row>
        <row r="58080">
          <cell r="A58080">
            <v>1453481</v>
          </cell>
        </row>
        <row r="58081">
          <cell r="A58081">
            <v>1454442</v>
          </cell>
        </row>
        <row r="58082">
          <cell r="A58082">
            <v>1558095</v>
          </cell>
        </row>
        <row r="58083">
          <cell r="A58083">
            <v>1420590</v>
          </cell>
        </row>
        <row r="58084">
          <cell r="A58084">
            <v>1620369</v>
          </cell>
        </row>
        <row r="58085">
          <cell r="A58085">
            <v>1548469</v>
          </cell>
        </row>
        <row r="58086">
          <cell r="A58086">
            <v>1420582</v>
          </cell>
        </row>
        <row r="58087">
          <cell r="A58087">
            <v>1598620</v>
          </cell>
        </row>
        <row r="58088">
          <cell r="A58088">
            <v>1453474</v>
          </cell>
        </row>
        <row r="58089">
          <cell r="A58089">
            <v>1455012</v>
          </cell>
        </row>
        <row r="58090">
          <cell r="A58090">
            <v>1660200</v>
          </cell>
        </row>
        <row r="58091">
          <cell r="A58091">
            <v>1502395</v>
          </cell>
        </row>
        <row r="58092">
          <cell r="A58092">
            <v>1436830</v>
          </cell>
        </row>
        <row r="58093">
          <cell r="A58093">
            <v>1435660</v>
          </cell>
        </row>
        <row r="58094">
          <cell r="A58094">
            <v>1183639</v>
          </cell>
        </row>
        <row r="58095">
          <cell r="A58095">
            <v>1447961</v>
          </cell>
        </row>
        <row r="58096">
          <cell r="A58096">
            <v>1493563</v>
          </cell>
        </row>
        <row r="58097">
          <cell r="A58097">
            <v>1717882</v>
          </cell>
        </row>
        <row r="58098">
          <cell r="A58098">
            <v>1656962</v>
          </cell>
        </row>
        <row r="58099">
          <cell r="A58099">
            <v>1500999</v>
          </cell>
        </row>
        <row r="58100">
          <cell r="A58100">
            <v>1420581</v>
          </cell>
        </row>
        <row r="58101">
          <cell r="A58101">
            <v>1239180</v>
          </cell>
        </row>
        <row r="58102">
          <cell r="A58102">
            <v>1594547</v>
          </cell>
        </row>
        <row r="58103">
          <cell r="A58103">
            <v>1577293</v>
          </cell>
        </row>
        <row r="58104">
          <cell r="A58104">
            <v>1211262</v>
          </cell>
        </row>
        <row r="58105">
          <cell r="A58105">
            <v>1420587</v>
          </cell>
        </row>
        <row r="58106">
          <cell r="A58106">
            <v>1616319</v>
          </cell>
        </row>
        <row r="58107">
          <cell r="A58107">
            <v>1647471</v>
          </cell>
        </row>
        <row r="58108">
          <cell r="A58108">
            <v>1644287</v>
          </cell>
        </row>
        <row r="58109">
          <cell r="A58109">
            <v>1580596</v>
          </cell>
        </row>
        <row r="58110">
          <cell r="A58110">
            <v>1558087</v>
          </cell>
        </row>
        <row r="58111">
          <cell r="A58111">
            <v>1558086</v>
          </cell>
        </row>
        <row r="58112">
          <cell r="A58112">
            <v>1573218</v>
          </cell>
        </row>
        <row r="58113">
          <cell r="A58113">
            <v>1503387</v>
          </cell>
        </row>
        <row r="58114">
          <cell r="A58114">
            <v>1453478</v>
          </cell>
        </row>
        <row r="58115">
          <cell r="A58115">
            <v>1823936</v>
          </cell>
        </row>
        <row r="58116">
          <cell r="A58116">
            <v>1606989</v>
          </cell>
        </row>
        <row r="58117">
          <cell r="A58117">
            <v>1503753</v>
          </cell>
        </row>
        <row r="58118">
          <cell r="A58118">
            <v>1732741</v>
          </cell>
        </row>
        <row r="58119">
          <cell r="A58119">
            <v>1183736</v>
          </cell>
        </row>
        <row r="58120">
          <cell r="A58120">
            <v>1198295</v>
          </cell>
        </row>
        <row r="58121">
          <cell r="A58121">
            <v>1191240</v>
          </cell>
        </row>
        <row r="58122">
          <cell r="A58122">
            <v>1389739</v>
          </cell>
        </row>
        <row r="58123">
          <cell r="A58123">
            <v>1633551</v>
          </cell>
        </row>
        <row r="58124">
          <cell r="A58124">
            <v>1421839</v>
          </cell>
        </row>
        <row r="58125">
          <cell r="A58125">
            <v>1592735</v>
          </cell>
        </row>
        <row r="58126">
          <cell r="A58126">
            <v>1585106</v>
          </cell>
        </row>
        <row r="58127">
          <cell r="A58127">
            <v>1750929</v>
          </cell>
        </row>
        <row r="58128">
          <cell r="A58128">
            <v>1641324</v>
          </cell>
        </row>
        <row r="58129">
          <cell r="A58129">
            <v>1737348</v>
          </cell>
        </row>
        <row r="58130">
          <cell r="A58130">
            <v>1583532</v>
          </cell>
        </row>
        <row r="58131">
          <cell r="A58131">
            <v>1436827</v>
          </cell>
        </row>
        <row r="58132">
          <cell r="A58132">
            <v>1720334</v>
          </cell>
        </row>
        <row r="58133">
          <cell r="A58133">
            <v>1523833</v>
          </cell>
        </row>
        <row r="58134">
          <cell r="A58134">
            <v>1626593</v>
          </cell>
        </row>
        <row r="58135">
          <cell r="A58135">
            <v>1652945</v>
          </cell>
        </row>
        <row r="58136">
          <cell r="A58136">
            <v>1198277</v>
          </cell>
        </row>
        <row r="58137">
          <cell r="A58137">
            <v>1500529</v>
          </cell>
        </row>
        <row r="58138">
          <cell r="A58138">
            <v>1733524</v>
          </cell>
        </row>
        <row r="58139">
          <cell r="A58139">
            <v>1732835</v>
          </cell>
        </row>
        <row r="58140">
          <cell r="A58140">
            <v>1453497</v>
          </cell>
        </row>
        <row r="58141">
          <cell r="A58141">
            <v>1363262</v>
          </cell>
        </row>
        <row r="58142">
          <cell r="A58142">
            <v>1384395</v>
          </cell>
        </row>
        <row r="58143">
          <cell r="A58143">
            <v>1522594</v>
          </cell>
        </row>
        <row r="58144">
          <cell r="A58144">
            <v>1742978</v>
          </cell>
        </row>
        <row r="58145">
          <cell r="A58145">
            <v>1640616</v>
          </cell>
        </row>
        <row r="58146">
          <cell r="A58146">
            <v>1522601</v>
          </cell>
        </row>
        <row r="58147">
          <cell r="A58147">
            <v>1392148</v>
          </cell>
        </row>
        <row r="58148">
          <cell r="A58148">
            <v>1603365</v>
          </cell>
        </row>
        <row r="58149">
          <cell r="A58149">
            <v>1545598</v>
          </cell>
        </row>
        <row r="58150">
          <cell r="A58150">
            <v>1558097</v>
          </cell>
        </row>
        <row r="58151">
          <cell r="A58151">
            <v>1254507</v>
          </cell>
        </row>
        <row r="58152">
          <cell r="A58152">
            <v>1420585</v>
          </cell>
        </row>
        <row r="58153">
          <cell r="A58153">
            <v>1648067</v>
          </cell>
        </row>
        <row r="58154">
          <cell r="A58154">
            <v>1420601</v>
          </cell>
        </row>
        <row r="58155">
          <cell r="A58155">
            <v>1522591</v>
          </cell>
        </row>
        <row r="58156">
          <cell r="A58156">
            <v>1453486</v>
          </cell>
        </row>
        <row r="58157">
          <cell r="A58157">
            <v>1272980</v>
          </cell>
        </row>
        <row r="58158">
          <cell r="A58158">
            <v>1547084</v>
          </cell>
        </row>
        <row r="58159">
          <cell r="A58159">
            <v>1758020</v>
          </cell>
        </row>
        <row r="58160">
          <cell r="A58160">
            <v>1371443</v>
          </cell>
        </row>
        <row r="58161">
          <cell r="A58161">
            <v>1195670</v>
          </cell>
        </row>
        <row r="58162">
          <cell r="A58162">
            <v>1198290</v>
          </cell>
        </row>
        <row r="58163">
          <cell r="A58163">
            <v>1705639</v>
          </cell>
        </row>
        <row r="58164">
          <cell r="A58164">
            <v>1781854</v>
          </cell>
        </row>
        <row r="58165">
          <cell r="A58165">
            <v>1734526</v>
          </cell>
        </row>
        <row r="58166">
          <cell r="A58166">
            <v>1191114</v>
          </cell>
        </row>
        <row r="58167">
          <cell r="A58167">
            <v>1453509</v>
          </cell>
        </row>
        <row r="58168">
          <cell r="A58168">
            <v>1658844</v>
          </cell>
        </row>
        <row r="58169">
          <cell r="A58169">
            <v>1558107</v>
          </cell>
        </row>
        <row r="58170">
          <cell r="A58170">
            <v>1198303</v>
          </cell>
        </row>
        <row r="58171">
          <cell r="A58171">
            <v>1558123</v>
          </cell>
        </row>
        <row r="58172">
          <cell r="A58172">
            <v>1778806</v>
          </cell>
        </row>
        <row r="58173">
          <cell r="A58173">
            <v>1759520</v>
          </cell>
        </row>
        <row r="58174">
          <cell r="A58174">
            <v>1420593</v>
          </cell>
        </row>
        <row r="58175">
          <cell r="A58175">
            <v>1621337</v>
          </cell>
        </row>
        <row r="58176">
          <cell r="A58176">
            <v>1466624</v>
          </cell>
        </row>
        <row r="58177">
          <cell r="A58177">
            <v>1539719</v>
          </cell>
        </row>
        <row r="58178">
          <cell r="A58178">
            <v>1523830</v>
          </cell>
        </row>
        <row r="58179">
          <cell r="A58179">
            <v>1634592</v>
          </cell>
        </row>
        <row r="58180">
          <cell r="A58180">
            <v>1198264</v>
          </cell>
        </row>
        <row r="58181">
          <cell r="A58181">
            <v>1580613</v>
          </cell>
        </row>
        <row r="58182">
          <cell r="A58182">
            <v>1422294</v>
          </cell>
        </row>
        <row r="58183">
          <cell r="A58183">
            <v>1569975</v>
          </cell>
        </row>
        <row r="58184">
          <cell r="A58184">
            <v>1813422</v>
          </cell>
        </row>
        <row r="58185">
          <cell r="A58185">
            <v>1618840</v>
          </cell>
        </row>
        <row r="58186">
          <cell r="A58186">
            <v>1725785</v>
          </cell>
        </row>
        <row r="58187">
          <cell r="A58187">
            <v>1558675</v>
          </cell>
        </row>
        <row r="58188">
          <cell r="A58188">
            <v>1591524</v>
          </cell>
        </row>
        <row r="58189">
          <cell r="A58189">
            <v>1173281</v>
          </cell>
        </row>
        <row r="58190">
          <cell r="A58190">
            <v>1618285</v>
          </cell>
        </row>
        <row r="58191">
          <cell r="A58191">
            <v>1569977</v>
          </cell>
        </row>
        <row r="58192">
          <cell r="A58192">
            <v>1453489</v>
          </cell>
        </row>
        <row r="58193">
          <cell r="A58193">
            <v>1580607</v>
          </cell>
        </row>
        <row r="58194">
          <cell r="A58194">
            <v>1420600</v>
          </cell>
        </row>
        <row r="58195">
          <cell r="A58195">
            <v>1548702</v>
          </cell>
        </row>
        <row r="58196">
          <cell r="A58196">
            <v>1544944</v>
          </cell>
        </row>
        <row r="58197">
          <cell r="A58197">
            <v>1741032</v>
          </cell>
        </row>
        <row r="58198">
          <cell r="A58198">
            <v>1210742</v>
          </cell>
        </row>
        <row r="58199">
          <cell r="A58199">
            <v>1397846</v>
          </cell>
        </row>
        <row r="58200">
          <cell r="A58200">
            <v>1421319</v>
          </cell>
        </row>
        <row r="58201">
          <cell r="A58201">
            <v>1549858</v>
          </cell>
        </row>
        <row r="58202">
          <cell r="A58202">
            <v>1440970</v>
          </cell>
        </row>
        <row r="58203">
          <cell r="A58203">
            <v>1421725</v>
          </cell>
        </row>
        <row r="58204">
          <cell r="A58204">
            <v>1494090</v>
          </cell>
        </row>
        <row r="58205">
          <cell r="A58205">
            <v>1426226</v>
          </cell>
        </row>
        <row r="58206">
          <cell r="A58206">
            <v>1595373</v>
          </cell>
        </row>
        <row r="58207">
          <cell r="A58207">
            <v>1424172</v>
          </cell>
        </row>
        <row r="58208">
          <cell r="A58208">
            <v>1444049</v>
          </cell>
        </row>
        <row r="58209">
          <cell r="A58209">
            <v>1509826</v>
          </cell>
        </row>
        <row r="58210">
          <cell r="A58210">
            <v>1522600</v>
          </cell>
        </row>
        <row r="58211">
          <cell r="A58211">
            <v>1621388</v>
          </cell>
        </row>
        <row r="58212">
          <cell r="A58212">
            <v>1453518</v>
          </cell>
        </row>
        <row r="58213">
          <cell r="A58213">
            <v>1523834</v>
          </cell>
        </row>
        <row r="58214">
          <cell r="A58214">
            <v>1421324</v>
          </cell>
        </row>
        <row r="58215">
          <cell r="A58215">
            <v>1435113</v>
          </cell>
        </row>
        <row r="58216">
          <cell r="A58216">
            <v>1454279</v>
          </cell>
        </row>
        <row r="58217">
          <cell r="A58217">
            <v>1266689</v>
          </cell>
        </row>
        <row r="58218">
          <cell r="A58218">
            <v>1508819</v>
          </cell>
        </row>
        <row r="58219">
          <cell r="A58219">
            <v>1537113</v>
          </cell>
        </row>
        <row r="58220">
          <cell r="A58220">
            <v>1419971</v>
          </cell>
        </row>
        <row r="58221">
          <cell r="A58221">
            <v>1390367</v>
          </cell>
        </row>
        <row r="58222">
          <cell r="A58222">
            <v>1520951</v>
          </cell>
        </row>
        <row r="58223">
          <cell r="A58223">
            <v>1453519</v>
          </cell>
        </row>
        <row r="58224">
          <cell r="A58224">
            <v>1466253</v>
          </cell>
        </row>
        <row r="58225">
          <cell r="A58225">
            <v>1634956</v>
          </cell>
        </row>
        <row r="58226">
          <cell r="A58226">
            <v>1394587</v>
          </cell>
        </row>
        <row r="58227">
          <cell r="A58227">
            <v>1453544</v>
          </cell>
        </row>
        <row r="58228">
          <cell r="A58228">
            <v>1390337</v>
          </cell>
        </row>
        <row r="58229">
          <cell r="A58229">
            <v>1460195</v>
          </cell>
        </row>
        <row r="58230">
          <cell r="A58230">
            <v>1508827</v>
          </cell>
        </row>
        <row r="58231">
          <cell r="A58231">
            <v>1804564</v>
          </cell>
        </row>
        <row r="58232">
          <cell r="A58232">
            <v>1770694</v>
          </cell>
        </row>
        <row r="58233">
          <cell r="A58233">
            <v>1632720</v>
          </cell>
        </row>
        <row r="58234">
          <cell r="A58234">
            <v>1459308</v>
          </cell>
        </row>
        <row r="58235">
          <cell r="A58235">
            <v>1389519</v>
          </cell>
        </row>
        <row r="58236">
          <cell r="A58236">
            <v>1530256</v>
          </cell>
        </row>
        <row r="58237">
          <cell r="A58237">
            <v>1371201</v>
          </cell>
        </row>
        <row r="58238">
          <cell r="A58238">
            <v>1658816</v>
          </cell>
        </row>
        <row r="58239">
          <cell r="A58239">
            <v>1453558</v>
          </cell>
        </row>
        <row r="58240">
          <cell r="A58240">
            <v>1564800</v>
          </cell>
        </row>
        <row r="58241">
          <cell r="A58241">
            <v>1421326</v>
          </cell>
        </row>
        <row r="58242">
          <cell r="A58242">
            <v>1534359</v>
          </cell>
        </row>
        <row r="58243">
          <cell r="A58243">
            <v>1492980</v>
          </cell>
        </row>
        <row r="58244">
          <cell r="A58244">
            <v>1395991</v>
          </cell>
        </row>
        <row r="58245">
          <cell r="A58245">
            <v>1765315</v>
          </cell>
        </row>
        <row r="58246">
          <cell r="A58246">
            <v>1613550</v>
          </cell>
        </row>
        <row r="58247">
          <cell r="A58247">
            <v>1634889</v>
          </cell>
        </row>
        <row r="58248">
          <cell r="A58248">
            <v>1419982</v>
          </cell>
        </row>
        <row r="58249">
          <cell r="A58249">
            <v>1420625</v>
          </cell>
        </row>
        <row r="58250">
          <cell r="A58250">
            <v>1435121</v>
          </cell>
        </row>
        <row r="58251">
          <cell r="A58251">
            <v>1429244</v>
          </cell>
        </row>
        <row r="58252">
          <cell r="A58252">
            <v>1386766</v>
          </cell>
        </row>
        <row r="58253">
          <cell r="A58253">
            <v>1395502</v>
          </cell>
        </row>
        <row r="58254">
          <cell r="A58254">
            <v>1420639</v>
          </cell>
        </row>
        <row r="58255">
          <cell r="A58255">
            <v>1419983</v>
          </cell>
        </row>
        <row r="58256">
          <cell r="A58256">
            <v>1418222</v>
          </cell>
        </row>
        <row r="58257">
          <cell r="A58257">
            <v>1378383</v>
          </cell>
        </row>
        <row r="58258">
          <cell r="A58258">
            <v>1421333</v>
          </cell>
        </row>
        <row r="58259">
          <cell r="A58259">
            <v>1500533</v>
          </cell>
        </row>
        <row r="58260">
          <cell r="A58260">
            <v>1438234</v>
          </cell>
        </row>
        <row r="58261">
          <cell r="A58261">
            <v>1776527</v>
          </cell>
        </row>
        <row r="58262">
          <cell r="A58262">
            <v>1573227</v>
          </cell>
        </row>
        <row r="58263">
          <cell r="A58263">
            <v>1686250</v>
          </cell>
        </row>
        <row r="58264">
          <cell r="A58264">
            <v>1494762</v>
          </cell>
        </row>
        <row r="58265">
          <cell r="A58265">
            <v>1615341</v>
          </cell>
        </row>
        <row r="58266">
          <cell r="A58266">
            <v>1464834</v>
          </cell>
        </row>
        <row r="58267">
          <cell r="A58267">
            <v>1609510</v>
          </cell>
        </row>
        <row r="58268">
          <cell r="A58268">
            <v>1383981</v>
          </cell>
        </row>
        <row r="58269">
          <cell r="A58269">
            <v>1428289</v>
          </cell>
        </row>
        <row r="58270">
          <cell r="A58270">
            <v>1389545</v>
          </cell>
        </row>
        <row r="58271">
          <cell r="A58271">
            <v>1391698</v>
          </cell>
        </row>
        <row r="58272">
          <cell r="A58272">
            <v>1398673</v>
          </cell>
        </row>
        <row r="58273">
          <cell r="A58273">
            <v>1462984</v>
          </cell>
        </row>
        <row r="58274">
          <cell r="A58274">
            <v>1435145</v>
          </cell>
        </row>
        <row r="58275">
          <cell r="A58275">
            <v>1464838</v>
          </cell>
        </row>
        <row r="58276">
          <cell r="A58276">
            <v>1516969</v>
          </cell>
        </row>
        <row r="58277">
          <cell r="A58277">
            <v>1457266</v>
          </cell>
        </row>
        <row r="58278">
          <cell r="A58278">
            <v>1454314</v>
          </cell>
        </row>
        <row r="58279">
          <cell r="A58279">
            <v>1523876</v>
          </cell>
        </row>
        <row r="58280">
          <cell r="A58280">
            <v>1666085</v>
          </cell>
        </row>
        <row r="58281">
          <cell r="A58281">
            <v>1512849</v>
          </cell>
        </row>
        <row r="58282">
          <cell r="A58282">
            <v>1522620</v>
          </cell>
        </row>
        <row r="58283">
          <cell r="A58283">
            <v>1491675</v>
          </cell>
        </row>
        <row r="58284">
          <cell r="A58284">
            <v>1658125</v>
          </cell>
        </row>
        <row r="58285">
          <cell r="A58285">
            <v>1421348</v>
          </cell>
        </row>
        <row r="58286">
          <cell r="A58286">
            <v>1763105</v>
          </cell>
        </row>
        <row r="58287">
          <cell r="A58287">
            <v>1417662</v>
          </cell>
        </row>
        <row r="58288">
          <cell r="A58288">
            <v>1523880</v>
          </cell>
        </row>
        <row r="58289">
          <cell r="A58289">
            <v>1430064</v>
          </cell>
        </row>
        <row r="58290">
          <cell r="A58290">
            <v>1426820</v>
          </cell>
        </row>
        <row r="58291">
          <cell r="A58291">
            <v>1778621</v>
          </cell>
        </row>
        <row r="58292">
          <cell r="A58292">
            <v>1392188</v>
          </cell>
        </row>
        <row r="58293">
          <cell r="A58293">
            <v>1441399</v>
          </cell>
        </row>
        <row r="58294">
          <cell r="A58294">
            <v>1421345</v>
          </cell>
        </row>
        <row r="58295">
          <cell r="A58295">
            <v>1395089</v>
          </cell>
        </row>
        <row r="58296">
          <cell r="A58296">
            <v>1399080</v>
          </cell>
        </row>
        <row r="58297">
          <cell r="A58297">
            <v>1558262</v>
          </cell>
        </row>
        <row r="58298">
          <cell r="A58298">
            <v>1607001</v>
          </cell>
        </row>
        <row r="58299">
          <cell r="A58299">
            <v>1430571</v>
          </cell>
        </row>
        <row r="58300">
          <cell r="A58300">
            <v>1499604</v>
          </cell>
        </row>
        <row r="58301">
          <cell r="A58301">
            <v>1680640</v>
          </cell>
        </row>
        <row r="58302">
          <cell r="A58302">
            <v>1415599</v>
          </cell>
        </row>
        <row r="58303">
          <cell r="A58303">
            <v>1532387</v>
          </cell>
        </row>
        <row r="58304">
          <cell r="A58304">
            <v>1570028</v>
          </cell>
        </row>
        <row r="58305">
          <cell r="A58305">
            <v>1640669</v>
          </cell>
        </row>
        <row r="58306">
          <cell r="A58306">
            <v>1539211</v>
          </cell>
        </row>
        <row r="58307">
          <cell r="A58307">
            <v>1393074</v>
          </cell>
        </row>
        <row r="58308">
          <cell r="A58308">
            <v>1558270</v>
          </cell>
        </row>
        <row r="58309">
          <cell r="A58309">
            <v>1734531</v>
          </cell>
        </row>
        <row r="58310">
          <cell r="A58310">
            <v>1419997</v>
          </cell>
        </row>
        <row r="58311">
          <cell r="A58311">
            <v>1628520</v>
          </cell>
        </row>
        <row r="58312">
          <cell r="A58312">
            <v>1460655</v>
          </cell>
        </row>
        <row r="58313">
          <cell r="A58313">
            <v>1430067</v>
          </cell>
        </row>
        <row r="58314">
          <cell r="A58314">
            <v>1419994</v>
          </cell>
        </row>
        <row r="58315">
          <cell r="A58315">
            <v>1458038</v>
          </cell>
        </row>
        <row r="58316">
          <cell r="A58316">
            <v>1558268</v>
          </cell>
        </row>
        <row r="58317">
          <cell r="A58317">
            <v>1466304</v>
          </cell>
        </row>
        <row r="58318">
          <cell r="A58318">
            <v>1420692</v>
          </cell>
        </row>
        <row r="58319">
          <cell r="A58319">
            <v>1546657</v>
          </cell>
        </row>
        <row r="58320">
          <cell r="A58320">
            <v>1492995</v>
          </cell>
        </row>
        <row r="58321">
          <cell r="A58321">
            <v>1686849</v>
          </cell>
        </row>
        <row r="58322">
          <cell r="A58322">
            <v>1500971</v>
          </cell>
        </row>
        <row r="58323">
          <cell r="A58323">
            <v>1371288</v>
          </cell>
        </row>
        <row r="58324">
          <cell r="A58324">
            <v>1746232</v>
          </cell>
        </row>
        <row r="58325">
          <cell r="A58325">
            <v>1425756</v>
          </cell>
        </row>
        <row r="58326">
          <cell r="A58326">
            <v>1391802</v>
          </cell>
        </row>
        <row r="58327">
          <cell r="A58327">
            <v>1434770</v>
          </cell>
        </row>
        <row r="58328">
          <cell r="A58328">
            <v>1513574</v>
          </cell>
        </row>
        <row r="58329">
          <cell r="A58329">
            <v>1419465</v>
          </cell>
        </row>
        <row r="58330">
          <cell r="A58330">
            <v>1690995</v>
          </cell>
        </row>
        <row r="58331">
          <cell r="A58331">
            <v>1630548</v>
          </cell>
        </row>
        <row r="58332">
          <cell r="A58332">
            <v>1517932</v>
          </cell>
        </row>
        <row r="58333">
          <cell r="A58333">
            <v>1633574</v>
          </cell>
        </row>
        <row r="58334">
          <cell r="A58334">
            <v>1611721</v>
          </cell>
        </row>
        <row r="58335">
          <cell r="A58335">
            <v>1634654</v>
          </cell>
        </row>
        <row r="58336">
          <cell r="A58336">
            <v>1558309</v>
          </cell>
        </row>
        <row r="58337">
          <cell r="A58337">
            <v>1633531</v>
          </cell>
        </row>
        <row r="58338">
          <cell r="A58338">
            <v>1729706</v>
          </cell>
        </row>
        <row r="58339">
          <cell r="A58339">
            <v>1441003</v>
          </cell>
        </row>
        <row r="58340">
          <cell r="A58340">
            <v>1517937</v>
          </cell>
        </row>
        <row r="58341">
          <cell r="A58341">
            <v>1499032</v>
          </cell>
        </row>
        <row r="58342">
          <cell r="A58342">
            <v>1514428</v>
          </cell>
        </row>
        <row r="58343">
          <cell r="A58343">
            <v>1499029</v>
          </cell>
        </row>
        <row r="58344">
          <cell r="A58344">
            <v>1425116</v>
          </cell>
        </row>
        <row r="58345">
          <cell r="A58345">
            <v>1529424</v>
          </cell>
        </row>
        <row r="58346">
          <cell r="A58346">
            <v>1545635</v>
          </cell>
        </row>
        <row r="58347">
          <cell r="A58347">
            <v>1453688</v>
          </cell>
        </row>
        <row r="58348">
          <cell r="A58348">
            <v>1435164</v>
          </cell>
        </row>
        <row r="58349">
          <cell r="A58349">
            <v>1548733</v>
          </cell>
        </row>
        <row r="58350">
          <cell r="A58350">
            <v>1621369</v>
          </cell>
        </row>
        <row r="58351">
          <cell r="A58351">
            <v>1634963</v>
          </cell>
        </row>
        <row r="58352">
          <cell r="A58352">
            <v>1462993</v>
          </cell>
        </row>
        <row r="58353">
          <cell r="A58353">
            <v>1566778</v>
          </cell>
        </row>
        <row r="58354">
          <cell r="A58354">
            <v>1547761</v>
          </cell>
        </row>
        <row r="58355">
          <cell r="A58355">
            <v>1441069</v>
          </cell>
        </row>
        <row r="58356">
          <cell r="A58356">
            <v>1637000</v>
          </cell>
        </row>
        <row r="58357">
          <cell r="A58357">
            <v>1730960</v>
          </cell>
        </row>
        <row r="58358">
          <cell r="A58358">
            <v>1441811</v>
          </cell>
        </row>
        <row r="58359">
          <cell r="A58359">
            <v>1499046</v>
          </cell>
        </row>
        <row r="58360">
          <cell r="A58360">
            <v>1537047</v>
          </cell>
        </row>
        <row r="58361">
          <cell r="A58361">
            <v>1449272</v>
          </cell>
        </row>
        <row r="58362">
          <cell r="A58362">
            <v>1645810</v>
          </cell>
        </row>
        <row r="58363">
          <cell r="A58363">
            <v>1586311</v>
          </cell>
        </row>
        <row r="58364">
          <cell r="A58364">
            <v>1499617</v>
          </cell>
        </row>
        <row r="58365">
          <cell r="A58365">
            <v>1453692</v>
          </cell>
        </row>
        <row r="58366">
          <cell r="A58366">
            <v>1620729</v>
          </cell>
        </row>
        <row r="58367">
          <cell r="A58367">
            <v>1581529</v>
          </cell>
        </row>
        <row r="58368">
          <cell r="A58368">
            <v>1508151</v>
          </cell>
        </row>
        <row r="58369">
          <cell r="A58369">
            <v>1522799</v>
          </cell>
        </row>
        <row r="58370">
          <cell r="A58370">
            <v>1464205</v>
          </cell>
        </row>
        <row r="58371">
          <cell r="A58371">
            <v>1547359</v>
          </cell>
        </row>
        <row r="58372">
          <cell r="A58372">
            <v>1558325</v>
          </cell>
        </row>
        <row r="58373">
          <cell r="A58373">
            <v>1578159</v>
          </cell>
        </row>
        <row r="58374">
          <cell r="A58374">
            <v>1645085</v>
          </cell>
        </row>
        <row r="58375">
          <cell r="A58375">
            <v>1672273</v>
          </cell>
        </row>
        <row r="58376">
          <cell r="A58376">
            <v>1662986</v>
          </cell>
        </row>
        <row r="58377">
          <cell r="A58377">
            <v>1501424</v>
          </cell>
        </row>
        <row r="58378">
          <cell r="A58378">
            <v>1756260</v>
          </cell>
        </row>
        <row r="58379">
          <cell r="A58379">
            <v>1522651</v>
          </cell>
        </row>
        <row r="58380">
          <cell r="A58380">
            <v>1574402</v>
          </cell>
        </row>
        <row r="58381">
          <cell r="A58381">
            <v>1623159</v>
          </cell>
        </row>
        <row r="58382">
          <cell r="A58382">
            <v>1593294</v>
          </cell>
        </row>
        <row r="58383">
          <cell r="A58383">
            <v>1502814</v>
          </cell>
        </row>
        <row r="58384">
          <cell r="A58384">
            <v>1592114</v>
          </cell>
        </row>
        <row r="58385">
          <cell r="A58385">
            <v>1545647</v>
          </cell>
        </row>
        <row r="58386">
          <cell r="A58386">
            <v>1784165</v>
          </cell>
        </row>
        <row r="58387">
          <cell r="A58387">
            <v>1590729</v>
          </cell>
        </row>
        <row r="58388">
          <cell r="A58388">
            <v>1649277</v>
          </cell>
        </row>
        <row r="58389">
          <cell r="A58389">
            <v>1622081</v>
          </cell>
        </row>
        <row r="58390">
          <cell r="A58390">
            <v>1720437</v>
          </cell>
        </row>
        <row r="58391">
          <cell r="A58391">
            <v>1622080</v>
          </cell>
        </row>
        <row r="58392">
          <cell r="A58392">
            <v>1667453</v>
          </cell>
        </row>
        <row r="58393">
          <cell r="A58393">
            <v>1678391</v>
          </cell>
        </row>
        <row r="58394">
          <cell r="A58394">
            <v>1704089</v>
          </cell>
        </row>
        <row r="58395">
          <cell r="A58395">
            <v>1671712</v>
          </cell>
        </row>
        <row r="58396">
          <cell r="A58396">
            <v>1573702</v>
          </cell>
        </row>
        <row r="58397">
          <cell r="A58397">
            <v>1618352</v>
          </cell>
        </row>
        <row r="58398">
          <cell r="A58398">
            <v>1580067</v>
          </cell>
        </row>
        <row r="58399">
          <cell r="A58399">
            <v>1518537</v>
          </cell>
        </row>
        <row r="58400">
          <cell r="A58400">
            <v>1649278</v>
          </cell>
        </row>
        <row r="58401">
          <cell r="A58401">
            <v>1585400</v>
          </cell>
        </row>
        <row r="58402">
          <cell r="A58402">
            <v>1522652</v>
          </cell>
        </row>
        <row r="58403">
          <cell r="A58403">
            <v>1674269</v>
          </cell>
        </row>
        <row r="58404">
          <cell r="A58404">
            <v>1634720</v>
          </cell>
        </row>
        <row r="58405">
          <cell r="A58405">
            <v>1585137</v>
          </cell>
        </row>
        <row r="58406">
          <cell r="A58406">
            <v>1669555</v>
          </cell>
        </row>
        <row r="58407">
          <cell r="A58407">
            <v>1586317</v>
          </cell>
        </row>
        <row r="58408">
          <cell r="A58408">
            <v>1661926</v>
          </cell>
        </row>
        <row r="58409">
          <cell r="A58409">
            <v>1537977</v>
          </cell>
        </row>
        <row r="58410">
          <cell r="A58410">
            <v>1580064</v>
          </cell>
        </row>
        <row r="58411">
          <cell r="A58411">
            <v>1527750</v>
          </cell>
        </row>
        <row r="58412">
          <cell r="A58412">
            <v>1576253</v>
          </cell>
        </row>
        <row r="58413">
          <cell r="A58413">
            <v>1537150</v>
          </cell>
        </row>
        <row r="58414">
          <cell r="A58414">
            <v>1541998</v>
          </cell>
        </row>
        <row r="58415">
          <cell r="A58415">
            <v>1634673</v>
          </cell>
        </row>
        <row r="58416">
          <cell r="A58416">
            <v>1529443</v>
          </cell>
        </row>
        <row r="58417">
          <cell r="A58417">
            <v>1805896</v>
          </cell>
        </row>
        <row r="58418">
          <cell r="A58418">
            <v>1644345</v>
          </cell>
        </row>
        <row r="58419">
          <cell r="A58419">
            <v>1698666</v>
          </cell>
        </row>
        <row r="58420">
          <cell r="A58420">
            <v>1645073</v>
          </cell>
        </row>
        <row r="58421">
          <cell r="A58421">
            <v>1645146</v>
          </cell>
        </row>
        <row r="58422">
          <cell r="A58422">
            <v>1703356</v>
          </cell>
        </row>
        <row r="58423">
          <cell r="A58423">
            <v>1627401</v>
          </cell>
        </row>
        <row r="58424">
          <cell r="A58424">
            <v>1621378</v>
          </cell>
        </row>
        <row r="58425">
          <cell r="A58425">
            <v>1594641</v>
          </cell>
        </row>
        <row r="58426">
          <cell r="A58426">
            <v>1546822</v>
          </cell>
        </row>
        <row r="58427">
          <cell r="A58427">
            <v>1631300</v>
          </cell>
        </row>
        <row r="58428">
          <cell r="A58428">
            <v>1697677</v>
          </cell>
        </row>
        <row r="58429">
          <cell r="A58429">
            <v>1627194</v>
          </cell>
        </row>
        <row r="58430">
          <cell r="A58430">
            <v>1552245</v>
          </cell>
        </row>
        <row r="58431">
          <cell r="A58431">
            <v>1577769</v>
          </cell>
        </row>
        <row r="58432">
          <cell r="A58432">
            <v>1651379</v>
          </cell>
        </row>
        <row r="58433">
          <cell r="A58433">
            <v>1661403</v>
          </cell>
        </row>
        <row r="58434">
          <cell r="A58434">
            <v>1693513</v>
          </cell>
        </row>
        <row r="58435">
          <cell r="A58435">
            <v>1656902</v>
          </cell>
        </row>
        <row r="58436">
          <cell r="A58436">
            <v>1606425</v>
          </cell>
        </row>
        <row r="58437">
          <cell r="A58437">
            <v>1598743</v>
          </cell>
        </row>
        <row r="58438">
          <cell r="A58438">
            <v>1668852</v>
          </cell>
        </row>
        <row r="58439">
          <cell r="A58439">
            <v>1590159</v>
          </cell>
        </row>
        <row r="58440">
          <cell r="A58440">
            <v>1756374</v>
          </cell>
        </row>
        <row r="58441">
          <cell r="A58441">
            <v>1581548</v>
          </cell>
        </row>
        <row r="58442">
          <cell r="A58442">
            <v>1576255</v>
          </cell>
        </row>
        <row r="58443">
          <cell r="A58443">
            <v>1598062</v>
          </cell>
        </row>
        <row r="58444">
          <cell r="A58444">
            <v>1675371</v>
          </cell>
        </row>
        <row r="58445">
          <cell r="A58445">
            <v>1570075</v>
          </cell>
        </row>
        <row r="58446">
          <cell r="A58446">
            <v>1600375</v>
          </cell>
        </row>
        <row r="58447">
          <cell r="A58447">
            <v>1569764</v>
          </cell>
        </row>
        <row r="58448">
          <cell r="A58448">
            <v>1596654</v>
          </cell>
        </row>
        <row r="58449">
          <cell r="A58449">
            <v>1747387</v>
          </cell>
        </row>
        <row r="58450">
          <cell r="A58450">
            <v>1579477</v>
          </cell>
        </row>
        <row r="58451">
          <cell r="A58451">
            <v>1574099</v>
          </cell>
        </row>
        <row r="58452">
          <cell r="A58452">
            <v>1574247</v>
          </cell>
        </row>
        <row r="58453">
          <cell r="A58453">
            <v>1617120</v>
          </cell>
        </row>
        <row r="58454">
          <cell r="A58454">
            <v>1797558</v>
          </cell>
        </row>
        <row r="58455">
          <cell r="A58455">
            <v>1772383</v>
          </cell>
        </row>
        <row r="58456">
          <cell r="A58456">
            <v>1574173</v>
          </cell>
        </row>
        <row r="58457">
          <cell r="A58457">
            <v>1698673</v>
          </cell>
        </row>
        <row r="58458">
          <cell r="A58458">
            <v>1637810</v>
          </cell>
        </row>
        <row r="58459">
          <cell r="A58459">
            <v>1582114</v>
          </cell>
        </row>
        <row r="58460">
          <cell r="A58460">
            <v>1745601</v>
          </cell>
        </row>
        <row r="58461">
          <cell r="A58461">
            <v>1609552</v>
          </cell>
        </row>
        <row r="58462">
          <cell r="A58462">
            <v>1586428</v>
          </cell>
        </row>
        <row r="58463">
          <cell r="A58463">
            <v>1594373</v>
          </cell>
        </row>
        <row r="58464">
          <cell r="A58464">
            <v>1620488</v>
          </cell>
        </row>
        <row r="58465">
          <cell r="A58465">
            <v>1778657</v>
          </cell>
        </row>
        <row r="58466">
          <cell r="A58466">
            <v>1649285</v>
          </cell>
        </row>
        <row r="58467">
          <cell r="A58467">
            <v>1651613</v>
          </cell>
        </row>
        <row r="58468">
          <cell r="A58468">
            <v>1628958</v>
          </cell>
        </row>
        <row r="58469">
          <cell r="A58469">
            <v>1603613</v>
          </cell>
        </row>
        <row r="58470">
          <cell r="A58470">
            <v>1617575</v>
          </cell>
        </row>
        <row r="58471">
          <cell r="A58471">
            <v>1634558</v>
          </cell>
        </row>
        <row r="58472">
          <cell r="A58472">
            <v>1616486</v>
          </cell>
        </row>
        <row r="58473">
          <cell r="A58473">
            <v>1609871</v>
          </cell>
        </row>
        <row r="58474">
          <cell r="A58474">
            <v>1627422</v>
          </cell>
        </row>
        <row r="58475">
          <cell r="A58475">
            <v>1620748</v>
          </cell>
        </row>
        <row r="58476">
          <cell r="A58476">
            <v>1647526</v>
          </cell>
        </row>
        <row r="58477">
          <cell r="A58477">
            <v>1690093</v>
          </cell>
        </row>
        <row r="58478">
          <cell r="A58478">
            <v>1797563</v>
          </cell>
        </row>
        <row r="58479">
          <cell r="A58479">
            <v>1634573</v>
          </cell>
        </row>
        <row r="58480">
          <cell r="A58480">
            <v>1650512</v>
          </cell>
        </row>
        <row r="58481">
          <cell r="A58481">
            <v>1656903</v>
          </cell>
        </row>
        <row r="58482">
          <cell r="A58482">
            <v>1618864</v>
          </cell>
        </row>
        <row r="58483">
          <cell r="A58483">
            <v>1675372</v>
          </cell>
        </row>
        <row r="58484">
          <cell r="A58484">
            <v>1813380</v>
          </cell>
        </row>
        <row r="58485">
          <cell r="A58485">
            <v>1634571</v>
          </cell>
        </row>
        <row r="58486">
          <cell r="A58486">
            <v>1674922</v>
          </cell>
        </row>
        <row r="58487">
          <cell r="A58487">
            <v>1703373</v>
          </cell>
        </row>
        <row r="58488">
          <cell r="A58488">
            <v>1638498</v>
          </cell>
        </row>
        <row r="58489">
          <cell r="A58489">
            <v>1640059</v>
          </cell>
        </row>
        <row r="58490">
          <cell r="A58490">
            <v>1697379</v>
          </cell>
        </row>
        <row r="58491">
          <cell r="A58491">
            <v>1634347</v>
          </cell>
        </row>
        <row r="58492">
          <cell r="A58492">
            <v>1645074</v>
          </cell>
        </row>
        <row r="58493">
          <cell r="A58493">
            <v>1634040</v>
          </cell>
        </row>
        <row r="58494">
          <cell r="A58494">
            <v>1658788</v>
          </cell>
        </row>
        <row r="58495">
          <cell r="A58495">
            <v>1634704</v>
          </cell>
        </row>
        <row r="58496">
          <cell r="A58496">
            <v>1675423</v>
          </cell>
        </row>
        <row r="58497">
          <cell r="A58497">
            <v>1658173</v>
          </cell>
        </row>
        <row r="58498">
          <cell r="A58498">
            <v>1641314</v>
          </cell>
        </row>
        <row r="58499">
          <cell r="A58499">
            <v>1817490</v>
          </cell>
        </row>
        <row r="58500">
          <cell r="A58500">
            <v>1636956</v>
          </cell>
        </row>
        <row r="58501">
          <cell r="A58501">
            <v>1639941</v>
          </cell>
        </row>
        <row r="58502">
          <cell r="A58502">
            <v>1634350</v>
          </cell>
        </row>
        <row r="58503">
          <cell r="A58503">
            <v>1730932</v>
          </cell>
        </row>
        <row r="58504">
          <cell r="A58504">
            <v>1634766</v>
          </cell>
        </row>
        <row r="58505">
          <cell r="A58505">
            <v>1704576</v>
          </cell>
        </row>
        <row r="58506">
          <cell r="A58506">
            <v>1671675</v>
          </cell>
        </row>
        <row r="58507">
          <cell r="A58507">
            <v>1723386</v>
          </cell>
        </row>
        <row r="58508">
          <cell r="A58508">
            <v>1691052</v>
          </cell>
        </row>
        <row r="58509">
          <cell r="A58509">
            <v>1770085</v>
          </cell>
        </row>
        <row r="58510">
          <cell r="A58510">
            <v>1672321</v>
          </cell>
        </row>
        <row r="58511">
          <cell r="A58511">
            <v>1671697</v>
          </cell>
        </row>
        <row r="58512">
          <cell r="A58512">
            <v>1658255</v>
          </cell>
        </row>
        <row r="58513">
          <cell r="A58513">
            <v>1654849</v>
          </cell>
        </row>
        <row r="58514">
          <cell r="A58514">
            <v>1651640</v>
          </cell>
        </row>
        <row r="58515">
          <cell r="A58515">
            <v>1641872</v>
          </cell>
        </row>
        <row r="58516">
          <cell r="A58516">
            <v>1659533</v>
          </cell>
        </row>
        <row r="58517">
          <cell r="A58517">
            <v>1732742</v>
          </cell>
        </row>
        <row r="58518">
          <cell r="A58518">
            <v>1668870</v>
          </cell>
        </row>
        <row r="58519">
          <cell r="A58519">
            <v>1673681</v>
          </cell>
        </row>
        <row r="58520">
          <cell r="A58520">
            <v>1699247</v>
          </cell>
        </row>
        <row r="58521">
          <cell r="A58521">
            <v>1690321</v>
          </cell>
        </row>
        <row r="58522">
          <cell r="A58522">
            <v>1677115</v>
          </cell>
        </row>
        <row r="58523">
          <cell r="A58523">
            <v>1678392</v>
          </cell>
        </row>
        <row r="58524">
          <cell r="A58524">
            <v>1725267</v>
          </cell>
        </row>
        <row r="58525">
          <cell r="A58525">
            <v>1757007</v>
          </cell>
        </row>
        <row r="58526">
          <cell r="A58526">
            <v>1683239</v>
          </cell>
        </row>
        <row r="58527">
          <cell r="A58527">
            <v>1754557</v>
          </cell>
        </row>
        <row r="58528">
          <cell r="A58528">
            <v>1707535</v>
          </cell>
        </row>
        <row r="58529">
          <cell r="A58529">
            <v>1731349</v>
          </cell>
        </row>
        <row r="58530">
          <cell r="A58530">
            <v>1690084</v>
          </cell>
        </row>
        <row r="58531">
          <cell r="A58531">
            <v>1690085</v>
          </cell>
        </row>
        <row r="58532">
          <cell r="A58532">
            <v>1690087</v>
          </cell>
        </row>
        <row r="58533">
          <cell r="A58533">
            <v>1821404</v>
          </cell>
        </row>
        <row r="58534">
          <cell r="A58534">
            <v>1690088</v>
          </cell>
        </row>
        <row r="58535">
          <cell r="A58535">
            <v>1690106</v>
          </cell>
        </row>
        <row r="58536">
          <cell r="A58536">
            <v>1690116</v>
          </cell>
        </row>
        <row r="58537">
          <cell r="A58537">
            <v>1690065</v>
          </cell>
        </row>
        <row r="58538">
          <cell r="A58538">
            <v>1799413</v>
          </cell>
        </row>
        <row r="58539">
          <cell r="A58539">
            <v>1690081</v>
          </cell>
        </row>
        <row r="58540">
          <cell r="A58540">
            <v>1690076</v>
          </cell>
        </row>
        <row r="58541">
          <cell r="A58541">
            <v>1690072</v>
          </cell>
        </row>
        <row r="58542">
          <cell r="A58542">
            <v>1781283</v>
          </cell>
        </row>
        <row r="58543">
          <cell r="A58543">
            <v>1811005</v>
          </cell>
        </row>
        <row r="58544">
          <cell r="A58544">
            <v>1696092</v>
          </cell>
        </row>
        <row r="58545">
          <cell r="A58545">
            <v>1732851</v>
          </cell>
        </row>
        <row r="58546">
          <cell r="A58546">
            <v>1749265</v>
          </cell>
        </row>
        <row r="58547">
          <cell r="A58547">
            <v>1785958</v>
          </cell>
        </row>
        <row r="58548">
          <cell r="A58548">
            <v>1748697</v>
          </cell>
        </row>
        <row r="58549">
          <cell r="A58549">
            <v>1813483</v>
          </cell>
        </row>
        <row r="58550">
          <cell r="A58550">
            <v>1731341</v>
          </cell>
        </row>
        <row r="58551">
          <cell r="A58551">
            <v>1718060</v>
          </cell>
        </row>
        <row r="58552">
          <cell r="A58552">
            <v>1800839</v>
          </cell>
        </row>
        <row r="58553">
          <cell r="A58553">
            <v>1730933</v>
          </cell>
        </row>
        <row r="58554">
          <cell r="A58554">
            <v>1732308</v>
          </cell>
        </row>
        <row r="58555">
          <cell r="A58555">
            <v>1725252</v>
          </cell>
        </row>
        <row r="58556">
          <cell r="A58556">
            <v>1752344</v>
          </cell>
        </row>
        <row r="58557">
          <cell r="A58557">
            <v>1752346</v>
          </cell>
        </row>
        <row r="58558">
          <cell r="A58558">
            <v>1745529</v>
          </cell>
        </row>
        <row r="58559">
          <cell r="A58559">
            <v>1802663</v>
          </cell>
        </row>
        <row r="58560">
          <cell r="A58560">
            <v>1811897</v>
          </cell>
        </row>
        <row r="58561">
          <cell r="A58561">
            <v>1797597</v>
          </cell>
        </row>
        <row r="58562">
          <cell r="A58562">
            <v>1807737</v>
          </cell>
        </row>
        <row r="58563">
          <cell r="A58563">
            <v>1769523</v>
          </cell>
        </row>
        <row r="58564">
          <cell r="A58564">
            <v>1817867</v>
          </cell>
        </row>
        <row r="58565">
          <cell r="A58565">
            <v>1775906</v>
          </cell>
        </row>
        <row r="58566">
          <cell r="A58566">
            <v>1801848</v>
          </cell>
        </row>
        <row r="58567">
          <cell r="A58567">
            <v>1799211</v>
          </cell>
        </row>
        <row r="58568">
          <cell r="A58568">
            <v>1798315</v>
          </cell>
        </row>
        <row r="58569">
          <cell r="A58569">
            <v>1789923</v>
          </cell>
        </row>
        <row r="58570">
          <cell r="A58570">
            <v>1765943</v>
          </cell>
        </row>
        <row r="58571">
          <cell r="A58571">
            <v>1806314</v>
          </cell>
        </row>
        <row r="58572">
          <cell r="A58572">
            <v>1800848</v>
          </cell>
        </row>
        <row r="58573">
          <cell r="A58573">
            <v>1816239</v>
          </cell>
        </row>
        <row r="58574">
          <cell r="A58574">
            <v>1799950</v>
          </cell>
        </row>
        <row r="58575">
          <cell r="A58575">
            <v>1799951</v>
          </cell>
        </row>
        <row r="58576">
          <cell r="A58576">
            <v>1770488</v>
          </cell>
        </row>
        <row r="58577">
          <cell r="A58577">
            <v>1778026</v>
          </cell>
        </row>
        <row r="58578">
          <cell r="A58578">
            <v>1813409</v>
          </cell>
        </row>
        <row r="58579">
          <cell r="A58579">
            <v>1815154</v>
          </cell>
        </row>
        <row r="58580">
          <cell r="A58580">
            <v>1811905</v>
          </cell>
        </row>
        <row r="58581">
          <cell r="A58581">
            <v>1806527</v>
          </cell>
        </row>
        <row r="58582">
          <cell r="A58582">
            <v>1817508</v>
          </cell>
        </row>
        <row r="58583">
          <cell r="A58583">
            <v>1803048</v>
          </cell>
        </row>
        <row r="58584">
          <cell r="A58584">
            <v>1825235</v>
          </cell>
        </row>
        <row r="58585">
          <cell r="A58585">
            <v>1818332</v>
          </cell>
        </row>
        <row r="58586">
          <cell r="A58586">
            <v>1818643</v>
          </cell>
        </row>
        <row r="58587">
          <cell r="A58587">
            <v>1750299</v>
          </cell>
        </row>
        <row r="58588">
          <cell r="A58588">
            <v>1803083</v>
          </cell>
        </row>
        <row r="58589">
          <cell r="A58589">
            <v>1567583</v>
          </cell>
        </row>
        <row r="58590">
          <cell r="A58590">
            <v>1359985</v>
          </cell>
        </row>
        <row r="58591">
          <cell r="A58591">
            <v>1751295</v>
          </cell>
        </row>
        <row r="58592">
          <cell r="A58592">
            <v>1750607</v>
          </cell>
        </row>
        <row r="58593">
          <cell r="A58593">
            <v>1750289</v>
          </cell>
        </row>
        <row r="58594">
          <cell r="A58594">
            <v>1596277</v>
          </cell>
        </row>
        <row r="58595">
          <cell r="A58595">
            <v>1591719</v>
          </cell>
        </row>
        <row r="58596">
          <cell r="A58596">
            <v>1763953</v>
          </cell>
        </row>
        <row r="58597">
          <cell r="A58597">
            <v>1750731</v>
          </cell>
        </row>
        <row r="58598">
          <cell r="A58598">
            <v>1620616</v>
          </cell>
        </row>
        <row r="58599">
          <cell r="A58599">
            <v>1732700</v>
          </cell>
        </row>
        <row r="58600">
          <cell r="A58600">
            <v>1744084</v>
          </cell>
        </row>
        <row r="58601">
          <cell r="A58601">
            <v>1581482</v>
          </cell>
        </row>
        <row r="58602">
          <cell r="A58602">
            <v>1536566</v>
          </cell>
        </row>
        <row r="58603">
          <cell r="A58603">
            <v>1763896</v>
          </cell>
        </row>
        <row r="58604">
          <cell r="A58604">
            <v>1720498</v>
          </cell>
        </row>
        <row r="58605">
          <cell r="A58605">
            <v>1239573</v>
          </cell>
        </row>
        <row r="58606">
          <cell r="A58606">
            <v>1569997</v>
          </cell>
        </row>
        <row r="58607">
          <cell r="A58607">
            <v>1763950</v>
          </cell>
        </row>
        <row r="58608">
          <cell r="A58608">
            <v>1750419</v>
          </cell>
        </row>
        <row r="58609">
          <cell r="A58609">
            <v>1644279</v>
          </cell>
        </row>
        <row r="58610">
          <cell r="A58610">
            <v>1746198</v>
          </cell>
        </row>
        <row r="58611">
          <cell r="A58611">
            <v>1630014</v>
          </cell>
        </row>
        <row r="58612">
          <cell r="A58612">
            <v>1525752</v>
          </cell>
        </row>
        <row r="58613">
          <cell r="A58613">
            <v>1750535</v>
          </cell>
        </row>
        <row r="58614">
          <cell r="A58614">
            <v>1750478</v>
          </cell>
        </row>
        <row r="58615">
          <cell r="A58615">
            <v>1763895</v>
          </cell>
        </row>
        <row r="58616">
          <cell r="A58616">
            <v>1634606</v>
          </cell>
        </row>
        <row r="58617">
          <cell r="A58617">
            <v>1722914</v>
          </cell>
        </row>
        <row r="58618">
          <cell r="A58618">
            <v>1549118</v>
          </cell>
        </row>
        <row r="58619">
          <cell r="A58619">
            <v>1650465</v>
          </cell>
        </row>
        <row r="58620">
          <cell r="A58620">
            <v>1750513</v>
          </cell>
        </row>
        <row r="58621">
          <cell r="A58621">
            <v>1750392</v>
          </cell>
        </row>
        <row r="58622">
          <cell r="A58622">
            <v>1771393</v>
          </cell>
        </row>
        <row r="58623">
          <cell r="A58623">
            <v>1597986</v>
          </cell>
        </row>
        <row r="58624">
          <cell r="A58624">
            <v>1674163</v>
          </cell>
        </row>
        <row r="58625">
          <cell r="A58625">
            <v>1549581</v>
          </cell>
        </row>
        <row r="58626">
          <cell r="A58626">
            <v>1688484</v>
          </cell>
        </row>
        <row r="58627">
          <cell r="A58627">
            <v>1536678</v>
          </cell>
        </row>
        <row r="58628">
          <cell r="A58628">
            <v>1596600</v>
          </cell>
        </row>
        <row r="58629">
          <cell r="A58629">
            <v>1754044</v>
          </cell>
        </row>
        <row r="58630">
          <cell r="A58630">
            <v>1783141</v>
          </cell>
        </row>
        <row r="58631">
          <cell r="A58631">
            <v>1750543</v>
          </cell>
        </row>
        <row r="58632">
          <cell r="A58632">
            <v>1750672</v>
          </cell>
        </row>
        <row r="58633">
          <cell r="A58633">
            <v>1690955</v>
          </cell>
        </row>
        <row r="58634">
          <cell r="A58634">
            <v>1743040</v>
          </cell>
        </row>
        <row r="58635">
          <cell r="A58635">
            <v>1253778</v>
          </cell>
        </row>
        <row r="58636">
          <cell r="A58636">
            <v>1563590</v>
          </cell>
        </row>
        <row r="58637">
          <cell r="A58637">
            <v>1669514</v>
          </cell>
        </row>
        <row r="58638">
          <cell r="A58638">
            <v>1750582</v>
          </cell>
        </row>
        <row r="58639">
          <cell r="A58639">
            <v>1220221</v>
          </cell>
        </row>
        <row r="58640">
          <cell r="A58640">
            <v>1750388</v>
          </cell>
        </row>
        <row r="58641">
          <cell r="A58641">
            <v>1705616</v>
          </cell>
        </row>
        <row r="58642">
          <cell r="A58642">
            <v>1800821</v>
          </cell>
        </row>
        <row r="58643">
          <cell r="A58643">
            <v>1602779</v>
          </cell>
        </row>
        <row r="58644">
          <cell r="A58644">
            <v>1750512</v>
          </cell>
        </row>
        <row r="58645">
          <cell r="A58645">
            <v>1736882</v>
          </cell>
        </row>
        <row r="58646">
          <cell r="A58646">
            <v>1749624</v>
          </cell>
        </row>
        <row r="58647">
          <cell r="A58647">
            <v>1799407</v>
          </cell>
        </row>
        <row r="58648">
          <cell r="A58648">
            <v>1218775</v>
          </cell>
        </row>
        <row r="58649">
          <cell r="A58649">
            <v>1750691</v>
          </cell>
        </row>
        <row r="58650">
          <cell r="A58650">
            <v>1668108</v>
          </cell>
        </row>
        <row r="58651">
          <cell r="A58651">
            <v>1750619</v>
          </cell>
        </row>
        <row r="58652">
          <cell r="A58652">
            <v>1743023</v>
          </cell>
        </row>
        <row r="58653">
          <cell r="A58653">
            <v>1750732</v>
          </cell>
        </row>
        <row r="58654">
          <cell r="A58654">
            <v>1546222</v>
          </cell>
        </row>
        <row r="58655">
          <cell r="A58655">
            <v>1756304</v>
          </cell>
        </row>
        <row r="58656">
          <cell r="A58656">
            <v>1221011</v>
          </cell>
        </row>
        <row r="58657">
          <cell r="A58657">
            <v>1750375</v>
          </cell>
        </row>
        <row r="58658">
          <cell r="A58658">
            <v>1750552</v>
          </cell>
        </row>
        <row r="58659">
          <cell r="A58659">
            <v>1750604</v>
          </cell>
        </row>
        <row r="58660">
          <cell r="A58660">
            <v>1742518</v>
          </cell>
        </row>
        <row r="58661">
          <cell r="A58661">
            <v>1770073</v>
          </cell>
        </row>
        <row r="58662">
          <cell r="A58662">
            <v>1750517</v>
          </cell>
        </row>
        <row r="58663">
          <cell r="A58663">
            <v>1556407</v>
          </cell>
        </row>
        <row r="58664">
          <cell r="A58664">
            <v>1750431</v>
          </cell>
        </row>
        <row r="58665">
          <cell r="A58665">
            <v>1619330</v>
          </cell>
        </row>
        <row r="58666">
          <cell r="A58666">
            <v>1559097</v>
          </cell>
        </row>
        <row r="58667">
          <cell r="A58667">
            <v>1628562</v>
          </cell>
        </row>
        <row r="58668">
          <cell r="A58668">
            <v>1750447</v>
          </cell>
        </row>
        <row r="58669">
          <cell r="A58669">
            <v>1720414</v>
          </cell>
        </row>
        <row r="58670">
          <cell r="A58670">
            <v>1681620</v>
          </cell>
        </row>
        <row r="58671">
          <cell r="A58671">
            <v>1672330</v>
          </cell>
        </row>
        <row r="58672">
          <cell r="A58672">
            <v>1750696</v>
          </cell>
        </row>
        <row r="58673">
          <cell r="A58673">
            <v>1750307</v>
          </cell>
        </row>
        <row r="58674">
          <cell r="A58674">
            <v>1680615</v>
          </cell>
        </row>
        <row r="58675">
          <cell r="A58675">
            <v>1750410</v>
          </cell>
        </row>
        <row r="58676">
          <cell r="A58676">
            <v>1630927</v>
          </cell>
        </row>
        <row r="58677">
          <cell r="A58677">
            <v>1268808</v>
          </cell>
        </row>
        <row r="58678">
          <cell r="A58678">
            <v>1716137</v>
          </cell>
        </row>
        <row r="58679">
          <cell r="A58679">
            <v>1773640</v>
          </cell>
        </row>
        <row r="58680">
          <cell r="A58680">
            <v>1750414</v>
          </cell>
        </row>
        <row r="58681">
          <cell r="A58681">
            <v>1753462</v>
          </cell>
        </row>
        <row r="58682">
          <cell r="A58682">
            <v>1561015</v>
          </cell>
        </row>
        <row r="58683">
          <cell r="A58683">
            <v>1750629</v>
          </cell>
        </row>
        <row r="58684">
          <cell r="A58684">
            <v>1608567</v>
          </cell>
        </row>
        <row r="58685">
          <cell r="A58685">
            <v>1608578</v>
          </cell>
        </row>
        <row r="58686">
          <cell r="A58686">
            <v>1750596</v>
          </cell>
        </row>
        <row r="58687">
          <cell r="A58687">
            <v>1607495</v>
          </cell>
        </row>
        <row r="58688">
          <cell r="A58688">
            <v>1750593</v>
          </cell>
        </row>
        <row r="58689">
          <cell r="A58689">
            <v>1549722</v>
          </cell>
        </row>
        <row r="58690">
          <cell r="A58690">
            <v>1511926</v>
          </cell>
        </row>
        <row r="58691">
          <cell r="A58691">
            <v>1732778</v>
          </cell>
        </row>
        <row r="58692">
          <cell r="A58692">
            <v>1715115</v>
          </cell>
        </row>
        <row r="58693">
          <cell r="A58693">
            <v>1675458</v>
          </cell>
        </row>
        <row r="58694">
          <cell r="A58694">
            <v>1812799</v>
          </cell>
        </row>
        <row r="58695">
          <cell r="A58695">
            <v>1722527</v>
          </cell>
        </row>
        <row r="58696">
          <cell r="A58696">
            <v>1218736</v>
          </cell>
        </row>
        <row r="58697">
          <cell r="A58697">
            <v>1611063</v>
          </cell>
        </row>
        <row r="58698">
          <cell r="A58698">
            <v>1636894</v>
          </cell>
        </row>
        <row r="58699">
          <cell r="A58699">
            <v>1705622</v>
          </cell>
        </row>
        <row r="58700">
          <cell r="A58700">
            <v>1750476</v>
          </cell>
        </row>
        <row r="58701">
          <cell r="A58701">
            <v>1634052</v>
          </cell>
        </row>
        <row r="58702">
          <cell r="A58702">
            <v>1551610</v>
          </cell>
        </row>
        <row r="58703">
          <cell r="A58703">
            <v>1548962</v>
          </cell>
        </row>
        <row r="58704">
          <cell r="A58704">
            <v>1750630</v>
          </cell>
        </row>
        <row r="58705">
          <cell r="A58705">
            <v>1806528</v>
          </cell>
        </row>
        <row r="58706">
          <cell r="A58706">
            <v>1623622</v>
          </cell>
        </row>
        <row r="58707">
          <cell r="A58707">
            <v>1692114</v>
          </cell>
        </row>
        <row r="58708">
          <cell r="A58708">
            <v>1671948</v>
          </cell>
        </row>
        <row r="58709">
          <cell r="A58709">
            <v>1536442</v>
          </cell>
        </row>
        <row r="58710">
          <cell r="A58710">
            <v>1773745</v>
          </cell>
        </row>
        <row r="58711">
          <cell r="A58711">
            <v>1634799</v>
          </cell>
        </row>
        <row r="58712">
          <cell r="A58712">
            <v>1743088</v>
          </cell>
        </row>
        <row r="58713">
          <cell r="A58713">
            <v>1591323</v>
          </cell>
        </row>
        <row r="58714">
          <cell r="A58714">
            <v>1750453</v>
          </cell>
        </row>
        <row r="58715">
          <cell r="A58715">
            <v>1763900</v>
          </cell>
        </row>
        <row r="58716">
          <cell r="A58716">
            <v>1608561</v>
          </cell>
        </row>
        <row r="58717">
          <cell r="A58717">
            <v>1750350</v>
          </cell>
        </row>
        <row r="58718">
          <cell r="A58718">
            <v>1543625</v>
          </cell>
        </row>
        <row r="58719">
          <cell r="A58719">
            <v>1763941</v>
          </cell>
        </row>
        <row r="58720">
          <cell r="A58720">
            <v>1597505</v>
          </cell>
        </row>
        <row r="58721">
          <cell r="A58721">
            <v>1602130</v>
          </cell>
        </row>
        <row r="58722">
          <cell r="A58722">
            <v>1661378</v>
          </cell>
        </row>
        <row r="58723">
          <cell r="A58723">
            <v>1750436</v>
          </cell>
        </row>
        <row r="58724">
          <cell r="A58724">
            <v>1750616</v>
          </cell>
        </row>
        <row r="58725">
          <cell r="A58725">
            <v>1556816</v>
          </cell>
        </row>
        <row r="58726">
          <cell r="A58726">
            <v>1218860</v>
          </cell>
        </row>
        <row r="58727">
          <cell r="A58727">
            <v>1711745</v>
          </cell>
        </row>
        <row r="58728">
          <cell r="A58728">
            <v>1698672</v>
          </cell>
        </row>
        <row r="58729">
          <cell r="A58729">
            <v>1763898</v>
          </cell>
        </row>
        <row r="58730">
          <cell r="A58730">
            <v>1750577</v>
          </cell>
        </row>
        <row r="58731">
          <cell r="A58731">
            <v>1630566</v>
          </cell>
        </row>
        <row r="58732">
          <cell r="A58732">
            <v>1771547</v>
          </cell>
        </row>
        <row r="58733">
          <cell r="A58733">
            <v>1568449</v>
          </cell>
        </row>
        <row r="58734">
          <cell r="A58734">
            <v>1750506</v>
          </cell>
        </row>
        <row r="58735">
          <cell r="A58735">
            <v>1815179</v>
          </cell>
        </row>
        <row r="58736">
          <cell r="A58736">
            <v>1634797</v>
          </cell>
        </row>
        <row r="58737">
          <cell r="A58737">
            <v>1686355</v>
          </cell>
        </row>
        <row r="58738">
          <cell r="A58738">
            <v>1750433</v>
          </cell>
        </row>
        <row r="58739">
          <cell r="A58739">
            <v>1763927</v>
          </cell>
        </row>
        <row r="58740">
          <cell r="A58740">
            <v>1439140</v>
          </cell>
        </row>
        <row r="58741">
          <cell r="A58741">
            <v>1648026</v>
          </cell>
        </row>
        <row r="58742">
          <cell r="A58742">
            <v>1627691</v>
          </cell>
        </row>
        <row r="58743">
          <cell r="A58743">
            <v>1737627</v>
          </cell>
        </row>
        <row r="58744">
          <cell r="A58744">
            <v>1668167</v>
          </cell>
        </row>
        <row r="58745">
          <cell r="A58745">
            <v>1791759</v>
          </cell>
        </row>
        <row r="58746">
          <cell r="A58746">
            <v>1799306</v>
          </cell>
        </row>
        <row r="58747">
          <cell r="A58747">
            <v>1750692</v>
          </cell>
        </row>
        <row r="58748">
          <cell r="A58748">
            <v>1750395</v>
          </cell>
        </row>
        <row r="58749">
          <cell r="A58749">
            <v>1585355</v>
          </cell>
        </row>
        <row r="58750">
          <cell r="A58750">
            <v>1763945</v>
          </cell>
        </row>
        <row r="58751">
          <cell r="A58751">
            <v>1661355</v>
          </cell>
        </row>
        <row r="58752">
          <cell r="A58752">
            <v>1763943</v>
          </cell>
        </row>
        <row r="58753">
          <cell r="A58753">
            <v>1253115</v>
          </cell>
        </row>
        <row r="58754">
          <cell r="A58754">
            <v>1521997</v>
          </cell>
        </row>
        <row r="58755">
          <cell r="A58755">
            <v>1647415</v>
          </cell>
        </row>
        <row r="58756">
          <cell r="A58756">
            <v>1763916</v>
          </cell>
        </row>
        <row r="58757">
          <cell r="A58757">
            <v>1657380</v>
          </cell>
        </row>
        <row r="58758">
          <cell r="A58758">
            <v>1686385</v>
          </cell>
        </row>
        <row r="58759">
          <cell r="A58759">
            <v>1569991</v>
          </cell>
        </row>
        <row r="58760">
          <cell r="A58760">
            <v>1750399</v>
          </cell>
        </row>
        <row r="58761">
          <cell r="A58761">
            <v>1763901</v>
          </cell>
        </row>
        <row r="58762">
          <cell r="A58762">
            <v>1559724</v>
          </cell>
        </row>
        <row r="58763">
          <cell r="A58763">
            <v>1687884</v>
          </cell>
        </row>
        <row r="58764">
          <cell r="A58764">
            <v>1750411</v>
          </cell>
        </row>
        <row r="58765">
          <cell r="A58765">
            <v>1658211</v>
          </cell>
        </row>
        <row r="58766">
          <cell r="A58766">
            <v>1584325</v>
          </cell>
        </row>
        <row r="58767">
          <cell r="A58767">
            <v>1531212</v>
          </cell>
        </row>
        <row r="58768">
          <cell r="A58768">
            <v>1588884</v>
          </cell>
        </row>
        <row r="58769">
          <cell r="A58769">
            <v>1750366</v>
          </cell>
        </row>
        <row r="58770">
          <cell r="A58770">
            <v>1743039</v>
          </cell>
        </row>
        <row r="58771">
          <cell r="A58771">
            <v>1750296</v>
          </cell>
        </row>
        <row r="58772">
          <cell r="A58772">
            <v>1698647</v>
          </cell>
        </row>
        <row r="58773">
          <cell r="A58773">
            <v>1750407</v>
          </cell>
        </row>
        <row r="58774">
          <cell r="A58774">
            <v>1763890</v>
          </cell>
        </row>
        <row r="58775">
          <cell r="A58775">
            <v>1505675</v>
          </cell>
        </row>
        <row r="58776">
          <cell r="A58776">
            <v>1506988</v>
          </cell>
        </row>
        <row r="58777">
          <cell r="A58777">
            <v>1711365</v>
          </cell>
        </row>
        <row r="58778">
          <cell r="A58778">
            <v>1702194</v>
          </cell>
        </row>
        <row r="58779">
          <cell r="A58779">
            <v>1615224</v>
          </cell>
        </row>
        <row r="58780">
          <cell r="A58780">
            <v>1750621</v>
          </cell>
        </row>
        <row r="58781">
          <cell r="A58781">
            <v>1750637</v>
          </cell>
        </row>
        <row r="58782">
          <cell r="A58782">
            <v>1707494</v>
          </cell>
        </row>
        <row r="58783">
          <cell r="A58783">
            <v>1715704</v>
          </cell>
        </row>
        <row r="58784">
          <cell r="A58784">
            <v>1569988</v>
          </cell>
        </row>
        <row r="58785">
          <cell r="A58785">
            <v>1636328</v>
          </cell>
        </row>
        <row r="58786">
          <cell r="A58786">
            <v>1763917</v>
          </cell>
        </row>
        <row r="58787">
          <cell r="A58787">
            <v>1660137</v>
          </cell>
        </row>
        <row r="58788">
          <cell r="A58788">
            <v>1375180</v>
          </cell>
        </row>
        <row r="58789">
          <cell r="A58789">
            <v>1742961</v>
          </cell>
        </row>
        <row r="58790">
          <cell r="A58790">
            <v>1750759</v>
          </cell>
        </row>
        <row r="58791">
          <cell r="A58791">
            <v>1750627</v>
          </cell>
        </row>
        <row r="58792">
          <cell r="A58792">
            <v>1607552</v>
          </cell>
        </row>
        <row r="58793">
          <cell r="A58793">
            <v>1634798</v>
          </cell>
        </row>
        <row r="58794">
          <cell r="A58794">
            <v>1375904</v>
          </cell>
        </row>
        <row r="58795">
          <cell r="A58795">
            <v>1608552</v>
          </cell>
        </row>
        <row r="58796">
          <cell r="A58796">
            <v>1750316</v>
          </cell>
        </row>
        <row r="58797">
          <cell r="A58797">
            <v>1237001</v>
          </cell>
        </row>
        <row r="58798">
          <cell r="A58798">
            <v>1580605</v>
          </cell>
        </row>
        <row r="58799">
          <cell r="A58799">
            <v>1758032</v>
          </cell>
        </row>
        <row r="58800">
          <cell r="A58800">
            <v>1547742</v>
          </cell>
        </row>
        <row r="58801">
          <cell r="A58801">
            <v>1674928</v>
          </cell>
        </row>
        <row r="58802">
          <cell r="A58802">
            <v>1763958</v>
          </cell>
        </row>
        <row r="58803">
          <cell r="A58803">
            <v>1750371</v>
          </cell>
        </row>
        <row r="58804">
          <cell r="A58804">
            <v>1750421</v>
          </cell>
        </row>
        <row r="58805">
          <cell r="A58805">
            <v>1750661</v>
          </cell>
        </row>
        <row r="58806">
          <cell r="A58806">
            <v>1750700</v>
          </cell>
        </row>
        <row r="58807">
          <cell r="A58807">
            <v>1568066</v>
          </cell>
        </row>
        <row r="58808">
          <cell r="A58808">
            <v>1533564</v>
          </cell>
        </row>
        <row r="58809">
          <cell r="A58809">
            <v>1750351</v>
          </cell>
        </row>
        <row r="58810">
          <cell r="A58810">
            <v>1581653</v>
          </cell>
        </row>
        <row r="58811">
          <cell r="A58811">
            <v>1530364</v>
          </cell>
        </row>
        <row r="58812">
          <cell r="A58812">
            <v>1763936</v>
          </cell>
        </row>
        <row r="58813">
          <cell r="A58813">
            <v>1634796</v>
          </cell>
        </row>
        <row r="58814">
          <cell r="A58814">
            <v>1581766</v>
          </cell>
        </row>
        <row r="58815">
          <cell r="A58815">
            <v>1750493</v>
          </cell>
        </row>
        <row r="58816">
          <cell r="A58816">
            <v>1548897</v>
          </cell>
        </row>
        <row r="58817">
          <cell r="A58817">
            <v>1743074</v>
          </cell>
        </row>
        <row r="58818">
          <cell r="A58818">
            <v>1750312</v>
          </cell>
        </row>
        <row r="58819">
          <cell r="A58819">
            <v>1635456</v>
          </cell>
        </row>
        <row r="58820">
          <cell r="A58820">
            <v>1677795</v>
          </cell>
        </row>
        <row r="58821">
          <cell r="A58821">
            <v>1389464</v>
          </cell>
        </row>
        <row r="58822">
          <cell r="A58822">
            <v>1553767</v>
          </cell>
        </row>
        <row r="58823">
          <cell r="A58823">
            <v>1814645</v>
          </cell>
        </row>
        <row r="58824">
          <cell r="A58824">
            <v>1750761</v>
          </cell>
        </row>
        <row r="58825">
          <cell r="A58825">
            <v>1750739</v>
          </cell>
        </row>
        <row r="58826">
          <cell r="A58826">
            <v>1750750</v>
          </cell>
        </row>
        <row r="58827">
          <cell r="A58827">
            <v>1608569</v>
          </cell>
        </row>
        <row r="58828">
          <cell r="A58828">
            <v>1678402</v>
          </cell>
        </row>
        <row r="58829">
          <cell r="A58829">
            <v>1750624</v>
          </cell>
        </row>
        <row r="58830">
          <cell r="A58830">
            <v>1634596</v>
          </cell>
        </row>
        <row r="58831">
          <cell r="A58831">
            <v>1489426</v>
          </cell>
        </row>
        <row r="58832">
          <cell r="A58832">
            <v>1750286</v>
          </cell>
        </row>
        <row r="58833">
          <cell r="A58833">
            <v>1750396</v>
          </cell>
        </row>
        <row r="58834">
          <cell r="A58834">
            <v>1497452</v>
          </cell>
        </row>
        <row r="58835">
          <cell r="A58835">
            <v>1558805</v>
          </cell>
        </row>
        <row r="58836">
          <cell r="A58836">
            <v>1697013</v>
          </cell>
        </row>
        <row r="58837">
          <cell r="A58837">
            <v>1750757</v>
          </cell>
        </row>
        <row r="58838">
          <cell r="A58838">
            <v>1374781</v>
          </cell>
        </row>
        <row r="58839">
          <cell r="A58839">
            <v>1750358</v>
          </cell>
        </row>
        <row r="58840">
          <cell r="A58840">
            <v>1763948</v>
          </cell>
        </row>
        <row r="58841">
          <cell r="A58841">
            <v>1750753</v>
          </cell>
        </row>
        <row r="58842">
          <cell r="A58842">
            <v>1670934</v>
          </cell>
        </row>
        <row r="58843">
          <cell r="A58843">
            <v>1750544</v>
          </cell>
        </row>
        <row r="58844">
          <cell r="A58844">
            <v>1704471</v>
          </cell>
        </row>
        <row r="58845">
          <cell r="A58845">
            <v>1750326</v>
          </cell>
        </row>
        <row r="58846">
          <cell r="A58846">
            <v>1643736</v>
          </cell>
        </row>
        <row r="58847">
          <cell r="A58847">
            <v>1634818</v>
          </cell>
        </row>
        <row r="58848">
          <cell r="A58848">
            <v>1750305</v>
          </cell>
        </row>
        <row r="58849">
          <cell r="A58849">
            <v>1711893</v>
          </cell>
        </row>
        <row r="58850">
          <cell r="A58850">
            <v>1693561</v>
          </cell>
        </row>
        <row r="58851">
          <cell r="A58851">
            <v>1750514</v>
          </cell>
        </row>
        <row r="58852">
          <cell r="A58852">
            <v>1750470</v>
          </cell>
        </row>
        <row r="58853">
          <cell r="A58853">
            <v>1738424</v>
          </cell>
        </row>
        <row r="58854">
          <cell r="A58854">
            <v>1750424</v>
          </cell>
        </row>
        <row r="58855">
          <cell r="A58855">
            <v>1750400</v>
          </cell>
        </row>
        <row r="58856">
          <cell r="A58856">
            <v>1750313</v>
          </cell>
        </row>
        <row r="58857">
          <cell r="A58857">
            <v>1545599</v>
          </cell>
        </row>
        <row r="58858">
          <cell r="A58858">
            <v>1543804</v>
          </cell>
        </row>
        <row r="58859">
          <cell r="A58859">
            <v>1750423</v>
          </cell>
        </row>
        <row r="58860">
          <cell r="A58860">
            <v>1750456</v>
          </cell>
        </row>
        <row r="58861">
          <cell r="A58861">
            <v>1226992</v>
          </cell>
        </row>
        <row r="58862">
          <cell r="A58862">
            <v>1750649</v>
          </cell>
        </row>
        <row r="58863">
          <cell r="A58863">
            <v>1750723</v>
          </cell>
        </row>
        <row r="58864">
          <cell r="A58864">
            <v>1659522</v>
          </cell>
        </row>
        <row r="58865">
          <cell r="A58865">
            <v>1577008</v>
          </cell>
        </row>
        <row r="58866">
          <cell r="A58866">
            <v>1690994</v>
          </cell>
        </row>
        <row r="58867">
          <cell r="A58867">
            <v>1750675</v>
          </cell>
        </row>
        <row r="58868">
          <cell r="A58868">
            <v>1609486</v>
          </cell>
        </row>
        <row r="58869">
          <cell r="A58869">
            <v>1728577</v>
          </cell>
        </row>
        <row r="58870">
          <cell r="A58870">
            <v>1750706</v>
          </cell>
        </row>
        <row r="58871">
          <cell r="A58871">
            <v>1750468</v>
          </cell>
        </row>
        <row r="58872">
          <cell r="A58872">
            <v>1750510</v>
          </cell>
        </row>
        <row r="58873">
          <cell r="A58873">
            <v>1734013</v>
          </cell>
        </row>
        <row r="58874">
          <cell r="A58874">
            <v>1750497</v>
          </cell>
        </row>
        <row r="58875">
          <cell r="A58875">
            <v>1750461</v>
          </cell>
        </row>
        <row r="58876">
          <cell r="A58876">
            <v>1750343</v>
          </cell>
        </row>
        <row r="58877">
          <cell r="A58877">
            <v>1558676</v>
          </cell>
        </row>
        <row r="58878">
          <cell r="A58878">
            <v>1644299</v>
          </cell>
        </row>
        <row r="58879">
          <cell r="A58879">
            <v>1703355</v>
          </cell>
        </row>
        <row r="58880">
          <cell r="A58880">
            <v>1750304</v>
          </cell>
        </row>
        <row r="58881">
          <cell r="A58881">
            <v>1750682</v>
          </cell>
        </row>
        <row r="58882">
          <cell r="A58882">
            <v>1756395</v>
          </cell>
        </row>
        <row r="58883">
          <cell r="A58883">
            <v>1750563</v>
          </cell>
        </row>
        <row r="58884">
          <cell r="A58884">
            <v>1557601</v>
          </cell>
        </row>
        <row r="58885">
          <cell r="A58885">
            <v>1750663</v>
          </cell>
        </row>
        <row r="58886">
          <cell r="A58886">
            <v>1721341</v>
          </cell>
        </row>
        <row r="58887">
          <cell r="A58887">
            <v>1750559</v>
          </cell>
        </row>
        <row r="58888">
          <cell r="A58888">
            <v>1750472</v>
          </cell>
        </row>
        <row r="58889">
          <cell r="A58889">
            <v>1750592</v>
          </cell>
        </row>
        <row r="58890">
          <cell r="A58890">
            <v>1692693</v>
          </cell>
        </row>
        <row r="58891">
          <cell r="A58891">
            <v>1556815</v>
          </cell>
        </row>
        <row r="58892">
          <cell r="A58892">
            <v>1750363</v>
          </cell>
        </row>
        <row r="58893">
          <cell r="A58893">
            <v>1750566</v>
          </cell>
        </row>
        <row r="58894">
          <cell r="A58894">
            <v>1711925</v>
          </cell>
        </row>
        <row r="58895">
          <cell r="A58895">
            <v>1750317</v>
          </cell>
        </row>
        <row r="58896">
          <cell r="A58896">
            <v>1750570</v>
          </cell>
        </row>
        <row r="58897">
          <cell r="A58897">
            <v>1750545</v>
          </cell>
        </row>
        <row r="58898">
          <cell r="A58898">
            <v>1531028</v>
          </cell>
        </row>
        <row r="58899">
          <cell r="A58899">
            <v>1661955</v>
          </cell>
        </row>
        <row r="58900">
          <cell r="A58900">
            <v>1750503</v>
          </cell>
        </row>
        <row r="58901">
          <cell r="A58901">
            <v>1514105</v>
          </cell>
        </row>
        <row r="58902">
          <cell r="A58902">
            <v>1750458</v>
          </cell>
        </row>
        <row r="58903">
          <cell r="A58903">
            <v>1750448</v>
          </cell>
        </row>
        <row r="58904">
          <cell r="A58904">
            <v>1536312</v>
          </cell>
        </row>
        <row r="58905">
          <cell r="A58905">
            <v>1718539</v>
          </cell>
        </row>
        <row r="58906">
          <cell r="A58906">
            <v>1750667</v>
          </cell>
        </row>
        <row r="58907">
          <cell r="A58907">
            <v>1547578</v>
          </cell>
        </row>
        <row r="58908">
          <cell r="A58908">
            <v>1750715</v>
          </cell>
        </row>
        <row r="58909">
          <cell r="A58909">
            <v>1763951</v>
          </cell>
        </row>
        <row r="58910">
          <cell r="A58910">
            <v>1537517</v>
          </cell>
        </row>
        <row r="58911">
          <cell r="A58911">
            <v>1633528</v>
          </cell>
        </row>
        <row r="58912">
          <cell r="A58912">
            <v>1750568</v>
          </cell>
        </row>
        <row r="58913">
          <cell r="A58913">
            <v>1750728</v>
          </cell>
        </row>
        <row r="58914">
          <cell r="A58914">
            <v>1625767</v>
          </cell>
        </row>
        <row r="58915">
          <cell r="A58915">
            <v>1580761</v>
          </cell>
        </row>
        <row r="58916">
          <cell r="A58916">
            <v>1750479</v>
          </cell>
        </row>
        <row r="58917">
          <cell r="A58917">
            <v>1237357</v>
          </cell>
        </row>
        <row r="58918">
          <cell r="A58918">
            <v>1663884</v>
          </cell>
        </row>
        <row r="58919">
          <cell r="A58919">
            <v>1664870</v>
          </cell>
        </row>
        <row r="58920">
          <cell r="A58920">
            <v>1596241</v>
          </cell>
        </row>
        <row r="58921">
          <cell r="A58921">
            <v>1750489</v>
          </cell>
        </row>
        <row r="58922">
          <cell r="A58922">
            <v>1750550</v>
          </cell>
        </row>
        <row r="58923">
          <cell r="A58923">
            <v>1715117</v>
          </cell>
        </row>
        <row r="58924">
          <cell r="A58924">
            <v>1743076</v>
          </cell>
        </row>
        <row r="58925">
          <cell r="A58925">
            <v>1694614</v>
          </cell>
        </row>
        <row r="58926">
          <cell r="A58926">
            <v>1723370</v>
          </cell>
        </row>
        <row r="58927">
          <cell r="A58927">
            <v>1750655</v>
          </cell>
        </row>
        <row r="58928">
          <cell r="A58928">
            <v>1611187</v>
          </cell>
        </row>
        <row r="58929">
          <cell r="A58929">
            <v>1625930</v>
          </cell>
        </row>
        <row r="58930">
          <cell r="A58930">
            <v>1732646</v>
          </cell>
        </row>
        <row r="58931">
          <cell r="A58931">
            <v>1701634</v>
          </cell>
        </row>
        <row r="58932">
          <cell r="A58932">
            <v>1656512</v>
          </cell>
        </row>
        <row r="58933">
          <cell r="A58933">
            <v>1750703</v>
          </cell>
        </row>
        <row r="58934">
          <cell r="A58934">
            <v>1546628</v>
          </cell>
        </row>
        <row r="58935">
          <cell r="A58935">
            <v>1608570</v>
          </cell>
        </row>
        <row r="58936">
          <cell r="A58936">
            <v>1750752</v>
          </cell>
        </row>
        <row r="58937">
          <cell r="A58937">
            <v>1543245</v>
          </cell>
        </row>
        <row r="58938">
          <cell r="A58938">
            <v>1645111</v>
          </cell>
        </row>
        <row r="58939">
          <cell r="A58939">
            <v>1606383</v>
          </cell>
        </row>
        <row r="58940">
          <cell r="A58940">
            <v>1245339</v>
          </cell>
        </row>
        <row r="58941">
          <cell r="A58941">
            <v>1750327</v>
          </cell>
        </row>
        <row r="58942">
          <cell r="A58942">
            <v>1750779</v>
          </cell>
        </row>
        <row r="58943">
          <cell r="A58943">
            <v>1750638</v>
          </cell>
        </row>
        <row r="58944">
          <cell r="A58944">
            <v>1750780</v>
          </cell>
        </row>
        <row r="58945">
          <cell r="A58945">
            <v>1225599</v>
          </cell>
        </row>
        <row r="58946">
          <cell r="A58946">
            <v>1524585</v>
          </cell>
        </row>
        <row r="58947">
          <cell r="A58947">
            <v>1750658</v>
          </cell>
        </row>
        <row r="58948">
          <cell r="A58948">
            <v>1609485</v>
          </cell>
        </row>
        <row r="58949">
          <cell r="A58949">
            <v>1634888</v>
          </cell>
        </row>
        <row r="58950">
          <cell r="A58950">
            <v>1467100</v>
          </cell>
        </row>
        <row r="58951">
          <cell r="A58951">
            <v>1238120</v>
          </cell>
        </row>
        <row r="58952">
          <cell r="A58952">
            <v>1718905</v>
          </cell>
        </row>
        <row r="58953">
          <cell r="A58953">
            <v>1782806</v>
          </cell>
        </row>
        <row r="58954">
          <cell r="A58954">
            <v>1812322</v>
          </cell>
        </row>
        <row r="58955">
          <cell r="A58955">
            <v>1750499</v>
          </cell>
        </row>
        <row r="58956">
          <cell r="A58956">
            <v>1631660</v>
          </cell>
        </row>
        <row r="58957">
          <cell r="A58957">
            <v>1608564</v>
          </cell>
        </row>
        <row r="58958">
          <cell r="A58958">
            <v>1750758</v>
          </cell>
        </row>
        <row r="58959">
          <cell r="A58959">
            <v>1743042</v>
          </cell>
        </row>
        <row r="58960">
          <cell r="A58960">
            <v>1250649</v>
          </cell>
        </row>
        <row r="58961">
          <cell r="A58961">
            <v>1750384</v>
          </cell>
        </row>
        <row r="58962">
          <cell r="A58962">
            <v>1722526</v>
          </cell>
        </row>
        <row r="58963">
          <cell r="A58963">
            <v>1750377</v>
          </cell>
        </row>
        <row r="58964">
          <cell r="A58964">
            <v>1609483</v>
          </cell>
        </row>
        <row r="58965">
          <cell r="A58965">
            <v>1238027</v>
          </cell>
        </row>
        <row r="58966">
          <cell r="A58966">
            <v>1750383</v>
          </cell>
        </row>
        <row r="58967">
          <cell r="A58967">
            <v>1658388</v>
          </cell>
        </row>
        <row r="58968">
          <cell r="A58968">
            <v>1750329</v>
          </cell>
        </row>
        <row r="58969">
          <cell r="A58969">
            <v>1750349</v>
          </cell>
        </row>
        <row r="58970">
          <cell r="A58970">
            <v>1750318</v>
          </cell>
        </row>
        <row r="58971">
          <cell r="A58971">
            <v>1558806</v>
          </cell>
        </row>
        <row r="58972">
          <cell r="A58972">
            <v>1793973</v>
          </cell>
        </row>
        <row r="58973">
          <cell r="A58973">
            <v>1750308</v>
          </cell>
        </row>
        <row r="58974">
          <cell r="A58974">
            <v>1547737</v>
          </cell>
        </row>
        <row r="58975">
          <cell r="A58975">
            <v>1224943</v>
          </cell>
        </row>
        <row r="58976">
          <cell r="A58976">
            <v>1640117</v>
          </cell>
        </row>
        <row r="58977">
          <cell r="A58977">
            <v>1750369</v>
          </cell>
        </row>
        <row r="58978">
          <cell r="A58978">
            <v>1750471</v>
          </cell>
        </row>
        <row r="58979">
          <cell r="A58979">
            <v>1750364</v>
          </cell>
        </row>
        <row r="58980">
          <cell r="A58980">
            <v>1608568</v>
          </cell>
        </row>
        <row r="58981">
          <cell r="A58981">
            <v>1750455</v>
          </cell>
        </row>
        <row r="58982">
          <cell r="A58982">
            <v>1668818</v>
          </cell>
        </row>
        <row r="58983">
          <cell r="A58983">
            <v>1236956</v>
          </cell>
        </row>
        <row r="58984">
          <cell r="A58984">
            <v>1814614</v>
          </cell>
        </row>
        <row r="58985">
          <cell r="A58985">
            <v>1506263</v>
          </cell>
        </row>
        <row r="58986">
          <cell r="A58986">
            <v>1573087</v>
          </cell>
        </row>
        <row r="58987">
          <cell r="A58987">
            <v>1773656</v>
          </cell>
        </row>
        <row r="58988">
          <cell r="A58988">
            <v>1750292</v>
          </cell>
        </row>
        <row r="58989">
          <cell r="A58989">
            <v>1750403</v>
          </cell>
        </row>
        <row r="58990">
          <cell r="A58990">
            <v>1608560</v>
          </cell>
        </row>
        <row r="58991">
          <cell r="A58991">
            <v>1753464</v>
          </cell>
        </row>
        <row r="58992">
          <cell r="A58992">
            <v>1750718</v>
          </cell>
        </row>
        <row r="58993">
          <cell r="A58993">
            <v>1706497</v>
          </cell>
        </row>
        <row r="58994">
          <cell r="A58994">
            <v>1634604</v>
          </cell>
        </row>
        <row r="58995">
          <cell r="A58995">
            <v>1688183</v>
          </cell>
        </row>
        <row r="58996">
          <cell r="A58996">
            <v>1690907</v>
          </cell>
        </row>
        <row r="58997">
          <cell r="A58997">
            <v>1731403</v>
          </cell>
        </row>
        <row r="58998">
          <cell r="A58998">
            <v>1750538</v>
          </cell>
        </row>
        <row r="58999">
          <cell r="A58999">
            <v>1755570</v>
          </cell>
        </row>
        <row r="59000">
          <cell r="A59000">
            <v>1750359</v>
          </cell>
        </row>
        <row r="59001">
          <cell r="A59001">
            <v>1664202</v>
          </cell>
        </row>
        <row r="59002">
          <cell r="A59002">
            <v>1763925</v>
          </cell>
        </row>
        <row r="59003">
          <cell r="A59003">
            <v>1608557</v>
          </cell>
        </row>
        <row r="59004">
          <cell r="A59004">
            <v>1616777</v>
          </cell>
        </row>
        <row r="59005">
          <cell r="A59005">
            <v>1763922</v>
          </cell>
        </row>
        <row r="59006">
          <cell r="A59006">
            <v>1611828</v>
          </cell>
        </row>
        <row r="59007">
          <cell r="A59007">
            <v>1630574</v>
          </cell>
        </row>
        <row r="59008">
          <cell r="A59008">
            <v>1627411</v>
          </cell>
        </row>
        <row r="59009">
          <cell r="A59009">
            <v>1762911</v>
          </cell>
        </row>
        <row r="59010">
          <cell r="A59010">
            <v>1750620</v>
          </cell>
        </row>
        <row r="59011">
          <cell r="A59011">
            <v>1569986</v>
          </cell>
        </row>
        <row r="59012">
          <cell r="A59012">
            <v>1763933</v>
          </cell>
        </row>
        <row r="59013">
          <cell r="A59013">
            <v>1750584</v>
          </cell>
        </row>
        <row r="59014">
          <cell r="A59014">
            <v>1750736</v>
          </cell>
        </row>
        <row r="59015">
          <cell r="A59015">
            <v>1602456</v>
          </cell>
        </row>
        <row r="59016">
          <cell r="A59016">
            <v>1567387</v>
          </cell>
        </row>
        <row r="59017">
          <cell r="A59017">
            <v>1642748</v>
          </cell>
        </row>
        <row r="59018">
          <cell r="A59018">
            <v>1670105</v>
          </cell>
        </row>
        <row r="59019">
          <cell r="A59019">
            <v>1750641</v>
          </cell>
        </row>
        <row r="59020">
          <cell r="A59020">
            <v>1750680</v>
          </cell>
        </row>
        <row r="59021">
          <cell r="A59021">
            <v>1750668</v>
          </cell>
        </row>
        <row r="59022">
          <cell r="A59022">
            <v>1634765</v>
          </cell>
        </row>
        <row r="59023">
          <cell r="A59023">
            <v>1727837</v>
          </cell>
        </row>
        <row r="59024">
          <cell r="A59024">
            <v>1756285</v>
          </cell>
        </row>
        <row r="59025">
          <cell r="A59025">
            <v>1634598</v>
          </cell>
        </row>
        <row r="59026">
          <cell r="A59026">
            <v>1750330</v>
          </cell>
        </row>
        <row r="59027">
          <cell r="A59027">
            <v>1763955</v>
          </cell>
        </row>
        <row r="59028">
          <cell r="A59028">
            <v>1633512</v>
          </cell>
        </row>
        <row r="59029">
          <cell r="A59029">
            <v>1750762</v>
          </cell>
        </row>
        <row r="59030">
          <cell r="A59030">
            <v>1715212</v>
          </cell>
        </row>
        <row r="59031">
          <cell r="A59031">
            <v>1763957</v>
          </cell>
        </row>
        <row r="59032">
          <cell r="A59032">
            <v>1750332</v>
          </cell>
        </row>
        <row r="59033">
          <cell r="A59033">
            <v>1661377</v>
          </cell>
        </row>
        <row r="59034">
          <cell r="A59034">
            <v>1579521</v>
          </cell>
        </row>
        <row r="59035">
          <cell r="A59035">
            <v>1640077</v>
          </cell>
        </row>
        <row r="59036">
          <cell r="A59036">
            <v>1597162</v>
          </cell>
        </row>
        <row r="59037">
          <cell r="A59037">
            <v>1608573</v>
          </cell>
        </row>
        <row r="59038">
          <cell r="A59038">
            <v>1750760</v>
          </cell>
        </row>
        <row r="59039">
          <cell r="A59039">
            <v>1750636</v>
          </cell>
        </row>
        <row r="59040">
          <cell r="A59040">
            <v>1750719</v>
          </cell>
        </row>
        <row r="59041">
          <cell r="A59041">
            <v>1750334</v>
          </cell>
        </row>
        <row r="59042">
          <cell r="A59042">
            <v>1750462</v>
          </cell>
        </row>
        <row r="59043">
          <cell r="A59043">
            <v>1750301</v>
          </cell>
        </row>
        <row r="59044">
          <cell r="A59044">
            <v>1750610</v>
          </cell>
        </row>
        <row r="59045">
          <cell r="A59045">
            <v>1766198</v>
          </cell>
        </row>
        <row r="59046">
          <cell r="A59046">
            <v>1563536</v>
          </cell>
        </row>
        <row r="59047">
          <cell r="A59047">
            <v>1635472</v>
          </cell>
        </row>
        <row r="59048">
          <cell r="A59048">
            <v>1813482</v>
          </cell>
        </row>
        <row r="59049">
          <cell r="A59049">
            <v>1750380</v>
          </cell>
        </row>
        <row r="59050">
          <cell r="A59050">
            <v>1690942</v>
          </cell>
        </row>
        <row r="59051">
          <cell r="A59051">
            <v>1533773</v>
          </cell>
        </row>
        <row r="59052">
          <cell r="A59052">
            <v>1537518</v>
          </cell>
        </row>
        <row r="59053">
          <cell r="A59053">
            <v>1515500</v>
          </cell>
        </row>
        <row r="59054">
          <cell r="A59054">
            <v>1691015</v>
          </cell>
        </row>
        <row r="59055">
          <cell r="A59055">
            <v>1750571</v>
          </cell>
        </row>
        <row r="59056">
          <cell r="A59056">
            <v>1754839</v>
          </cell>
        </row>
        <row r="59057">
          <cell r="A59057">
            <v>1750639</v>
          </cell>
        </row>
        <row r="59058">
          <cell r="A59058">
            <v>1750579</v>
          </cell>
        </row>
        <row r="59059">
          <cell r="A59059">
            <v>1540299</v>
          </cell>
        </row>
        <row r="59060">
          <cell r="A59060">
            <v>1608551</v>
          </cell>
        </row>
        <row r="59061">
          <cell r="A59061">
            <v>1750546</v>
          </cell>
        </row>
        <row r="59062">
          <cell r="A59062">
            <v>1701164</v>
          </cell>
        </row>
        <row r="59063">
          <cell r="A59063">
            <v>1798300</v>
          </cell>
        </row>
        <row r="59064">
          <cell r="A59064">
            <v>1634595</v>
          </cell>
        </row>
        <row r="59065">
          <cell r="A59065">
            <v>1750315</v>
          </cell>
        </row>
        <row r="59066">
          <cell r="A59066">
            <v>1521863</v>
          </cell>
        </row>
        <row r="59067">
          <cell r="A59067">
            <v>1488718</v>
          </cell>
        </row>
        <row r="59068">
          <cell r="A59068">
            <v>1750771</v>
          </cell>
        </row>
        <row r="59069">
          <cell r="A59069">
            <v>1750743</v>
          </cell>
        </row>
        <row r="59070">
          <cell r="A59070">
            <v>1743073</v>
          </cell>
        </row>
        <row r="59071">
          <cell r="A59071">
            <v>1763940</v>
          </cell>
        </row>
        <row r="59072">
          <cell r="A59072">
            <v>1742962</v>
          </cell>
        </row>
        <row r="59073">
          <cell r="A59073">
            <v>1608687</v>
          </cell>
        </row>
        <row r="59074">
          <cell r="A59074">
            <v>1606821</v>
          </cell>
        </row>
        <row r="59075">
          <cell r="A59075">
            <v>1750605</v>
          </cell>
        </row>
        <row r="59076">
          <cell r="A59076">
            <v>1750488</v>
          </cell>
        </row>
        <row r="59077">
          <cell r="A59077">
            <v>1750352</v>
          </cell>
        </row>
        <row r="59078">
          <cell r="A59078">
            <v>1750370</v>
          </cell>
        </row>
        <row r="59079">
          <cell r="A59079">
            <v>1550570</v>
          </cell>
        </row>
        <row r="59080">
          <cell r="A59080">
            <v>1652163</v>
          </cell>
        </row>
        <row r="59081">
          <cell r="A59081">
            <v>1743038</v>
          </cell>
        </row>
        <row r="59082">
          <cell r="A59082">
            <v>1750295</v>
          </cell>
        </row>
        <row r="59083">
          <cell r="A59083">
            <v>1750306</v>
          </cell>
        </row>
        <row r="59084">
          <cell r="A59084">
            <v>1750381</v>
          </cell>
        </row>
        <row r="59085">
          <cell r="A59085">
            <v>1750422</v>
          </cell>
        </row>
        <row r="59086">
          <cell r="A59086">
            <v>1516965</v>
          </cell>
        </row>
        <row r="59087">
          <cell r="A59087">
            <v>1514423</v>
          </cell>
        </row>
        <row r="59088">
          <cell r="A59088">
            <v>1745547</v>
          </cell>
        </row>
        <row r="59089">
          <cell r="A59089">
            <v>1537952</v>
          </cell>
        </row>
        <row r="59090">
          <cell r="A59090">
            <v>1750492</v>
          </cell>
        </row>
        <row r="59091">
          <cell r="A59091">
            <v>1644280</v>
          </cell>
        </row>
        <row r="59092">
          <cell r="A59092">
            <v>1499913</v>
          </cell>
        </row>
        <row r="59093">
          <cell r="A59093">
            <v>1699045</v>
          </cell>
        </row>
        <row r="59094">
          <cell r="A59094">
            <v>1750626</v>
          </cell>
        </row>
        <row r="59095">
          <cell r="A59095">
            <v>1558674</v>
          </cell>
        </row>
        <row r="59096">
          <cell r="A59096">
            <v>1530754</v>
          </cell>
        </row>
        <row r="59097">
          <cell r="A59097">
            <v>1608550</v>
          </cell>
        </row>
        <row r="59098">
          <cell r="A59098">
            <v>1750573</v>
          </cell>
        </row>
        <row r="59099">
          <cell r="A59099">
            <v>1763923</v>
          </cell>
        </row>
        <row r="59100">
          <cell r="A59100">
            <v>1572852</v>
          </cell>
        </row>
        <row r="59101">
          <cell r="A59101">
            <v>1261267</v>
          </cell>
        </row>
        <row r="59102">
          <cell r="A59102">
            <v>1763903</v>
          </cell>
        </row>
        <row r="59103">
          <cell r="A59103">
            <v>1750606</v>
          </cell>
        </row>
        <row r="59104">
          <cell r="A59104">
            <v>1750357</v>
          </cell>
        </row>
        <row r="59105">
          <cell r="A59105">
            <v>1750755</v>
          </cell>
        </row>
        <row r="59106">
          <cell r="A59106">
            <v>1750438</v>
          </cell>
        </row>
        <row r="59107">
          <cell r="A59107">
            <v>1608566</v>
          </cell>
        </row>
        <row r="59108">
          <cell r="A59108">
            <v>1259671</v>
          </cell>
        </row>
        <row r="59109">
          <cell r="A59109">
            <v>1653945</v>
          </cell>
        </row>
        <row r="59110">
          <cell r="A59110">
            <v>1750314</v>
          </cell>
        </row>
        <row r="59111">
          <cell r="A59111">
            <v>1750643</v>
          </cell>
        </row>
        <row r="59112">
          <cell r="A59112">
            <v>1575365</v>
          </cell>
        </row>
        <row r="59113">
          <cell r="A59113">
            <v>1547299</v>
          </cell>
        </row>
        <row r="59114">
          <cell r="A59114">
            <v>1608575</v>
          </cell>
        </row>
        <row r="59115">
          <cell r="A59115">
            <v>1790682</v>
          </cell>
        </row>
        <row r="59116">
          <cell r="A59116">
            <v>1645124</v>
          </cell>
        </row>
        <row r="59117">
          <cell r="A59117">
            <v>1750647</v>
          </cell>
        </row>
        <row r="59118">
          <cell r="A59118">
            <v>1658254</v>
          </cell>
        </row>
        <row r="59119">
          <cell r="A59119">
            <v>1743585</v>
          </cell>
        </row>
        <row r="59120">
          <cell r="A59120">
            <v>1750763</v>
          </cell>
        </row>
        <row r="59121">
          <cell r="A59121">
            <v>1705119</v>
          </cell>
        </row>
        <row r="59122">
          <cell r="A59122">
            <v>1705578</v>
          </cell>
        </row>
        <row r="59123">
          <cell r="A59123">
            <v>1630798</v>
          </cell>
        </row>
        <row r="59124">
          <cell r="A59124">
            <v>1799834</v>
          </cell>
        </row>
        <row r="59125">
          <cell r="A59125">
            <v>1750324</v>
          </cell>
        </row>
        <row r="59126">
          <cell r="A59126">
            <v>1719837</v>
          </cell>
        </row>
        <row r="59127">
          <cell r="A59127">
            <v>1653873</v>
          </cell>
        </row>
        <row r="59128">
          <cell r="A59128">
            <v>1551003</v>
          </cell>
        </row>
        <row r="59129">
          <cell r="A59129">
            <v>1763891</v>
          </cell>
        </row>
        <row r="59130">
          <cell r="A59130">
            <v>1750360</v>
          </cell>
        </row>
        <row r="59131">
          <cell r="A59131">
            <v>1574520</v>
          </cell>
        </row>
        <row r="59132">
          <cell r="A59132">
            <v>1250993</v>
          </cell>
        </row>
        <row r="59133">
          <cell r="A59133">
            <v>1735994</v>
          </cell>
        </row>
        <row r="59134">
          <cell r="A59134">
            <v>1750460</v>
          </cell>
        </row>
        <row r="59135">
          <cell r="A59135">
            <v>1572492</v>
          </cell>
        </row>
        <row r="59136">
          <cell r="A59136">
            <v>1674207</v>
          </cell>
        </row>
        <row r="59137">
          <cell r="A59137">
            <v>1730959</v>
          </cell>
        </row>
        <row r="59138">
          <cell r="A59138">
            <v>1691049</v>
          </cell>
        </row>
        <row r="59139">
          <cell r="A59139">
            <v>1750595</v>
          </cell>
        </row>
        <row r="59140">
          <cell r="A59140">
            <v>1750608</v>
          </cell>
        </row>
        <row r="59141">
          <cell r="A59141">
            <v>1634512</v>
          </cell>
        </row>
        <row r="59142">
          <cell r="A59142">
            <v>1750669</v>
          </cell>
        </row>
        <row r="59143">
          <cell r="A59143">
            <v>1636236</v>
          </cell>
        </row>
        <row r="59144">
          <cell r="A59144">
            <v>1763944</v>
          </cell>
        </row>
        <row r="59145">
          <cell r="A59145">
            <v>1769507</v>
          </cell>
        </row>
        <row r="59146">
          <cell r="A59146">
            <v>1750733</v>
          </cell>
        </row>
        <row r="59147">
          <cell r="A59147">
            <v>1750740</v>
          </cell>
        </row>
        <row r="59148">
          <cell r="A59148">
            <v>1546739</v>
          </cell>
        </row>
        <row r="59149">
          <cell r="A59149">
            <v>1750745</v>
          </cell>
        </row>
        <row r="59150">
          <cell r="A59150">
            <v>1743062</v>
          </cell>
        </row>
        <row r="59151">
          <cell r="A59151">
            <v>1750435</v>
          </cell>
        </row>
        <row r="59152">
          <cell r="A59152">
            <v>1543283</v>
          </cell>
        </row>
        <row r="59153">
          <cell r="A59153">
            <v>1660168</v>
          </cell>
        </row>
        <row r="59154">
          <cell r="A59154">
            <v>1502039</v>
          </cell>
        </row>
        <row r="59155">
          <cell r="A59155">
            <v>1503129</v>
          </cell>
        </row>
        <row r="59156">
          <cell r="A59156">
            <v>1585354</v>
          </cell>
        </row>
        <row r="59157">
          <cell r="A59157">
            <v>1750717</v>
          </cell>
        </row>
        <row r="59158">
          <cell r="A59158">
            <v>1633025</v>
          </cell>
        </row>
        <row r="59159">
          <cell r="A59159">
            <v>1750657</v>
          </cell>
        </row>
        <row r="59160">
          <cell r="A59160">
            <v>1756414</v>
          </cell>
        </row>
        <row r="59161">
          <cell r="A59161">
            <v>1750716</v>
          </cell>
        </row>
        <row r="59162">
          <cell r="A59162">
            <v>1640614</v>
          </cell>
        </row>
        <row r="59163">
          <cell r="A59163">
            <v>1578143</v>
          </cell>
        </row>
        <row r="59164">
          <cell r="A59164">
            <v>1750365</v>
          </cell>
        </row>
        <row r="59165">
          <cell r="A59165">
            <v>1750374</v>
          </cell>
        </row>
        <row r="59166">
          <cell r="A59166">
            <v>1763931</v>
          </cell>
        </row>
        <row r="59167">
          <cell r="A59167">
            <v>1608571</v>
          </cell>
        </row>
        <row r="59168">
          <cell r="A59168">
            <v>1725786</v>
          </cell>
        </row>
        <row r="59169">
          <cell r="A59169">
            <v>1750781</v>
          </cell>
        </row>
        <row r="59170">
          <cell r="A59170">
            <v>1366530</v>
          </cell>
        </row>
        <row r="59171">
          <cell r="A59171">
            <v>1750727</v>
          </cell>
        </row>
        <row r="59172">
          <cell r="A59172">
            <v>1750614</v>
          </cell>
        </row>
        <row r="59173">
          <cell r="A59173">
            <v>1569992</v>
          </cell>
        </row>
        <row r="59174">
          <cell r="A59174">
            <v>1597161</v>
          </cell>
        </row>
        <row r="59175">
          <cell r="A59175">
            <v>1750603</v>
          </cell>
        </row>
        <row r="59176">
          <cell r="A59176">
            <v>1750773</v>
          </cell>
        </row>
        <row r="59177">
          <cell r="A59177">
            <v>1750631</v>
          </cell>
        </row>
        <row r="59178">
          <cell r="A59178">
            <v>1750557</v>
          </cell>
        </row>
        <row r="59179">
          <cell r="A59179">
            <v>1766217</v>
          </cell>
        </row>
        <row r="59180">
          <cell r="A59180">
            <v>1588674</v>
          </cell>
        </row>
        <row r="59181">
          <cell r="A59181">
            <v>1750539</v>
          </cell>
        </row>
        <row r="59182">
          <cell r="A59182">
            <v>1743041</v>
          </cell>
        </row>
        <row r="59183">
          <cell r="A59183">
            <v>1588040</v>
          </cell>
        </row>
        <row r="59184">
          <cell r="A59184">
            <v>1750426</v>
          </cell>
        </row>
        <row r="59185">
          <cell r="A59185">
            <v>1717206</v>
          </cell>
        </row>
        <row r="59186">
          <cell r="A59186">
            <v>1555801</v>
          </cell>
        </row>
        <row r="59187">
          <cell r="A59187">
            <v>1223896</v>
          </cell>
        </row>
        <row r="59188">
          <cell r="A59188">
            <v>1750344</v>
          </cell>
        </row>
        <row r="59189">
          <cell r="A59189">
            <v>1750721</v>
          </cell>
        </row>
        <row r="59190">
          <cell r="A59190">
            <v>1750600</v>
          </cell>
        </row>
        <row r="59191">
          <cell r="A59191">
            <v>1597163</v>
          </cell>
        </row>
        <row r="59192">
          <cell r="A59192">
            <v>1592433</v>
          </cell>
        </row>
        <row r="59193">
          <cell r="A59193">
            <v>1578761</v>
          </cell>
        </row>
        <row r="59194">
          <cell r="A59194">
            <v>1750409</v>
          </cell>
        </row>
        <row r="59195">
          <cell r="A59195">
            <v>1750772</v>
          </cell>
        </row>
        <row r="59196">
          <cell r="A59196">
            <v>1750708</v>
          </cell>
        </row>
        <row r="59197">
          <cell r="A59197">
            <v>1682288</v>
          </cell>
        </row>
        <row r="59198">
          <cell r="A59198">
            <v>1750705</v>
          </cell>
        </row>
        <row r="59199">
          <cell r="A59199">
            <v>1743063</v>
          </cell>
        </row>
        <row r="59200">
          <cell r="A59200">
            <v>1750670</v>
          </cell>
        </row>
        <row r="59201">
          <cell r="A59201">
            <v>1750565</v>
          </cell>
        </row>
        <row r="59202">
          <cell r="A59202">
            <v>1674206</v>
          </cell>
        </row>
        <row r="59203">
          <cell r="A59203">
            <v>1569976</v>
          </cell>
        </row>
        <row r="59204">
          <cell r="A59204">
            <v>1750549</v>
          </cell>
        </row>
        <row r="59205">
          <cell r="A59205">
            <v>1750382</v>
          </cell>
        </row>
        <row r="59206">
          <cell r="A59206">
            <v>1674268</v>
          </cell>
        </row>
        <row r="59207">
          <cell r="A59207">
            <v>1750290</v>
          </cell>
        </row>
        <row r="59208">
          <cell r="A59208">
            <v>1750611</v>
          </cell>
        </row>
        <row r="59209">
          <cell r="A59209">
            <v>1750347</v>
          </cell>
        </row>
        <row r="59210">
          <cell r="A59210">
            <v>1750746</v>
          </cell>
        </row>
        <row r="59211">
          <cell r="A59211">
            <v>1750729</v>
          </cell>
        </row>
        <row r="59212">
          <cell r="A59212">
            <v>1750679</v>
          </cell>
        </row>
        <row r="59213">
          <cell r="A59213">
            <v>1750495</v>
          </cell>
        </row>
        <row r="59214">
          <cell r="A59214">
            <v>1720497</v>
          </cell>
        </row>
        <row r="59215">
          <cell r="A59215">
            <v>1674942</v>
          </cell>
        </row>
        <row r="59216">
          <cell r="A59216">
            <v>1750311</v>
          </cell>
        </row>
        <row r="59217">
          <cell r="A59217">
            <v>1554911</v>
          </cell>
        </row>
        <row r="59218">
          <cell r="A59218">
            <v>1750554</v>
          </cell>
        </row>
        <row r="59219">
          <cell r="A59219">
            <v>1563538</v>
          </cell>
        </row>
        <row r="59220">
          <cell r="A59220">
            <v>1556819</v>
          </cell>
        </row>
        <row r="59221">
          <cell r="A59221">
            <v>1615986</v>
          </cell>
        </row>
        <row r="59222">
          <cell r="A59222">
            <v>1631326</v>
          </cell>
        </row>
        <row r="59223">
          <cell r="A59223">
            <v>1366998</v>
          </cell>
        </row>
        <row r="59224">
          <cell r="A59224">
            <v>1221521</v>
          </cell>
        </row>
        <row r="59225">
          <cell r="A59225">
            <v>1714180</v>
          </cell>
        </row>
        <row r="59226">
          <cell r="A59226">
            <v>1750340</v>
          </cell>
        </row>
        <row r="59227">
          <cell r="A59227">
            <v>1750373</v>
          </cell>
        </row>
        <row r="59228">
          <cell r="A59228">
            <v>1502649</v>
          </cell>
        </row>
        <row r="59229">
          <cell r="A59229">
            <v>1750697</v>
          </cell>
        </row>
        <row r="59230">
          <cell r="A59230">
            <v>1750710</v>
          </cell>
        </row>
        <row r="59231">
          <cell r="A59231">
            <v>1542552</v>
          </cell>
        </row>
        <row r="59232">
          <cell r="A59232">
            <v>1750778</v>
          </cell>
        </row>
        <row r="59233">
          <cell r="A59233">
            <v>1521862</v>
          </cell>
        </row>
        <row r="59234">
          <cell r="A59234">
            <v>1507075</v>
          </cell>
        </row>
        <row r="59235">
          <cell r="A59235">
            <v>1552976</v>
          </cell>
        </row>
        <row r="59236">
          <cell r="A59236">
            <v>1750665</v>
          </cell>
        </row>
        <row r="59237">
          <cell r="A59237">
            <v>1756259</v>
          </cell>
        </row>
        <row r="59238">
          <cell r="A59238">
            <v>1366753</v>
          </cell>
        </row>
        <row r="59239">
          <cell r="A59239">
            <v>1375903</v>
          </cell>
        </row>
        <row r="59240">
          <cell r="A59240">
            <v>1656926</v>
          </cell>
        </row>
        <row r="59241">
          <cell r="A59241">
            <v>1573622</v>
          </cell>
        </row>
        <row r="59242">
          <cell r="A59242">
            <v>1624070</v>
          </cell>
        </row>
        <row r="59243">
          <cell r="A59243">
            <v>1447555</v>
          </cell>
        </row>
        <row r="59244">
          <cell r="A59244">
            <v>1763899</v>
          </cell>
        </row>
        <row r="59245">
          <cell r="A59245">
            <v>1743089</v>
          </cell>
        </row>
        <row r="59246">
          <cell r="A59246">
            <v>1750648</v>
          </cell>
        </row>
        <row r="59247">
          <cell r="A59247">
            <v>1750748</v>
          </cell>
        </row>
        <row r="59248">
          <cell r="A59248">
            <v>1750744</v>
          </cell>
        </row>
        <row r="59249">
          <cell r="A59249">
            <v>1750774</v>
          </cell>
        </row>
        <row r="59250">
          <cell r="A59250">
            <v>1750635</v>
          </cell>
        </row>
        <row r="59251">
          <cell r="A59251">
            <v>1750402</v>
          </cell>
        </row>
        <row r="59252">
          <cell r="A59252">
            <v>1718059</v>
          </cell>
        </row>
        <row r="59253">
          <cell r="A59253">
            <v>1750379</v>
          </cell>
        </row>
        <row r="59254">
          <cell r="A59254">
            <v>1620617</v>
          </cell>
        </row>
        <row r="59255">
          <cell r="A59255">
            <v>1750640</v>
          </cell>
        </row>
        <row r="59256">
          <cell r="A59256">
            <v>1750659</v>
          </cell>
        </row>
        <row r="59257">
          <cell r="A59257">
            <v>1750580</v>
          </cell>
        </row>
        <row r="59258">
          <cell r="A59258">
            <v>1799338</v>
          </cell>
        </row>
        <row r="59259">
          <cell r="A59259">
            <v>1661933</v>
          </cell>
        </row>
        <row r="59260">
          <cell r="A59260">
            <v>1710333</v>
          </cell>
        </row>
        <row r="59261">
          <cell r="A59261">
            <v>1789757</v>
          </cell>
        </row>
        <row r="59262">
          <cell r="A59262">
            <v>1750449</v>
          </cell>
        </row>
        <row r="59263">
          <cell r="A59263">
            <v>1750770</v>
          </cell>
        </row>
        <row r="59264">
          <cell r="A59264">
            <v>1756367</v>
          </cell>
        </row>
        <row r="59265">
          <cell r="A59265">
            <v>1814421</v>
          </cell>
        </row>
        <row r="59266">
          <cell r="A59266">
            <v>1750420</v>
          </cell>
        </row>
        <row r="59267">
          <cell r="A59267">
            <v>1750502</v>
          </cell>
        </row>
        <row r="59268">
          <cell r="A59268">
            <v>1660136</v>
          </cell>
        </row>
        <row r="59269">
          <cell r="A59269">
            <v>1824469</v>
          </cell>
        </row>
        <row r="59270">
          <cell r="A59270">
            <v>1750498</v>
          </cell>
        </row>
        <row r="59271">
          <cell r="A59271">
            <v>1750541</v>
          </cell>
        </row>
        <row r="59272">
          <cell r="A59272">
            <v>1738425</v>
          </cell>
        </row>
        <row r="59273">
          <cell r="A59273">
            <v>1690956</v>
          </cell>
        </row>
        <row r="59274">
          <cell r="A59274">
            <v>1561179</v>
          </cell>
        </row>
        <row r="59275">
          <cell r="A59275">
            <v>1754868</v>
          </cell>
        </row>
        <row r="59276">
          <cell r="A59276">
            <v>1750628</v>
          </cell>
        </row>
        <row r="59277">
          <cell r="A59277">
            <v>1750782</v>
          </cell>
        </row>
        <row r="59278">
          <cell r="A59278">
            <v>1763897</v>
          </cell>
        </row>
        <row r="59279">
          <cell r="A59279">
            <v>1750432</v>
          </cell>
        </row>
        <row r="59280">
          <cell r="A59280">
            <v>1593245</v>
          </cell>
        </row>
        <row r="59281">
          <cell r="A59281">
            <v>1750439</v>
          </cell>
        </row>
        <row r="59282">
          <cell r="A59282">
            <v>1750467</v>
          </cell>
        </row>
        <row r="59283">
          <cell r="A59283">
            <v>1711422</v>
          </cell>
        </row>
        <row r="59284">
          <cell r="A59284">
            <v>1750564</v>
          </cell>
        </row>
        <row r="59285">
          <cell r="A59285">
            <v>1750561</v>
          </cell>
        </row>
        <row r="59286">
          <cell r="A59286">
            <v>1558672</v>
          </cell>
        </row>
        <row r="59287">
          <cell r="A59287">
            <v>1750567</v>
          </cell>
        </row>
        <row r="59288">
          <cell r="A59288">
            <v>1576766</v>
          </cell>
        </row>
        <row r="59289">
          <cell r="A59289">
            <v>1742526</v>
          </cell>
        </row>
        <row r="59290">
          <cell r="A59290">
            <v>1750634</v>
          </cell>
        </row>
        <row r="59291">
          <cell r="A59291">
            <v>1750372</v>
          </cell>
        </row>
        <row r="59292">
          <cell r="A59292">
            <v>1660121</v>
          </cell>
        </row>
        <row r="59293">
          <cell r="A59293">
            <v>1750590</v>
          </cell>
        </row>
        <row r="59294">
          <cell r="A59294">
            <v>1736489</v>
          </cell>
        </row>
        <row r="59295">
          <cell r="A59295">
            <v>1631287</v>
          </cell>
        </row>
        <row r="59296">
          <cell r="A59296">
            <v>1734444</v>
          </cell>
        </row>
        <row r="59297">
          <cell r="A59297">
            <v>1608556</v>
          </cell>
        </row>
        <row r="59298">
          <cell r="A59298">
            <v>1609880</v>
          </cell>
        </row>
        <row r="59299">
          <cell r="A59299">
            <v>1595374</v>
          </cell>
        </row>
        <row r="59300">
          <cell r="A59300">
            <v>1561121</v>
          </cell>
        </row>
        <row r="59301">
          <cell r="A59301">
            <v>1608565</v>
          </cell>
        </row>
        <row r="59302">
          <cell r="A59302">
            <v>1750500</v>
          </cell>
        </row>
        <row r="59303">
          <cell r="A59303">
            <v>1601740</v>
          </cell>
        </row>
        <row r="59304">
          <cell r="A59304">
            <v>1742990</v>
          </cell>
        </row>
        <row r="59305">
          <cell r="A59305">
            <v>1755695</v>
          </cell>
        </row>
        <row r="59306">
          <cell r="A59306">
            <v>1750709</v>
          </cell>
        </row>
        <row r="59307">
          <cell r="A59307">
            <v>1750515</v>
          </cell>
        </row>
        <row r="59308">
          <cell r="A59308">
            <v>1743060</v>
          </cell>
        </row>
        <row r="59309">
          <cell r="A59309">
            <v>1624282</v>
          </cell>
        </row>
        <row r="59310">
          <cell r="A59310">
            <v>1631192</v>
          </cell>
        </row>
        <row r="59311">
          <cell r="A59311">
            <v>1763912</v>
          </cell>
        </row>
        <row r="59312">
          <cell r="A59312">
            <v>1756284</v>
          </cell>
        </row>
        <row r="59313">
          <cell r="A59313">
            <v>1743065</v>
          </cell>
        </row>
        <row r="59314">
          <cell r="A59314">
            <v>1750553</v>
          </cell>
        </row>
        <row r="59315">
          <cell r="A59315">
            <v>1578763</v>
          </cell>
        </row>
        <row r="59316">
          <cell r="A59316">
            <v>1550568</v>
          </cell>
        </row>
        <row r="59317">
          <cell r="A59317">
            <v>1750417</v>
          </cell>
        </row>
        <row r="59318">
          <cell r="A59318">
            <v>1749154</v>
          </cell>
        </row>
        <row r="59319">
          <cell r="A59319">
            <v>1590696</v>
          </cell>
        </row>
        <row r="59320">
          <cell r="A59320">
            <v>1227694</v>
          </cell>
        </row>
        <row r="59321">
          <cell r="A59321">
            <v>1752451</v>
          </cell>
        </row>
        <row r="59322">
          <cell r="A59322">
            <v>1752452</v>
          </cell>
        </row>
        <row r="59323">
          <cell r="A59323">
            <v>1763248</v>
          </cell>
        </row>
        <row r="59324">
          <cell r="A59324">
            <v>1756305</v>
          </cell>
        </row>
        <row r="59325">
          <cell r="A59325">
            <v>1750443</v>
          </cell>
        </row>
        <row r="59326">
          <cell r="A59326">
            <v>1383251</v>
          </cell>
        </row>
        <row r="59327">
          <cell r="A59327">
            <v>1740176</v>
          </cell>
        </row>
        <row r="59328">
          <cell r="A59328">
            <v>1237466</v>
          </cell>
        </row>
        <row r="59329">
          <cell r="A59329">
            <v>1727500</v>
          </cell>
        </row>
        <row r="59330">
          <cell r="A59330">
            <v>1635063</v>
          </cell>
        </row>
        <row r="59331">
          <cell r="A59331">
            <v>1750646</v>
          </cell>
        </row>
        <row r="59332">
          <cell r="A59332">
            <v>1750686</v>
          </cell>
        </row>
        <row r="59333">
          <cell r="A59333">
            <v>1750361</v>
          </cell>
        </row>
        <row r="59334">
          <cell r="A59334">
            <v>1750558</v>
          </cell>
        </row>
        <row r="59335">
          <cell r="A59335">
            <v>1502384</v>
          </cell>
        </row>
        <row r="59336">
          <cell r="A59336">
            <v>1581479</v>
          </cell>
        </row>
        <row r="59337">
          <cell r="A59337">
            <v>1654417</v>
          </cell>
        </row>
        <row r="59338">
          <cell r="A59338">
            <v>1626635</v>
          </cell>
        </row>
        <row r="59339">
          <cell r="A59339">
            <v>1750389</v>
          </cell>
        </row>
        <row r="59340">
          <cell r="A59340">
            <v>1750532</v>
          </cell>
        </row>
        <row r="59341">
          <cell r="A59341">
            <v>1704967</v>
          </cell>
        </row>
        <row r="59342">
          <cell r="A59342">
            <v>1743061</v>
          </cell>
        </row>
        <row r="59343">
          <cell r="A59343">
            <v>1608576</v>
          </cell>
        </row>
        <row r="59344">
          <cell r="A59344">
            <v>1750355</v>
          </cell>
        </row>
        <row r="59345">
          <cell r="A59345">
            <v>1750684</v>
          </cell>
        </row>
        <row r="59346">
          <cell r="A59346">
            <v>1634535</v>
          </cell>
        </row>
        <row r="59347">
          <cell r="A59347">
            <v>1671955</v>
          </cell>
        </row>
        <row r="59348">
          <cell r="A59348">
            <v>1750776</v>
          </cell>
        </row>
        <row r="59349">
          <cell r="A59349">
            <v>1750576</v>
          </cell>
        </row>
        <row r="59350">
          <cell r="A59350">
            <v>1750722</v>
          </cell>
        </row>
        <row r="59351">
          <cell r="A59351">
            <v>1750441</v>
          </cell>
        </row>
        <row r="59352">
          <cell r="A59352">
            <v>1552633</v>
          </cell>
        </row>
        <row r="59353">
          <cell r="A59353">
            <v>1757013</v>
          </cell>
        </row>
        <row r="59354">
          <cell r="A59354">
            <v>1750416</v>
          </cell>
        </row>
        <row r="59355">
          <cell r="A59355">
            <v>1550573</v>
          </cell>
        </row>
        <row r="59356">
          <cell r="A59356">
            <v>1750704</v>
          </cell>
        </row>
        <row r="59357">
          <cell r="A59357">
            <v>1577122</v>
          </cell>
        </row>
        <row r="59358">
          <cell r="A59358">
            <v>1750754</v>
          </cell>
        </row>
        <row r="59359">
          <cell r="A59359">
            <v>1750537</v>
          </cell>
        </row>
        <row r="59360">
          <cell r="A59360">
            <v>1690954</v>
          </cell>
        </row>
        <row r="59361">
          <cell r="A59361">
            <v>1750394</v>
          </cell>
        </row>
        <row r="59362">
          <cell r="A59362">
            <v>1750473</v>
          </cell>
        </row>
        <row r="59363">
          <cell r="A59363">
            <v>1691048</v>
          </cell>
        </row>
        <row r="59364">
          <cell r="A59364">
            <v>1640351</v>
          </cell>
        </row>
        <row r="59365">
          <cell r="A59365">
            <v>1558804</v>
          </cell>
        </row>
        <row r="59366">
          <cell r="A59366">
            <v>1750578</v>
          </cell>
        </row>
        <row r="59367">
          <cell r="A59367">
            <v>1750707</v>
          </cell>
        </row>
        <row r="59368">
          <cell r="A59368">
            <v>1750504</v>
          </cell>
        </row>
        <row r="59369">
          <cell r="A59369">
            <v>1572302</v>
          </cell>
        </row>
        <row r="59370">
          <cell r="A59370">
            <v>1750689</v>
          </cell>
        </row>
        <row r="59371">
          <cell r="A59371">
            <v>1720274</v>
          </cell>
        </row>
        <row r="59372">
          <cell r="A59372">
            <v>1645083</v>
          </cell>
        </row>
        <row r="59373">
          <cell r="A59373">
            <v>1547343</v>
          </cell>
        </row>
        <row r="59374">
          <cell r="A59374">
            <v>1235682</v>
          </cell>
        </row>
        <row r="59375">
          <cell r="A59375">
            <v>1540992</v>
          </cell>
        </row>
        <row r="59376">
          <cell r="A59376">
            <v>1634597</v>
          </cell>
        </row>
        <row r="59377">
          <cell r="A59377">
            <v>1702327</v>
          </cell>
        </row>
        <row r="59378">
          <cell r="A59378">
            <v>1750451</v>
          </cell>
        </row>
        <row r="59379">
          <cell r="A59379">
            <v>1750474</v>
          </cell>
        </row>
        <row r="59380">
          <cell r="A59380">
            <v>1608577</v>
          </cell>
        </row>
        <row r="59381">
          <cell r="A59381">
            <v>1573389</v>
          </cell>
        </row>
        <row r="59382">
          <cell r="A59382">
            <v>1559096</v>
          </cell>
        </row>
        <row r="59383">
          <cell r="A59383">
            <v>1544260</v>
          </cell>
        </row>
        <row r="59384">
          <cell r="A59384">
            <v>1731786</v>
          </cell>
        </row>
        <row r="59385">
          <cell r="A59385">
            <v>1750353</v>
          </cell>
        </row>
        <row r="59386">
          <cell r="A59386">
            <v>1529811</v>
          </cell>
        </row>
        <row r="59387">
          <cell r="A59387">
            <v>1750368</v>
          </cell>
        </row>
        <row r="59388">
          <cell r="A59388">
            <v>1750427</v>
          </cell>
        </row>
        <row r="59389">
          <cell r="A59389">
            <v>1540991</v>
          </cell>
        </row>
        <row r="59390">
          <cell r="A59390">
            <v>1548190</v>
          </cell>
        </row>
        <row r="59391">
          <cell r="A59391">
            <v>1743064</v>
          </cell>
        </row>
        <row r="59392">
          <cell r="A59392">
            <v>1565991</v>
          </cell>
        </row>
        <row r="59393">
          <cell r="A59393">
            <v>1686293</v>
          </cell>
        </row>
        <row r="59394">
          <cell r="A59394">
            <v>1750683</v>
          </cell>
        </row>
        <row r="59395">
          <cell r="A59395">
            <v>1559535</v>
          </cell>
        </row>
        <row r="59396">
          <cell r="A59396">
            <v>1528902</v>
          </cell>
        </row>
        <row r="59397">
          <cell r="A59397">
            <v>1750547</v>
          </cell>
        </row>
        <row r="59398">
          <cell r="A59398">
            <v>1541629</v>
          </cell>
        </row>
        <row r="59399">
          <cell r="A59399">
            <v>1580035</v>
          </cell>
        </row>
        <row r="59400">
          <cell r="A59400">
            <v>1750342</v>
          </cell>
        </row>
        <row r="59401">
          <cell r="A59401">
            <v>1750574</v>
          </cell>
        </row>
        <row r="59402">
          <cell r="A59402">
            <v>1626833</v>
          </cell>
        </row>
        <row r="59403">
          <cell r="A59403">
            <v>1789006</v>
          </cell>
        </row>
        <row r="59404">
          <cell r="A59404">
            <v>1750430</v>
          </cell>
        </row>
        <row r="59405">
          <cell r="A59405">
            <v>1704120</v>
          </cell>
        </row>
        <row r="59406">
          <cell r="A59406">
            <v>1635182</v>
          </cell>
        </row>
        <row r="59407">
          <cell r="A59407">
            <v>1750765</v>
          </cell>
        </row>
        <row r="59408">
          <cell r="A59408">
            <v>1750651</v>
          </cell>
        </row>
        <row r="59409">
          <cell r="A59409">
            <v>1587123</v>
          </cell>
        </row>
        <row r="59410">
          <cell r="A59410">
            <v>1680623</v>
          </cell>
        </row>
        <row r="59411">
          <cell r="A59411">
            <v>1750556</v>
          </cell>
        </row>
        <row r="59412">
          <cell r="A59412">
            <v>1750551</v>
          </cell>
        </row>
        <row r="59413">
          <cell r="A59413">
            <v>1763929</v>
          </cell>
        </row>
        <row r="59414">
          <cell r="A59414">
            <v>1750687</v>
          </cell>
        </row>
        <row r="59415">
          <cell r="A59415">
            <v>1631325</v>
          </cell>
        </row>
        <row r="59416">
          <cell r="A59416">
            <v>1750633</v>
          </cell>
        </row>
        <row r="59417">
          <cell r="A59417">
            <v>1750445</v>
          </cell>
        </row>
        <row r="59418">
          <cell r="A59418">
            <v>1750724</v>
          </cell>
        </row>
        <row r="59419">
          <cell r="A59419">
            <v>1750398</v>
          </cell>
        </row>
        <row r="59420">
          <cell r="A59420">
            <v>1616581</v>
          </cell>
        </row>
        <row r="59421">
          <cell r="A59421">
            <v>1750725</v>
          </cell>
        </row>
        <row r="59422">
          <cell r="A59422">
            <v>1572877</v>
          </cell>
        </row>
        <row r="59423">
          <cell r="A59423">
            <v>1544010</v>
          </cell>
        </row>
        <row r="59424">
          <cell r="A59424">
            <v>1570687</v>
          </cell>
        </row>
        <row r="59425">
          <cell r="A59425">
            <v>1750589</v>
          </cell>
        </row>
        <row r="59426">
          <cell r="A59426">
            <v>1750293</v>
          </cell>
        </row>
        <row r="59427">
          <cell r="A59427">
            <v>1750747</v>
          </cell>
        </row>
        <row r="59428">
          <cell r="A59428">
            <v>1755696</v>
          </cell>
        </row>
        <row r="59429">
          <cell r="A59429">
            <v>1580610</v>
          </cell>
        </row>
        <row r="59430">
          <cell r="A59430">
            <v>1750297</v>
          </cell>
        </row>
        <row r="59431">
          <cell r="A59431">
            <v>1724025</v>
          </cell>
        </row>
        <row r="59432">
          <cell r="A59432">
            <v>1547308</v>
          </cell>
        </row>
        <row r="59433">
          <cell r="A59433">
            <v>1361716</v>
          </cell>
        </row>
        <row r="59434">
          <cell r="A59434">
            <v>1750660</v>
          </cell>
        </row>
        <row r="59435">
          <cell r="A59435">
            <v>1570498</v>
          </cell>
        </row>
        <row r="59436">
          <cell r="A59436">
            <v>1665308</v>
          </cell>
        </row>
        <row r="59437">
          <cell r="A59437">
            <v>1691051</v>
          </cell>
        </row>
        <row r="59438">
          <cell r="A59438">
            <v>1664892</v>
          </cell>
        </row>
        <row r="59439">
          <cell r="A59439">
            <v>1596960</v>
          </cell>
        </row>
        <row r="59440">
          <cell r="A59440">
            <v>1750501</v>
          </cell>
        </row>
        <row r="59441">
          <cell r="A59441">
            <v>1609488</v>
          </cell>
        </row>
        <row r="59442">
          <cell r="A59442">
            <v>1668091</v>
          </cell>
        </row>
        <row r="59443">
          <cell r="A59443">
            <v>1750328</v>
          </cell>
        </row>
        <row r="59444">
          <cell r="A59444">
            <v>1750446</v>
          </cell>
        </row>
        <row r="59445">
          <cell r="A59445">
            <v>1612721</v>
          </cell>
        </row>
        <row r="59446">
          <cell r="A59446">
            <v>1750339</v>
          </cell>
        </row>
        <row r="59447">
          <cell r="A59447">
            <v>1621861</v>
          </cell>
        </row>
        <row r="59448">
          <cell r="A59448">
            <v>1722500</v>
          </cell>
        </row>
        <row r="59449">
          <cell r="A59449">
            <v>1750442</v>
          </cell>
        </row>
        <row r="59450">
          <cell r="A59450">
            <v>1681767</v>
          </cell>
        </row>
        <row r="59451">
          <cell r="A59451">
            <v>1635473</v>
          </cell>
        </row>
        <row r="59452">
          <cell r="A59452">
            <v>1763892</v>
          </cell>
        </row>
        <row r="59453">
          <cell r="A59453">
            <v>1750652</v>
          </cell>
        </row>
        <row r="59454">
          <cell r="A59454">
            <v>1569978</v>
          </cell>
        </row>
        <row r="59455">
          <cell r="A59455">
            <v>1750516</v>
          </cell>
        </row>
        <row r="59456">
          <cell r="A59456">
            <v>1750555</v>
          </cell>
        </row>
        <row r="59457">
          <cell r="A59457">
            <v>1750346</v>
          </cell>
        </row>
        <row r="59458">
          <cell r="A59458">
            <v>1602458</v>
          </cell>
        </row>
        <row r="59459">
          <cell r="A59459">
            <v>1634600</v>
          </cell>
        </row>
        <row r="59460">
          <cell r="A59460">
            <v>1679702</v>
          </cell>
        </row>
        <row r="59461">
          <cell r="A59461">
            <v>1697940</v>
          </cell>
        </row>
        <row r="59462">
          <cell r="A59462">
            <v>1750378</v>
          </cell>
        </row>
        <row r="59463">
          <cell r="A59463">
            <v>1750711</v>
          </cell>
        </row>
        <row r="59464">
          <cell r="A59464">
            <v>1750713</v>
          </cell>
        </row>
        <row r="59465">
          <cell r="A59465">
            <v>1616072</v>
          </cell>
        </row>
        <row r="59466">
          <cell r="A59466">
            <v>1545378</v>
          </cell>
        </row>
        <row r="59467">
          <cell r="A59467">
            <v>1575775</v>
          </cell>
        </row>
        <row r="59468">
          <cell r="A59468">
            <v>1751634</v>
          </cell>
        </row>
        <row r="59469">
          <cell r="A59469">
            <v>1710676</v>
          </cell>
        </row>
        <row r="59470">
          <cell r="A59470">
            <v>1750310</v>
          </cell>
        </row>
        <row r="59471">
          <cell r="A59471">
            <v>1750632</v>
          </cell>
        </row>
        <row r="59472">
          <cell r="A59472">
            <v>1750444</v>
          </cell>
        </row>
        <row r="59473">
          <cell r="A59473">
            <v>1635226</v>
          </cell>
        </row>
        <row r="59474">
          <cell r="A59474">
            <v>1606687</v>
          </cell>
        </row>
        <row r="59475">
          <cell r="A59475">
            <v>1750464</v>
          </cell>
        </row>
        <row r="59476">
          <cell r="A59476">
            <v>1522650</v>
          </cell>
        </row>
        <row r="59477">
          <cell r="A59477">
            <v>1666079</v>
          </cell>
        </row>
        <row r="59478">
          <cell r="A59478">
            <v>1750393</v>
          </cell>
        </row>
        <row r="59479">
          <cell r="A59479">
            <v>1750690</v>
          </cell>
        </row>
        <row r="59480">
          <cell r="A59480">
            <v>1750321</v>
          </cell>
        </row>
        <row r="59481">
          <cell r="A59481">
            <v>1750485</v>
          </cell>
        </row>
        <row r="59482">
          <cell r="A59482">
            <v>1750487</v>
          </cell>
        </row>
        <row r="59483">
          <cell r="A59483">
            <v>1705467</v>
          </cell>
        </row>
        <row r="59484">
          <cell r="A59484">
            <v>1784146</v>
          </cell>
        </row>
        <row r="59485">
          <cell r="A59485">
            <v>1756343</v>
          </cell>
        </row>
        <row r="59486">
          <cell r="A59486">
            <v>1750777</v>
          </cell>
        </row>
        <row r="59487">
          <cell r="A59487">
            <v>1582961</v>
          </cell>
        </row>
        <row r="59488">
          <cell r="A59488">
            <v>1690922</v>
          </cell>
        </row>
        <row r="59489">
          <cell r="A59489">
            <v>1763902</v>
          </cell>
        </row>
        <row r="59490">
          <cell r="A59490">
            <v>1536608</v>
          </cell>
        </row>
        <row r="59491">
          <cell r="A59491">
            <v>1750673</v>
          </cell>
        </row>
        <row r="59492">
          <cell r="A59492">
            <v>1493782</v>
          </cell>
        </row>
        <row r="59493">
          <cell r="A59493">
            <v>1693558</v>
          </cell>
        </row>
        <row r="59494">
          <cell r="A59494">
            <v>1743043</v>
          </cell>
        </row>
        <row r="59495">
          <cell r="A59495">
            <v>1594419</v>
          </cell>
        </row>
        <row r="59496">
          <cell r="A59496">
            <v>1580604</v>
          </cell>
        </row>
        <row r="59497">
          <cell r="A59497">
            <v>1750437</v>
          </cell>
        </row>
        <row r="59498">
          <cell r="A59498">
            <v>1750653</v>
          </cell>
        </row>
        <row r="59499">
          <cell r="A59499">
            <v>1584324</v>
          </cell>
        </row>
        <row r="59500">
          <cell r="A59500">
            <v>1763938</v>
          </cell>
        </row>
        <row r="59501">
          <cell r="A59501">
            <v>1719494</v>
          </cell>
        </row>
        <row r="59502">
          <cell r="A59502">
            <v>1499574</v>
          </cell>
        </row>
        <row r="59503">
          <cell r="A59503">
            <v>1489935</v>
          </cell>
        </row>
        <row r="59504">
          <cell r="A59504">
            <v>1784107</v>
          </cell>
        </row>
        <row r="59505">
          <cell r="A59505">
            <v>1741436</v>
          </cell>
        </row>
        <row r="59506">
          <cell r="A59506">
            <v>1750749</v>
          </cell>
        </row>
        <row r="59507">
          <cell r="A59507">
            <v>1671711</v>
          </cell>
        </row>
        <row r="59508">
          <cell r="A59508">
            <v>1585356</v>
          </cell>
        </row>
        <row r="59509">
          <cell r="A59509">
            <v>1553569</v>
          </cell>
        </row>
        <row r="59510">
          <cell r="A59510">
            <v>1731799</v>
          </cell>
        </row>
        <row r="59511">
          <cell r="A59511">
            <v>1763909</v>
          </cell>
        </row>
        <row r="59512">
          <cell r="A59512">
            <v>1763905</v>
          </cell>
        </row>
        <row r="59513">
          <cell r="A59513">
            <v>1770333</v>
          </cell>
        </row>
        <row r="59514">
          <cell r="A59514">
            <v>1763956</v>
          </cell>
        </row>
        <row r="59515">
          <cell r="A59515">
            <v>1781863</v>
          </cell>
        </row>
        <row r="59516">
          <cell r="A59516">
            <v>1780604</v>
          </cell>
        </row>
        <row r="59517">
          <cell r="A59517">
            <v>1791743</v>
          </cell>
        </row>
        <row r="59518">
          <cell r="A59518">
            <v>1658212</v>
          </cell>
        </row>
        <row r="59519">
          <cell r="A59519">
            <v>1639940</v>
          </cell>
        </row>
        <row r="59520">
          <cell r="A59520">
            <v>1791736</v>
          </cell>
        </row>
        <row r="59521">
          <cell r="A59521">
            <v>1608596</v>
          </cell>
        </row>
        <row r="59522">
          <cell r="A59522">
            <v>1617337</v>
          </cell>
        </row>
        <row r="59523">
          <cell r="A59523">
            <v>1648783</v>
          </cell>
        </row>
        <row r="59524">
          <cell r="A59524">
            <v>1550579</v>
          </cell>
        </row>
        <row r="59525">
          <cell r="A59525">
            <v>1791746</v>
          </cell>
        </row>
        <row r="59526">
          <cell r="A59526">
            <v>1717201</v>
          </cell>
        </row>
        <row r="59527">
          <cell r="A59527">
            <v>1786052</v>
          </cell>
        </row>
        <row r="59528">
          <cell r="A59528">
            <v>1812606</v>
          </cell>
        </row>
        <row r="59529">
          <cell r="A59529">
            <v>1756396</v>
          </cell>
        </row>
        <row r="59530">
          <cell r="A59530">
            <v>1559125</v>
          </cell>
        </row>
        <row r="59531">
          <cell r="A59531">
            <v>1562254</v>
          </cell>
        </row>
        <row r="59532">
          <cell r="A59532">
            <v>1686448</v>
          </cell>
        </row>
        <row r="59533">
          <cell r="A59533">
            <v>1742434</v>
          </cell>
        </row>
        <row r="59534">
          <cell r="A59534">
            <v>1658230</v>
          </cell>
        </row>
        <row r="59535">
          <cell r="A59535">
            <v>1590005</v>
          </cell>
        </row>
        <row r="59536">
          <cell r="A59536">
            <v>1701382</v>
          </cell>
        </row>
        <row r="59537">
          <cell r="A59537">
            <v>1756286</v>
          </cell>
        </row>
        <row r="59538">
          <cell r="A59538">
            <v>1564722</v>
          </cell>
        </row>
        <row r="59539">
          <cell r="A59539">
            <v>1742283</v>
          </cell>
        </row>
        <row r="59540">
          <cell r="A59540">
            <v>1661946</v>
          </cell>
        </row>
        <row r="59541">
          <cell r="A59541">
            <v>1571691</v>
          </cell>
        </row>
        <row r="59542">
          <cell r="A59542">
            <v>1560975</v>
          </cell>
        </row>
        <row r="59543">
          <cell r="A59543">
            <v>1647310</v>
          </cell>
        </row>
        <row r="59544">
          <cell r="A59544">
            <v>1595470</v>
          </cell>
        </row>
        <row r="59545">
          <cell r="A59545">
            <v>1694045</v>
          </cell>
        </row>
        <row r="59546">
          <cell r="A59546">
            <v>1534456</v>
          </cell>
        </row>
        <row r="59547">
          <cell r="A59547">
            <v>1660181</v>
          </cell>
        </row>
        <row r="59548">
          <cell r="A59548">
            <v>1634667</v>
          </cell>
        </row>
        <row r="59549">
          <cell r="A59549">
            <v>1614353</v>
          </cell>
        </row>
        <row r="59550">
          <cell r="A59550">
            <v>1818846</v>
          </cell>
        </row>
        <row r="59551">
          <cell r="A59551">
            <v>1548773</v>
          </cell>
        </row>
        <row r="59552">
          <cell r="A59552">
            <v>1710378</v>
          </cell>
        </row>
        <row r="59553">
          <cell r="A59553">
            <v>1530066</v>
          </cell>
        </row>
        <row r="59554">
          <cell r="A59554">
            <v>1556879</v>
          </cell>
        </row>
        <row r="59555">
          <cell r="A59555">
            <v>1662763</v>
          </cell>
        </row>
        <row r="59556">
          <cell r="A59556">
            <v>1626267</v>
          </cell>
        </row>
        <row r="59557">
          <cell r="A59557">
            <v>1598101</v>
          </cell>
        </row>
        <row r="59558">
          <cell r="A59558">
            <v>1590147</v>
          </cell>
        </row>
        <row r="59559">
          <cell r="A59559">
            <v>1534441</v>
          </cell>
        </row>
        <row r="59560">
          <cell r="A59560">
            <v>1799988</v>
          </cell>
        </row>
        <row r="59561">
          <cell r="A59561">
            <v>1799989</v>
          </cell>
        </row>
        <row r="59562">
          <cell r="A59562">
            <v>1674281</v>
          </cell>
        </row>
        <row r="59563">
          <cell r="A59563">
            <v>1587652</v>
          </cell>
        </row>
        <row r="59564">
          <cell r="A59564">
            <v>1566787</v>
          </cell>
        </row>
        <row r="59565">
          <cell r="A59565">
            <v>1599146</v>
          </cell>
        </row>
        <row r="59566">
          <cell r="A59566">
            <v>1635543</v>
          </cell>
        </row>
        <row r="59567">
          <cell r="A59567">
            <v>1550672</v>
          </cell>
        </row>
        <row r="59568">
          <cell r="A59568">
            <v>1580766</v>
          </cell>
        </row>
        <row r="59569">
          <cell r="A59569">
            <v>1683286</v>
          </cell>
        </row>
        <row r="59570">
          <cell r="A59570">
            <v>1558341</v>
          </cell>
        </row>
        <row r="59571">
          <cell r="A59571">
            <v>1609539</v>
          </cell>
        </row>
        <row r="59572">
          <cell r="A59572">
            <v>1577760</v>
          </cell>
        </row>
        <row r="59573">
          <cell r="A59573">
            <v>1639926</v>
          </cell>
        </row>
        <row r="59574">
          <cell r="A59574">
            <v>1621791</v>
          </cell>
        </row>
        <row r="59575">
          <cell r="A59575">
            <v>1584364</v>
          </cell>
        </row>
        <row r="59576">
          <cell r="A59576">
            <v>1664203</v>
          </cell>
        </row>
        <row r="59577">
          <cell r="A59577">
            <v>1595500</v>
          </cell>
        </row>
        <row r="59578">
          <cell r="A59578">
            <v>1651394</v>
          </cell>
        </row>
        <row r="59579">
          <cell r="A59579">
            <v>1635255</v>
          </cell>
        </row>
        <row r="59580">
          <cell r="A59580">
            <v>1720340</v>
          </cell>
        </row>
        <row r="59581">
          <cell r="A59581">
            <v>1661404</v>
          </cell>
        </row>
        <row r="59582">
          <cell r="A59582">
            <v>1756261</v>
          </cell>
        </row>
        <row r="59583">
          <cell r="A59583">
            <v>1721349</v>
          </cell>
        </row>
        <row r="59584">
          <cell r="A59584">
            <v>1591771</v>
          </cell>
        </row>
        <row r="59585">
          <cell r="A59585">
            <v>1664922</v>
          </cell>
        </row>
        <row r="59586">
          <cell r="A59586">
            <v>1685177</v>
          </cell>
        </row>
        <row r="59587">
          <cell r="A59587">
            <v>1590731</v>
          </cell>
        </row>
        <row r="59588">
          <cell r="A59588">
            <v>1584375</v>
          </cell>
        </row>
        <row r="59589">
          <cell r="A59589">
            <v>1579417</v>
          </cell>
        </row>
        <row r="59590">
          <cell r="A59590">
            <v>1579606</v>
          </cell>
        </row>
        <row r="59591">
          <cell r="A59591">
            <v>1596667</v>
          </cell>
        </row>
        <row r="59592">
          <cell r="A59592">
            <v>1608730</v>
          </cell>
        </row>
        <row r="59593">
          <cell r="A59593">
            <v>1690332</v>
          </cell>
        </row>
        <row r="59594">
          <cell r="A59594">
            <v>1658532</v>
          </cell>
        </row>
        <row r="59595">
          <cell r="A59595">
            <v>1707098</v>
          </cell>
        </row>
        <row r="59596">
          <cell r="A59596">
            <v>1642716</v>
          </cell>
        </row>
        <row r="59597">
          <cell r="A59597">
            <v>1597531</v>
          </cell>
        </row>
        <row r="59598">
          <cell r="A59598">
            <v>1594967</v>
          </cell>
        </row>
        <row r="59599">
          <cell r="A59599">
            <v>1692673</v>
          </cell>
        </row>
        <row r="59600">
          <cell r="A59600">
            <v>1674699</v>
          </cell>
        </row>
        <row r="59601">
          <cell r="A59601">
            <v>1621394</v>
          </cell>
        </row>
        <row r="59602">
          <cell r="A59602">
            <v>1661379</v>
          </cell>
        </row>
        <row r="59603">
          <cell r="A59603">
            <v>1623644</v>
          </cell>
        </row>
        <row r="59604">
          <cell r="A59604">
            <v>1602718</v>
          </cell>
        </row>
        <row r="59605">
          <cell r="A59605">
            <v>1770686</v>
          </cell>
        </row>
        <row r="59606">
          <cell r="A59606">
            <v>1697985</v>
          </cell>
        </row>
        <row r="59607">
          <cell r="A59607">
            <v>1620743</v>
          </cell>
        </row>
        <row r="59608">
          <cell r="A59608">
            <v>1600961</v>
          </cell>
        </row>
        <row r="59609">
          <cell r="A59609">
            <v>1770667</v>
          </cell>
        </row>
        <row r="59610">
          <cell r="A59610">
            <v>1742437</v>
          </cell>
        </row>
        <row r="59611">
          <cell r="A59611">
            <v>1603552</v>
          </cell>
        </row>
        <row r="59612">
          <cell r="A59612">
            <v>1614897</v>
          </cell>
        </row>
        <row r="59613">
          <cell r="A59613">
            <v>1635193</v>
          </cell>
        </row>
        <row r="59614">
          <cell r="A59614">
            <v>1645112</v>
          </cell>
        </row>
        <row r="59615">
          <cell r="A59615">
            <v>1664882</v>
          </cell>
        </row>
        <row r="59616">
          <cell r="A59616">
            <v>1611137</v>
          </cell>
        </row>
        <row r="59617">
          <cell r="A59617">
            <v>1644281</v>
          </cell>
        </row>
        <row r="59618">
          <cell r="A59618">
            <v>1658809</v>
          </cell>
        </row>
        <row r="59619">
          <cell r="A59619">
            <v>1667790</v>
          </cell>
        </row>
        <row r="59620">
          <cell r="A59620">
            <v>1625204</v>
          </cell>
        </row>
        <row r="59621">
          <cell r="A59621">
            <v>1654423</v>
          </cell>
        </row>
        <row r="59622">
          <cell r="A59622">
            <v>1651180</v>
          </cell>
        </row>
        <row r="59623">
          <cell r="A59623">
            <v>1711917</v>
          </cell>
        </row>
        <row r="59624">
          <cell r="A59624">
            <v>1717996</v>
          </cell>
        </row>
        <row r="59625">
          <cell r="A59625">
            <v>1656525</v>
          </cell>
        </row>
        <row r="59626">
          <cell r="A59626">
            <v>1700929</v>
          </cell>
        </row>
        <row r="59627">
          <cell r="A59627">
            <v>1650491</v>
          </cell>
        </row>
        <row r="59628">
          <cell r="A59628">
            <v>1675395</v>
          </cell>
        </row>
        <row r="59629">
          <cell r="A59629">
            <v>1655964</v>
          </cell>
        </row>
        <row r="59630">
          <cell r="A59630">
            <v>1720321</v>
          </cell>
        </row>
        <row r="59631">
          <cell r="A59631">
            <v>1738474</v>
          </cell>
        </row>
        <row r="59632">
          <cell r="A59632">
            <v>1755467</v>
          </cell>
        </row>
        <row r="59633">
          <cell r="A59633">
            <v>1732332</v>
          </cell>
        </row>
        <row r="59634">
          <cell r="A59634">
            <v>1699060</v>
          </cell>
        </row>
        <row r="59635">
          <cell r="A59635">
            <v>1661790</v>
          </cell>
        </row>
        <row r="59636">
          <cell r="A59636">
            <v>1669194</v>
          </cell>
        </row>
        <row r="59637">
          <cell r="A59637">
            <v>1690924</v>
          </cell>
        </row>
        <row r="59638">
          <cell r="A59638">
            <v>1669111</v>
          </cell>
        </row>
        <row r="59639">
          <cell r="A59639">
            <v>1752949</v>
          </cell>
        </row>
        <row r="59640">
          <cell r="A59640">
            <v>1675383</v>
          </cell>
        </row>
        <row r="59641">
          <cell r="A59641">
            <v>1669217</v>
          </cell>
        </row>
        <row r="59642">
          <cell r="A59642">
            <v>1767737</v>
          </cell>
        </row>
        <row r="59643">
          <cell r="A59643">
            <v>1663620</v>
          </cell>
        </row>
        <row r="59644">
          <cell r="A59644">
            <v>1715174</v>
          </cell>
        </row>
        <row r="59645">
          <cell r="A59645">
            <v>1718912</v>
          </cell>
        </row>
        <row r="59646">
          <cell r="A59646">
            <v>1664103</v>
          </cell>
        </row>
        <row r="59647">
          <cell r="A59647">
            <v>1669090</v>
          </cell>
        </row>
        <row r="59648">
          <cell r="A59648">
            <v>1794351</v>
          </cell>
        </row>
        <row r="59649">
          <cell r="A59649">
            <v>1760020</v>
          </cell>
        </row>
        <row r="59650">
          <cell r="A59650">
            <v>1673443</v>
          </cell>
        </row>
        <row r="59651">
          <cell r="A59651">
            <v>1743569</v>
          </cell>
        </row>
        <row r="59652">
          <cell r="A59652">
            <v>1690957</v>
          </cell>
        </row>
        <row r="59653">
          <cell r="A59653">
            <v>1690909</v>
          </cell>
        </row>
        <row r="59654">
          <cell r="A59654">
            <v>1677448</v>
          </cell>
        </row>
        <row r="59655">
          <cell r="A59655">
            <v>1677666</v>
          </cell>
        </row>
        <row r="59656">
          <cell r="A59656">
            <v>1678449</v>
          </cell>
        </row>
        <row r="59657">
          <cell r="A59657">
            <v>1680400</v>
          </cell>
        </row>
        <row r="59658">
          <cell r="A59658">
            <v>1682655</v>
          </cell>
        </row>
        <row r="59659">
          <cell r="A59659">
            <v>1684323</v>
          </cell>
        </row>
        <row r="59660">
          <cell r="A59660">
            <v>1703374</v>
          </cell>
        </row>
        <row r="59661">
          <cell r="A59661">
            <v>1718906</v>
          </cell>
        </row>
        <row r="59662">
          <cell r="A59662">
            <v>1689586</v>
          </cell>
        </row>
        <row r="59663">
          <cell r="A59663">
            <v>1689480</v>
          </cell>
        </row>
        <row r="59664">
          <cell r="A59664">
            <v>1732850</v>
          </cell>
        </row>
        <row r="59665">
          <cell r="A59665">
            <v>1690719</v>
          </cell>
        </row>
        <row r="59666">
          <cell r="A59666">
            <v>1719519</v>
          </cell>
        </row>
        <row r="59667">
          <cell r="A59667">
            <v>1691428</v>
          </cell>
        </row>
        <row r="59668">
          <cell r="A59668">
            <v>1748004</v>
          </cell>
        </row>
        <row r="59669">
          <cell r="A59669">
            <v>1720706</v>
          </cell>
        </row>
        <row r="59670">
          <cell r="A59670">
            <v>1692200</v>
          </cell>
        </row>
        <row r="59671">
          <cell r="A59671">
            <v>1815871</v>
          </cell>
        </row>
        <row r="59672">
          <cell r="A59672">
            <v>1699023</v>
          </cell>
        </row>
        <row r="59673">
          <cell r="A59673">
            <v>1701094</v>
          </cell>
        </row>
        <row r="59674">
          <cell r="A59674">
            <v>1812800</v>
          </cell>
        </row>
        <row r="59675">
          <cell r="A59675">
            <v>1744096</v>
          </cell>
        </row>
        <row r="59676">
          <cell r="A59676">
            <v>1703190</v>
          </cell>
        </row>
        <row r="59677">
          <cell r="A59677">
            <v>1703193</v>
          </cell>
        </row>
        <row r="59678">
          <cell r="A59678">
            <v>1742425</v>
          </cell>
        </row>
        <row r="59679">
          <cell r="A59679">
            <v>1712420</v>
          </cell>
        </row>
        <row r="59680">
          <cell r="A59680">
            <v>1707868</v>
          </cell>
        </row>
        <row r="59681">
          <cell r="A59681">
            <v>1743075</v>
          </cell>
        </row>
        <row r="59682">
          <cell r="A59682">
            <v>1734004</v>
          </cell>
        </row>
        <row r="59683">
          <cell r="A59683">
            <v>1809545</v>
          </cell>
        </row>
        <row r="59684">
          <cell r="A59684">
            <v>1742948</v>
          </cell>
        </row>
        <row r="59685">
          <cell r="A59685">
            <v>1717778</v>
          </cell>
        </row>
        <row r="59686">
          <cell r="A59686">
            <v>1719343</v>
          </cell>
        </row>
        <row r="59687">
          <cell r="A59687">
            <v>1721256</v>
          </cell>
        </row>
        <row r="59688">
          <cell r="A59688">
            <v>1722345</v>
          </cell>
        </row>
        <row r="59689">
          <cell r="A59689">
            <v>1723594</v>
          </cell>
        </row>
        <row r="59690">
          <cell r="A59690">
            <v>1734010</v>
          </cell>
        </row>
        <row r="59691">
          <cell r="A59691">
            <v>1733988</v>
          </cell>
        </row>
        <row r="59692">
          <cell r="A59692">
            <v>1749277</v>
          </cell>
        </row>
        <row r="59693">
          <cell r="A59693">
            <v>1736252</v>
          </cell>
        </row>
        <row r="59694">
          <cell r="A59694">
            <v>1782508</v>
          </cell>
        </row>
        <row r="59695">
          <cell r="A59695">
            <v>1737611</v>
          </cell>
        </row>
        <row r="59696">
          <cell r="A59696">
            <v>1738222</v>
          </cell>
        </row>
        <row r="59697">
          <cell r="A59697">
            <v>1758943</v>
          </cell>
        </row>
        <row r="59698">
          <cell r="A59698">
            <v>1739209</v>
          </cell>
        </row>
        <row r="59699">
          <cell r="A59699">
            <v>1739649</v>
          </cell>
        </row>
        <row r="59700">
          <cell r="A59700">
            <v>1756996</v>
          </cell>
        </row>
        <row r="59701">
          <cell r="A59701">
            <v>1741220</v>
          </cell>
        </row>
        <row r="59702">
          <cell r="A59702">
            <v>1766210</v>
          </cell>
        </row>
        <row r="59703">
          <cell r="A59703">
            <v>1745941</v>
          </cell>
        </row>
        <row r="59704">
          <cell r="A59704">
            <v>1746512</v>
          </cell>
        </row>
        <row r="59705">
          <cell r="A59705">
            <v>1746967</v>
          </cell>
        </row>
        <row r="59706">
          <cell r="A59706">
            <v>1799420</v>
          </cell>
        </row>
        <row r="59707">
          <cell r="A59707">
            <v>1770074</v>
          </cell>
        </row>
        <row r="59708">
          <cell r="A59708">
            <v>1755430</v>
          </cell>
        </row>
        <row r="59709">
          <cell r="A59709">
            <v>1755431</v>
          </cell>
        </row>
        <row r="59710">
          <cell r="A59710">
            <v>1813367</v>
          </cell>
        </row>
        <row r="59711">
          <cell r="A59711">
            <v>1761195</v>
          </cell>
        </row>
        <row r="59712">
          <cell r="A59712">
            <v>1761896</v>
          </cell>
        </row>
        <row r="59713">
          <cell r="A59713">
            <v>1762079</v>
          </cell>
        </row>
        <row r="59714">
          <cell r="A59714">
            <v>1765704</v>
          </cell>
        </row>
        <row r="59715">
          <cell r="A59715">
            <v>1769555</v>
          </cell>
        </row>
        <row r="59716">
          <cell r="A59716">
            <v>1769795</v>
          </cell>
        </row>
        <row r="59717">
          <cell r="A59717">
            <v>1808627</v>
          </cell>
        </row>
        <row r="59718">
          <cell r="A59718">
            <v>1770538</v>
          </cell>
        </row>
        <row r="59719">
          <cell r="A59719">
            <v>1770481</v>
          </cell>
        </row>
        <row r="59720">
          <cell r="A59720">
            <v>1820859</v>
          </cell>
        </row>
        <row r="59721">
          <cell r="A59721">
            <v>1773368</v>
          </cell>
        </row>
        <row r="59722">
          <cell r="A59722">
            <v>1774896</v>
          </cell>
        </row>
        <row r="59723">
          <cell r="A59723">
            <v>1776235</v>
          </cell>
        </row>
        <row r="59724">
          <cell r="A59724">
            <v>1782379</v>
          </cell>
        </row>
        <row r="59725">
          <cell r="A59725">
            <v>1786258</v>
          </cell>
        </row>
        <row r="59726">
          <cell r="A59726">
            <v>1786608</v>
          </cell>
        </row>
        <row r="59727">
          <cell r="A59727">
            <v>1787654</v>
          </cell>
        </row>
        <row r="59728">
          <cell r="A59728">
            <v>1793479</v>
          </cell>
        </row>
        <row r="59729">
          <cell r="A59729">
            <v>1800528</v>
          </cell>
        </row>
        <row r="59730">
          <cell r="A59730">
            <v>1801646</v>
          </cell>
        </row>
        <row r="59731">
          <cell r="A59731">
            <v>1802217</v>
          </cell>
        </row>
        <row r="59732">
          <cell r="A59732">
            <v>1803166</v>
          </cell>
        </row>
        <row r="59733">
          <cell r="A59733">
            <v>1804763</v>
          </cell>
        </row>
        <row r="59734">
          <cell r="A59734">
            <v>1806908</v>
          </cell>
        </row>
        <row r="59735">
          <cell r="A59735">
            <v>1808792</v>
          </cell>
        </row>
        <row r="59736">
          <cell r="A59736">
            <v>1823932</v>
          </cell>
        </row>
        <row r="59737">
          <cell r="A59737">
            <v>1812575</v>
          </cell>
        </row>
        <row r="59738">
          <cell r="A59738">
            <v>1813773</v>
          </cell>
        </row>
        <row r="59739">
          <cell r="A59739">
            <v>1817825</v>
          </cell>
        </row>
        <row r="59740">
          <cell r="A59740">
            <v>1818172</v>
          </cell>
        </row>
        <row r="59741">
          <cell r="A59741">
            <v>1823338</v>
          </cell>
        </row>
        <row r="59742">
          <cell r="A59742">
            <v>1823860</v>
          </cell>
        </row>
        <row r="59743">
          <cell r="A59743">
            <v>1742423</v>
          </cell>
        </row>
        <row r="59744">
          <cell r="A59744">
            <v>1738486</v>
          </cell>
        </row>
        <row r="59745">
          <cell r="A59745">
            <v>1608716</v>
          </cell>
        </row>
        <row r="59746">
          <cell r="A59746">
            <v>1717192</v>
          </cell>
        </row>
        <row r="59747">
          <cell r="A59747">
            <v>1657415</v>
          </cell>
        </row>
        <row r="59748">
          <cell r="A59748">
            <v>1764466</v>
          </cell>
        </row>
        <row r="59749">
          <cell r="A59749">
            <v>1769464</v>
          </cell>
        </row>
        <row r="59750">
          <cell r="A59750">
            <v>1697976</v>
          </cell>
        </row>
        <row r="59751">
          <cell r="A59751">
            <v>1621396</v>
          </cell>
        </row>
        <row r="59752">
          <cell r="A59752">
            <v>1650456</v>
          </cell>
        </row>
        <row r="59753">
          <cell r="A59753">
            <v>1770673</v>
          </cell>
        </row>
        <row r="59754">
          <cell r="A59754">
            <v>1653840</v>
          </cell>
        </row>
        <row r="59755">
          <cell r="A59755">
            <v>1668808</v>
          </cell>
        </row>
        <row r="59756">
          <cell r="A59756">
            <v>1703366</v>
          </cell>
        </row>
        <row r="59757">
          <cell r="A59757">
            <v>1661425</v>
          </cell>
        </row>
        <row r="59758">
          <cell r="A59758">
            <v>1674907</v>
          </cell>
        </row>
        <row r="59759">
          <cell r="A59759">
            <v>1738491</v>
          </cell>
        </row>
        <row r="59760">
          <cell r="A59760">
            <v>1755706</v>
          </cell>
        </row>
        <row r="59761">
          <cell r="A59761">
            <v>1777226</v>
          </cell>
        </row>
        <row r="59762">
          <cell r="A59762">
            <v>1808602</v>
          </cell>
        </row>
        <row r="59763">
          <cell r="A59763">
            <v>1810906</v>
          </cell>
        </row>
        <row r="59764">
          <cell r="A59764">
            <v>1793592</v>
          </cell>
        </row>
        <row r="59765">
          <cell r="A59765">
            <v>1609874</v>
          </cell>
        </row>
        <row r="59766">
          <cell r="A59766">
            <v>1653872</v>
          </cell>
        </row>
        <row r="59767">
          <cell r="A59767">
            <v>1732808</v>
          </cell>
        </row>
        <row r="59768">
          <cell r="A59768">
            <v>1498996</v>
          </cell>
        </row>
        <row r="59769">
          <cell r="A59769">
            <v>1816776</v>
          </cell>
        </row>
        <row r="59770">
          <cell r="A59770">
            <v>1623372</v>
          </cell>
        </row>
        <row r="59771">
          <cell r="A59771">
            <v>1609532</v>
          </cell>
        </row>
        <row r="59772">
          <cell r="A59772">
            <v>1550748</v>
          </cell>
        </row>
        <row r="59773">
          <cell r="A59773">
            <v>1784106</v>
          </cell>
        </row>
        <row r="59774">
          <cell r="A59774">
            <v>1651386</v>
          </cell>
        </row>
        <row r="59775">
          <cell r="A59775">
            <v>1674290</v>
          </cell>
        </row>
        <row r="59776">
          <cell r="A59776">
            <v>1681975</v>
          </cell>
        </row>
        <row r="59777">
          <cell r="A59777">
            <v>1675394</v>
          </cell>
        </row>
        <row r="59778">
          <cell r="A59778">
            <v>1756413</v>
          </cell>
        </row>
        <row r="59779">
          <cell r="A59779">
            <v>1547767</v>
          </cell>
        </row>
        <row r="59780">
          <cell r="A59780">
            <v>1601570</v>
          </cell>
        </row>
        <row r="59781">
          <cell r="A59781">
            <v>1550825</v>
          </cell>
        </row>
        <row r="59782">
          <cell r="A59782">
            <v>1752333</v>
          </cell>
        </row>
        <row r="59783">
          <cell r="A59783">
            <v>1570339</v>
          </cell>
        </row>
        <row r="59784">
          <cell r="A59784">
            <v>1652916</v>
          </cell>
        </row>
        <row r="59785">
          <cell r="A59785">
            <v>1771218</v>
          </cell>
        </row>
        <row r="59786">
          <cell r="A59786">
            <v>1622514</v>
          </cell>
        </row>
        <row r="59787">
          <cell r="A59787">
            <v>1630889</v>
          </cell>
        </row>
        <row r="59788">
          <cell r="A59788">
            <v>1651412</v>
          </cell>
        </row>
        <row r="59789">
          <cell r="A59789">
            <v>1756366</v>
          </cell>
        </row>
        <row r="59790">
          <cell r="A59790">
            <v>1741219</v>
          </cell>
        </row>
        <row r="59791">
          <cell r="A59791">
            <v>1771219</v>
          </cell>
        </row>
        <row r="59792">
          <cell r="A59792">
            <v>1802744</v>
          </cell>
        </row>
        <row r="59793">
          <cell r="A59793">
            <v>1808219</v>
          </cell>
        </row>
        <row r="59794">
          <cell r="A59794">
            <v>1813086</v>
          </cell>
        </row>
        <row r="59795">
          <cell r="A59795">
            <v>1820381</v>
          </cell>
        </row>
        <row r="59796">
          <cell r="A59796">
            <v>1634568</v>
          </cell>
        </row>
        <row r="59797">
          <cell r="A59797">
            <v>1761451</v>
          </cell>
        </row>
        <row r="59798">
          <cell r="A59798">
            <v>1575890</v>
          </cell>
        </row>
        <row r="59799">
          <cell r="A59799">
            <v>1426730</v>
          </cell>
        </row>
        <row r="59800">
          <cell r="A59800">
            <v>1686865</v>
          </cell>
        </row>
        <row r="59801">
          <cell r="A59801">
            <v>1740429</v>
          </cell>
        </row>
        <row r="59802">
          <cell r="A59802">
            <v>1722513</v>
          </cell>
        </row>
        <row r="59803">
          <cell r="A59803">
            <v>1504981</v>
          </cell>
        </row>
        <row r="59804">
          <cell r="A59804">
            <v>1619641</v>
          </cell>
        </row>
        <row r="59805">
          <cell r="A59805">
            <v>1647359</v>
          </cell>
        </row>
        <row r="59806">
          <cell r="A59806">
            <v>1631303</v>
          </cell>
        </row>
        <row r="59807">
          <cell r="A59807">
            <v>1139276</v>
          </cell>
        </row>
        <row r="59808">
          <cell r="A59808">
            <v>1595430</v>
          </cell>
        </row>
        <row r="59809">
          <cell r="A59809">
            <v>1781859</v>
          </cell>
        </row>
        <row r="59810">
          <cell r="A59810">
            <v>1644289</v>
          </cell>
        </row>
        <row r="59811">
          <cell r="A59811">
            <v>1513219</v>
          </cell>
        </row>
        <row r="59812">
          <cell r="A59812">
            <v>1535302</v>
          </cell>
        </row>
        <row r="59813">
          <cell r="A59813">
            <v>1525100</v>
          </cell>
        </row>
        <row r="59814">
          <cell r="A59814">
            <v>1639997</v>
          </cell>
        </row>
        <row r="59815">
          <cell r="A59815">
            <v>1591546</v>
          </cell>
        </row>
        <row r="59816">
          <cell r="A59816">
            <v>1728109</v>
          </cell>
        </row>
        <row r="59817">
          <cell r="A59817">
            <v>1741459</v>
          </cell>
        </row>
        <row r="59818">
          <cell r="A59818">
            <v>1811000</v>
          </cell>
        </row>
        <row r="59819">
          <cell r="A59819">
            <v>1664278</v>
          </cell>
        </row>
        <row r="59820">
          <cell r="A59820">
            <v>1769997</v>
          </cell>
        </row>
        <row r="59821">
          <cell r="A59821">
            <v>1522618</v>
          </cell>
        </row>
        <row r="59822">
          <cell r="A59822">
            <v>1540314</v>
          </cell>
        </row>
        <row r="59823">
          <cell r="A59823">
            <v>1633961</v>
          </cell>
        </row>
        <row r="59824">
          <cell r="A59824">
            <v>1382909</v>
          </cell>
        </row>
        <row r="59825">
          <cell r="A59825">
            <v>1699900</v>
          </cell>
        </row>
        <row r="59826">
          <cell r="A59826">
            <v>1373558</v>
          </cell>
        </row>
        <row r="59827">
          <cell r="A59827">
            <v>1443123</v>
          </cell>
        </row>
        <row r="59828">
          <cell r="A59828">
            <v>1745418</v>
          </cell>
        </row>
        <row r="59829">
          <cell r="A59829">
            <v>1601176</v>
          </cell>
        </row>
        <row r="59830">
          <cell r="A59830">
            <v>1363225</v>
          </cell>
        </row>
        <row r="59831">
          <cell r="A59831">
            <v>1391551</v>
          </cell>
        </row>
        <row r="59832">
          <cell r="A59832">
            <v>1505555</v>
          </cell>
        </row>
        <row r="59833">
          <cell r="A59833">
            <v>1643640</v>
          </cell>
        </row>
        <row r="59834">
          <cell r="A59834">
            <v>1595424</v>
          </cell>
        </row>
        <row r="59835">
          <cell r="A59835">
            <v>1371456</v>
          </cell>
        </row>
        <row r="59836">
          <cell r="A59836">
            <v>1374928</v>
          </cell>
        </row>
        <row r="59837">
          <cell r="A59837">
            <v>1378385</v>
          </cell>
        </row>
        <row r="59838">
          <cell r="A59838">
            <v>1635237</v>
          </cell>
        </row>
        <row r="59839">
          <cell r="A59839">
            <v>1592098</v>
          </cell>
        </row>
        <row r="59840">
          <cell r="A59840">
            <v>1749800</v>
          </cell>
        </row>
        <row r="59841">
          <cell r="A59841">
            <v>1792884</v>
          </cell>
        </row>
        <row r="59842">
          <cell r="A59842">
            <v>1212595</v>
          </cell>
        </row>
        <row r="59843">
          <cell r="A59843">
            <v>1725742</v>
          </cell>
        </row>
        <row r="59844">
          <cell r="A59844">
            <v>1715806</v>
          </cell>
        </row>
        <row r="59845">
          <cell r="A59845">
            <v>1822760</v>
          </cell>
        </row>
        <row r="59846">
          <cell r="A59846">
            <v>1668092</v>
          </cell>
        </row>
        <row r="59847">
          <cell r="A59847">
            <v>1602867</v>
          </cell>
        </row>
        <row r="59848">
          <cell r="A59848">
            <v>1386211</v>
          </cell>
        </row>
        <row r="59849">
          <cell r="A59849">
            <v>1507640</v>
          </cell>
        </row>
        <row r="59850">
          <cell r="A59850">
            <v>1545605</v>
          </cell>
        </row>
        <row r="59851">
          <cell r="A59851">
            <v>1817486</v>
          </cell>
        </row>
        <row r="59852">
          <cell r="A59852">
            <v>1444051</v>
          </cell>
        </row>
        <row r="59853">
          <cell r="A59853">
            <v>1557604</v>
          </cell>
        </row>
        <row r="59854">
          <cell r="A59854">
            <v>1375420</v>
          </cell>
        </row>
        <row r="59855">
          <cell r="A59855">
            <v>1669509</v>
          </cell>
        </row>
        <row r="59856">
          <cell r="A59856">
            <v>1386715</v>
          </cell>
        </row>
        <row r="59857">
          <cell r="A59857">
            <v>1552898</v>
          </cell>
        </row>
        <row r="59858">
          <cell r="A59858">
            <v>1435959</v>
          </cell>
        </row>
        <row r="59859">
          <cell r="A59859">
            <v>1383992</v>
          </cell>
        </row>
        <row r="59860">
          <cell r="A59860">
            <v>1506584</v>
          </cell>
        </row>
        <row r="59861">
          <cell r="A59861">
            <v>1416530</v>
          </cell>
        </row>
        <row r="59862">
          <cell r="A59862">
            <v>1395532</v>
          </cell>
        </row>
        <row r="59863">
          <cell r="A59863">
            <v>1436906</v>
          </cell>
        </row>
        <row r="59864">
          <cell r="A59864">
            <v>1635513</v>
          </cell>
        </row>
        <row r="59865">
          <cell r="A59865">
            <v>1561132</v>
          </cell>
        </row>
        <row r="59866">
          <cell r="A59866">
            <v>1506065</v>
          </cell>
        </row>
        <row r="59867">
          <cell r="A59867">
            <v>1415592</v>
          </cell>
        </row>
        <row r="59868">
          <cell r="A59868">
            <v>1558250</v>
          </cell>
        </row>
        <row r="59869">
          <cell r="A59869">
            <v>1382918</v>
          </cell>
        </row>
        <row r="59870">
          <cell r="A59870">
            <v>1386712</v>
          </cell>
        </row>
        <row r="59871">
          <cell r="A59871">
            <v>1419452</v>
          </cell>
        </row>
        <row r="59872">
          <cell r="A59872">
            <v>1533914</v>
          </cell>
        </row>
        <row r="59873">
          <cell r="A59873">
            <v>1582221</v>
          </cell>
        </row>
        <row r="59874">
          <cell r="A59874">
            <v>1546795</v>
          </cell>
        </row>
        <row r="59875">
          <cell r="A59875">
            <v>1399073</v>
          </cell>
        </row>
        <row r="59876">
          <cell r="A59876">
            <v>1502414</v>
          </cell>
        </row>
        <row r="59877">
          <cell r="A59877">
            <v>1386205</v>
          </cell>
        </row>
        <row r="59878">
          <cell r="A59878">
            <v>1642004</v>
          </cell>
        </row>
        <row r="59879">
          <cell r="A59879">
            <v>1582981</v>
          </cell>
        </row>
        <row r="59880">
          <cell r="A59880">
            <v>1506587</v>
          </cell>
        </row>
        <row r="59881">
          <cell r="A59881">
            <v>1387067</v>
          </cell>
        </row>
        <row r="59882">
          <cell r="A59882">
            <v>1399072</v>
          </cell>
        </row>
        <row r="59883">
          <cell r="A59883">
            <v>1546790</v>
          </cell>
        </row>
        <row r="59884">
          <cell r="A59884">
            <v>1435952</v>
          </cell>
        </row>
        <row r="59885">
          <cell r="A59885">
            <v>1732721</v>
          </cell>
        </row>
        <row r="59886">
          <cell r="A59886">
            <v>1376114</v>
          </cell>
        </row>
        <row r="59887">
          <cell r="A59887">
            <v>1568786</v>
          </cell>
        </row>
        <row r="59888">
          <cell r="A59888">
            <v>1711918</v>
          </cell>
        </row>
        <row r="59889">
          <cell r="A59889">
            <v>1414913</v>
          </cell>
        </row>
        <row r="59890">
          <cell r="A59890">
            <v>1732701</v>
          </cell>
        </row>
        <row r="59891">
          <cell r="A59891">
            <v>1434766</v>
          </cell>
        </row>
        <row r="59892">
          <cell r="A59892">
            <v>1392175</v>
          </cell>
        </row>
        <row r="59893">
          <cell r="A59893">
            <v>1492451</v>
          </cell>
        </row>
        <row r="59894">
          <cell r="A59894">
            <v>1619654</v>
          </cell>
        </row>
        <row r="59895">
          <cell r="A59895">
            <v>1570660</v>
          </cell>
        </row>
        <row r="59896">
          <cell r="A59896">
            <v>1690943</v>
          </cell>
        </row>
        <row r="59897">
          <cell r="A59897">
            <v>1643627</v>
          </cell>
        </row>
        <row r="59898">
          <cell r="A59898">
            <v>1626564</v>
          </cell>
        </row>
        <row r="59899">
          <cell r="A59899">
            <v>1799390</v>
          </cell>
        </row>
        <row r="59900">
          <cell r="A59900">
            <v>1749773</v>
          </cell>
        </row>
        <row r="59901">
          <cell r="A59901">
            <v>1498971</v>
          </cell>
        </row>
        <row r="59902">
          <cell r="A59902">
            <v>1541294</v>
          </cell>
        </row>
        <row r="59903">
          <cell r="A59903">
            <v>1455325</v>
          </cell>
        </row>
        <row r="59904">
          <cell r="A59904">
            <v>1674954</v>
          </cell>
        </row>
        <row r="59905">
          <cell r="A59905">
            <v>1704099</v>
          </cell>
        </row>
        <row r="59906">
          <cell r="A59906">
            <v>1648068</v>
          </cell>
        </row>
        <row r="59907">
          <cell r="A59907">
            <v>1430564</v>
          </cell>
        </row>
        <row r="59908">
          <cell r="A59908">
            <v>1650457</v>
          </cell>
        </row>
        <row r="59909">
          <cell r="A59909">
            <v>1545627</v>
          </cell>
        </row>
        <row r="59910">
          <cell r="A59910">
            <v>1562259</v>
          </cell>
        </row>
        <row r="59911">
          <cell r="A59911">
            <v>1443124</v>
          </cell>
        </row>
        <row r="59912">
          <cell r="A59912">
            <v>1637877</v>
          </cell>
        </row>
        <row r="59913">
          <cell r="A59913">
            <v>1463467</v>
          </cell>
        </row>
        <row r="59914">
          <cell r="A59914">
            <v>1462995</v>
          </cell>
        </row>
        <row r="59915">
          <cell r="A59915">
            <v>1466292</v>
          </cell>
        </row>
        <row r="59916">
          <cell r="A59916">
            <v>1769540</v>
          </cell>
        </row>
        <row r="59917">
          <cell r="A59917">
            <v>1588233</v>
          </cell>
        </row>
        <row r="59918">
          <cell r="A59918">
            <v>1656918</v>
          </cell>
        </row>
        <row r="59919">
          <cell r="A59919">
            <v>1588235</v>
          </cell>
        </row>
        <row r="59920">
          <cell r="A59920">
            <v>1823997</v>
          </cell>
        </row>
        <row r="59921">
          <cell r="A59921">
            <v>1420686</v>
          </cell>
        </row>
        <row r="59922">
          <cell r="A59922">
            <v>1639258</v>
          </cell>
        </row>
        <row r="59923">
          <cell r="A59923">
            <v>1599377</v>
          </cell>
        </row>
        <row r="59924">
          <cell r="A59924">
            <v>1614882</v>
          </cell>
        </row>
        <row r="59925">
          <cell r="A59925">
            <v>1752336</v>
          </cell>
        </row>
        <row r="59926">
          <cell r="A59926">
            <v>1736273</v>
          </cell>
        </row>
        <row r="59927">
          <cell r="A59927">
            <v>1125894</v>
          </cell>
        </row>
        <row r="59928">
          <cell r="A59928">
            <v>1125788</v>
          </cell>
        </row>
        <row r="59929">
          <cell r="A59929">
            <v>1159580</v>
          </cell>
        </row>
        <row r="59930">
          <cell r="A59930">
            <v>1717883</v>
          </cell>
        </row>
        <row r="59931">
          <cell r="A59931">
            <v>1272989</v>
          </cell>
        </row>
        <row r="59932">
          <cell r="A59932">
            <v>1597169</v>
          </cell>
        </row>
        <row r="59933">
          <cell r="A59933">
            <v>1386663</v>
          </cell>
        </row>
        <row r="59934">
          <cell r="A59934">
            <v>1491241</v>
          </cell>
        </row>
        <row r="59935">
          <cell r="A59935">
            <v>1661366</v>
          </cell>
        </row>
        <row r="59936">
          <cell r="A59936">
            <v>1629972</v>
          </cell>
        </row>
        <row r="59937">
          <cell r="A59937">
            <v>1745540</v>
          </cell>
        </row>
        <row r="59938">
          <cell r="A59938">
            <v>1360971</v>
          </cell>
        </row>
        <row r="59939">
          <cell r="A59939">
            <v>1491252</v>
          </cell>
        </row>
        <row r="59940">
          <cell r="A59940">
            <v>1436913</v>
          </cell>
        </row>
        <row r="59941">
          <cell r="A59941">
            <v>1562647</v>
          </cell>
        </row>
        <row r="59942">
          <cell r="A59942">
            <v>1507638</v>
          </cell>
        </row>
        <row r="59943">
          <cell r="A59943">
            <v>1386718</v>
          </cell>
        </row>
        <row r="59944">
          <cell r="A59944">
            <v>1466295</v>
          </cell>
        </row>
        <row r="59945">
          <cell r="A59945">
            <v>1515344</v>
          </cell>
        </row>
        <row r="59946">
          <cell r="A59946">
            <v>1270895</v>
          </cell>
        </row>
        <row r="59947">
          <cell r="A59947">
            <v>1398304</v>
          </cell>
        </row>
        <row r="59948">
          <cell r="A59948">
            <v>1543842</v>
          </cell>
        </row>
        <row r="59949">
          <cell r="A59949">
            <v>1453643</v>
          </cell>
        </row>
        <row r="59950">
          <cell r="A59950">
            <v>1556839</v>
          </cell>
        </row>
        <row r="59951">
          <cell r="A59951">
            <v>1738492</v>
          </cell>
        </row>
        <row r="59952">
          <cell r="A59952">
            <v>1656552</v>
          </cell>
        </row>
        <row r="59953">
          <cell r="A59953">
            <v>1799836</v>
          </cell>
        </row>
        <row r="59954">
          <cell r="A59954">
            <v>1747656</v>
          </cell>
        </row>
        <row r="59955">
          <cell r="A59955">
            <v>1607005</v>
          </cell>
        </row>
        <row r="59956">
          <cell r="A59956">
            <v>1634753</v>
          </cell>
        </row>
        <row r="59957">
          <cell r="A59957">
            <v>1534420</v>
          </cell>
        </row>
        <row r="59958">
          <cell r="A59958">
            <v>1543362</v>
          </cell>
        </row>
        <row r="59959">
          <cell r="A59959">
            <v>1620747</v>
          </cell>
        </row>
        <row r="59960">
          <cell r="A59960">
            <v>1460765</v>
          </cell>
        </row>
        <row r="59961">
          <cell r="A59961">
            <v>1504561</v>
          </cell>
        </row>
        <row r="59962">
          <cell r="A59962">
            <v>1649868</v>
          </cell>
        </row>
        <row r="59963">
          <cell r="A59963">
            <v>1491828</v>
          </cell>
        </row>
        <row r="59964">
          <cell r="A59964">
            <v>1653088</v>
          </cell>
        </row>
        <row r="59965">
          <cell r="A59965">
            <v>1815875</v>
          </cell>
        </row>
        <row r="59966">
          <cell r="A59966">
            <v>1653090</v>
          </cell>
        </row>
        <row r="59967">
          <cell r="A59967">
            <v>1632299</v>
          </cell>
        </row>
        <row r="59968">
          <cell r="A59968">
            <v>1634933</v>
          </cell>
        </row>
        <row r="59969">
          <cell r="A59969">
            <v>1571112</v>
          </cell>
        </row>
        <row r="59970">
          <cell r="A59970">
            <v>1568778</v>
          </cell>
        </row>
        <row r="59971">
          <cell r="A59971">
            <v>1569549</v>
          </cell>
        </row>
        <row r="59972">
          <cell r="A59972">
            <v>1530367</v>
          </cell>
        </row>
        <row r="59973">
          <cell r="A59973">
            <v>1634675</v>
          </cell>
        </row>
        <row r="59974">
          <cell r="A59974">
            <v>1634341</v>
          </cell>
        </row>
        <row r="59975">
          <cell r="A59975">
            <v>1587198</v>
          </cell>
        </row>
        <row r="59976">
          <cell r="A59976">
            <v>1608734</v>
          </cell>
        </row>
        <row r="59977">
          <cell r="A59977">
            <v>1643706</v>
          </cell>
        </row>
        <row r="59978">
          <cell r="A59978">
            <v>1620722</v>
          </cell>
        </row>
        <row r="59979">
          <cell r="A59979">
            <v>1618863</v>
          </cell>
        </row>
        <row r="59980">
          <cell r="A59980">
            <v>1617114</v>
          </cell>
        </row>
        <row r="59981">
          <cell r="A59981">
            <v>1823998</v>
          </cell>
        </row>
        <row r="59982">
          <cell r="A59982">
            <v>1634306</v>
          </cell>
        </row>
        <row r="59983">
          <cell r="A59983">
            <v>1635487</v>
          </cell>
        </row>
        <row r="59984">
          <cell r="A59984">
            <v>1584374</v>
          </cell>
        </row>
        <row r="59985">
          <cell r="A59985">
            <v>1705584</v>
          </cell>
        </row>
        <row r="59986">
          <cell r="A59986">
            <v>1733504</v>
          </cell>
        </row>
        <row r="59987">
          <cell r="A59987">
            <v>1598066</v>
          </cell>
        </row>
        <row r="59988">
          <cell r="A59988">
            <v>1688527</v>
          </cell>
        </row>
        <row r="59989">
          <cell r="A59989">
            <v>1613798</v>
          </cell>
        </row>
        <row r="59990">
          <cell r="A59990">
            <v>1609553</v>
          </cell>
        </row>
        <row r="59991">
          <cell r="A59991">
            <v>1696993</v>
          </cell>
        </row>
        <row r="59992">
          <cell r="A59992">
            <v>1627389</v>
          </cell>
        </row>
        <row r="59993">
          <cell r="A59993">
            <v>1668150</v>
          </cell>
        </row>
        <row r="59994">
          <cell r="A59994">
            <v>1810902</v>
          </cell>
        </row>
        <row r="59995">
          <cell r="A59995">
            <v>1764459</v>
          </cell>
        </row>
        <row r="59996">
          <cell r="A59996">
            <v>1640342</v>
          </cell>
        </row>
        <row r="59997">
          <cell r="A59997">
            <v>1653091</v>
          </cell>
        </row>
        <row r="59998">
          <cell r="A59998">
            <v>1653086</v>
          </cell>
        </row>
        <row r="59999">
          <cell r="A59999">
            <v>1653087</v>
          </cell>
        </row>
        <row r="60000">
          <cell r="A60000">
            <v>1653550</v>
          </cell>
        </row>
        <row r="60001">
          <cell r="A60001">
            <v>1707521</v>
          </cell>
        </row>
        <row r="60002">
          <cell r="A60002">
            <v>1788280</v>
          </cell>
        </row>
        <row r="60003">
          <cell r="A60003">
            <v>1703357</v>
          </cell>
        </row>
        <row r="60004">
          <cell r="A60004">
            <v>1707093</v>
          </cell>
        </row>
        <row r="60005">
          <cell r="A60005">
            <v>1739497</v>
          </cell>
        </row>
        <row r="60006">
          <cell r="A60006">
            <v>1815173</v>
          </cell>
        </row>
        <row r="60007">
          <cell r="A60007">
            <v>1814600</v>
          </cell>
        </row>
        <row r="60008">
          <cell r="A60008">
            <v>1785293</v>
          </cell>
        </row>
        <row r="60009">
          <cell r="A60009">
            <v>1146744</v>
          </cell>
        </row>
        <row r="60010">
          <cell r="A60010">
            <v>1225440</v>
          </cell>
        </row>
        <row r="60011">
          <cell r="A60011">
            <v>1201213</v>
          </cell>
        </row>
        <row r="60012">
          <cell r="A60012">
            <v>1374616</v>
          </cell>
        </row>
        <row r="60013">
          <cell r="A60013">
            <v>1553008</v>
          </cell>
        </row>
        <row r="60014">
          <cell r="A60014">
            <v>1152784</v>
          </cell>
        </row>
        <row r="60015">
          <cell r="A60015">
            <v>1152789</v>
          </cell>
        </row>
        <row r="60016">
          <cell r="A60016">
            <v>1168207</v>
          </cell>
        </row>
        <row r="60017">
          <cell r="A60017">
            <v>1693265</v>
          </cell>
        </row>
        <row r="60018">
          <cell r="A60018">
            <v>1146740</v>
          </cell>
        </row>
        <row r="60019">
          <cell r="A60019">
            <v>1248342</v>
          </cell>
        </row>
        <row r="60020">
          <cell r="A60020">
            <v>1165731</v>
          </cell>
        </row>
        <row r="60021">
          <cell r="A60021">
            <v>1257496</v>
          </cell>
        </row>
        <row r="60022">
          <cell r="A60022">
            <v>1231168</v>
          </cell>
        </row>
        <row r="60023">
          <cell r="A60023">
            <v>1104030</v>
          </cell>
        </row>
        <row r="60024">
          <cell r="A60024">
            <v>1557848</v>
          </cell>
        </row>
        <row r="60025">
          <cell r="A60025">
            <v>1647864</v>
          </cell>
        </row>
        <row r="60026">
          <cell r="A60026">
            <v>1753369</v>
          </cell>
        </row>
        <row r="60027">
          <cell r="A60027">
            <v>1722529</v>
          </cell>
        </row>
        <row r="60028">
          <cell r="A60028">
            <v>1526081</v>
          </cell>
        </row>
        <row r="60029">
          <cell r="A60029">
            <v>1633959</v>
          </cell>
        </row>
        <row r="60030">
          <cell r="A60030">
            <v>1708710</v>
          </cell>
        </row>
        <row r="60031">
          <cell r="A60031">
            <v>1101157</v>
          </cell>
        </row>
        <row r="60032">
          <cell r="A60032">
            <v>1244421</v>
          </cell>
        </row>
        <row r="60033">
          <cell r="A60033">
            <v>1201929</v>
          </cell>
        </row>
        <row r="60034">
          <cell r="A60034">
            <v>1375167</v>
          </cell>
        </row>
        <row r="60035">
          <cell r="A60035">
            <v>1430118</v>
          </cell>
        </row>
        <row r="60036">
          <cell r="A60036">
            <v>1755471</v>
          </cell>
        </row>
        <row r="60037">
          <cell r="A60037">
            <v>1581971</v>
          </cell>
        </row>
        <row r="60038">
          <cell r="A60038">
            <v>1767744</v>
          </cell>
        </row>
        <row r="60039">
          <cell r="A60039">
            <v>1509718</v>
          </cell>
        </row>
        <row r="60040">
          <cell r="A60040">
            <v>1509808</v>
          </cell>
        </row>
        <row r="60041">
          <cell r="A60041">
            <v>1246261</v>
          </cell>
        </row>
        <row r="60042">
          <cell r="A60042">
            <v>1512976</v>
          </cell>
        </row>
        <row r="60043">
          <cell r="A60043">
            <v>1147317</v>
          </cell>
        </row>
        <row r="60044">
          <cell r="A60044">
            <v>1811551</v>
          </cell>
        </row>
        <row r="60045">
          <cell r="A60045">
            <v>1763305</v>
          </cell>
        </row>
        <row r="60046">
          <cell r="A60046">
            <v>1815873</v>
          </cell>
        </row>
        <row r="60047">
          <cell r="A60047">
            <v>1815874</v>
          </cell>
        </row>
        <row r="60048">
          <cell r="A60048">
            <v>1374244</v>
          </cell>
        </row>
        <row r="60049">
          <cell r="A60049">
            <v>1256900</v>
          </cell>
        </row>
        <row r="60050">
          <cell r="A60050">
            <v>1794072</v>
          </cell>
        </row>
        <row r="60051">
          <cell r="A60051">
            <v>1099995</v>
          </cell>
        </row>
        <row r="60052">
          <cell r="A60052">
            <v>1146743</v>
          </cell>
        </row>
        <row r="60053">
          <cell r="A60053">
            <v>1271329</v>
          </cell>
        </row>
        <row r="60054">
          <cell r="A60054">
            <v>1445044</v>
          </cell>
        </row>
        <row r="60055">
          <cell r="A60055">
            <v>1146741</v>
          </cell>
        </row>
        <row r="60056">
          <cell r="A60056">
            <v>1125287</v>
          </cell>
        </row>
        <row r="60057">
          <cell r="A60057">
            <v>1453103</v>
          </cell>
        </row>
        <row r="60058">
          <cell r="A60058">
            <v>1453104</v>
          </cell>
        </row>
        <row r="60059">
          <cell r="A60059">
            <v>1224058</v>
          </cell>
        </row>
        <row r="60060">
          <cell r="A60060">
            <v>1224059</v>
          </cell>
        </row>
        <row r="60061">
          <cell r="A60061">
            <v>1473183</v>
          </cell>
        </row>
        <row r="60062">
          <cell r="A60062">
            <v>1473184</v>
          </cell>
        </row>
        <row r="60063">
          <cell r="A60063">
            <v>1772358</v>
          </cell>
        </row>
        <row r="60064">
          <cell r="A60064">
            <v>1749047</v>
          </cell>
        </row>
        <row r="60065">
          <cell r="A60065">
            <v>1101127</v>
          </cell>
        </row>
        <row r="60066">
          <cell r="A60066">
            <v>1627196</v>
          </cell>
        </row>
        <row r="60067">
          <cell r="A60067">
            <v>1107821</v>
          </cell>
        </row>
        <row r="60068">
          <cell r="A60068">
            <v>1141922</v>
          </cell>
        </row>
        <row r="60069">
          <cell r="A60069">
            <v>1743024</v>
          </cell>
        </row>
        <row r="60070">
          <cell r="A60070">
            <v>1176455</v>
          </cell>
        </row>
        <row r="60071">
          <cell r="A60071">
            <v>1494348</v>
          </cell>
        </row>
        <row r="60072">
          <cell r="A60072">
            <v>1146730</v>
          </cell>
        </row>
        <row r="60073">
          <cell r="A60073">
            <v>1113502</v>
          </cell>
        </row>
        <row r="60074">
          <cell r="A60074">
            <v>1420320</v>
          </cell>
        </row>
        <row r="60075">
          <cell r="A60075">
            <v>1415180</v>
          </cell>
        </row>
        <row r="60076">
          <cell r="A60076">
            <v>1364995</v>
          </cell>
        </row>
        <row r="60077">
          <cell r="A60077">
            <v>1562816</v>
          </cell>
        </row>
        <row r="60078">
          <cell r="A60078">
            <v>1181268</v>
          </cell>
        </row>
        <row r="60079">
          <cell r="A60079">
            <v>1159346</v>
          </cell>
        </row>
        <row r="60080">
          <cell r="A60080">
            <v>1272610</v>
          </cell>
        </row>
        <row r="60081">
          <cell r="A60081">
            <v>1789922</v>
          </cell>
        </row>
        <row r="60082">
          <cell r="A60082">
            <v>1125308</v>
          </cell>
        </row>
        <row r="60083">
          <cell r="A60083">
            <v>1367839</v>
          </cell>
        </row>
        <row r="60084">
          <cell r="A60084">
            <v>1366460</v>
          </cell>
        </row>
        <row r="60085">
          <cell r="A60085">
            <v>1796977</v>
          </cell>
        </row>
        <row r="60086">
          <cell r="A60086">
            <v>1721859</v>
          </cell>
        </row>
        <row r="60087">
          <cell r="A60087">
            <v>1698671</v>
          </cell>
        </row>
        <row r="60088">
          <cell r="A60088">
            <v>1790694</v>
          </cell>
        </row>
        <row r="60089">
          <cell r="A60089">
            <v>1153034</v>
          </cell>
        </row>
        <row r="60090">
          <cell r="A60090">
            <v>1589182</v>
          </cell>
        </row>
        <row r="60091">
          <cell r="A60091">
            <v>1634478</v>
          </cell>
        </row>
        <row r="60092">
          <cell r="A60092">
            <v>1198863</v>
          </cell>
        </row>
        <row r="60093">
          <cell r="A60093">
            <v>1602203</v>
          </cell>
        </row>
        <row r="60094">
          <cell r="A60094">
            <v>1239360</v>
          </cell>
        </row>
        <row r="60095">
          <cell r="A60095">
            <v>1247664</v>
          </cell>
        </row>
        <row r="60096">
          <cell r="A60096">
            <v>1639754</v>
          </cell>
        </row>
        <row r="60097">
          <cell r="A60097">
            <v>1796996</v>
          </cell>
        </row>
        <row r="60098">
          <cell r="A60098">
            <v>1241139</v>
          </cell>
        </row>
        <row r="60099">
          <cell r="A60099">
            <v>1491475</v>
          </cell>
        </row>
        <row r="60100">
          <cell r="A60100">
            <v>1099939</v>
          </cell>
        </row>
        <row r="60101">
          <cell r="A60101">
            <v>1143373</v>
          </cell>
        </row>
        <row r="60102">
          <cell r="A60102">
            <v>1109593</v>
          </cell>
        </row>
        <row r="60103">
          <cell r="A60103">
            <v>1241140</v>
          </cell>
        </row>
        <row r="60104">
          <cell r="A60104">
            <v>1238551</v>
          </cell>
        </row>
        <row r="60105">
          <cell r="A60105">
            <v>1197625</v>
          </cell>
        </row>
        <row r="60106">
          <cell r="A60106">
            <v>1356672</v>
          </cell>
        </row>
        <row r="60107">
          <cell r="A60107">
            <v>1255181</v>
          </cell>
        </row>
        <row r="60108">
          <cell r="A60108">
            <v>1236670</v>
          </cell>
        </row>
        <row r="60109">
          <cell r="A60109">
            <v>1653606</v>
          </cell>
        </row>
        <row r="60110">
          <cell r="A60110">
            <v>1183417</v>
          </cell>
        </row>
        <row r="60111">
          <cell r="A60111">
            <v>1266631</v>
          </cell>
        </row>
        <row r="60112">
          <cell r="A60112">
            <v>1254719</v>
          </cell>
        </row>
        <row r="60113">
          <cell r="A60113">
            <v>1770045</v>
          </cell>
        </row>
        <row r="60114">
          <cell r="A60114">
            <v>1650820</v>
          </cell>
        </row>
        <row r="60115">
          <cell r="A60115">
            <v>1183418</v>
          </cell>
        </row>
        <row r="60116">
          <cell r="A60116">
            <v>1183622</v>
          </cell>
        </row>
        <row r="60117">
          <cell r="A60117">
            <v>1225438</v>
          </cell>
        </row>
        <row r="60118">
          <cell r="A60118">
            <v>1139203</v>
          </cell>
        </row>
        <row r="60119">
          <cell r="A60119">
            <v>1813297</v>
          </cell>
        </row>
        <row r="60120">
          <cell r="A60120">
            <v>1256898</v>
          </cell>
        </row>
        <row r="60121">
          <cell r="A60121">
            <v>1188251</v>
          </cell>
        </row>
        <row r="60122">
          <cell r="A60122">
            <v>1526082</v>
          </cell>
        </row>
        <row r="60123">
          <cell r="A60123">
            <v>1214971</v>
          </cell>
        </row>
        <row r="60124">
          <cell r="A60124">
            <v>1364581</v>
          </cell>
        </row>
        <row r="60125">
          <cell r="A60125">
            <v>1198862</v>
          </cell>
        </row>
        <row r="60126">
          <cell r="A60126">
            <v>1155156</v>
          </cell>
        </row>
        <row r="60127">
          <cell r="A60127">
            <v>1218035</v>
          </cell>
        </row>
        <row r="60128">
          <cell r="A60128">
            <v>1655859</v>
          </cell>
        </row>
        <row r="60129">
          <cell r="A60129">
            <v>1510239</v>
          </cell>
        </row>
        <row r="60130">
          <cell r="A60130">
            <v>1125327</v>
          </cell>
        </row>
        <row r="60131">
          <cell r="A60131">
            <v>1614566</v>
          </cell>
        </row>
        <row r="60132">
          <cell r="A60132">
            <v>1212289</v>
          </cell>
        </row>
        <row r="60133">
          <cell r="A60133">
            <v>1138310</v>
          </cell>
        </row>
        <row r="60134">
          <cell r="A60134">
            <v>1817858</v>
          </cell>
        </row>
        <row r="60135">
          <cell r="A60135">
            <v>1803373</v>
          </cell>
        </row>
        <row r="60136">
          <cell r="A60136">
            <v>1509789</v>
          </cell>
        </row>
        <row r="60137">
          <cell r="A60137">
            <v>1360439</v>
          </cell>
        </row>
        <row r="60138">
          <cell r="A60138">
            <v>1607388</v>
          </cell>
        </row>
        <row r="60139">
          <cell r="A60139">
            <v>1205345</v>
          </cell>
        </row>
        <row r="60140">
          <cell r="A60140">
            <v>1149024</v>
          </cell>
        </row>
        <row r="60141">
          <cell r="A60141">
            <v>1391867</v>
          </cell>
        </row>
        <row r="60142">
          <cell r="A60142">
            <v>1379864</v>
          </cell>
        </row>
        <row r="60143">
          <cell r="A60143">
            <v>1247666</v>
          </cell>
        </row>
        <row r="60144">
          <cell r="A60144">
            <v>1107959</v>
          </cell>
        </row>
        <row r="60145">
          <cell r="A60145">
            <v>1511946</v>
          </cell>
        </row>
        <row r="60146">
          <cell r="A60146">
            <v>1730905</v>
          </cell>
        </row>
        <row r="60147">
          <cell r="A60147">
            <v>1518541</v>
          </cell>
        </row>
        <row r="60148">
          <cell r="A60148">
            <v>1465150</v>
          </cell>
        </row>
        <row r="60149">
          <cell r="A60149">
            <v>1505149</v>
          </cell>
        </row>
        <row r="60150">
          <cell r="A60150">
            <v>1588500</v>
          </cell>
        </row>
        <row r="60151">
          <cell r="A60151">
            <v>1197627</v>
          </cell>
        </row>
        <row r="60152">
          <cell r="A60152">
            <v>1198864</v>
          </cell>
        </row>
        <row r="60153">
          <cell r="A60153">
            <v>1155161</v>
          </cell>
        </row>
        <row r="60154">
          <cell r="A60154">
            <v>1197626</v>
          </cell>
        </row>
        <row r="60155">
          <cell r="A60155">
            <v>1360237</v>
          </cell>
        </row>
        <row r="60156">
          <cell r="A60156">
            <v>1490391</v>
          </cell>
        </row>
        <row r="60157">
          <cell r="A60157">
            <v>1674261</v>
          </cell>
        </row>
        <row r="60158">
          <cell r="A60158">
            <v>1513128</v>
          </cell>
        </row>
        <row r="60159">
          <cell r="A60159">
            <v>1613419</v>
          </cell>
        </row>
        <row r="60160">
          <cell r="A60160">
            <v>1812674</v>
          </cell>
        </row>
        <row r="60161">
          <cell r="A60161">
            <v>1155175</v>
          </cell>
        </row>
        <row r="60162">
          <cell r="A60162">
            <v>1180202</v>
          </cell>
        </row>
        <row r="60163">
          <cell r="A60163">
            <v>1615556</v>
          </cell>
        </row>
        <row r="60164">
          <cell r="A60164">
            <v>1572514</v>
          </cell>
        </row>
        <row r="60165">
          <cell r="A60165">
            <v>1771621</v>
          </cell>
        </row>
        <row r="60166">
          <cell r="A60166">
            <v>1185658</v>
          </cell>
        </row>
        <row r="60167">
          <cell r="A60167">
            <v>1704448</v>
          </cell>
        </row>
        <row r="60168">
          <cell r="A60168">
            <v>1206756</v>
          </cell>
        </row>
        <row r="60169">
          <cell r="A60169">
            <v>1246260</v>
          </cell>
        </row>
        <row r="60170">
          <cell r="A60170">
            <v>1589181</v>
          </cell>
        </row>
        <row r="60171">
          <cell r="A60171">
            <v>1502111</v>
          </cell>
        </row>
        <row r="60172">
          <cell r="A60172">
            <v>1543827</v>
          </cell>
        </row>
        <row r="60173">
          <cell r="A60173">
            <v>1367841</v>
          </cell>
        </row>
        <row r="60174">
          <cell r="A60174">
            <v>1218036</v>
          </cell>
        </row>
        <row r="60175">
          <cell r="A60175">
            <v>1219135</v>
          </cell>
        </row>
        <row r="60176">
          <cell r="A60176">
            <v>1146745</v>
          </cell>
        </row>
        <row r="60177">
          <cell r="A60177">
            <v>1137301</v>
          </cell>
        </row>
        <row r="60178">
          <cell r="A60178">
            <v>1376462</v>
          </cell>
        </row>
        <row r="60179">
          <cell r="A60179">
            <v>1115955</v>
          </cell>
        </row>
        <row r="60180">
          <cell r="A60180">
            <v>1201228</v>
          </cell>
        </row>
        <row r="60181">
          <cell r="A60181">
            <v>1185656</v>
          </cell>
        </row>
        <row r="60182">
          <cell r="A60182">
            <v>1161206</v>
          </cell>
        </row>
        <row r="60183">
          <cell r="A60183">
            <v>1102932</v>
          </cell>
        </row>
        <row r="60184">
          <cell r="A60184">
            <v>1361702</v>
          </cell>
        </row>
        <row r="60185">
          <cell r="A60185">
            <v>1367843</v>
          </cell>
        </row>
        <row r="60186">
          <cell r="A60186">
            <v>1511424</v>
          </cell>
        </row>
        <row r="60187">
          <cell r="A60187">
            <v>1166767</v>
          </cell>
        </row>
        <row r="60188">
          <cell r="A60188">
            <v>1153064</v>
          </cell>
        </row>
        <row r="60189">
          <cell r="A60189">
            <v>1512359</v>
          </cell>
        </row>
        <row r="60190">
          <cell r="A60190">
            <v>1526080</v>
          </cell>
        </row>
        <row r="60191">
          <cell r="A60191">
            <v>1748733</v>
          </cell>
        </row>
        <row r="60192">
          <cell r="A60192">
            <v>1512973</v>
          </cell>
        </row>
        <row r="60193">
          <cell r="A60193">
            <v>1376280</v>
          </cell>
        </row>
        <row r="60194">
          <cell r="A60194">
            <v>1512360</v>
          </cell>
        </row>
        <row r="60195">
          <cell r="A60195">
            <v>1631618</v>
          </cell>
        </row>
        <row r="60196">
          <cell r="A60196">
            <v>1393739</v>
          </cell>
        </row>
        <row r="60197">
          <cell r="A60197">
            <v>1384563</v>
          </cell>
        </row>
        <row r="60198">
          <cell r="A60198">
            <v>1789438</v>
          </cell>
        </row>
        <row r="60199">
          <cell r="A60199">
            <v>1814983</v>
          </cell>
        </row>
        <row r="60200">
          <cell r="A60200">
            <v>1489798</v>
          </cell>
        </row>
        <row r="60201">
          <cell r="A60201">
            <v>1548012</v>
          </cell>
        </row>
        <row r="60202">
          <cell r="A60202">
            <v>1255313</v>
          </cell>
        </row>
        <row r="60203">
          <cell r="A60203">
            <v>1108442</v>
          </cell>
        </row>
        <row r="60204">
          <cell r="A60204">
            <v>1108466</v>
          </cell>
        </row>
        <row r="60205">
          <cell r="A60205">
            <v>1574023</v>
          </cell>
        </row>
        <row r="60206">
          <cell r="A60206">
            <v>1788296</v>
          </cell>
        </row>
        <row r="60207">
          <cell r="A60207">
            <v>1789920</v>
          </cell>
        </row>
        <row r="60208">
          <cell r="A60208">
            <v>1549790</v>
          </cell>
        </row>
        <row r="60209">
          <cell r="A60209">
            <v>1569812</v>
          </cell>
        </row>
        <row r="60210">
          <cell r="A60210">
            <v>1168213</v>
          </cell>
        </row>
        <row r="60211">
          <cell r="A60211">
            <v>1656184</v>
          </cell>
        </row>
        <row r="60212">
          <cell r="A60212">
            <v>1609697</v>
          </cell>
        </row>
        <row r="60213">
          <cell r="A60213">
            <v>1686867</v>
          </cell>
        </row>
        <row r="60214">
          <cell r="A60214">
            <v>1612379</v>
          </cell>
        </row>
        <row r="60215">
          <cell r="A60215">
            <v>1640347</v>
          </cell>
        </row>
        <row r="60216">
          <cell r="A60216">
            <v>1741892</v>
          </cell>
        </row>
        <row r="60217">
          <cell r="A60217">
            <v>1741891</v>
          </cell>
        </row>
        <row r="60218">
          <cell r="A60218">
            <v>1640366</v>
          </cell>
        </row>
        <row r="60219">
          <cell r="A60219">
            <v>1653093</v>
          </cell>
        </row>
        <row r="60220">
          <cell r="A60220">
            <v>1653092</v>
          </cell>
        </row>
        <row r="60221">
          <cell r="A60221">
            <v>1202405</v>
          </cell>
        </row>
        <row r="60222">
          <cell r="A60222">
            <v>1704417</v>
          </cell>
        </row>
        <row r="60223">
          <cell r="A60223">
            <v>1235666</v>
          </cell>
        </row>
        <row r="60224">
          <cell r="A60224">
            <v>1102957</v>
          </cell>
        </row>
        <row r="60225">
          <cell r="A60225">
            <v>1722344</v>
          </cell>
        </row>
        <row r="60226">
          <cell r="A60226">
            <v>1733826</v>
          </cell>
        </row>
        <row r="60227">
          <cell r="A60227">
            <v>1740134</v>
          </cell>
        </row>
        <row r="60228">
          <cell r="A60228">
            <v>1740135</v>
          </cell>
        </row>
        <row r="60229">
          <cell r="A60229">
            <v>1513104</v>
          </cell>
        </row>
        <row r="60230">
          <cell r="A60230">
            <v>1743399</v>
          </cell>
        </row>
        <row r="60231">
          <cell r="A60231">
            <v>1751296</v>
          </cell>
        </row>
        <row r="60232">
          <cell r="A60232">
            <v>1767735</v>
          </cell>
        </row>
        <row r="60233">
          <cell r="A60233">
            <v>1773336</v>
          </cell>
        </row>
        <row r="60234">
          <cell r="A60234">
            <v>1799825</v>
          </cell>
        </row>
        <row r="60235">
          <cell r="A60235">
            <v>1183420</v>
          </cell>
        </row>
        <row r="60236">
          <cell r="A60236">
            <v>1186723</v>
          </cell>
        </row>
        <row r="60237">
          <cell r="A60237">
            <v>1225132</v>
          </cell>
        </row>
        <row r="60238">
          <cell r="A60238">
            <v>1225133</v>
          </cell>
        </row>
        <row r="60239">
          <cell r="A60239">
            <v>1516526</v>
          </cell>
        </row>
        <row r="60240">
          <cell r="A60240">
            <v>1224056</v>
          </cell>
        </row>
        <row r="60241">
          <cell r="A60241">
            <v>1188963</v>
          </cell>
        </row>
        <row r="60242">
          <cell r="A60242">
            <v>1418643</v>
          </cell>
        </row>
        <row r="60243">
          <cell r="A60243">
            <v>1456464</v>
          </cell>
        </row>
        <row r="60244">
          <cell r="A60244">
            <v>1186722</v>
          </cell>
        </row>
        <row r="60245">
          <cell r="A60245">
            <v>1499849</v>
          </cell>
        </row>
        <row r="60246">
          <cell r="A60246">
            <v>1738768</v>
          </cell>
        </row>
        <row r="60247">
          <cell r="A60247">
            <v>1206758</v>
          </cell>
        </row>
        <row r="60248">
          <cell r="A60248">
            <v>1131317</v>
          </cell>
        </row>
        <row r="60249">
          <cell r="A60249">
            <v>1131266</v>
          </cell>
        </row>
        <row r="60250">
          <cell r="A60250">
            <v>1638484</v>
          </cell>
        </row>
        <row r="60251">
          <cell r="A60251">
            <v>1125985</v>
          </cell>
        </row>
        <row r="60252">
          <cell r="A60252">
            <v>1104244</v>
          </cell>
        </row>
        <row r="60253">
          <cell r="A60253">
            <v>1781823</v>
          </cell>
        </row>
        <row r="60254">
          <cell r="A60254">
            <v>1670681</v>
          </cell>
        </row>
        <row r="60255">
          <cell r="A60255">
            <v>1728990</v>
          </cell>
        </row>
        <row r="60256">
          <cell r="A60256">
            <v>1779732</v>
          </cell>
        </row>
        <row r="60257">
          <cell r="A60257">
            <v>1796563</v>
          </cell>
        </row>
        <row r="60258">
          <cell r="A60258">
            <v>1796564</v>
          </cell>
        </row>
        <row r="60259">
          <cell r="A60259">
            <v>1796565</v>
          </cell>
        </row>
        <row r="60260">
          <cell r="A60260">
            <v>1751608</v>
          </cell>
        </row>
        <row r="60261">
          <cell r="A60261">
            <v>1800739</v>
          </cell>
        </row>
        <row r="60262">
          <cell r="A60262">
            <v>1803771</v>
          </cell>
        </row>
        <row r="60263">
          <cell r="A60263">
            <v>1803942</v>
          </cell>
        </row>
        <row r="60264">
          <cell r="A60264">
            <v>1778389</v>
          </cell>
        </row>
        <row r="60265">
          <cell r="A60265">
            <v>1788370</v>
          </cell>
        </row>
        <row r="60266">
          <cell r="A60266">
            <v>1788448</v>
          </cell>
        </row>
        <row r="60267">
          <cell r="A60267">
            <v>1780452</v>
          </cell>
        </row>
        <row r="60268">
          <cell r="A60268">
            <v>1782993</v>
          </cell>
        </row>
        <row r="60269">
          <cell r="A60269">
            <v>1824259</v>
          </cell>
        </row>
        <row r="60270">
          <cell r="A60270">
            <v>1811600</v>
          </cell>
        </row>
        <row r="60271">
          <cell r="A60271">
            <v>1817028</v>
          </cell>
        </row>
        <row r="60272">
          <cell r="A60272">
            <v>1820172</v>
          </cell>
        </row>
        <row r="60273">
          <cell r="A60273">
            <v>1800451</v>
          </cell>
        </row>
        <row r="60274">
          <cell r="A60274">
            <v>1779259</v>
          </cell>
        </row>
        <row r="60275">
          <cell r="A60275">
            <v>1767758</v>
          </cell>
        </row>
        <row r="60276">
          <cell r="A60276">
            <v>1755764</v>
          </cell>
        </row>
        <row r="60277">
          <cell r="A60277">
            <v>1755772</v>
          </cell>
        </row>
        <row r="60278">
          <cell r="A60278">
            <v>1755819</v>
          </cell>
        </row>
        <row r="60279">
          <cell r="A60279">
            <v>1755889</v>
          </cell>
        </row>
        <row r="60280">
          <cell r="A60280">
            <v>1796505</v>
          </cell>
        </row>
        <row r="60281">
          <cell r="A60281">
            <v>1814098</v>
          </cell>
        </row>
        <row r="60282">
          <cell r="A60282">
            <v>1807090</v>
          </cell>
        </row>
        <row r="60283">
          <cell r="A60283">
            <v>1811770</v>
          </cell>
        </row>
        <row r="60284">
          <cell r="A60284">
            <v>1755733</v>
          </cell>
        </row>
        <row r="60285">
          <cell r="A60285">
            <v>1815038</v>
          </cell>
        </row>
        <row r="60286">
          <cell r="A60286">
            <v>1815063</v>
          </cell>
        </row>
        <row r="60287">
          <cell r="A60287">
            <v>1782584</v>
          </cell>
        </row>
        <row r="60288">
          <cell r="A60288">
            <v>1813574</v>
          </cell>
        </row>
        <row r="60289">
          <cell r="A60289">
            <v>1803147</v>
          </cell>
        </row>
        <row r="60290">
          <cell r="A60290">
            <v>1794311</v>
          </cell>
        </row>
        <row r="60291">
          <cell r="A60291">
            <v>1598273</v>
          </cell>
        </row>
        <row r="60292">
          <cell r="A60292">
            <v>1522840</v>
          </cell>
        </row>
        <row r="60293">
          <cell r="A60293">
            <v>1749174</v>
          </cell>
        </row>
        <row r="60294">
          <cell r="A60294">
            <v>1764909</v>
          </cell>
        </row>
        <row r="60295">
          <cell r="A60295">
            <v>1764876</v>
          </cell>
        </row>
        <row r="60296">
          <cell r="A60296">
            <v>1763437</v>
          </cell>
        </row>
        <row r="60297">
          <cell r="A60297">
            <v>1763439</v>
          </cell>
        </row>
        <row r="60298">
          <cell r="A60298">
            <v>1824042</v>
          </cell>
        </row>
        <row r="60299">
          <cell r="A60299">
            <v>1794529</v>
          </cell>
        </row>
        <row r="60300">
          <cell r="A60300">
            <v>1801435</v>
          </cell>
        </row>
        <row r="60301">
          <cell r="A60301">
            <v>1817050</v>
          </cell>
        </row>
        <row r="60302">
          <cell r="A60302">
            <v>1809486</v>
          </cell>
        </row>
        <row r="60303">
          <cell r="A60303">
            <v>1789050</v>
          </cell>
        </row>
        <row r="60304">
          <cell r="A60304">
            <v>1789074</v>
          </cell>
        </row>
        <row r="60305">
          <cell r="A60305">
            <v>1789075</v>
          </cell>
        </row>
        <row r="60306">
          <cell r="A60306">
            <v>1782229</v>
          </cell>
        </row>
        <row r="60307">
          <cell r="A60307">
            <v>1793770</v>
          </cell>
        </row>
        <row r="60308">
          <cell r="A60308">
            <v>1778394</v>
          </cell>
        </row>
        <row r="60309">
          <cell r="A60309">
            <v>1786750</v>
          </cell>
        </row>
        <row r="60310">
          <cell r="A60310">
            <v>1786753</v>
          </cell>
        </row>
        <row r="60311">
          <cell r="A60311">
            <v>1790474</v>
          </cell>
        </row>
        <row r="60312">
          <cell r="A60312">
            <v>1793209</v>
          </cell>
        </row>
        <row r="60313">
          <cell r="A60313">
            <v>1793213</v>
          </cell>
        </row>
        <row r="60314">
          <cell r="A60314">
            <v>1793176</v>
          </cell>
        </row>
        <row r="60315">
          <cell r="A60315">
            <v>1793164</v>
          </cell>
        </row>
        <row r="60316">
          <cell r="A60316">
            <v>1800555</v>
          </cell>
        </row>
        <row r="60317">
          <cell r="A60317">
            <v>1794075</v>
          </cell>
        </row>
        <row r="60318">
          <cell r="A60318">
            <v>1801190</v>
          </cell>
        </row>
        <row r="60319">
          <cell r="A60319">
            <v>1810583</v>
          </cell>
        </row>
        <row r="60320">
          <cell r="A60320">
            <v>1813204</v>
          </cell>
        </row>
        <row r="60321">
          <cell r="A60321">
            <v>1813182</v>
          </cell>
        </row>
        <row r="60322">
          <cell r="A60322">
            <v>1813109</v>
          </cell>
        </row>
        <row r="60323">
          <cell r="A60323">
            <v>1813718</v>
          </cell>
        </row>
        <row r="60324">
          <cell r="A60324">
            <v>1817606</v>
          </cell>
        </row>
        <row r="60325">
          <cell r="A60325">
            <v>1817624</v>
          </cell>
        </row>
        <row r="60326">
          <cell r="A60326">
            <v>1819050</v>
          </cell>
        </row>
        <row r="60327">
          <cell r="A60327">
            <v>1819084</v>
          </cell>
        </row>
        <row r="60328">
          <cell r="A60328">
            <v>1819604</v>
          </cell>
        </row>
        <row r="60329">
          <cell r="A60329">
            <v>1778482</v>
          </cell>
        </row>
        <row r="60330">
          <cell r="A60330">
            <v>1754866</v>
          </cell>
        </row>
        <row r="60331">
          <cell r="A60331">
            <v>1737680</v>
          </cell>
        </row>
        <row r="60332">
          <cell r="A60332">
            <v>1704974</v>
          </cell>
        </row>
        <row r="60333">
          <cell r="A60333">
            <v>1704975</v>
          </cell>
        </row>
        <row r="60334">
          <cell r="A60334">
            <v>1704982</v>
          </cell>
        </row>
        <row r="60335">
          <cell r="A60335">
            <v>1704983</v>
          </cell>
        </row>
        <row r="60336">
          <cell r="A60336">
            <v>1634877</v>
          </cell>
        </row>
        <row r="60337">
          <cell r="A60337">
            <v>1543174</v>
          </cell>
        </row>
        <row r="60338">
          <cell r="A60338">
            <v>1543188</v>
          </cell>
        </row>
        <row r="60339">
          <cell r="A60339">
            <v>1543193</v>
          </cell>
        </row>
        <row r="60340">
          <cell r="A60340">
            <v>1543195</v>
          </cell>
        </row>
        <row r="60341">
          <cell r="A60341">
            <v>1658590</v>
          </cell>
        </row>
        <row r="60342">
          <cell r="A60342">
            <v>1676428</v>
          </cell>
        </row>
        <row r="60343">
          <cell r="A60343">
            <v>1561033</v>
          </cell>
        </row>
        <row r="60344">
          <cell r="A60344">
            <v>1561041</v>
          </cell>
        </row>
        <row r="60345">
          <cell r="A60345">
            <v>1801973</v>
          </cell>
        </row>
        <row r="60346">
          <cell r="A60346">
            <v>1807834</v>
          </cell>
        </row>
        <row r="60347">
          <cell r="A60347">
            <v>1807638</v>
          </cell>
        </row>
        <row r="60348">
          <cell r="A60348">
            <v>1797237</v>
          </cell>
        </row>
        <row r="60349">
          <cell r="A60349">
            <v>1800984</v>
          </cell>
        </row>
        <row r="60350">
          <cell r="A60350">
            <v>1819760</v>
          </cell>
        </row>
        <row r="60351">
          <cell r="A60351">
            <v>1812857</v>
          </cell>
        </row>
        <row r="60352">
          <cell r="A60352">
            <v>1678634</v>
          </cell>
        </row>
        <row r="60353">
          <cell r="A60353">
            <v>1682183</v>
          </cell>
        </row>
        <row r="60354">
          <cell r="A60354">
            <v>1673218</v>
          </cell>
        </row>
        <row r="60355">
          <cell r="A60355">
            <v>1645927</v>
          </cell>
        </row>
        <row r="60356">
          <cell r="A60356">
            <v>1821736</v>
          </cell>
        </row>
        <row r="60357">
          <cell r="A60357">
            <v>1820518</v>
          </cell>
        </row>
        <row r="60358">
          <cell r="A60358">
            <v>1730784</v>
          </cell>
        </row>
        <row r="60359">
          <cell r="A60359">
            <v>1715086</v>
          </cell>
        </row>
        <row r="60360">
          <cell r="A60360">
            <v>1761294</v>
          </cell>
        </row>
        <row r="60361">
          <cell r="A60361">
            <v>1818128</v>
          </cell>
        </row>
        <row r="60362">
          <cell r="A60362">
            <v>1737012</v>
          </cell>
        </row>
        <row r="60363">
          <cell r="A60363">
            <v>1736980</v>
          </cell>
        </row>
        <row r="60364">
          <cell r="A60364">
            <v>1740715</v>
          </cell>
        </row>
        <row r="60365">
          <cell r="A60365">
            <v>1742875</v>
          </cell>
        </row>
        <row r="60366">
          <cell r="A60366">
            <v>1730494</v>
          </cell>
        </row>
        <row r="60367">
          <cell r="A60367">
            <v>1730443</v>
          </cell>
        </row>
        <row r="60368">
          <cell r="A60368">
            <v>1728981</v>
          </cell>
        </row>
        <row r="60369">
          <cell r="A60369">
            <v>1728965</v>
          </cell>
        </row>
        <row r="60370">
          <cell r="A60370">
            <v>1733180</v>
          </cell>
        </row>
        <row r="60371">
          <cell r="A60371">
            <v>1762049</v>
          </cell>
        </row>
        <row r="60372">
          <cell r="A60372">
            <v>72629</v>
          </cell>
        </row>
        <row r="60373">
          <cell r="A60373">
            <v>1805953</v>
          </cell>
        </row>
        <row r="60374">
          <cell r="A60374">
            <v>1675133</v>
          </cell>
        </row>
        <row r="60375">
          <cell r="A60375">
            <v>1765672</v>
          </cell>
        </row>
        <row r="60376">
          <cell r="A60376">
            <v>1765749</v>
          </cell>
        </row>
        <row r="60377">
          <cell r="A60377">
            <v>1805647</v>
          </cell>
        </row>
        <row r="60378">
          <cell r="A60378">
            <v>1805675</v>
          </cell>
        </row>
        <row r="60379">
          <cell r="A60379">
            <v>1795700</v>
          </cell>
        </row>
        <row r="60380">
          <cell r="A60380">
            <v>1780064</v>
          </cell>
        </row>
        <row r="60381">
          <cell r="A60381">
            <v>1817244</v>
          </cell>
        </row>
        <row r="60382">
          <cell r="A60382">
            <v>1818168</v>
          </cell>
        </row>
        <row r="60383">
          <cell r="A60383">
            <v>1811748</v>
          </cell>
        </row>
        <row r="60384">
          <cell r="A60384">
            <v>1791712</v>
          </cell>
        </row>
        <row r="60385">
          <cell r="A60385">
            <v>1796838</v>
          </cell>
        </row>
        <row r="60386">
          <cell r="A60386">
            <v>1793713</v>
          </cell>
        </row>
        <row r="60387">
          <cell r="A60387">
            <v>1670657</v>
          </cell>
        </row>
        <row r="60388">
          <cell r="A60388">
            <v>1734626</v>
          </cell>
        </row>
        <row r="60389">
          <cell r="A60389">
            <v>1766512</v>
          </cell>
        </row>
        <row r="60390">
          <cell r="A60390">
            <v>1795021</v>
          </cell>
        </row>
        <row r="60391">
          <cell r="A60391">
            <v>1803436</v>
          </cell>
        </row>
        <row r="60392">
          <cell r="A60392">
            <v>1803409</v>
          </cell>
        </row>
        <row r="60393">
          <cell r="A60393">
            <v>1803481</v>
          </cell>
        </row>
        <row r="60394">
          <cell r="A60394">
            <v>1806028</v>
          </cell>
        </row>
        <row r="60395">
          <cell r="A60395">
            <v>1810637</v>
          </cell>
        </row>
        <row r="60396">
          <cell r="A60396">
            <v>1810743</v>
          </cell>
        </row>
        <row r="60397">
          <cell r="A60397">
            <v>1810762</v>
          </cell>
        </row>
        <row r="60398">
          <cell r="A60398">
            <v>1810820</v>
          </cell>
        </row>
        <row r="60399">
          <cell r="A60399">
            <v>1778684</v>
          </cell>
        </row>
        <row r="60400">
          <cell r="A60400">
            <v>1778689</v>
          </cell>
        </row>
        <row r="60401">
          <cell r="A60401">
            <v>1817254</v>
          </cell>
        </row>
        <row r="60402">
          <cell r="A60402">
            <v>1811491</v>
          </cell>
        </row>
        <row r="60403">
          <cell r="A60403">
            <v>1810908</v>
          </cell>
        </row>
        <row r="60404">
          <cell r="A60404">
            <v>1819552</v>
          </cell>
        </row>
        <row r="60405">
          <cell r="A60405">
            <v>1817149</v>
          </cell>
        </row>
        <row r="60406">
          <cell r="A60406">
            <v>1812762</v>
          </cell>
        </row>
        <row r="60407">
          <cell r="A60407">
            <v>1819156</v>
          </cell>
        </row>
        <row r="60408">
          <cell r="A60408">
            <v>1816306</v>
          </cell>
        </row>
        <row r="60409">
          <cell r="A60409">
            <v>1816109</v>
          </cell>
        </row>
        <row r="60410">
          <cell r="A60410">
            <v>1783305</v>
          </cell>
        </row>
        <row r="60411">
          <cell r="A60411">
            <v>1801832</v>
          </cell>
        </row>
        <row r="60412">
          <cell r="A60412">
            <v>1785576</v>
          </cell>
        </row>
        <row r="60413">
          <cell r="A60413">
            <v>1799721</v>
          </cell>
        </row>
        <row r="60414">
          <cell r="A60414">
            <v>1801367</v>
          </cell>
        </row>
        <row r="60415">
          <cell r="A60415">
            <v>1790642</v>
          </cell>
        </row>
        <row r="60416">
          <cell r="A60416">
            <v>1794451</v>
          </cell>
        </row>
        <row r="60417">
          <cell r="A60417">
            <v>1814833</v>
          </cell>
        </row>
        <row r="60418">
          <cell r="A60418">
            <v>1815294</v>
          </cell>
        </row>
        <row r="60419">
          <cell r="A60419">
            <v>1774816</v>
          </cell>
        </row>
        <row r="60420">
          <cell r="A60420">
            <v>1774821</v>
          </cell>
        </row>
        <row r="60421">
          <cell r="A60421">
            <v>1801228</v>
          </cell>
        </row>
        <row r="60422">
          <cell r="A60422">
            <v>1812625</v>
          </cell>
        </row>
        <row r="60423">
          <cell r="A60423">
            <v>1814155</v>
          </cell>
        </row>
        <row r="60424">
          <cell r="A60424">
            <v>1808747</v>
          </cell>
        </row>
        <row r="60425">
          <cell r="A60425">
            <v>1785151</v>
          </cell>
        </row>
        <row r="60426">
          <cell r="A60426">
            <v>1770329</v>
          </cell>
        </row>
        <row r="60427">
          <cell r="A60427">
            <v>1802019</v>
          </cell>
        </row>
        <row r="60428">
          <cell r="A60428">
            <v>1776594</v>
          </cell>
        </row>
        <row r="60429">
          <cell r="A60429">
            <v>1782729</v>
          </cell>
        </row>
        <row r="60430">
          <cell r="A60430">
            <v>1783796</v>
          </cell>
        </row>
        <row r="60431">
          <cell r="A60431">
            <v>1784476</v>
          </cell>
        </row>
        <row r="60432">
          <cell r="A60432">
            <v>1785745</v>
          </cell>
        </row>
        <row r="60433">
          <cell r="A60433">
            <v>1808819</v>
          </cell>
        </row>
        <row r="60434">
          <cell r="A60434">
            <v>1821039</v>
          </cell>
        </row>
        <row r="60435">
          <cell r="A60435">
            <v>1812143</v>
          </cell>
        </row>
        <row r="60436">
          <cell r="A60436">
            <v>1818382</v>
          </cell>
        </row>
        <row r="60437">
          <cell r="A60437">
            <v>1800729</v>
          </cell>
        </row>
        <row r="60438">
          <cell r="A60438">
            <v>1776842</v>
          </cell>
        </row>
        <row r="60439">
          <cell r="A60439">
            <v>1785369</v>
          </cell>
        </row>
        <row r="60440">
          <cell r="A60440">
            <v>1785370</v>
          </cell>
        </row>
        <row r="60441">
          <cell r="A60441">
            <v>1785371</v>
          </cell>
        </row>
        <row r="60442">
          <cell r="A60442">
            <v>1779753</v>
          </cell>
        </row>
        <row r="60443">
          <cell r="A60443">
            <v>1793823</v>
          </cell>
        </row>
        <row r="60444">
          <cell r="A60444">
            <v>1801913</v>
          </cell>
        </row>
        <row r="60445">
          <cell r="A60445">
            <v>1706007</v>
          </cell>
        </row>
        <row r="60446">
          <cell r="A60446">
            <v>1706012</v>
          </cell>
        </row>
        <row r="60447">
          <cell r="A60447">
            <v>1806513</v>
          </cell>
        </row>
        <row r="60448">
          <cell r="A60448">
            <v>1783576</v>
          </cell>
        </row>
        <row r="60449">
          <cell r="A60449">
            <v>1808433</v>
          </cell>
        </row>
        <row r="60450">
          <cell r="A60450">
            <v>1784274</v>
          </cell>
        </row>
        <row r="60451">
          <cell r="A60451">
            <v>1785909</v>
          </cell>
        </row>
        <row r="60452">
          <cell r="A60452">
            <v>1818185</v>
          </cell>
        </row>
        <row r="60453">
          <cell r="A60453">
            <v>1824569</v>
          </cell>
        </row>
        <row r="60454">
          <cell r="A60454">
            <v>1806325</v>
          </cell>
        </row>
        <row r="60455">
          <cell r="A60455">
            <v>1790134</v>
          </cell>
        </row>
        <row r="60456">
          <cell r="A60456">
            <v>1790170</v>
          </cell>
        </row>
        <row r="60457">
          <cell r="A60457">
            <v>1779614</v>
          </cell>
        </row>
        <row r="60458">
          <cell r="A60458">
            <v>1772693</v>
          </cell>
        </row>
        <row r="60459">
          <cell r="A60459">
            <v>1813767</v>
          </cell>
        </row>
        <row r="60460">
          <cell r="A60460">
            <v>1781186</v>
          </cell>
        </row>
        <row r="60461">
          <cell r="A60461">
            <v>1781322</v>
          </cell>
        </row>
        <row r="60462">
          <cell r="A60462">
            <v>1813799</v>
          </cell>
        </row>
        <row r="60463">
          <cell r="A60463">
            <v>1794821</v>
          </cell>
        </row>
        <row r="60464">
          <cell r="A60464">
            <v>1799609</v>
          </cell>
        </row>
        <row r="60465">
          <cell r="A60465">
            <v>1815643</v>
          </cell>
        </row>
        <row r="60466">
          <cell r="A60466">
            <v>1809582</v>
          </cell>
        </row>
        <row r="60467">
          <cell r="A60467">
            <v>1813512</v>
          </cell>
        </row>
        <row r="60468">
          <cell r="A60468">
            <v>1810856</v>
          </cell>
        </row>
        <row r="60469">
          <cell r="A60469">
            <v>1808527</v>
          </cell>
        </row>
        <row r="60470">
          <cell r="A60470">
            <v>1741070</v>
          </cell>
        </row>
        <row r="60471">
          <cell r="A60471">
            <v>1818147</v>
          </cell>
        </row>
        <row r="60472">
          <cell r="A60472">
            <v>1787326</v>
          </cell>
        </row>
        <row r="60473">
          <cell r="A60473">
            <v>1817683</v>
          </cell>
        </row>
        <row r="60474">
          <cell r="A60474">
            <v>1811833</v>
          </cell>
        </row>
        <row r="60475">
          <cell r="A60475">
            <v>1792774</v>
          </cell>
        </row>
        <row r="60476">
          <cell r="A60476">
            <v>1775244</v>
          </cell>
        </row>
        <row r="60477">
          <cell r="A60477">
            <v>1775265</v>
          </cell>
        </row>
        <row r="60478">
          <cell r="A60478">
            <v>1779178</v>
          </cell>
        </row>
        <row r="60479">
          <cell r="A60479">
            <v>1781686</v>
          </cell>
        </row>
        <row r="60480">
          <cell r="A60480">
            <v>1818518</v>
          </cell>
        </row>
        <row r="60481">
          <cell r="A60481">
            <v>1818489</v>
          </cell>
        </row>
        <row r="60482">
          <cell r="A60482">
            <v>1799163</v>
          </cell>
        </row>
        <row r="60483">
          <cell r="A60483">
            <v>1796152</v>
          </cell>
        </row>
        <row r="60484">
          <cell r="A60484">
            <v>1757872</v>
          </cell>
        </row>
        <row r="60485">
          <cell r="A60485">
            <v>1781048</v>
          </cell>
        </row>
        <row r="60486">
          <cell r="A60486">
            <v>1781076</v>
          </cell>
        </row>
        <row r="60487">
          <cell r="A60487">
            <v>1783230</v>
          </cell>
        </row>
        <row r="60488">
          <cell r="A60488">
            <v>1783196</v>
          </cell>
        </row>
        <row r="60489">
          <cell r="A60489">
            <v>1782779</v>
          </cell>
        </row>
        <row r="60490">
          <cell r="A60490">
            <v>1780295</v>
          </cell>
        </row>
        <row r="60491">
          <cell r="A60491">
            <v>1778606</v>
          </cell>
        </row>
        <row r="60492">
          <cell r="A60492">
            <v>1805479</v>
          </cell>
        </row>
        <row r="60493">
          <cell r="A60493">
            <v>1817385</v>
          </cell>
        </row>
        <row r="60494">
          <cell r="A60494">
            <v>1751866</v>
          </cell>
        </row>
        <row r="60495">
          <cell r="A60495">
            <v>1744702</v>
          </cell>
        </row>
        <row r="60496">
          <cell r="A60496">
            <v>1723451</v>
          </cell>
        </row>
        <row r="60497">
          <cell r="A60497">
            <v>1723568</v>
          </cell>
        </row>
        <row r="60498">
          <cell r="A60498">
            <v>1726489</v>
          </cell>
        </row>
        <row r="60499">
          <cell r="A60499">
            <v>1747070</v>
          </cell>
        </row>
        <row r="60500">
          <cell r="A60500">
            <v>1734853</v>
          </cell>
        </row>
        <row r="60501">
          <cell r="A60501">
            <v>1745986</v>
          </cell>
        </row>
        <row r="60502">
          <cell r="A60502">
            <v>1814702</v>
          </cell>
        </row>
        <row r="60503">
          <cell r="A60503">
            <v>1814720</v>
          </cell>
        </row>
        <row r="60504">
          <cell r="A60504">
            <v>1789452</v>
          </cell>
        </row>
        <row r="60505">
          <cell r="A60505">
            <v>1788725</v>
          </cell>
        </row>
        <row r="60506">
          <cell r="A60506">
            <v>1759762</v>
          </cell>
        </row>
        <row r="60507">
          <cell r="A60507">
            <v>1760683</v>
          </cell>
        </row>
        <row r="60508">
          <cell r="A60508">
            <v>1760686</v>
          </cell>
        </row>
        <row r="60509">
          <cell r="A60509">
            <v>1824355</v>
          </cell>
        </row>
        <row r="60510">
          <cell r="A60510">
            <v>1726531</v>
          </cell>
        </row>
        <row r="60511">
          <cell r="A60511">
            <v>1726641</v>
          </cell>
        </row>
        <row r="60512">
          <cell r="A60512">
            <v>1769643</v>
          </cell>
        </row>
        <row r="60513">
          <cell r="A60513">
            <v>1737778</v>
          </cell>
        </row>
        <row r="60514">
          <cell r="A60514">
            <v>1727568</v>
          </cell>
        </row>
        <row r="60515">
          <cell r="A60515">
            <v>1815894</v>
          </cell>
        </row>
        <row r="60516">
          <cell r="A60516">
            <v>1815775</v>
          </cell>
        </row>
        <row r="60517">
          <cell r="A60517">
            <v>1823895</v>
          </cell>
        </row>
        <row r="60518">
          <cell r="A60518">
            <v>1815893</v>
          </cell>
        </row>
        <row r="60519">
          <cell r="A60519">
            <v>1783361</v>
          </cell>
        </row>
        <row r="60520">
          <cell r="A60520">
            <v>1795337</v>
          </cell>
        </row>
        <row r="60521">
          <cell r="A60521">
            <v>1802203</v>
          </cell>
        </row>
        <row r="60522">
          <cell r="A60522">
            <v>1794082</v>
          </cell>
        </row>
        <row r="60523">
          <cell r="A60523">
            <v>1801630</v>
          </cell>
        </row>
        <row r="60524">
          <cell r="A60524">
            <v>1776811</v>
          </cell>
        </row>
        <row r="60525">
          <cell r="A60525">
            <v>1753943</v>
          </cell>
        </row>
        <row r="60526">
          <cell r="A60526">
            <v>1765638</v>
          </cell>
        </row>
        <row r="60527">
          <cell r="A60527">
            <v>1771530</v>
          </cell>
        </row>
        <row r="60528">
          <cell r="A60528">
            <v>1792368</v>
          </cell>
        </row>
        <row r="60529">
          <cell r="A60529">
            <v>1778396</v>
          </cell>
        </row>
        <row r="60530">
          <cell r="A60530">
            <v>1778374</v>
          </cell>
        </row>
        <row r="60531">
          <cell r="A60531">
            <v>1788567</v>
          </cell>
        </row>
        <row r="60532">
          <cell r="A60532">
            <v>1771570</v>
          </cell>
        </row>
        <row r="60533">
          <cell r="A60533">
            <v>1796296</v>
          </cell>
        </row>
        <row r="60534">
          <cell r="A60534">
            <v>1786922</v>
          </cell>
        </row>
        <row r="60535">
          <cell r="A60535">
            <v>1797973</v>
          </cell>
        </row>
        <row r="60536">
          <cell r="A60536">
            <v>1766735</v>
          </cell>
        </row>
        <row r="60537">
          <cell r="A60537">
            <v>1758524</v>
          </cell>
        </row>
        <row r="60538">
          <cell r="A60538">
            <v>1777718</v>
          </cell>
        </row>
        <row r="60539">
          <cell r="A60539">
            <v>1746509</v>
          </cell>
        </row>
        <row r="60540">
          <cell r="A60540">
            <v>1773378</v>
          </cell>
        </row>
        <row r="60541">
          <cell r="A60541">
            <v>1791232</v>
          </cell>
        </row>
        <row r="60542">
          <cell r="A60542">
            <v>1791236</v>
          </cell>
        </row>
        <row r="60543">
          <cell r="A60543">
            <v>1765725</v>
          </cell>
        </row>
        <row r="60544">
          <cell r="A60544">
            <v>1765488</v>
          </cell>
        </row>
        <row r="60545">
          <cell r="A60545">
            <v>1754641</v>
          </cell>
        </row>
        <row r="60546">
          <cell r="A60546">
            <v>1759372</v>
          </cell>
        </row>
        <row r="60547">
          <cell r="A60547">
            <v>1756781</v>
          </cell>
        </row>
        <row r="60548">
          <cell r="A60548">
            <v>1693159</v>
          </cell>
        </row>
        <row r="60549">
          <cell r="A60549">
            <v>1693231</v>
          </cell>
        </row>
        <row r="60550">
          <cell r="A60550">
            <v>1607436</v>
          </cell>
        </row>
        <row r="60551">
          <cell r="A60551">
            <v>1758567</v>
          </cell>
        </row>
        <row r="60552">
          <cell r="A60552">
            <v>1739728</v>
          </cell>
        </row>
        <row r="60553">
          <cell r="A60553">
            <v>1714493</v>
          </cell>
        </row>
        <row r="60554">
          <cell r="A60554">
            <v>1713770</v>
          </cell>
        </row>
        <row r="60555">
          <cell r="A60555">
            <v>1706212</v>
          </cell>
        </row>
        <row r="60556">
          <cell r="A60556">
            <v>1706214</v>
          </cell>
        </row>
        <row r="60557">
          <cell r="A60557">
            <v>1714519</v>
          </cell>
        </row>
        <row r="60558">
          <cell r="A60558">
            <v>1714534</v>
          </cell>
        </row>
        <row r="60559">
          <cell r="A60559">
            <v>1714554</v>
          </cell>
        </row>
        <row r="60560">
          <cell r="A60560">
            <v>1720152</v>
          </cell>
        </row>
        <row r="60561">
          <cell r="A60561">
            <v>1713852</v>
          </cell>
        </row>
        <row r="60562">
          <cell r="A60562">
            <v>1775600</v>
          </cell>
        </row>
        <row r="60563">
          <cell r="A60563">
            <v>1775602</v>
          </cell>
        </row>
        <row r="60564">
          <cell r="A60564">
            <v>1775603</v>
          </cell>
        </row>
        <row r="60565">
          <cell r="A60565">
            <v>1772739</v>
          </cell>
        </row>
        <row r="60566">
          <cell r="A60566">
            <v>1772735</v>
          </cell>
        </row>
        <row r="60567">
          <cell r="A60567">
            <v>1772736</v>
          </cell>
        </row>
        <row r="60568">
          <cell r="A60568">
            <v>1774918</v>
          </cell>
        </row>
        <row r="60569">
          <cell r="A60569">
            <v>1774922</v>
          </cell>
        </row>
        <row r="60570">
          <cell r="A60570">
            <v>1768240</v>
          </cell>
        </row>
        <row r="60571">
          <cell r="A60571">
            <v>1768257</v>
          </cell>
        </row>
        <row r="60572">
          <cell r="A60572">
            <v>1768252</v>
          </cell>
        </row>
        <row r="60573">
          <cell r="A60573">
            <v>1768260</v>
          </cell>
        </row>
        <row r="60574">
          <cell r="A60574">
            <v>1765002</v>
          </cell>
        </row>
        <row r="60575">
          <cell r="A60575">
            <v>1764965</v>
          </cell>
        </row>
        <row r="60576">
          <cell r="A60576">
            <v>1764930</v>
          </cell>
        </row>
        <row r="60577">
          <cell r="A60577">
            <v>1773857</v>
          </cell>
        </row>
        <row r="60578">
          <cell r="A60578">
            <v>1790069</v>
          </cell>
        </row>
        <row r="60579">
          <cell r="A60579">
            <v>1796239</v>
          </cell>
        </row>
        <row r="60580">
          <cell r="A60580">
            <v>1796210</v>
          </cell>
        </row>
        <row r="60581">
          <cell r="A60581">
            <v>1796211</v>
          </cell>
        </row>
        <row r="60582">
          <cell r="A60582">
            <v>1796212</v>
          </cell>
        </row>
        <row r="60583">
          <cell r="A60583">
            <v>1790998</v>
          </cell>
        </row>
        <row r="60584">
          <cell r="A60584">
            <v>1703201</v>
          </cell>
        </row>
        <row r="60585">
          <cell r="A60585">
            <v>1780614</v>
          </cell>
        </row>
        <row r="60586">
          <cell r="A60586">
            <v>1780615</v>
          </cell>
        </row>
        <row r="60587">
          <cell r="A60587">
            <v>1765064</v>
          </cell>
        </row>
        <row r="60588">
          <cell r="A60588">
            <v>1765065</v>
          </cell>
        </row>
        <row r="60589">
          <cell r="A60589">
            <v>1721039</v>
          </cell>
        </row>
        <row r="60590">
          <cell r="A60590">
            <v>1692356</v>
          </cell>
        </row>
        <row r="60591">
          <cell r="A60591">
            <v>1692357</v>
          </cell>
        </row>
        <row r="60592">
          <cell r="A60592">
            <v>1738769</v>
          </cell>
        </row>
        <row r="60593">
          <cell r="A60593">
            <v>1738771</v>
          </cell>
        </row>
        <row r="60594">
          <cell r="A60594">
            <v>1738776</v>
          </cell>
        </row>
        <row r="60595">
          <cell r="A60595">
            <v>1738778</v>
          </cell>
        </row>
        <row r="60596">
          <cell r="A60596">
            <v>1739243</v>
          </cell>
        </row>
        <row r="60597">
          <cell r="A60597">
            <v>1811580</v>
          </cell>
        </row>
        <row r="60598">
          <cell r="A60598">
            <v>1811573</v>
          </cell>
        </row>
        <row r="60599">
          <cell r="A60599">
            <v>1710877</v>
          </cell>
        </row>
        <row r="60600">
          <cell r="A60600">
            <v>1691981</v>
          </cell>
        </row>
        <row r="60601">
          <cell r="A60601">
            <v>1691785</v>
          </cell>
        </row>
        <row r="60602">
          <cell r="A60602">
            <v>1691786</v>
          </cell>
        </row>
        <row r="60603">
          <cell r="A60603">
            <v>1691787</v>
          </cell>
        </row>
        <row r="60604">
          <cell r="A60604">
            <v>1691788</v>
          </cell>
        </row>
        <row r="60605">
          <cell r="A60605">
            <v>1757370</v>
          </cell>
        </row>
        <row r="60606">
          <cell r="A60606">
            <v>1768198</v>
          </cell>
        </row>
        <row r="60607">
          <cell r="A60607">
            <v>1768224</v>
          </cell>
        </row>
        <row r="60608">
          <cell r="A60608">
            <v>1755482</v>
          </cell>
        </row>
        <row r="60609">
          <cell r="A60609">
            <v>1768253</v>
          </cell>
        </row>
        <row r="60610">
          <cell r="A60610">
            <v>1776817</v>
          </cell>
        </row>
        <row r="60611">
          <cell r="A60611">
            <v>1776827</v>
          </cell>
        </row>
        <row r="60612">
          <cell r="A60612">
            <v>1749599</v>
          </cell>
        </row>
        <row r="60613">
          <cell r="A60613">
            <v>1768013</v>
          </cell>
        </row>
        <row r="60614">
          <cell r="A60614">
            <v>1768009</v>
          </cell>
        </row>
        <row r="60615">
          <cell r="A60615">
            <v>1762528</v>
          </cell>
        </row>
        <row r="60616">
          <cell r="A60616">
            <v>1762534</v>
          </cell>
        </row>
        <row r="60617">
          <cell r="A60617">
            <v>1762540</v>
          </cell>
        </row>
        <row r="60618">
          <cell r="A60618" t="str">
            <v>*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"/>
      <sheetName val="Исх_данные"/>
      <sheetName val="общая"/>
      <sheetName val="кредитный_портфель"/>
      <sheetName val="начисл%"/>
      <sheetName val="Лист1"/>
      <sheetName val="проценты"/>
      <sheetName val="Лист2"/>
      <sheetName val="потоки"/>
      <sheetName val="проблемные"/>
      <sheetName val="концентрация"/>
      <sheetName val="динамика проблемных"/>
      <sheetName val="баланс"/>
      <sheetName val="лимиты линий"/>
      <sheetName val="лимиты филиалов"/>
      <sheetName val="kazna"/>
      <sheetName val="servise"/>
      <sheetName val="КУРСЫ"/>
      <sheetName val="current-previous"/>
      <sheetName val="intro"/>
      <sheetName val="свод"/>
    </sheetNames>
    <sheetDataSet>
      <sheetData sheetId="0"/>
      <sheetData sheetId="1">
        <row r="3">
          <cell r="B3" t="str">
            <v>Подразделение</v>
          </cell>
          <cell r="C3" t="str">
            <v>Вн. код</v>
          </cell>
        </row>
        <row r="4">
          <cell r="B4" t="str">
            <v>ХРУ</v>
          </cell>
          <cell r="C4" t="str">
            <v>01</v>
          </cell>
        </row>
        <row r="5">
          <cell r="B5" t="str">
            <v>ОМКО УРФИ</v>
          </cell>
          <cell r="C5" t="str">
            <v>01</v>
          </cell>
        </row>
        <row r="6">
          <cell r="B6" t="str">
            <v>ФПО УРФИ</v>
          </cell>
          <cell r="C6" t="str">
            <v>01</v>
          </cell>
        </row>
        <row r="7">
          <cell r="B7" t="str">
            <v>Северодонецк</v>
          </cell>
          <cell r="C7" t="str">
            <v>10</v>
          </cell>
        </row>
        <row r="8">
          <cell r="B8" t="str">
            <v>Киев</v>
          </cell>
          <cell r="C8" t="str">
            <v>11</v>
          </cell>
        </row>
        <row r="9">
          <cell r="B9" t="str">
            <v>Житомир</v>
          </cell>
          <cell r="C9" t="str">
            <v>12</v>
          </cell>
        </row>
        <row r="10">
          <cell r="B10" t="str">
            <v>Одесса</v>
          </cell>
          <cell r="C10" t="str">
            <v>13</v>
          </cell>
        </row>
        <row r="11">
          <cell r="B11" t="str">
            <v>Севастополь</v>
          </cell>
          <cell r="C11" t="str">
            <v>14</v>
          </cell>
        </row>
        <row r="12">
          <cell r="B12" t="str">
            <v>Черкассы</v>
          </cell>
          <cell r="C12" t="str">
            <v>15</v>
          </cell>
        </row>
        <row r="13">
          <cell r="B13" t="str">
            <v>Полтава</v>
          </cell>
          <cell r="C13" t="str">
            <v>16</v>
          </cell>
        </row>
        <row r="14">
          <cell r="B14" t="str">
            <v>Кривой Рог</v>
          </cell>
          <cell r="C14" t="str">
            <v>17</v>
          </cell>
        </row>
        <row r="15">
          <cell r="B15" t="str">
            <v>Днепропетровск</v>
          </cell>
          <cell r="C15" t="str">
            <v>18</v>
          </cell>
        </row>
        <row r="16">
          <cell r="B16" t="str">
            <v>Николаев</v>
          </cell>
          <cell r="C16" t="str">
            <v>19</v>
          </cell>
        </row>
        <row r="17">
          <cell r="B17" t="str">
            <v>Донецк</v>
          </cell>
          <cell r="C17" t="str">
            <v>20</v>
          </cell>
        </row>
        <row r="20">
          <cell r="B20" t="str">
            <v>Валюта</v>
          </cell>
          <cell r="C20" t="str">
            <v>Код</v>
          </cell>
        </row>
        <row r="21">
          <cell r="B21" t="str">
            <v>грн.</v>
          </cell>
          <cell r="C21" t="str">
            <v>00</v>
          </cell>
        </row>
        <row r="22">
          <cell r="B22" t="str">
            <v>USD</v>
          </cell>
          <cell r="C22" t="str">
            <v>01</v>
          </cell>
        </row>
        <row r="23">
          <cell r="B23" t="str">
            <v>RUR</v>
          </cell>
          <cell r="C23" t="str">
            <v>03</v>
          </cell>
        </row>
        <row r="27">
          <cell r="C27" t="str">
            <v>Код</v>
          </cell>
          <cell r="D27" t="str">
            <v>Вид кредитования</v>
          </cell>
        </row>
        <row r="28">
          <cell r="C28" t="str">
            <v>00005Северодонецк</v>
          </cell>
          <cell r="D28" t="str">
            <v>К</v>
          </cell>
        </row>
        <row r="29">
          <cell r="C29" t="str">
            <v>00058Днепропетровск</v>
          </cell>
          <cell r="D29" t="str">
            <v>К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_01_04_07"/>
      <sheetName val="Portfolio (initial)"/>
      <sheetName val="Portfolio"/>
      <sheetName val="Portfolio (отсорт)"/>
      <sheetName val="branch"/>
      <sheetName val="otrasl"/>
      <sheetName val="Class(1)"/>
      <sheetName val="Class (2)"/>
      <sheetName val="Class (с%)"/>
      <sheetName val="Class (с%) (все)"/>
      <sheetName val="Over $1 mln LIMIT"/>
      <sheetName val="Over $3 mln LOAN"/>
      <sheetName val="Deposit covered"/>
      <sheetName val="exceed 1 mln - 19"/>
      <sheetName val="Классификация"/>
      <sheetName val="Brca_FUIB_010207"/>
      <sheetName val="курсы"/>
      <sheetName val="свод"/>
      <sheetName val="&lt;b&gt;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C7">
            <v>546747</v>
          </cell>
          <cell r="F7">
            <v>8011200</v>
          </cell>
          <cell r="N7">
            <v>2</v>
          </cell>
        </row>
        <row r="8">
          <cell r="C8">
            <v>595793</v>
          </cell>
          <cell r="F8">
            <v>296930.03960396041</v>
          </cell>
          <cell r="N8">
            <v>3</v>
          </cell>
        </row>
        <row r="9">
          <cell r="C9">
            <v>595793</v>
          </cell>
          <cell r="F9">
            <v>427264</v>
          </cell>
          <cell r="N9">
            <v>3</v>
          </cell>
        </row>
        <row r="10">
          <cell r="C10">
            <v>500358</v>
          </cell>
          <cell r="F10">
            <v>7920.7920792079212</v>
          </cell>
          <cell r="N10">
            <v>2</v>
          </cell>
        </row>
        <row r="11">
          <cell r="C11">
            <v>500369</v>
          </cell>
          <cell r="F11">
            <v>423960.39603960398</v>
          </cell>
          <cell r="N11">
            <v>3</v>
          </cell>
        </row>
        <row r="12">
          <cell r="C12">
            <v>500364</v>
          </cell>
          <cell r="F12">
            <v>197673.26732673269</v>
          </cell>
          <cell r="N12">
            <v>2</v>
          </cell>
        </row>
        <row r="13">
          <cell r="C13">
            <v>504907</v>
          </cell>
          <cell r="F13">
            <v>178217.82178217822</v>
          </cell>
          <cell r="N13">
            <v>2</v>
          </cell>
        </row>
        <row r="14">
          <cell r="C14">
            <v>505429</v>
          </cell>
          <cell r="F14">
            <v>421373.29108910897</v>
          </cell>
          <cell r="N14">
            <v>3</v>
          </cell>
        </row>
        <row r="15">
          <cell r="C15">
            <v>506314</v>
          </cell>
          <cell r="F15">
            <v>198019.80198019804</v>
          </cell>
          <cell r="N15">
            <v>3</v>
          </cell>
        </row>
        <row r="16">
          <cell r="C16">
            <v>592147</v>
          </cell>
          <cell r="F16">
            <v>2883233.6633663368</v>
          </cell>
          <cell r="N16">
            <v>2</v>
          </cell>
        </row>
        <row r="17">
          <cell r="C17">
            <v>106922</v>
          </cell>
          <cell r="F17">
            <v>39603.960396039605</v>
          </cell>
          <cell r="N17">
            <v>2</v>
          </cell>
        </row>
        <row r="18">
          <cell r="C18">
            <v>301281</v>
          </cell>
          <cell r="F18">
            <v>85544.554455445556</v>
          </cell>
          <cell r="N18">
            <v>2</v>
          </cell>
        </row>
        <row r="19">
          <cell r="C19">
            <v>502283</v>
          </cell>
          <cell r="F19">
            <v>871066.53465346538</v>
          </cell>
          <cell r="N19">
            <v>2</v>
          </cell>
        </row>
        <row r="20">
          <cell r="C20">
            <v>504705</v>
          </cell>
          <cell r="F20">
            <v>176156.79999999999</v>
          </cell>
          <cell r="N20">
            <v>2</v>
          </cell>
        </row>
        <row r="21">
          <cell r="C21">
            <v>504805</v>
          </cell>
          <cell r="F21">
            <v>9900.9900990099013</v>
          </cell>
          <cell r="N21">
            <v>2</v>
          </cell>
        </row>
        <row r="22">
          <cell r="C22">
            <v>505213</v>
          </cell>
          <cell r="F22">
            <v>99009.90099009902</v>
          </cell>
          <cell r="N22">
            <v>2</v>
          </cell>
        </row>
        <row r="23">
          <cell r="C23">
            <v>505269</v>
          </cell>
          <cell r="F23">
            <v>38334.342574257433</v>
          </cell>
          <cell r="N23">
            <v>2</v>
          </cell>
        </row>
        <row r="24">
          <cell r="C24">
            <v>505298</v>
          </cell>
          <cell r="F24">
            <v>120000</v>
          </cell>
          <cell r="N24">
            <v>2</v>
          </cell>
        </row>
        <row r="25">
          <cell r="C25">
            <v>505407</v>
          </cell>
          <cell r="F25">
            <v>14140.009900990101</v>
          </cell>
          <cell r="N25">
            <v>2</v>
          </cell>
        </row>
        <row r="26">
          <cell r="C26">
            <v>505945</v>
          </cell>
          <cell r="F26">
            <v>49404</v>
          </cell>
          <cell r="N26">
            <v>2</v>
          </cell>
        </row>
        <row r="27">
          <cell r="C27">
            <v>511725</v>
          </cell>
          <cell r="F27">
            <v>48447.057425742576</v>
          </cell>
          <cell r="N27">
            <v>2</v>
          </cell>
        </row>
        <row r="28">
          <cell r="C28">
            <v>521971</v>
          </cell>
          <cell r="F28">
            <v>32552.112871287132</v>
          </cell>
          <cell r="N28">
            <v>2</v>
          </cell>
        </row>
        <row r="29">
          <cell r="C29">
            <v>529248</v>
          </cell>
          <cell r="F29">
            <v>0</v>
          </cell>
          <cell r="N29">
            <v>2</v>
          </cell>
        </row>
        <row r="30">
          <cell r="C30">
            <v>540856</v>
          </cell>
          <cell r="F30">
            <v>30714.376237623765</v>
          </cell>
          <cell r="N30">
            <v>2</v>
          </cell>
        </row>
        <row r="31">
          <cell r="C31">
            <v>577726</v>
          </cell>
          <cell r="F31">
            <v>106616.87524752475</v>
          </cell>
          <cell r="N31">
            <v>1</v>
          </cell>
        </row>
        <row r="32">
          <cell r="C32">
            <v>105954</v>
          </cell>
          <cell r="F32">
            <v>73120.67326732674</v>
          </cell>
          <cell r="N32">
            <v>1</v>
          </cell>
        </row>
        <row r="33">
          <cell r="C33">
            <v>300409</v>
          </cell>
          <cell r="F33">
            <v>1104324.1200000001</v>
          </cell>
          <cell r="N33">
            <v>3</v>
          </cell>
        </row>
        <row r="34">
          <cell r="C34">
            <v>300926</v>
          </cell>
          <cell r="F34">
            <v>1565000</v>
          </cell>
          <cell r="N34">
            <v>2</v>
          </cell>
        </row>
        <row r="35">
          <cell r="C35">
            <v>301110</v>
          </cell>
          <cell r="F35">
            <v>29512.172277227724</v>
          </cell>
          <cell r="N35">
            <v>2</v>
          </cell>
        </row>
        <row r="36">
          <cell r="C36">
            <v>301236</v>
          </cell>
          <cell r="F36">
            <v>2029702.9702970297</v>
          </cell>
          <cell r="N36">
            <v>3</v>
          </cell>
        </row>
        <row r="37">
          <cell r="C37">
            <v>301238</v>
          </cell>
          <cell r="F37">
            <v>2970297.0297029703</v>
          </cell>
          <cell r="N37">
            <v>3</v>
          </cell>
        </row>
        <row r="38">
          <cell r="C38">
            <v>500352</v>
          </cell>
          <cell r="F38">
            <v>554455</v>
          </cell>
          <cell r="N38">
            <v>2</v>
          </cell>
        </row>
        <row r="39">
          <cell r="C39">
            <v>500352</v>
          </cell>
          <cell r="F39">
            <v>150000</v>
          </cell>
          <cell r="N39">
            <v>1</v>
          </cell>
        </row>
        <row r="40">
          <cell r="C40">
            <v>500970</v>
          </cell>
          <cell r="F40">
            <v>653465.34653465345</v>
          </cell>
          <cell r="N40">
            <v>3</v>
          </cell>
        </row>
        <row r="41">
          <cell r="C41">
            <v>501026</v>
          </cell>
          <cell r="F41">
            <v>5800542.4155200003</v>
          </cell>
          <cell r="N41">
            <v>2</v>
          </cell>
        </row>
        <row r="42">
          <cell r="C42">
            <v>501037</v>
          </cell>
          <cell r="F42">
            <v>300000</v>
          </cell>
          <cell r="N42">
            <v>2</v>
          </cell>
        </row>
        <row r="43">
          <cell r="C43">
            <v>501039</v>
          </cell>
          <cell r="F43">
            <v>1500000</v>
          </cell>
          <cell r="N43">
            <v>2</v>
          </cell>
        </row>
        <row r="44">
          <cell r="C44">
            <v>501364</v>
          </cell>
          <cell r="F44">
            <v>1600792.02</v>
          </cell>
          <cell r="N44">
            <v>3</v>
          </cell>
        </row>
        <row r="45">
          <cell r="C45">
            <v>501364</v>
          </cell>
          <cell r="F45">
            <v>1216770</v>
          </cell>
          <cell r="N45">
            <v>3</v>
          </cell>
        </row>
        <row r="46">
          <cell r="C46">
            <v>501378</v>
          </cell>
          <cell r="F46">
            <v>3300000</v>
          </cell>
          <cell r="N46">
            <v>3</v>
          </cell>
        </row>
        <row r="47">
          <cell r="C47">
            <v>501378</v>
          </cell>
          <cell r="F47">
            <v>3500000</v>
          </cell>
          <cell r="N47">
            <v>3</v>
          </cell>
        </row>
        <row r="48">
          <cell r="C48">
            <v>501378</v>
          </cell>
          <cell r="F48">
            <v>3000000</v>
          </cell>
          <cell r="N48">
            <v>3</v>
          </cell>
        </row>
        <row r="49">
          <cell r="C49">
            <v>501387</v>
          </cell>
          <cell r="F49">
            <v>3950495.0495049506</v>
          </cell>
          <cell r="N49">
            <v>1</v>
          </cell>
        </row>
        <row r="50">
          <cell r="C50">
            <v>501448</v>
          </cell>
          <cell r="F50">
            <v>1895000</v>
          </cell>
          <cell r="N50">
            <v>2</v>
          </cell>
        </row>
        <row r="51">
          <cell r="C51">
            <v>501781</v>
          </cell>
          <cell r="F51">
            <v>2000000</v>
          </cell>
          <cell r="N51">
            <v>2</v>
          </cell>
        </row>
        <row r="52">
          <cell r="C52">
            <v>502080</v>
          </cell>
          <cell r="F52">
            <v>2083000</v>
          </cell>
          <cell r="N52">
            <v>2</v>
          </cell>
        </row>
        <row r="53">
          <cell r="C53">
            <v>502082</v>
          </cell>
          <cell r="F53">
            <v>0</v>
          </cell>
          <cell r="N53">
            <v>1</v>
          </cell>
        </row>
        <row r="54">
          <cell r="C54">
            <v>502296</v>
          </cell>
          <cell r="F54">
            <v>396039.60396039608</v>
          </cell>
          <cell r="N54">
            <v>2</v>
          </cell>
        </row>
        <row r="55">
          <cell r="C55">
            <v>502588</v>
          </cell>
          <cell r="F55">
            <v>6970000</v>
          </cell>
          <cell r="N55">
            <v>1</v>
          </cell>
        </row>
        <row r="56">
          <cell r="C56">
            <v>502852</v>
          </cell>
          <cell r="F56">
            <v>3575000</v>
          </cell>
          <cell r="N56">
            <v>2</v>
          </cell>
        </row>
        <row r="57">
          <cell r="C57">
            <v>503210</v>
          </cell>
          <cell r="F57">
            <v>575564.35643564351</v>
          </cell>
          <cell r="N57">
            <v>2</v>
          </cell>
        </row>
        <row r="58">
          <cell r="C58">
            <v>503216</v>
          </cell>
          <cell r="F58">
            <v>277650.20396039606</v>
          </cell>
          <cell r="N58">
            <v>2</v>
          </cell>
        </row>
        <row r="59">
          <cell r="C59">
            <v>503244</v>
          </cell>
          <cell r="F59">
            <v>215795.02</v>
          </cell>
          <cell r="N59">
            <v>1</v>
          </cell>
        </row>
        <row r="60">
          <cell r="C60">
            <v>503265</v>
          </cell>
          <cell r="F60">
            <v>99009.90099009902</v>
          </cell>
          <cell r="N60">
            <v>2</v>
          </cell>
        </row>
        <row r="61">
          <cell r="C61">
            <v>503388</v>
          </cell>
          <cell r="F61">
            <v>19801.980198019803</v>
          </cell>
          <cell r="N61">
            <v>2</v>
          </cell>
        </row>
        <row r="62">
          <cell r="C62">
            <v>503422</v>
          </cell>
          <cell r="F62">
            <v>158415.84158415842</v>
          </cell>
          <cell r="N62">
            <v>2</v>
          </cell>
        </row>
        <row r="63">
          <cell r="C63">
            <v>503562</v>
          </cell>
          <cell r="F63">
            <v>1306930.6855445544</v>
          </cell>
          <cell r="N63">
            <v>3</v>
          </cell>
        </row>
        <row r="64">
          <cell r="C64">
            <v>503770</v>
          </cell>
          <cell r="F64">
            <v>39603.960396039605</v>
          </cell>
          <cell r="N64">
            <v>2</v>
          </cell>
        </row>
        <row r="65">
          <cell r="C65">
            <v>503866</v>
          </cell>
          <cell r="F65">
            <v>4653465.3465346536</v>
          </cell>
          <cell r="N65">
            <v>3</v>
          </cell>
        </row>
        <row r="66">
          <cell r="C66">
            <v>503866</v>
          </cell>
          <cell r="F66">
            <v>10256.186138613861</v>
          </cell>
          <cell r="N66">
            <v>3</v>
          </cell>
        </row>
        <row r="67">
          <cell r="C67">
            <v>503866</v>
          </cell>
          <cell r="F67">
            <v>3417.5346534653463</v>
          </cell>
          <cell r="N67">
            <v>3</v>
          </cell>
        </row>
        <row r="68">
          <cell r="C68">
            <v>503943</v>
          </cell>
          <cell r="F68">
            <v>16598.03</v>
          </cell>
          <cell r="N68">
            <v>3</v>
          </cell>
        </row>
        <row r="69">
          <cell r="C69">
            <v>503943</v>
          </cell>
          <cell r="F69">
            <v>19601.02</v>
          </cell>
          <cell r="N69">
            <v>3</v>
          </cell>
        </row>
        <row r="70">
          <cell r="C70">
            <v>503943</v>
          </cell>
          <cell r="F70">
            <v>89327.56</v>
          </cell>
          <cell r="N70">
            <v>3</v>
          </cell>
        </row>
        <row r="71">
          <cell r="C71">
            <v>504199</v>
          </cell>
          <cell r="F71">
            <v>645000</v>
          </cell>
          <cell r="N71">
            <v>2</v>
          </cell>
        </row>
        <row r="72">
          <cell r="C72">
            <v>504396</v>
          </cell>
          <cell r="F72">
            <v>1927000</v>
          </cell>
          <cell r="N72">
            <v>2</v>
          </cell>
        </row>
        <row r="73">
          <cell r="C73">
            <v>504641</v>
          </cell>
          <cell r="F73">
            <v>3166377.0297029703</v>
          </cell>
          <cell r="N73">
            <v>2</v>
          </cell>
        </row>
        <row r="74">
          <cell r="C74">
            <v>504778</v>
          </cell>
          <cell r="F74">
            <v>899455.55578400008</v>
          </cell>
          <cell r="N74">
            <v>2</v>
          </cell>
        </row>
        <row r="75">
          <cell r="C75">
            <v>504790</v>
          </cell>
          <cell r="F75">
            <v>29702.970297029704</v>
          </cell>
          <cell r="N75">
            <v>2</v>
          </cell>
        </row>
        <row r="76">
          <cell r="C76">
            <v>504963</v>
          </cell>
          <cell r="F76">
            <v>633663.36633663368</v>
          </cell>
          <cell r="N76">
            <v>3</v>
          </cell>
        </row>
        <row r="77">
          <cell r="C77">
            <v>505059</v>
          </cell>
          <cell r="F77">
            <v>218941.64</v>
          </cell>
          <cell r="N77">
            <v>3</v>
          </cell>
        </row>
        <row r="78">
          <cell r="C78">
            <v>505110</v>
          </cell>
          <cell r="F78">
            <v>198019.80198019804</v>
          </cell>
          <cell r="N78">
            <v>2</v>
          </cell>
        </row>
        <row r="79">
          <cell r="C79">
            <v>505416</v>
          </cell>
          <cell r="F79">
            <v>900294.8932758813</v>
          </cell>
          <cell r="N79">
            <v>3</v>
          </cell>
        </row>
        <row r="80">
          <cell r="C80">
            <v>505464</v>
          </cell>
          <cell r="F80">
            <v>198019.80198019804</v>
          </cell>
          <cell r="N80">
            <v>2</v>
          </cell>
        </row>
        <row r="81">
          <cell r="C81">
            <v>505501</v>
          </cell>
          <cell r="F81">
            <v>792079.20792079205</v>
          </cell>
          <cell r="N81">
            <v>3</v>
          </cell>
        </row>
        <row r="82">
          <cell r="C82">
            <v>505592</v>
          </cell>
          <cell r="F82">
            <v>222493.0693069307</v>
          </cell>
          <cell r="N82">
            <v>2</v>
          </cell>
        </row>
        <row r="83">
          <cell r="C83">
            <v>505753</v>
          </cell>
          <cell r="F83">
            <v>2000000</v>
          </cell>
          <cell r="N83">
            <v>3</v>
          </cell>
        </row>
        <row r="84">
          <cell r="C84">
            <v>505806</v>
          </cell>
          <cell r="F84">
            <v>36720.792079207924</v>
          </cell>
          <cell r="N84">
            <v>2</v>
          </cell>
        </row>
        <row r="85">
          <cell r="C85">
            <v>505928</v>
          </cell>
          <cell r="F85">
            <v>2000000</v>
          </cell>
          <cell r="N85">
            <v>2</v>
          </cell>
        </row>
        <row r="86">
          <cell r="C86">
            <v>505952</v>
          </cell>
          <cell r="F86">
            <v>297029.70297029702</v>
          </cell>
          <cell r="N86">
            <v>3</v>
          </cell>
        </row>
        <row r="87">
          <cell r="C87">
            <v>506213</v>
          </cell>
          <cell r="F87">
            <v>2707785.6</v>
          </cell>
          <cell r="N87">
            <v>2</v>
          </cell>
        </row>
        <row r="88">
          <cell r="C88">
            <v>506222</v>
          </cell>
          <cell r="F88">
            <v>1250000</v>
          </cell>
          <cell r="N88">
            <v>3</v>
          </cell>
        </row>
        <row r="89">
          <cell r="C89">
            <v>506224</v>
          </cell>
          <cell r="F89">
            <v>1250000</v>
          </cell>
          <cell r="N89">
            <v>3</v>
          </cell>
        </row>
        <row r="90">
          <cell r="C90">
            <v>506257</v>
          </cell>
          <cell r="F90">
            <v>1456000</v>
          </cell>
          <cell r="N90">
            <v>2</v>
          </cell>
        </row>
        <row r="91">
          <cell r="C91">
            <v>506262</v>
          </cell>
          <cell r="F91">
            <v>922500</v>
          </cell>
          <cell r="N91">
            <v>2</v>
          </cell>
        </row>
        <row r="92">
          <cell r="C92">
            <v>506931</v>
          </cell>
          <cell r="F92">
            <v>118811.88118811882</v>
          </cell>
          <cell r="N92">
            <v>2</v>
          </cell>
        </row>
        <row r="93">
          <cell r="C93">
            <v>506931</v>
          </cell>
          <cell r="F93">
            <v>54319.876237623765</v>
          </cell>
          <cell r="N93">
            <v>1</v>
          </cell>
        </row>
        <row r="94">
          <cell r="C94">
            <v>508044</v>
          </cell>
          <cell r="F94">
            <v>335000</v>
          </cell>
          <cell r="N94">
            <v>3</v>
          </cell>
        </row>
        <row r="95">
          <cell r="C95">
            <v>520841</v>
          </cell>
          <cell r="F95">
            <v>675880</v>
          </cell>
          <cell r="N95">
            <v>3</v>
          </cell>
        </row>
        <row r="96">
          <cell r="C96">
            <v>535971</v>
          </cell>
          <cell r="F96">
            <v>73436</v>
          </cell>
          <cell r="N96">
            <v>2</v>
          </cell>
        </row>
        <row r="97">
          <cell r="C97">
            <v>555813</v>
          </cell>
          <cell r="F97">
            <v>52475.247524752478</v>
          </cell>
          <cell r="N97">
            <v>2</v>
          </cell>
        </row>
        <row r="98">
          <cell r="C98">
            <v>570580</v>
          </cell>
          <cell r="F98">
            <v>653465.34653465345</v>
          </cell>
          <cell r="N98">
            <v>2</v>
          </cell>
        </row>
        <row r="99">
          <cell r="C99">
            <v>592048</v>
          </cell>
          <cell r="F99">
            <v>396039.60396039608</v>
          </cell>
          <cell r="N99">
            <v>3</v>
          </cell>
        </row>
        <row r="100">
          <cell r="C100">
            <v>592048</v>
          </cell>
          <cell r="F100">
            <v>4020000</v>
          </cell>
          <cell r="N100">
            <v>3</v>
          </cell>
        </row>
        <row r="101">
          <cell r="C101">
            <v>592048</v>
          </cell>
          <cell r="F101">
            <v>622500.80272799998</v>
          </cell>
          <cell r="N101">
            <v>3</v>
          </cell>
        </row>
        <row r="102">
          <cell r="C102">
            <v>592048</v>
          </cell>
          <cell r="F102">
            <v>198019.80198019804</v>
          </cell>
          <cell r="N102">
            <v>3</v>
          </cell>
        </row>
        <row r="103">
          <cell r="C103">
            <v>592048</v>
          </cell>
          <cell r="F103">
            <v>1999879.86</v>
          </cell>
          <cell r="N103">
            <v>3</v>
          </cell>
        </row>
        <row r="104">
          <cell r="C104">
            <v>592048</v>
          </cell>
          <cell r="F104">
            <v>269710.40000000002</v>
          </cell>
          <cell r="N104">
            <v>3</v>
          </cell>
        </row>
        <row r="105">
          <cell r="C105">
            <v>596361</v>
          </cell>
          <cell r="F105">
            <v>0</v>
          </cell>
          <cell r="N105">
            <v>2</v>
          </cell>
        </row>
        <row r="106">
          <cell r="C106">
            <v>505866</v>
          </cell>
          <cell r="F106">
            <v>143000</v>
          </cell>
          <cell r="N106">
            <v>2</v>
          </cell>
        </row>
        <row r="107">
          <cell r="C107">
            <v>583187</v>
          </cell>
          <cell r="F107">
            <v>13861.386138613861</v>
          </cell>
          <cell r="N107">
            <v>2</v>
          </cell>
        </row>
        <row r="108">
          <cell r="C108">
            <v>598797</v>
          </cell>
          <cell r="F108">
            <v>17623.762376237624</v>
          </cell>
          <cell r="N108">
            <v>3</v>
          </cell>
        </row>
        <row r="109">
          <cell r="C109">
            <v>300963</v>
          </cell>
          <cell r="F109">
            <v>232813.26138613862</v>
          </cell>
          <cell r="N109">
            <v>3</v>
          </cell>
        </row>
        <row r="110">
          <cell r="C110">
            <v>301208</v>
          </cell>
          <cell r="F110">
            <v>5034.8514851485152</v>
          </cell>
          <cell r="N110">
            <v>2</v>
          </cell>
        </row>
        <row r="111">
          <cell r="C111">
            <v>500237</v>
          </cell>
          <cell r="F111">
            <v>1769672.4831683168</v>
          </cell>
          <cell r="N111">
            <v>2</v>
          </cell>
        </row>
        <row r="112">
          <cell r="C112">
            <v>501214</v>
          </cell>
          <cell r="F112">
            <v>23492.401980198021</v>
          </cell>
          <cell r="N112">
            <v>2</v>
          </cell>
        </row>
        <row r="113">
          <cell r="C113">
            <v>501235</v>
          </cell>
          <cell r="F113">
            <v>30849999.996930692</v>
          </cell>
          <cell r="N113">
            <v>2</v>
          </cell>
        </row>
        <row r="114">
          <cell r="C114">
            <v>501684</v>
          </cell>
          <cell r="F114">
            <v>12546192.113465346</v>
          </cell>
          <cell r="N114">
            <v>2</v>
          </cell>
        </row>
        <row r="115">
          <cell r="C115">
            <v>502006</v>
          </cell>
          <cell r="F115">
            <v>300000</v>
          </cell>
          <cell r="N115">
            <v>2</v>
          </cell>
        </row>
        <row r="116">
          <cell r="C116">
            <v>502048</v>
          </cell>
          <cell r="F116">
            <v>700000</v>
          </cell>
          <cell r="N116">
            <v>2</v>
          </cell>
        </row>
        <row r="117">
          <cell r="C117">
            <v>502070</v>
          </cell>
          <cell r="F117">
            <v>539424.09702970297</v>
          </cell>
          <cell r="N117">
            <v>1</v>
          </cell>
        </row>
        <row r="118">
          <cell r="C118">
            <v>502582</v>
          </cell>
          <cell r="F118">
            <v>1276730.0514851485</v>
          </cell>
          <cell r="N118">
            <v>2</v>
          </cell>
        </row>
        <row r="119">
          <cell r="C119">
            <v>502891</v>
          </cell>
          <cell r="F119">
            <v>2188500</v>
          </cell>
          <cell r="N119">
            <v>2</v>
          </cell>
        </row>
        <row r="120">
          <cell r="C120">
            <v>503147</v>
          </cell>
          <cell r="F120">
            <v>2970233.6059405943</v>
          </cell>
          <cell r="N120">
            <v>1</v>
          </cell>
        </row>
        <row r="121">
          <cell r="C121">
            <v>503559</v>
          </cell>
          <cell r="F121">
            <v>29702.970297029704</v>
          </cell>
          <cell r="N121">
            <v>2</v>
          </cell>
        </row>
        <row r="122">
          <cell r="C122">
            <v>503902</v>
          </cell>
          <cell r="F122">
            <v>600000.22</v>
          </cell>
          <cell r="N122">
            <v>2</v>
          </cell>
        </row>
        <row r="123">
          <cell r="C123">
            <v>504075</v>
          </cell>
          <cell r="F123">
            <v>1807878.6534653464</v>
          </cell>
          <cell r="N123">
            <v>2</v>
          </cell>
        </row>
        <row r="124">
          <cell r="C124">
            <v>504182</v>
          </cell>
          <cell r="F124">
            <v>23071.287128712873</v>
          </cell>
          <cell r="N124">
            <v>2</v>
          </cell>
        </row>
        <row r="125">
          <cell r="C125">
            <v>504212</v>
          </cell>
          <cell r="F125">
            <v>1406732.6732673268</v>
          </cell>
          <cell r="N125">
            <v>2</v>
          </cell>
        </row>
        <row r="126">
          <cell r="C126">
            <v>504234</v>
          </cell>
          <cell r="F126">
            <v>16802595.637524754</v>
          </cell>
          <cell r="N126">
            <v>2</v>
          </cell>
        </row>
        <row r="127">
          <cell r="C127">
            <v>504255</v>
          </cell>
          <cell r="F127">
            <v>396039.60396039608</v>
          </cell>
          <cell r="N127">
            <v>3</v>
          </cell>
        </row>
        <row r="128">
          <cell r="C128">
            <v>504280</v>
          </cell>
          <cell r="F128">
            <v>338613.86138613865</v>
          </cell>
          <cell r="N128">
            <v>3</v>
          </cell>
        </row>
        <row r="129">
          <cell r="C129">
            <v>504505</v>
          </cell>
          <cell r="F129">
            <v>292079.20792079211</v>
          </cell>
          <cell r="N129">
            <v>2</v>
          </cell>
        </row>
        <row r="130">
          <cell r="C130">
            <v>504559</v>
          </cell>
          <cell r="F130">
            <v>17933.994059405941</v>
          </cell>
          <cell r="N130">
            <v>2</v>
          </cell>
        </row>
        <row r="131">
          <cell r="C131">
            <v>504682</v>
          </cell>
          <cell r="F131">
            <v>237623.76237623763</v>
          </cell>
          <cell r="N131">
            <v>2</v>
          </cell>
        </row>
        <row r="132">
          <cell r="C132">
            <v>504900</v>
          </cell>
          <cell r="F132">
            <v>248514.85148514854</v>
          </cell>
          <cell r="N132">
            <v>3</v>
          </cell>
        </row>
        <row r="133">
          <cell r="C133">
            <v>504967</v>
          </cell>
          <cell r="F133">
            <v>8268.91089108911</v>
          </cell>
          <cell r="N133">
            <v>2</v>
          </cell>
        </row>
        <row r="134">
          <cell r="C134">
            <v>505393</v>
          </cell>
          <cell r="F134">
            <v>709649.71287128713</v>
          </cell>
          <cell r="N134">
            <v>1</v>
          </cell>
        </row>
        <row r="135">
          <cell r="C135">
            <v>505440</v>
          </cell>
          <cell r="F135">
            <v>19786.712871287127</v>
          </cell>
          <cell r="N135">
            <v>3</v>
          </cell>
        </row>
        <row r="136">
          <cell r="C136">
            <v>505668</v>
          </cell>
          <cell r="F136">
            <v>750000</v>
          </cell>
          <cell r="N136">
            <v>3</v>
          </cell>
        </row>
        <row r="137">
          <cell r="C137">
            <v>506158</v>
          </cell>
          <cell r="F137">
            <v>193724.16800000001</v>
          </cell>
          <cell r="N137">
            <v>2</v>
          </cell>
        </row>
        <row r="138">
          <cell r="C138">
            <v>506238</v>
          </cell>
          <cell r="F138">
            <v>770410.4</v>
          </cell>
          <cell r="N138">
            <v>3</v>
          </cell>
        </row>
        <row r="139">
          <cell r="C139">
            <v>529941</v>
          </cell>
          <cell r="F139">
            <v>2096039.603960396</v>
          </cell>
          <cell r="N139">
            <v>2</v>
          </cell>
        </row>
        <row r="140">
          <cell r="C140">
            <v>535302</v>
          </cell>
          <cell r="F140">
            <v>2000000</v>
          </cell>
          <cell r="N140">
            <v>2</v>
          </cell>
        </row>
        <row r="141">
          <cell r="C141">
            <v>559500</v>
          </cell>
          <cell r="F141">
            <v>5247524.7524752477</v>
          </cell>
          <cell r="N141">
            <v>2</v>
          </cell>
        </row>
        <row r="142">
          <cell r="C142">
            <v>576694</v>
          </cell>
          <cell r="F142">
            <v>10000000</v>
          </cell>
          <cell r="N142">
            <v>1</v>
          </cell>
        </row>
        <row r="143">
          <cell r="C143">
            <v>578914</v>
          </cell>
          <cell r="F143">
            <v>822651.31881188136</v>
          </cell>
          <cell r="N143">
            <v>2</v>
          </cell>
        </row>
        <row r="144">
          <cell r="C144">
            <v>585380</v>
          </cell>
          <cell r="F144">
            <v>29702.970297029704</v>
          </cell>
          <cell r="N144">
            <v>2</v>
          </cell>
        </row>
        <row r="145">
          <cell r="C145">
            <v>593392</v>
          </cell>
          <cell r="F145">
            <v>2236674.7892735843</v>
          </cell>
          <cell r="N145">
            <v>3</v>
          </cell>
        </row>
        <row r="146">
          <cell r="C146">
            <v>593392</v>
          </cell>
          <cell r="F146">
            <v>2019313.0319563563</v>
          </cell>
          <cell r="N146">
            <v>3</v>
          </cell>
        </row>
        <row r="147">
          <cell r="C147">
            <v>593392</v>
          </cell>
          <cell r="F147">
            <v>8360450.0844159992</v>
          </cell>
          <cell r="N147">
            <v>3</v>
          </cell>
        </row>
        <row r="148">
          <cell r="C148">
            <v>598185</v>
          </cell>
          <cell r="F148">
            <v>73151.342574257433</v>
          </cell>
          <cell r="N148">
            <v>1</v>
          </cell>
        </row>
        <row r="149">
          <cell r="C149">
            <v>301223</v>
          </cell>
          <cell r="F149">
            <v>24348.287128712873</v>
          </cell>
          <cell r="N149">
            <v>2</v>
          </cell>
        </row>
        <row r="150">
          <cell r="C150">
            <v>505421</v>
          </cell>
          <cell r="F150">
            <v>45544.554455445548</v>
          </cell>
          <cell r="N150">
            <v>2</v>
          </cell>
        </row>
        <row r="151">
          <cell r="C151">
            <v>529982</v>
          </cell>
          <cell r="F151">
            <v>1188118.8118811881</v>
          </cell>
          <cell r="N151">
            <v>2</v>
          </cell>
        </row>
        <row r="152">
          <cell r="C152">
            <v>500504</v>
          </cell>
          <cell r="F152">
            <v>268485.3652</v>
          </cell>
          <cell r="N152">
            <v>2</v>
          </cell>
        </row>
        <row r="153">
          <cell r="C153">
            <v>15404</v>
          </cell>
          <cell r="F153">
            <v>19801.980198019803</v>
          </cell>
          <cell r="N153">
            <v>2</v>
          </cell>
        </row>
        <row r="154">
          <cell r="C154">
            <v>300797</v>
          </cell>
          <cell r="F154">
            <v>33638.481188118814</v>
          </cell>
          <cell r="N154">
            <v>2</v>
          </cell>
        </row>
        <row r="155">
          <cell r="C155">
            <v>301131</v>
          </cell>
          <cell r="F155">
            <v>190000</v>
          </cell>
          <cell r="N155">
            <v>3</v>
          </cell>
        </row>
        <row r="156">
          <cell r="C156">
            <v>501042</v>
          </cell>
          <cell r="F156">
            <v>21782.178217821784</v>
          </cell>
          <cell r="N156">
            <v>2</v>
          </cell>
        </row>
        <row r="157">
          <cell r="C157">
            <v>501688</v>
          </cell>
          <cell r="F157">
            <v>89108.910891089108</v>
          </cell>
          <cell r="N157">
            <v>3</v>
          </cell>
        </row>
        <row r="158">
          <cell r="C158">
            <v>535617</v>
          </cell>
          <cell r="F158">
            <v>106585.61584158416</v>
          </cell>
          <cell r="N158">
            <v>3</v>
          </cell>
        </row>
        <row r="159">
          <cell r="C159">
            <v>505011</v>
          </cell>
          <cell r="F159">
            <v>11876</v>
          </cell>
          <cell r="N159">
            <v>3</v>
          </cell>
        </row>
        <row r="160">
          <cell r="C160">
            <v>505153</v>
          </cell>
          <cell r="F160">
            <v>181931.48514851485</v>
          </cell>
          <cell r="N160">
            <v>2</v>
          </cell>
        </row>
        <row r="161">
          <cell r="C161">
            <v>505209</v>
          </cell>
          <cell r="F161">
            <v>7350</v>
          </cell>
          <cell r="N161">
            <v>2</v>
          </cell>
        </row>
        <row r="162">
          <cell r="C162">
            <v>301244</v>
          </cell>
          <cell r="F162">
            <v>98926.732673267325</v>
          </cell>
          <cell r="N162">
            <v>2</v>
          </cell>
        </row>
        <row r="163">
          <cell r="C163">
            <v>10196</v>
          </cell>
          <cell r="F163">
            <v>490989.41386138619</v>
          </cell>
          <cell r="N163">
            <v>2</v>
          </cell>
        </row>
        <row r="164">
          <cell r="C164">
            <v>10264</v>
          </cell>
          <cell r="F164">
            <v>8194455.4455445493</v>
          </cell>
          <cell r="N164">
            <v>4</v>
          </cell>
        </row>
        <row r="165">
          <cell r="C165">
            <v>10264</v>
          </cell>
          <cell r="F165">
            <v>961689.54</v>
          </cell>
          <cell r="N165">
            <v>4</v>
          </cell>
        </row>
        <row r="166">
          <cell r="C166">
            <v>15065</v>
          </cell>
          <cell r="F166">
            <v>39603.960396039605</v>
          </cell>
          <cell r="N166">
            <v>3</v>
          </cell>
        </row>
        <row r="167">
          <cell r="C167">
            <v>106265</v>
          </cell>
          <cell r="F167">
            <v>373089.10891089111</v>
          </cell>
          <cell r="N167">
            <v>1</v>
          </cell>
        </row>
        <row r="168">
          <cell r="C168">
            <v>300121</v>
          </cell>
          <cell r="F168">
            <v>4122876.9763827329</v>
          </cell>
          <cell r="N168">
            <v>2</v>
          </cell>
        </row>
        <row r="169">
          <cell r="C169">
            <v>300729</v>
          </cell>
          <cell r="F169">
            <v>2013224.3027889901</v>
          </cell>
          <cell r="N169">
            <v>3</v>
          </cell>
        </row>
        <row r="170">
          <cell r="C170">
            <v>300785</v>
          </cell>
          <cell r="F170">
            <v>172332.67326732675</v>
          </cell>
          <cell r="N170">
            <v>3</v>
          </cell>
        </row>
        <row r="171">
          <cell r="C171">
            <v>300972</v>
          </cell>
          <cell r="F171">
            <v>1398464.71</v>
          </cell>
          <cell r="N171">
            <v>3</v>
          </cell>
        </row>
        <row r="172">
          <cell r="C172">
            <v>300980</v>
          </cell>
          <cell r="F172">
            <v>0</v>
          </cell>
          <cell r="N172">
            <v>3</v>
          </cell>
        </row>
        <row r="173">
          <cell r="C173">
            <v>301012</v>
          </cell>
          <cell r="F173">
            <v>237623.76237623763</v>
          </cell>
          <cell r="N173">
            <v>3</v>
          </cell>
        </row>
        <row r="174">
          <cell r="C174">
            <v>301219</v>
          </cell>
          <cell r="F174">
            <v>200000</v>
          </cell>
          <cell r="N174">
            <v>2</v>
          </cell>
        </row>
        <row r="175">
          <cell r="C175">
            <v>500389</v>
          </cell>
          <cell r="F175">
            <v>49504.95049504951</v>
          </cell>
          <cell r="N175">
            <v>2</v>
          </cell>
        </row>
        <row r="176">
          <cell r="C176">
            <v>500517</v>
          </cell>
          <cell r="F176">
            <v>40000</v>
          </cell>
          <cell r="N176">
            <v>3</v>
          </cell>
        </row>
        <row r="177">
          <cell r="C177">
            <v>502464</v>
          </cell>
          <cell r="F177">
            <v>92079.207920792091</v>
          </cell>
          <cell r="N177">
            <v>2</v>
          </cell>
        </row>
        <row r="178">
          <cell r="C178">
            <v>502667</v>
          </cell>
          <cell r="F178">
            <v>601640.47</v>
          </cell>
          <cell r="N178">
            <v>2</v>
          </cell>
        </row>
        <row r="179">
          <cell r="C179">
            <v>502683</v>
          </cell>
          <cell r="F179">
            <v>44554.455445544554</v>
          </cell>
          <cell r="N179">
            <v>1</v>
          </cell>
        </row>
        <row r="180">
          <cell r="C180">
            <v>503016</v>
          </cell>
          <cell r="F180">
            <v>7030452</v>
          </cell>
          <cell r="N180">
            <v>2</v>
          </cell>
        </row>
        <row r="181">
          <cell r="C181">
            <v>503164</v>
          </cell>
          <cell r="F181">
            <v>108910.89108910892</v>
          </cell>
          <cell r="N181">
            <v>2</v>
          </cell>
        </row>
        <row r="182">
          <cell r="C182">
            <v>503196</v>
          </cell>
          <cell r="F182">
            <v>1980198.0198019804</v>
          </cell>
          <cell r="N182">
            <v>1</v>
          </cell>
        </row>
        <row r="183">
          <cell r="C183">
            <v>503213</v>
          </cell>
          <cell r="F183">
            <v>148514.85148514851</v>
          </cell>
          <cell r="N183">
            <v>2</v>
          </cell>
        </row>
        <row r="184">
          <cell r="C184">
            <v>503224</v>
          </cell>
          <cell r="F184">
            <v>2919358.4158415841</v>
          </cell>
          <cell r="N184">
            <v>1</v>
          </cell>
        </row>
        <row r="185">
          <cell r="C185">
            <v>503271</v>
          </cell>
          <cell r="F185">
            <v>5533428.5148514854</v>
          </cell>
          <cell r="N185">
            <v>2</v>
          </cell>
        </row>
        <row r="186">
          <cell r="C186">
            <v>503717</v>
          </cell>
          <cell r="F186">
            <v>2893713.71</v>
          </cell>
          <cell r="N186">
            <v>3</v>
          </cell>
        </row>
        <row r="187">
          <cell r="C187">
            <v>503833</v>
          </cell>
          <cell r="F187">
            <v>767000</v>
          </cell>
          <cell r="N187">
            <v>3</v>
          </cell>
        </row>
        <row r="188">
          <cell r="C188">
            <v>503874</v>
          </cell>
          <cell r="F188">
            <v>113663.36633663367</v>
          </cell>
          <cell r="N188">
            <v>3</v>
          </cell>
        </row>
        <row r="189">
          <cell r="C189">
            <v>503929</v>
          </cell>
          <cell r="F189">
            <v>19801.980198019803</v>
          </cell>
          <cell r="N189">
            <v>2</v>
          </cell>
        </row>
        <row r="190">
          <cell r="C190">
            <v>503963</v>
          </cell>
          <cell r="F190">
            <v>198019.80198019804</v>
          </cell>
          <cell r="N190">
            <v>2</v>
          </cell>
        </row>
        <row r="191">
          <cell r="C191">
            <v>504007</v>
          </cell>
          <cell r="F191">
            <v>198019.80198019804</v>
          </cell>
          <cell r="N191">
            <v>2</v>
          </cell>
        </row>
        <row r="192">
          <cell r="C192">
            <v>504465</v>
          </cell>
          <cell r="F192">
            <v>22433.742574257427</v>
          </cell>
          <cell r="N192">
            <v>2</v>
          </cell>
        </row>
        <row r="193">
          <cell r="C193">
            <v>504540</v>
          </cell>
          <cell r="F193">
            <v>920000</v>
          </cell>
          <cell r="N193">
            <v>2</v>
          </cell>
        </row>
        <row r="194">
          <cell r="C194">
            <v>504602</v>
          </cell>
          <cell r="F194">
            <v>21450702.794767998</v>
          </cell>
          <cell r="N194">
            <v>2</v>
          </cell>
        </row>
        <row r="195">
          <cell r="C195">
            <v>504642</v>
          </cell>
          <cell r="F195">
            <v>0</v>
          </cell>
          <cell r="N195">
            <v>2</v>
          </cell>
        </row>
        <row r="196">
          <cell r="C196">
            <v>504651</v>
          </cell>
          <cell r="F196">
            <v>100000</v>
          </cell>
          <cell r="N196">
            <v>2</v>
          </cell>
        </row>
        <row r="197">
          <cell r="C197">
            <v>504691</v>
          </cell>
          <cell r="F197">
            <v>1688712.8711881188</v>
          </cell>
          <cell r="N197">
            <v>3</v>
          </cell>
        </row>
        <row r="198">
          <cell r="C198">
            <v>504735</v>
          </cell>
          <cell r="F198">
            <v>2000000</v>
          </cell>
          <cell r="N198">
            <v>2</v>
          </cell>
        </row>
        <row r="199">
          <cell r="C199">
            <v>504832</v>
          </cell>
          <cell r="F199">
            <v>178217.82178217822</v>
          </cell>
          <cell r="N199">
            <v>2</v>
          </cell>
        </row>
        <row r="200">
          <cell r="C200">
            <v>504844</v>
          </cell>
          <cell r="F200">
            <v>247524.75247524754</v>
          </cell>
          <cell r="N200">
            <v>2</v>
          </cell>
        </row>
        <row r="201">
          <cell r="C201">
            <v>504989</v>
          </cell>
          <cell r="F201">
            <v>78961.584158415848</v>
          </cell>
          <cell r="N201">
            <v>2</v>
          </cell>
        </row>
        <row r="202">
          <cell r="C202">
            <v>504991</v>
          </cell>
          <cell r="F202">
            <v>1240099.0099009902</v>
          </cell>
          <cell r="N202">
            <v>2</v>
          </cell>
        </row>
        <row r="203">
          <cell r="C203">
            <v>505113</v>
          </cell>
          <cell r="F203">
            <v>2970297.0297029703</v>
          </cell>
          <cell r="N203">
            <v>3</v>
          </cell>
        </row>
        <row r="204">
          <cell r="C204">
            <v>505363</v>
          </cell>
          <cell r="F204">
            <v>0</v>
          </cell>
          <cell r="N204">
            <v>2</v>
          </cell>
        </row>
        <row r="205">
          <cell r="C205">
            <v>505580</v>
          </cell>
          <cell r="F205">
            <v>15610.495049504951</v>
          </cell>
          <cell r="N205">
            <v>2</v>
          </cell>
        </row>
        <row r="206">
          <cell r="C206">
            <v>505605</v>
          </cell>
          <cell r="F206">
            <v>250000</v>
          </cell>
          <cell r="N206">
            <v>3</v>
          </cell>
        </row>
        <row r="207">
          <cell r="C207">
            <v>505609</v>
          </cell>
          <cell r="F207">
            <v>183168.31683168319</v>
          </cell>
          <cell r="N207">
            <v>3</v>
          </cell>
        </row>
        <row r="208">
          <cell r="C208">
            <v>505609</v>
          </cell>
          <cell r="F208">
            <v>3946.8891089108915</v>
          </cell>
          <cell r="N208">
            <v>3</v>
          </cell>
        </row>
        <row r="209">
          <cell r="C209">
            <v>505609</v>
          </cell>
          <cell r="F209">
            <v>12202.970297029704</v>
          </cell>
          <cell r="N209">
            <v>3</v>
          </cell>
        </row>
        <row r="210">
          <cell r="C210">
            <v>505609</v>
          </cell>
          <cell r="F210">
            <v>1980198.0198019804</v>
          </cell>
          <cell r="N210">
            <v>1</v>
          </cell>
        </row>
        <row r="211">
          <cell r="C211">
            <v>505817</v>
          </cell>
          <cell r="F211">
            <v>249504.9504950495</v>
          </cell>
          <cell r="N211">
            <v>3</v>
          </cell>
        </row>
        <row r="212">
          <cell r="C212">
            <v>505953</v>
          </cell>
          <cell r="F212">
            <v>19493</v>
          </cell>
          <cell r="N212">
            <v>3</v>
          </cell>
        </row>
        <row r="213">
          <cell r="C213">
            <v>506040</v>
          </cell>
          <cell r="F213">
            <v>16475.247524752474</v>
          </cell>
          <cell r="N213">
            <v>2</v>
          </cell>
        </row>
        <row r="214">
          <cell r="C214">
            <v>506116</v>
          </cell>
          <cell r="F214">
            <v>514851.48514851485</v>
          </cell>
          <cell r="N214">
            <v>2</v>
          </cell>
        </row>
        <row r="215">
          <cell r="C215">
            <v>506137</v>
          </cell>
          <cell r="F215">
            <v>129893.0693069307</v>
          </cell>
          <cell r="N215">
            <v>2</v>
          </cell>
        </row>
        <row r="216">
          <cell r="C216">
            <v>509448</v>
          </cell>
          <cell r="F216">
            <v>120495.0495049505</v>
          </cell>
          <cell r="N216">
            <v>1</v>
          </cell>
        </row>
        <row r="217">
          <cell r="C217">
            <v>528729</v>
          </cell>
          <cell r="F217">
            <v>1078432.7032880001</v>
          </cell>
          <cell r="N217">
            <v>2</v>
          </cell>
        </row>
        <row r="218">
          <cell r="C218">
            <v>531350</v>
          </cell>
          <cell r="F218">
            <v>5475664.4400000004</v>
          </cell>
          <cell r="N218">
            <v>2</v>
          </cell>
        </row>
        <row r="219">
          <cell r="C219">
            <v>538256</v>
          </cell>
          <cell r="F219">
            <v>200000</v>
          </cell>
          <cell r="N219">
            <v>3</v>
          </cell>
        </row>
        <row r="220">
          <cell r="C220">
            <v>552430</v>
          </cell>
          <cell r="F220">
            <v>79207.920792079211</v>
          </cell>
          <cell r="N220">
            <v>2</v>
          </cell>
        </row>
        <row r="221">
          <cell r="C221">
            <v>565549</v>
          </cell>
          <cell r="F221">
            <v>325000</v>
          </cell>
          <cell r="N221">
            <v>2</v>
          </cell>
        </row>
        <row r="222">
          <cell r="C222">
            <v>565549</v>
          </cell>
          <cell r="F222">
            <v>25000</v>
          </cell>
          <cell r="N222">
            <v>1</v>
          </cell>
        </row>
        <row r="223">
          <cell r="C223">
            <v>566836</v>
          </cell>
          <cell r="F223">
            <v>367000</v>
          </cell>
          <cell r="N223">
            <v>2</v>
          </cell>
        </row>
        <row r="224">
          <cell r="C224">
            <v>592865</v>
          </cell>
          <cell r="F224">
            <v>2400000</v>
          </cell>
          <cell r="N224">
            <v>2</v>
          </cell>
        </row>
        <row r="225">
          <cell r="C225">
            <v>593194</v>
          </cell>
          <cell r="F225">
            <v>19948.986138613862</v>
          </cell>
          <cell r="N225">
            <v>2</v>
          </cell>
        </row>
        <row r="226">
          <cell r="C226">
            <v>597047</v>
          </cell>
          <cell r="F226">
            <v>211971.94418376236</v>
          </cell>
          <cell r="N226">
            <v>2</v>
          </cell>
        </row>
        <row r="227">
          <cell r="C227">
            <v>500497</v>
          </cell>
          <cell r="F227">
            <v>51485.148514851491</v>
          </cell>
          <cell r="N227">
            <v>2</v>
          </cell>
        </row>
        <row r="228">
          <cell r="C228">
            <v>500302</v>
          </cell>
          <cell r="F228">
            <v>800000</v>
          </cell>
          <cell r="N228">
            <v>3</v>
          </cell>
        </row>
        <row r="229">
          <cell r="C229">
            <v>500307</v>
          </cell>
          <cell r="F229">
            <v>39603.960396039605</v>
          </cell>
          <cell r="N229">
            <v>2</v>
          </cell>
        </row>
        <row r="230">
          <cell r="C230">
            <v>501078</v>
          </cell>
          <cell r="F230">
            <v>791709.92</v>
          </cell>
          <cell r="N230">
            <v>2</v>
          </cell>
        </row>
        <row r="231">
          <cell r="C231">
            <v>543793</v>
          </cell>
          <cell r="F231">
            <v>54295.8</v>
          </cell>
          <cell r="N231">
            <v>1</v>
          </cell>
        </row>
        <row r="232">
          <cell r="C232">
            <v>10011</v>
          </cell>
          <cell r="F232">
            <v>27591.287128712873</v>
          </cell>
          <cell r="N232">
            <v>2</v>
          </cell>
        </row>
        <row r="233">
          <cell r="C233">
            <v>10194</v>
          </cell>
          <cell r="F233">
            <v>217821.78217821784</v>
          </cell>
          <cell r="N233">
            <v>2</v>
          </cell>
        </row>
        <row r="234">
          <cell r="C234">
            <v>300107</v>
          </cell>
          <cell r="F234">
            <v>746200</v>
          </cell>
          <cell r="N234">
            <v>3</v>
          </cell>
        </row>
        <row r="235">
          <cell r="C235">
            <v>300140</v>
          </cell>
          <cell r="F235">
            <v>4593011.8811881188</v>
          </cell>
          <cell r="N235">
            <v>2</v>
          </cell>
        </row>
        <row r="236">
          <cell r="C236">
            <v>500032</v>
          </cell>
          <cell r="F236">
            <v>4388599.1584158419</v>
          </cell>
          <cell r="N236">
            <v>2</v>
          </cell>
        </row>
        <row r="237">
          <cell r="C237">
            <v>500043</v>
          </cell>
          <cell r="F237">
            <v>2478200</v>
          </cell>
          <cell r="N237">
            <v>2</v>
          </cell>
        </row>
        <row r="238">
          <cell r="C238">
            <v>500045</v>
          </cell>
          <cell r="F238">
            <v>10650000</v>
          </cell>
          <cell r="N238">
            <v>2</v>
          </cell>
        </row>
        <row r="239">
          <cell r="C239">
            <v>500048</v>
          </cell>
          <cell r="F239">
            <v>1148514.8514851485</v>
          </cell>
          <cell r="N239">
            <v>3</v>
          </cell>
        </row>
        <row r="240">
          <cell r="C240">
            <v>500084</v>
          </cell>
          <cell r="F240">
            <v>1361724.6910891091</v>
          </cell>
          <cell r="N240">
            <v>3</v>
          </cell>
        </row>
        <row r="241">
          <cell r="C241">
            <v>500096</v>
          </cell>
          <cell r="F241">
            <v>41386.138613861389</v>
          </cell>
          <cell r="N241">
            <v>3</v>
          </cell>
        </row>
        <row r="242">
          <cell r="C242">
            <v>500104</v>
          </cell>
          <cell r="F242">
            <v>685300</v>
          </cell>
          <cell r="N242">
            <v>2</v>
          </cell>
        </row>
        <row r="243">
          <cell r="C243">
            <v>500111</v>
          </cell>
          <cell r="F243">
            <v>93000</v>
          </cell>
          <cell r="N243">
            <v>2</v>
          </cell>
        </row>
        <row r="244">
          <cell r="C244">
            <v>500125</v>
          </cell>
          <cell r="F244">
            <v>2367338.0990099013</v>
          </cell>
          <cell r="N244">
            <v>3</v>
          </cell>
        </row>
        <row r="245">
          <cell r="C245">
            <v>500129</v>
          </cell>
          <cell r="F245">
            <v>495049.50495049509</v>
          </cell>
          <cell r="N245">
            <v>3</v>
          </cell>
        </row>
        <row r="246">
          <cell r="C246">
            <v>500138</v>
          </cell>
          <cell r="F246">
            <v>20158.415841584159</v>
          </cell>
          <cell r="N246">
            <v>3</v>
          </cell>
        </row>
        <row r="247">
          <cell r="C247">
            <v>500138</v>
          </cell>
          <cell r="F247">
            <v>17425.742574257427</v>
          </cell>
          <cell r="N247">
            <v>3</v>
          </cell>
        </row>
        <row r="248">
          <cell r="C248">
            <v>500138</v>
          </cell>
          <cell r="F248">
            <v>133520</v>
          </cell>
          <cell r="N248">
            <v>1</v>
          </cell>
        </row>
        <row r="249">
          <cell r="C249">
            <v>500147</v>
          </cell>
          <cell r="F249">
            <v>332225</v>
          </cell>
          <cell r="N249">
            <v>2</v>
          </cell>
        </row>
        <row r="250">
          <cell r="C250">
            <v>500169</v>
          </cell>
          <cell r="F250">
            <v>4197257.7732629701</v>
          </cell>
          <cell r="N250">
            <v>2</v>
          </cell>
        </row>
        <row r="251">
          <cell r="C251">
            <v>500187</v>
          </cell>
          <cell r="F251">
            <v>1089108.9108910891</v>
          </cell>
          <cell r="N251">
            <v>1</v>
          </cell>
        </row>
        <row r="252">
          <cell r="C252">
            <v>500248</v>
          </cell>
          <cell r="F252">
            <v>127024.25199999999</v>
          </cell>
          <cell r="N252">
            <v>2</v>
          </cell>
        </row>
        <row r="253">
          <cell r="C253">
            <v>500303</v>
          </cell>
          <cell r="F253">
            <v>20707</v>
          </cell>
          <cell r="N253">
            <v>2</v>
          </cell>
        </row>
        <row r="254">
          <cell r="C254">
            <v>500335</v>
          </cell>
          <cell r="F254">
            <v>30771481.390000001</v>
          </cell>
          <cell r="N254">
            <v>1</v>
          </cell>
        </row>
        <row r="255">
          <cell r="C255">
            <v>500361</v>
          </cell>
          <cell r="F255">
            <v>118811.88118811882</v>
          </cell>
          <cell r="N255">
            <v>1</v>
          </cell>
        </row>
        <row r="256">
          <cell r="C256">
            <v>500393</v>
          </cell>
          <cell r="F256">
            <v>6000000</v>
          </cell>
          <cell r="N256">
            <v>2</v>
          </cell>
        </row>
        <row r="257">
          <cell r="C257">
            <v>500508</v>
          </cell>
          <cell r="F257">
            <v>52240.475247524759</v>
          </cell>
          <cell r="N257">
            <v>2</v>
          </cell>
        </row>
        <row r="258">
          <cell r="C258">
            <v>500887</v>
          </cell>
          <cell r="F258">
            <v>51185</v>
          </cell>
          <cell r="N258">
            <v>2</v>
          </cell>
        </row>
        <row r="259">
          <cell r="C259">
            <v>502090</v>
          </cell>
          <cell r="F259">
            <v>3400000</v>
          </cell>
          <cell r="N259">
            <v>2</v>
          </cell>
        </row>
        <row r="260">
          <cell r="C260">
            <v>502503</v>
          </cell>
          <cell r="F260">
            <v>452000</v>
          </cell>
          <cell r="N260">
            <v>2</v>
          </cell>
        </row>
        <row r="261">
          <cell r="C261">
            <v>502778</v>
          </cell>
          <cell r="F261">
            <v>5671.80792079208</v>
          </cell>
          <cell r="N261">
            <v>2</v>
          </cell>
        </row>
        <row r="262">
          <cell r="C262">
            <v>503508</v>
          </cell>
          <cell r="F262">
            <v>390000</v>
          </cell>
          <cell r="N262">
            <v>3</v>
          </cell>
        </row>
        <row r="263">
          <cell r="C263">
            <v>503663</v>
          </cell>
          <cell r="F263">
            <v>2095771.0889108912</v>
          </cell>
          <cell r="N263">
            <v>2</v>
          </cell>
        </row>
        <row r="264">
          <cell r="C264">
            <v>543793</v>
          </cell>
          <cell r="F264">
            <v>69000</v>
          </cell>
          <cell r="N264">
            <v>3</v>
          </cell>
        </row>
        <row r="265">
          <cell r="C265">
            <v>598219</v>
          </cell>
          <cell r="F265">
            <v>99009.90099009902</v>
          </cell>
          <cell r="N265">
            <v>3</v>
          </cell>
        </row>
        <row r="266">
          <cell r="C266">
            <v>501644</v>
          </cell>
          <cell r="F266">
            <v>950495.04950495053</v>
          </cell>
          <cell r="N266">
            <v>2</v>
          </cell>
        </row>
        <row r="267">
          <cell r="C267">
            <v>502705</v>
          </cell>
          <cell r="F267">
            <v>18500000</v>
          </cell>
          <cell r="N267">
            <v>1</v>
          </cell>
        </row>
        <row r="268">
          <cell r="C268">
            <v>503206</v>
          </cell>
          <cell r="F268">
            <v>345267.32673267333</v>
          </cell>
          <cell r="N268">
            <v>4</v>
          </cell>
        </row>
        <row r="269">
          <cell r="C269">
            <v>504230</v>
          </cell>
          <cell r="F269">
            <v>198019.80198019804</v>
          </cell>
          <cell r="N269">
            <v>2</v>
          </cell>
        </row>
        <row r="270">
          <cell r="C270">
            <v>506126</v>
          </cell>
          <cell r="F270">
            <v>172380.33267326734</v>
          </cell>
          <cell r="N270">
            <v>3</v>
          </cell>
        </row>
        <row r="271">
          <cell r="C271">
            <v>506126</v>
          </cell>
          <cell r="F271">
            <v>134666.39603960398</v>
          </cell>
          <cell r="N271">
            <v>3</v>
          </cell>
        </row>
        <row r="272">
          <cell r="C272">
            <v>506126</v>
          </cell>
          <cell r="F272">
            <v>9785.382178217822</v>
          </cell>
          <cell r="N272">
            <v>3</v>
          </cell>
        </row>
        <row r="273">
          <cell r="C273">
            <v>301323</v>
          </cell>
          <cell r="F273">
            <v>19801.980198019803</v>
          </cell>
          <cell r="N273">
            <v>2</v>
          </cell>
        </row>
        <row r="274">
          <cell r="C274">
            <v>301323</v>
          </cell>
          <cell r="F274">
            <v>43247.524752475249</v>
          </cell>
          <cell r="N274">
            <v>1</v>
          </cell>
        </row>
        <row r="275">
          <cell r="C275">
            <v>503612</v>
          </cell>
          <cell r="F275">
            <v>1188118.8118811881</v>
          </cell>
          <cell r="N275">
            <v>3</v>
          </cell>
        </row>
        <row r="276">
          <cell r="C276">
            <v>504485</v>
          </cell>
          <cell r="F276">
            <v>224554.45544554456</v>
          </cell>
          <cell r="N276">
            <v>3</v>
          </cell>
        </row>
        <row r="277">
          <cell r="C277">
            <v>504882</v>
          </cell>
          <cell r="F277">
            <v>144198.0198019802</v>
          </cell>
          <cell r="N277">
            <v>2</v>
          </cell>
        </row>
        <row r="278">
          <cell r="C278">
            <v>505722</v>
          </cell>
          <cell r="F278">
            <v>158415.84158415842</v>
          </cell>
          <cell r="N278">
            <v>1</v>
          </cell>
        </row>
        <row r="279">
          <cell r="C279">
            <v>505920</v>
          </cell>
          <cell r="F279">
            <v>147668.4</v>
          </cell>
          <cell r="N279">
            <v>1</v>
          </cell>
        </row>
        <row r="280">
          <cell r="C280">
            <v>505929</v>
          </cell>
          <cell r="F280">
            <v>50000</v>
          </cell>
          <cell r="N280">
            <v>1</v>
          </cell>
        </row>
        <row r="281">
          <cell r="C281">
            <v>508671</v>
          </cell>
          <cell r="F281">
            <v>362546.85599999997</v>
          </cell>
          <cell r="N281">
            <v>2</v>
          </cell>
        </row>
        <row r="282">
          <cell r="C282">
            <v>300398</v>
          </cell>
          <cell r="F282">
            <v>130693.0693069307</v>
          </cell>
          <cell r="N282">
            <v>2</v>
          </cell>
        </row>
        <row r="283">
          <cell r="C283">
            <v>301118</v>
          </cell>
          <cell r="F283">
            <v>1200000</v>
          </cell>
          <cell r="N283">
            <v>3</v>
          </cell>
        </row>
        <row r="284">
          <cell r="C284">
            <v>500016</v>
          </cell>
          <cell r="F284">
            <v>96142.544554455439</v>
          </cell>
          <cell r="N284">
            <v>2</v>
          </cell>
        </row>
        <row r="285">
          <cell r="C285">
            <v>501308</v>
          </cell>
          <cell r="F285">
            <v>197760.74257425743</v>
          </cell>
          <cell r="N285">
            <v>2</v>
          </cell>
        </row>
        <row r="286">
          <cell r="C286">
            <v>501377</v>
          </cell>
          <cell r="F286">
            <v>442574.25742574257</v>
          </cell>
          <cell r="N286">
            <v>3</v>
          </cell>
        </row>
        <row r="287">
          <cell r="C287">
            <v>502455</v>
          </cell>
          <cell r="F287">
            <v>437227.72277227725</v>
          </cell>
          <cell r="N287">
            <v>2</v>
          </cell>
        </row>
        <row r="288">
          <cell r="C288">
            <v>503759</v>
          </cell>
          <cell r="F288">
            <v>28849.702970297032</v>
          </cell>
          <cell r="N288">
            <v>2</v>
          </cell>
        </row>
        <row r="289">
          <cell r="C289">
            <v>503799</v>
          </cell>
          <cell r="F289">
            <v>114851.48514851485</v>
          </cell>
          <cell r="N289">
            <v>3</v>
          </cell>
        </row>
        <row r="290">
          <cell r="C290">
            <v>504595</v>
          </cell>
          <cell r="F290">
            <v>49504.95049504951</v>
          </cell>
          <cell r="N290">
            <v>2</v>
          </cell>
        </row>
        <row r="291">
          <cell r="C291">
            <v>504636</v>
          </cell>
          <cell r="F291">
            <v>138075.42970297032</v>
          </cell>
          <cell r="N291">
            <v>2</v>
          </cell>
        </row>
        <row r="292">
          <cell r="C292">
            <v>504770</v>
          </cell>
          <cell r="F292">
            <v>196039.60396039605</v>
          </cell>
          <cell r="N292">
            <v>2</v>
          </cell>
        </row>
        <row r="293">
          <cell r="C293">
            <v>504939</v>
          </cell>
          <cell r="F293">
            <v>268835.04554455448</v>
          </cell>
          <cell r="N293">
            <v>3</v>
          </cell>
        </row>
        <row r="294">
          <cell r="C294">
            <v>504939</v>
          </cell>
          <cell r="F294">
            <v>290000</v>
          </cell>
          <cell r="N294">
            <v>3</v>
          </cell>
        </row>
        <row r="295">
          <cell r="C295">
            <v>505039</v>
          </cell>
          <cell r="F295">
            <v>294409.68316831684</v>
          </cell>
          <cell r="N295">
            <v>2</v>
          </cell>
        </row>
        <row r="296">
          <cell r="C296">
            <v>505208</v>
          </cell>
          <cell r="F296">
            <v>100000</v>
          </cell>
          <cell r="N296">
            <v>3</v>
          </cell>
        </row>
        <row r="297">
          <cell r="C297">
            <v>505605</v>
          </cell>
          <cell r="F297">
            <v>4000000</v>
          </cell>
          <cell r="N297">
            <v>3</v>
          </cell>
        </row>
        <row r="298">
          <cell r="C298">
            <v>505657</v>
          </cell>
          <cell r="F298">
            <v>55444.100990099018</v>
          </cell>
          <cell r="N298">
            <v>2</v>
          </cell>
        </row>
        <row r="299">
          <cell r="C299">
            <v>505901</v>
          </cell>
          <cell r="F299">
            <v>81188.118811881199</v>
          </cell>
          <cell r="N299">
            <v>2</v>
          </cell>
        </row>
        <row r="300">
          <cell r="C300">
            <v>558940</v>
          </cell>
          <cell r="F300">
            <v>198019.80198019804</v>
          </cell>
          <cell r="N300">
            <v>3</v>
          </cell>
        </row>
        <row r="301">
          <cell r="C301">
            <v>594184</v>
          </cell>
          <cell r="F301">
            <v>0</v>
          </cell>
          <cell r="N301">
            <v>2</v>
          </cell>
        </row>
        <row r="302">
          <cell r="C302">
            <v>599027</v>
          </cell>
          <cell r="F302">
            <v>200000</v>
          </cell>
          <cell r="N302">
            <v>3</v>
          </cell>
        </row>
        <row r="303">
          <cell r="C303">
            <v>300720</v>
          </cell>
          <cell r="F303">
            <v>7158163.9639999997</v>
          </cell>
          <cell r="N303">
            <v>3</v>
          </cell>
        </row>
        <row r="304">
          <cell r="C304">
            <v>300720</v>
          </cell>
          <cell r="F304">
            <v>3000000</v>
          </cell>
          <cell r="N304">
            <v>3</v>
          </cell>
        </row>
        <row r="305">
          <cell r="C305">
            <v>301180</v>
          </cell>
          <cell r="F305">
            <v>1584158.4158415843</v>
          </cell>
          <cell r="N305">
            <v>3</v>
          </cell>
        </row>
        <row r="306">
          <cell r="C306">
            <v>301348</v>
          </cell>
          <cell r="F306">
            <v>43564.356435643567</v>
          </cell>
          <cell r="N306">
            <v>3</v>
          </cell>
        </row>
        <row r="307">
          <cell r="C307">
            <v>502573</v>
          </cell>
          <cell r="F307">
            <v>9930693.0651485156</v>
          </cell>
          <cell r="N307">
            <v>2</v>
          </cell>
        </row>
        <row r="308">
          <cell r="C308">
            <v>502936</v>
          </cell>
          <cell r="F308">
            <v>2300000</v>
          </cell>
          <cell r="N308">
            <v>3</v>
          </cell>
        </row>
        <row r="309">
          <cell r="C309">
            <v>503385</v>
          </cell>
          <cell r="F309">
            <v>3917864.2554455446</v>
          </cell>
          <cell r="N309">
            <v>2</v>
          </cell>
        </row>
        <row r="310">
          <cell r="C310">
            <v>503869</v>
          </cell>
          <cell r="F310">
            <v>3432.2772277227723</v>
          </cell>
          <cell r="N310">
            <v>2</v>
          </cell>
        </row>
        <row r="311">
          <cell r="C311">
            <v>503991</v>
          </cell>
          <cell r="F311">
            <v>871287.12871287123</v>
          </cell>
          <cell r="N311">
            <v>2</v>
          </cell>
        </row>
        <row r="312">
          <cell r="C312">
            <v>505395</v>
          </cell>
          <cell r="F312">
            <v>99003.807920792082</v>
          </cell>
          <cell r="N312">
            <v>2</v>
          </cell>
        </row>
        <row r="313">
          <cell r="C313">
            <v>505451</v>
          </cell>
          <cell r="F313">
            <v>593069.3069306931</v>
          </cell>
          <cell r="N313">
            <v>3</v>
          </cell>
        </row>
        <row r="314">
          <cell r="C314">
            <v>505451</v>
          </cell>
          <cell r="F314">
            <v>1715000.0046534652</v>
          </cell>
          <cell r="N314">
            <v>3</v>
          </cell>
        </row>
        <row r="315">
          <cell r="C315">
            <v>505451</v>
          </cell>
          <cell r="F315">
            <v>778750</v>
          </cell>
          <cell r="N315">
            <v>3</v>
          </cell>
        </row>
        <row r="316">
          <cell r="C316">
            <v>505456</v>
          </cell>
          <cell r="F316">
            <v>825000</v>
          </cell>
          <cell r="N316">
            <v>3</v>
          </cell>
        </row>
        <row r="317">
          <cell r="C317">
            <v>505502</v>
          </cell>
          <cell r="F317">
            <v>75020.722772277237</v>
          </cell>
          <cell r="N317">
            <v>2</v>
          </cell>
        </row>
        <row r="318">
          <cell r="C318">
            <v>505694</v>
          </cell>
          <cell r="F318">
            <v>14338.4</v>
          </cell>
          <cell r="N318">
            <v>3</v>
          </cell>
        </row>
        <row r="319">
          <cell r="C319">
            <v>505694</v>
          </cell>
          <cell r="F319">
            <v>19181.93</v>
          </cell>
          <cell r="N319">
            <v>3</v>
          </cell>
        </row>
        <row r="320">
          <cell r="C320">
            <v>505715</v>
          </cell>
          <cell r="F320">
            <v>7754.2475247524753</v>
          </cell>
          <cell r="N320">
            <v>2</v>
          </cell>
        </row>
        <row r="321">
          <cell r="C321">
            <v>505720</v>
          </cell>
          <cell r="F321">
            <v>48910.833663366335</v>
          </cell>
          <cell r="N321">
            <v>3</v>
          </cell>
        </row>
        <row r="322">
          <cell r="C322">
            <v>506069</v>
          </cell>
          <cell r="F322">
            <v>198019.80198019804</v>
          </cell>
          <cell r="N322">
            <v>2</v>
          </cell>
        </row>
        <row r="323">
          <cell r="C323">
            <v>506086</v>
          </cell>
          <cell r="F323">
            <v>49504.95049504951</v>
          </cell>
          <cell r="N323">
            <v>2</v>
          </cell>
        </row>
        <row r="324">
          <cell r="C324">
            <v>506200</v>
          </cell>
          <cell r="F324">
            <v>198019.80198019804</v>
          </cell>
          <cell r="N324">
            <v>2</v>
          </cell>
        </row>
        <row r="325">
          <cell r="C325">
            <v>543959</v>
          </cell>
          <cell r="F325">
            <v>114851.48514851485</v>
          </cell>
          <cell r="N325">
            <v>3</v>
          </cell>
        </row>
        <row r="326">
          <cell r="C326">
            <v>543959</v>
          </cell>
          <cell r="F326">
            <v>248198.0198019802</v>
          </cell>
          <cell r="N326">
            <v>3</v>
          </cell>
        </row>
        <row r="327">
          <cell r="C327">
            <v>579581</v>
          </cell>
          <cell r="F327">
            <v>479807.86534653464</v>
          </cell>
          <cell r="N327">
            <v>2</v>
          </cell>
        </row>
        <row r="328">
          <cell r="C328">
            <v>589259</v>
          </cell>
          <cell r="F328">
            <v>480000</v>
          </cell>
          <cell r="N328">
            <v>4</v>
          </cell>
        </row>
        <row r="329">
          <cell r="C329">
            <v>597070</v>
          </cell>
          <cell r="F329">
            <v>100139.90653599998</v>
          </cell>
          <cell r="N329">
            <v>2</v>
          </cell>
        </row>
        <row r="330">
          <cell r="C330">
            <v>597955</v>
          </cell>
          <cell r="F330">
            <v>97346.534653465351</v>
          </cell>
          <cell r="N330">
            <v>2</v>
          </cell>
        </row>
        <row r="331">
          <cell r="C331">
            <v>500155</v>
          </cell>
          <cell r="F331">
            <v>15000</v>
          </cell>
          <cell r="N331">
            <v>2</v>
          </cell>
        </row>
        <row r="332">
          <cell r="C332">
            <v>500741</v>
          </cell>
          <cell r="F332">
            <v>3836831.6831683172</v>
          </cell>
          <cell r="N332">
            <v>3</v>
          </cell>
        </row>
        <row r="333">
          <cell r="C333">
            <v>500834</v>
          </cell>
          <cell r="F333">
            <v>21168.316831683169</v>
          </cell>
          <cell r="N333">
            <v>3</v>
          </cell>
        </row>
        <row r="334">
          <cell r="C334">
            <v>501258</v>
          </cell>
          <cell r="F334">
            <v>323189.79009900993</v>
          </cell>
          <cell r="N334">
            <v>3</v>
          </cell>
        </row>
        <row r="335">
          <cell r="C335">
            <v>501918</v>
          </cell>
          <cell r="F335">
            <v>1405940.5940594061</v>
          </cell>
          <cell r="N335">
            <v>2</v>
          </cell>
        </row>
        <row r="336">
          <cell r="C336">
            <v>502019</v>
          </cell>
          <cell r="F336">
            <v>1170564.2299999557</v>
          </cell>
          <cell r="N336">
            <v>3</v>
          </cell>
        </row>
        <row r="337">
          <cell r="C337">
            <v>502019</v>
          </cell>
          <cell r="F337">
            <v>13495583.956435645</v>
          </cell>
          <cell r="N337">
            <v>3</v>
          </cell>
        </row>
        <row r="338">
          <cell r="C338">
            <v>502927</v>
          </cell>
          <cell r="F338">
            <v>13861.386138613861</v>
          </cell>
          <cell r="N338">
            <v>3</v>
          </cell>
        </row>
        <row r="339">
          <cell r="C339">
            <v>503670</v>
          </cell>
          <cell r="F339">
            <v>83481.418503762397</v>
          </cell>
          <cell r="N339">
            <v>2</v>
          </cell>
        </row>
        <row r="340">
          <cell r="C340">
            <v>503670</v>
          </cell>
          <cell r="F340">
            <v>24706.287128712873</v>
          </cell>
          <cell r="N340">
            <v>1</v>
          </cell>
        </row>
        <row r="341">
          <cell r="C341">
            <v>503795</v>
          </cell>
          <cell r="F341">
            <v>126733.84554455445</v>
          </cell>
          <cell r="N341">
            <v>3</v>
          </cell>
        </row>
        <row r="342">
          <cell r="C342">
            <v>504269</v>
          </cell>
          <cell r="F342">
            <v>1435151.966672</v>
          </cell>
          <cell r="N342">
            <v>2</v>
          </cell>
        </row>
        <row r="343">
          <cell r="C343">
            <v>504572</v>
          </cell>
          <cell r="F343">
            <v>923425.34574257419</v>
          </cell>
          <cell r="N343">
            <v>3</v>
          </cell>
        </row>
        <row r="344">
          <cell r="C344">
            <v>504731</v>
          </cell>
          <cell r="F344">
            <v>130000</v>
          </cell>
          <cell r="N344">
            <v>2</v>
          </cell>
        </row>
        <row r="345">
          <cell r="C345">
            <v>504903</v>
          </cell>
          <cell r="F345">
            <v>139306.9306930693</v>
          </cell>
          <cell r="N345">
            <v>2</v>
          </cell>
        </row>
        <row r="346">
          <cell r="C346">
            <v>505405</v>
          </cell>
          <cell r="F346">
            <v>300000</v>
          </cell>
          <cell r="N346">
            <v>2</v>
          </cell>
        </row>
        <row r="347">
          <cell r="C347">
            <v>505551</v>
          </cell>
          <cell r="F347">
            <v>3000000</v>
          </cell>
          <cell r="N347">
            <v>3</v>
          </cell>
        </row>
        <row r="348">
          <cell r="C348">
            <v>505554</v>
          </cell>
          <cell r="F348">
            <v>34653.465346534656</v>
          </cell>
          <cell r="N348">
            <v>2</v>
          </cell>
        </row>
        <row r="349">
          <cell r="C349">
            <v>505620</v>
          </cell>
          <cell r="F349">
            <v>506000</v>
          </cell>
          <cell r="N349">
            <v>2</v>
          </cell>
        </row>
        <row r="350">
          <cell r="C350">
            <v>505740</v>
          </cell>
          <cell r="F350">
            <v>25800</v>
          </cell>
          <cell r="N350">
            <v>3</v>
          </cell>
        </row>
        <row r="351">
          <cell r="C351">
            <v>505740</v>
          </cell>
          <cell r="F351">
            <v>27722.772277227723</v>
          </cell>
          <cell r="N351">
            <v>3</v>
          </cell>
        </row>
        <row r="352">
          <cell r="C352">
            <v>505820</v>
          </cell>
          <cell r="F352">
            <v>970000</v>
          </cell>
          <cell r="N352">
            <v>3</v>
          </cell>
        </row>
        <row r="353">
          <cell r="C353">
            <v>505898</v>
          </cell>
          <cell r="F353">
            <v>1552259.3013861387</v>
          </cell>
          <cell r="N353">
            <v>3</v>
          </cell>
        </row>
        <row r="354">
          <cell r="C354">
            <v>576975</v>
          </cell>
          <cell r="F354">
            <v>135000</v>
          </cell>
          <cell r="N354">
            <v>3</v>
          </cell>
        </row>
        <row r="355">
          <cell r="C355">
            <v>576975</v>
          </cell>
          <cell r="F355">
            <v>40000</v>
          </cell>
          <cell r="N355">
            <v>1</v>
          </cell>
        </row>
        <row r="356">
          <cell r="C356">
            <v>590919</v>
          </cell>
          <cell r="F356">
            <v>10495.049504950495</v>
          </cell>
          <cell r="N356">
            <v>2</v>
          </cell>
        </row>
        <row r="357">
          <cell r="C357">
            <v>592972</v>
          </cell>
          <cell r="F357">
            <v>198019.80198019804</v>
          </cell>
          <cell r="N357">
            <v>2</v>
          </cell>
        </row>
        <row r="358">
          <cell r="C358">
            <v>505216</v>
          </cell>
          <cell r="F358">
            <v>68316.831683168319</v>
          </cell>
          <cell r="N358">
            <v>1</v>
          </cell>
        </row>
        <row r="359">
          <cell r="C359">
            <v>300876</v>
          </cell>
          <cell r="F359">
            <v>19445.544554455446</v>
          </cell>
          <cell r="N359">
            <v>1</v>
          </cell>
        </row>
        <row r="360">
          <cell r="C360">
            <v>300888</v>
          </cell>
          <cell r="F360">
            <v>39603.960396039605</v>
          </cell>
          <cell r="N360">
            <v>2</v>
          </cell>
        </row>
        <row r="361">
          <cell r="C361">
            <v>315606</v>
          </cell>
          <cell r="F361">
            <v>54530.69306930693</v>
          </cell>
          <cell r="N361">
            <v>1</v>
          </cell>
        </row>
        <row r="362">
          <cell r="C362">
            <v>319822</v>
          </cell>
          <cell r="F362">
            <v>10875.247524752476</v>
          </cell>
          <cell r="N362">
            <v>2</v>
          </cell>
        </row>
        <row r="363">
          <cell r="C363">
            <v>328104</v>
          </cell>
          <cell r="F363">
            <v>36669.900990099013</v>
          </cell>
          <cell r="N363">
            <v>2</v>
          </cell>
        </row>
        <row r="364">
          <cell r="C364">
            <v>500012</v>
          </cell>
          <cell r="F364">
            <v>10486.801980198021</v>
          </cell>
          <cell r="N364">
            <v>2</v>
          </cell>
        </row>
        <row r="365">
          <cell r="C365">
            <v>500095</v>
          </cell>
          <cell r="F365">
            <v>719633.66336633661</v>
          </cell>
          <cell r="N365">
            <v>2</v>
          </cell>
        </row>
        <row r="366">
          <cell r="C366">
            <v>500271</v>
          </cell>
          <cell r="F366">
            <v>5535.6435643564355</v>
          </cell>
          <cell r="N366">
            <v>2</v>
          </cell>
        </row>
        <row r="367">
          <cell r="C367">
            <v>500364</v>
          </cell>
          <cell r="F367">
            <v>622602.40594059404</v>
          </cell>
          <cell r="N367">
            <v>2</v>
          </cell>
        </row>
        <row r="368">
          <cell r="C368">
            <v>501013</v>
          </cell>
          <cell r="F368">
            <v>17425.742574257427</v>
          </cell>
          <cell r="N368">
            <v>2</v>
          </cell>
        </row>
        <row r="369">
          <cell r="C369">
            <v>501412</v>
          </cell>
          <cell r="F369">
            <v>7920.7920792079212</v>
          </cell>
          <cell r="N369">
            <v>1</v>
          </cell>
        </row>
        <row r="370">
          <cell r="C370">
            <v>501579</v>
          </cell>
          <cell r="F370">
            <v>2712.871287128713</v>
          </cell>
          <cell r="N370">
            <v>1</v>
          </cell>
        </row>
        <row r="371">
          <cell r="C371">
            <v>503563</v>
          </cell>
          <cell r="F371">
            <v>91287.128712871287</v>
          </cell>
          <cell r="N371">
            <v>2</v>
          </cell>
        </row>
        <row r="372">
          <cell r="C372">
            <v>503605</v>
          </cell>
          <cell r="F372">
            <v>299009.90099009901</v>
          </cell>
          <cell r="N372">
            <v>1</v>
          </cell>
        </row>
        <row r="373">
          <cell r="C373">
            <v>503858</v>
          </cell>
          <cell r="F373">
            <v>645544.55445544561</v>
          </cell>
          <cell r="N373">
            <v>3</v>
          </cell>
        </row>
        <row r="374">
          <cell r="C374">
            <v>503973</v>
          </cell>
          <cell r="F374">
            <v>42693.069306930694</v>
          </cell>
          <cell r="N374">
            <v>2</v>
          </cell>
        </row>
        <row r="375">
          <cell r="C375">
            <v>504003</v>
          </cell>
          <cell r="F375">
            <v>297029.70297029702</v>
          </cell>
          <cell r="N375">
            <v>3</v>
          </cell>
        </row>
        <row r="376">
          <cell r="C376">
            <v>504429</v>
          </cell>
          <cell r="F376">
            <v>171881.15247524751</v>
          </cell>
          <cell r="N376">
            <v>3</v>
          </cell>
        </row>
        <row r="377">
          <cell r="C377">
            <v>504556</v>
          </cell>
          <cell r="F377">
            <v>87128.712871287134</v>
          </cell>
          <cell r="N377">
            <v>2</v>
          </cell>
        </row>
        <row r="378">
          <cell r="C378">
            <v>504800</v>
          </cell>
          <cell r="F378">
            <v>95049.504950495058</v>
          </cell>
          <cell r="N378">
            <v>2</v>
          </cell>
        </row>
        <row r="379">
          <cell r="C379">
            <v>504875</v>
          </cell>
          <cell r="F379">
            <v>158415.84158415842</v>
          </cell>
          <cell r="N379">
            <v>2</v>
          </cell>
        </row>
        <row r="380">
          <cell r="C380">
            <v>505174</v>
          </cell>
          <cell r="F380">
            <v>142574.25742574257</v>
          </cell>
          <cell r="N380">
            <v>2</v>
          </cell>
        </row>
        <row r="381">
          <cell r="C381">
            <v>505400</v>
          </cell>
          <cell r="F381">
            <v>138440.34257425743</v>
          </cell>
          <cell r="N381">
            <v>2</v>
          </cell>
        </row>
        <row r="382">
          <cell r="C382">
            <v>505454</v>
          </cell>
          <cell r="F382">
            <v>87128.712871287134</v>
          </cell>
          <cell r="N382">
            <v>2</v>
          </cell>
        </row>
        <row r="383">
          <cell r="C383">
            <v>511303</v>
          </cell>
          <cell r="F383">
            <v>67722.772277227719</v>
          </cell>
          <cell r="N383">
            <v>1</v>
          </cell>
        </row>
        <row r="384">
          <cell r="C384">
            <v>512541</v>
          </cell>
          <cell r="F384">
            <v>182636.07326732675</v>
          </cell>
          <cell r="N384">
            <v>2</v>
          </cell>
        </row>
        <row r="385">
          <cell r="C385">
            <v>533307</v>
          </cell>
          <cell r="F385">
            <v>22151</v>
          </cell>
          <cell r="N385">
            <v>3</v>
          </cell>
        </row>
        <row r="386">
          <cell r="C386">
            <v>535708</v>
          </cell>
          <cell r="F386">
            <v>43102.84</v>
          </cell>
          <cell r="N386">
            <v>1</v>
          </cell>
        </row>
        <row r="387">
          <cell r="C387">
            <v>536219</v>
          </cell>
          <cell r="F387">
            <v>3700718.2272000001</v>
          </cell>
          <cell r="N387">
            <v>2</v>
          </cell>
        </row>
        <row r="388">
          <cell r="C388">
            <v>536888</v>
          </cell>
          <cell r="F388">
            <v>2858913.1227722773</v>
          </cell>
          <cell r="N388">
            <v>2</v>
          </cell>
        </row>
        <row r="389">
          <cell r="C389">
            <v>558247</v>
          </cell>
          <cell r="F389">
            <v>25808.316831683169</v>
          </cell>
          <cell r="N389">
            <v>1</v>
          </cell>
        </row>
        <row r="390">
          <cell r="C390">
            <v>558296</v>
          </cell>
          <cell r="F390">
            <v>0</v>
          </cell>
          <cell r="N390">
            <v>2</v>
          </cell>
        </row>
        <row r="391">
          <cell r="C391">
            <v>568287</v>
          </cell>
          <cell r="F391">
            <v>0</v>
          </cell>
          <cell r="N391">
            <v>2</v>
          </cell>
        </row>
        <row r="392">
          <cell r="C392">
            <v>572990</v>
          </cell>
          <cell r="F392">
            <v>2109900.9900990101</v>
          </cell>
          <cell r="N392">
            <v>2</v>
          </cell>
        </row>
        <row r="393">
          <cell r="C393">
            <v>575696</v>
          </cell>
          <cell r="F393">
            <v>37500</v>
          </cell>
          <cell r="N393">
            <v>2</v>
          </cell>
        </row>
        <row r="394">
          <cell r="C394">
            <v>578013</v>
          </cell>
          <cell r="F394">
            <v>1188118.8118811881</v>
          </cell>
          <cell r="N394">
            <v>2</v>
          </cell>
        </row>
        <row r="395">
          <cell r="C395">
            <v>584367</v>
          </cell>
          <cell r="F395">
            <v>3663.3663366336636</v>
          </cell>
          <cell r="N395">
            <v>1</v>
          </cell>
        </row>
        <row r="396">
          <cell r="C396">
            <v>584847</v>
          </cell>
          <cell r="F396">
            <v>48861.386138613867</v>
          </cell>
          <cell r="N396">
            <v>2</v>
          </cell>
        </row>
        <row r="397">
          <cell r="C397">
            <v>11163</v>
          </cell>
          <cell r="F397">
            <v>1649200</v>
          </cell>
          <cell r="N397">
            <v>2</v>
          </cell>
        </row>
        <row r="398">
          <cell r="C398">
            <v>13490</v>
          </cell>
          <cell r="F398">
            <v>2269840</v>
          </cell>
          <cell r="N398">
            <v>2</v>
          </cell>
        </row>
        <row r="399">
          <cell r="C399">
            <v>16246</v>
          </cell>
          <cell r="F399">
            <v>7000000</v>
          </cell>
          <cell r="N399">
            <v>2</v>
          </cell>
        </row>
        <row r="400">
          <cell r="C400">
            <v>300028</v>
          </cell>
          <cell r="F400">
            <v>27549.916831683167</v>
          </cell>
          <cell r="N400">
            <v>3</v>
          </cell>
        </row>
        <row r="401">
          <cell r="C401">
            <v>300028</v>
          </cell>
          <cell r="F401">
            <v>75000</v>
          </cell>
          <cell r="N401">
            <v>3</v>
          </cell>
        </row>
        <row r="402">
          <cell r="C402">
            <v>300028</v>
          </cell>
          <cell r="F402">
            <v>173449.86</v>
          </cell>
          <cell r="N402">
            <v>3</v>
          </cell>
        </row>
        <row r="403">
          <cell r="C403">
            <v>300199</v>
          </cell>
          <cell r="F403">
            <v>30000</v>
          </cell>
          <cell r="N403">
            <v>1</v>
          </cell>
        </row>
        <row r="404">
          <cell r="C404">
            <v>300682</v>
          </cell>
          <cell r="F404">
            <v>23762.376237623765</v>
          </cell>
          <cell r="N404">
            <v>3</v>
          </cell>
        </row>
        <row r="405">
          <cell r="C405">
            <v>300840</v>
          </cell>
          <cell r="F405">
            <v>14320.792079207922</v>
          </cell>
          <cell r="N405">
            <v>1</v>
          </cell>
        </row>
        <row r="406">
          <cell r="C406">
            <v>301392</v>
          </cell>
          <cell r="F406">
            <v>6297.029702970297</v>
          </cell>
          <cell r="N406">
            <v>2</v>
          </cell>
        </row>
        <row r="407">
          <cell r="C407">
            <v>314138</v>
          </cell>
          <cell r="F407">
            <v>72541.827722772272</v>
          </cell>
          <cell r="N407">
            <v>1</v>
          </cell>
        </row>
        <row r="408">
          <cell r="C408">
            <v>325290</v>
          </cell>
          <cell r="F408">
            <v>235996.62</v>
          </cell>
          <cell r="N408">
            <v>2</v>
          </cell>
        </row>
        <row r="409">
          <cell r="C409">
            <v>503118</v>
          </cell>
          <cell r="F409">
            <v>1419279.6059405941</v>
          </cell>
          <cell r="N409">
            <v>3</v>
          </cell>
        </row>
        <row r="410">
          <cell r="C410">
            <v>503207</v>
          </cell>
          <cell r="F410">
            <v>1044040</v>
          </cell>
          <cell r="N410">
            <v>1</v>
          </cell>
        </row>
        <row r="411">
          <cell r="C411">
            <v>503535</v>
          </cell>
          <cell r="F411">
            <v>65731.601980198029</v>
          </cell>
          <cell r="N411">
            <v>3</v>
          </cell>
        </row>
        <row r="412">
          <cell r="C412">
            <v>503539</v>
          </cell>
          <cell r="F412">
            <v>1683305.6237623764</v>
          </cell>
          <cell r="N412">
            <v>3</v>
          </cell>
        </row>
        <row r="413">
          <cell r="C413">
            <v>503701</v>
          </cell>
          <cell r="F413">
            <v>35700.04</v>
          </cell>
          <cell r="N413">
            <v>3</v>
          </cell>
        </row>
        <row r="414">
          <cell r="C414">
            <v>503818</v>
          </cell>
          <cell r="F414">
            <v>369000</v>
          </cell>
          <cell r="N414">
            <v>2</v>
          </cell>
        </row>
        <row r="415">
          <cell r="C415">
            <v>503823</v>
          </cell>
          <cell r="F415">
            <v>1000000</v>
          </cell>
          <cell r="N415">
            <v>2</v>
          </cell>
        </row>
        <row r="416">
          <cell r="C416">
            <v>504103</v>
          </cell>
          <cell r="F416">
            <v>4800000</v>
          </cell>
          <cell r="N416">
            <v>2</v>
          </cell>
        </row>
        <row r="417">
          <cell r="C417">
            <v>504476</v>
          </cell>
          <cell r="F417">
            <v>9100000</v>
          </cell>
          <cell r="N417">
            <v>2</v>
          </cell>
        </row>
        <row r="418">
          <cell r="C418">
            <v>504698</v>
          </cell>
          <cell r="F418">
            <v>57623.762376237624</v>
          </cell>
          <cell r="N418">
            <v>2</v>
          </cell>
        </row>
        <row r="419">
          <cell r="C419">
            <v>504916</v>
          </cell>
          <cell r="F419">
            <v>59805.742574257427</v>
          </cell>
          <cell r="N419">
            <v>2</v>
          </cell>
        </row>
        <row r="420">
          <cell r="C420">
            <v>504929</v>
          </cell>
          <cell r="F420">
            <v>297029.70297029702</v>
          </cell>
          <cell r="N420">
            <v>2</v>
          </cell>
        </row>
        <row r="421">
          <cell r="C421">
            <v>505055</v>
          </cell>
          <cell r="F421">
            <v>410000</v>
          </cell>
          <cell r="N421">
            <v>2</v>
          </cell>
        </row>
        <row r="422">
          <cell r="C422">
            <v>505067</v>
          </cell>
          <cell r="F422">
            <v>59356.017821782181</v>
          </cell>
          <cell r="N422">
            <v>3</v>
          </cell>
        </row>
        <row r="423">
          <cell r="C423">
            <v>505129</v>
          </cell>
          <cell r="F423">
            <v>6123.0831683168317</v>
          </cell>
          <cell r="N423">
            <v>1</v>
          </cell>
        </row>
        <row r="424">
          <cell r="C424">
            <v>505889</v>
          </cell>
          <cell r="F424">
            <v>55405.940594059408</v>
          </cell>
          <cell r="N424">
            <v>2</v>
          </cell>
        </row>
        <row r="425">
          <cell r="C425">
            <v>506160</v>
          </cell>
          <cell r="F425">
            <v>31056.803960396039</v>
          </cell>
          <cell r="N425">
            <v>2</v>
          </cell>
        </row>
        <row r="426">
          <cell r="C426">
            <v>506216</v>
          </cell>
          <cell r="F426">
            <v>184872.53663366337</v>
          </cell>
          <cell r="N426">
            <v>2</v>
          </cell>
        </row>
        <row r="427">
          <cell r="C427">
            <v>506291</v>
          </cell>
          <cell r="F427">
            <v>15841.584158415842</v>
          </cell>
          <cell r="N427">
            <v>3</v>
          </cell>
        </row>
        <row r="428">
          <cell r="C428">
            <v>506312</v>
          </cell>
          <cell r="F428">
            <v>22178.217821782178</v>
          </cell>
          <cell r="N428">
            <v>2</v>
          </cell>
        </row>
        <row r="429">
          <cell r="C429">
            <v>506438</v>
          </cell>
          <cell r="F429">
            <v>3000000</v>
          </cell>
          <cell r="N429">
            <v>2</v>
          </cell>
        </row>
        <row r="430">
          <cell r="C430">
            <v>564807</v>
          </cell>
          <cell r="F430">
            <v>35643.564356435643</v>
          </cell>
          <cell r="N430">
            <v>2</v>
          </cell>
        </row>
        <row r="431">
          <cell r="C431">
            <v>572156</v>
          </cell>
          <cell r="F431">
            <v>79207.920792079211</v>
          </cell>
          <cell r="N431">
            <v>2</v>
          </cell>
        </row>
        <row r="432">
          <cell r="C432">
            <v>593681</v>
          </cell>
          <cell r="F432">
            <v>5926.8851485148516</v>
          </cell>
          <cell r="N432">
            <v>2</v>
          </cell>
        </row>
        <row r="433">
          <cell r="C433">
            <v>503877</v>
          </cell>
          <cell r="F433">
            <v>247524.75247524754</v>
          </cell>
          <cell r="N433">
            <v>2</v>
          </cell>
        </row>
        <row r="434">
          <cell r="C434">
            <v>504325</v>
          </cell>
          <cell r="F434">
            <v>89108.910891089108</v>
          </cell>
          <cell r="N434">
            <v>3</v>
          </cell>
        </row>
        <row r="435">
          <cell r="C435">
            <v>504325</v>
          </cell>
          <cell r="F435">
            <v>64356.435643564357</v>
          </cell>
          <cell r="N435">
            <v>3</v>
          </cell>
        </row>
        <row r="436">
          <cell r="C436">
            <v>505235</v>
          </cell>
          <cell r="F436">
            <v>17805.445544554455</v>
          </cell>
          <cell r="N436">
            <v>3</v>
          </cell>
        </row>
        <row r="437">
          <cell r="C437">
            <v>505235</v>
          </cell>
          <cell r="F437">
            <v>46876.142574257428</v>
          </cell>
          <cell r="N437">
            <v>3</v>
          </cell>
        </row>
        <row r="438">
          <cell r="C438">
            <v>502457</v>
          </cell>
          <cell r="F438">
            <v>7722.772277227723</v>
          </cell>
          <cell r="N438">
            <v>2</v>
          </cell>
        </row>
        <row r="439">
          <cell r="C439">
            <v>591891</v>
          </cell>
          <cell r="F439">
            <v>150495.0495049505</v>
          </cell>
          <cell r="N439">
            <v>2</v>
          </cell>
        </row>
        <row r="440">
          <cell r="C440">
            <v>10044</v>
          </cell>
          <cell r="F440">
            <v>119906.14</v>
          </cell>
          <cell r="N440">
            <v>3</v>
          </cell>
        </row>
        <row r="441">
          <cell r="C441">
            <v>300982</v>
          </cell>
          <cell r="F441">
            <v>200000</v>
          </cell>
          <cell r="N441">
            <v>3</v>
          </cell>
        </row>
        <row r="442">
          <cell r="C442">
            <v>301030</v>
          </cell>
          <cell r="F442">
            <v>189395.86138613863</v>
          </cell>
          <cell r="N442">
            <v>2</v>
          </cell>
        </row>
        <row r="443">
          <cell r="C443">
            <v>301103</v>
          </cell>
          <cell r="F443">
            <v>58744.554455445548</v>
          </cell>
          <cell r="N443">
            <v>3</v>
          </cell>
        </row>
        <row r="444">
          <cell r="C444">
            <v>301103</v>
          </cell>
          <cell r="F444">
            <v>90849.82970297031</v>
          </cell>
          <cell r="N444">
            <v>3</v>
          </cell>
        </row>
        <row r="445">
          <cell r="C445">
            <v>301105</v>
          </cell>
          <cell r="F445">
            <v>31602.178217821784</v>
          </cell>
          <cell r="N445">
            <v>3</v>
          </cell>
        </row>
        <row r="446">
          <cell r="C446">
            <v>301105</v>
          </cell>
          <cell r="F446">
            <v>41000</v>
          </cell>
          <cell r="N446">
            <v>1</v>
          </cell>
        </row>
        <row r="447">
          <cell r="C447">
            <v>502086</v>
          </cell>
          <cell r="F447">
            <v>199784.1</v>
          </cell>
          <cell r="N447">
            <v>3</v>
          </cell>
        </row>
        <row r="448">
          <cell r="C448">
            <v>502407</v>
          </cell>
          <cell r="F448">
            <v>1635000</v>
          </cell>
          <cell r="N448">
            <v>3</v>
          </cell>
        </row>
        <row r="449">
          <cell r="C449">
            <v>502822</v>
          </cell>
          <cell r="F449">
            <v>665707.88</v>
          </cell>
          <cell r="N449">
            <v>2</v>
          </cell>
        </row>
        <row r="450">
          <cell r="C450">
            <v>502940</v>
          </cell>
          <cell r="F450">
            <v>197245.7188118812</v>
          </cell>
          <cell r="N450">
            <v>2</v>
          </cell>
        </row>
        <row r="451">
          <cell r="C451">
            <v>503112</v>
          </cell>
          <cell r="F451">
            <v>834292.12</v>
          </cell>
          <cell r="N451">
            <v>2</v>
          </cell>
        </row>
        <row r="452">
          <cell r="C452">
            <v>503131</v>
          </cell>
          <cell r="F452">
            <v>966000</v>
          </cell>
          <cell r="N452">
            <v>3</v>
          </cell>
        </row>
        <row r="453">
          <cell r="C453">
            <v>503285</v>
          </cell>
          <cell r="F453">
            <v>11873465.346534653</v>
          </cell>
          <cell r="N453">
            <v>2</v>
          </cell>
        </row>
        <row r="454">
          <cell r="C454">
            <v>503301</v>
          </cell>
          <cell r="F454">
            <v>1838428.299009901</v>
          </cell>
          <cell r="N454">
            <v>2</v>
          </cell>
        </row>
        <row r="455">
          <cell r="C455">
            <v>503305</v>
          </cell>
          <cell r="F455">
            <v>380128.41188118816</v>
          </cell>
          <cell r="N455">
            <v>2</v>
          </cell>
        </row>
        <row r="456">
          <cell r="C456">
            <v>503461</v>
          </cell>
          <cell r="F456">
            <v>18687.2</v>
          </cell>
          <cell r="N456">
            <v>2</v>
          </cell>
        </row>
        <row r="457">
          <cell r="C457">
            <v>503590</v>
          </cell>
          <cell r="F457">
            <v>923366.33663366339</v>
          </cell>
          <cell r="N457">
            <v>2</v>
          </cell>
        </row>
        <row r="458">
          <cell r="C458">
            <v>504202</v>
          </cell>
          <cell r="F458">
            <v>8930693.0693069305</v>
          </cell>
          <cell r="N458">
            <v>2</v>
          </cell>
        </row>
        <row r="459">
          <cell r="C459">
            <v>504490</v>
          </cell>
          <cell r="F459">
            <v>1386138.6138613862</v>
          </cell>
          <cell r="N459">
            <v>2</v>
          </cell>
        </row>
        <row r="460">
          <cell r="C460">
            <v>504551</v>
          </cell>
          <cell r="F460">
            <v>3473088.21</v>
          </cell>
          <cell r="N460">
            <v>3</v>
          </cell>
        </row>
        <row r="461">
          <cell r="C461">
            <v>504570</v>
          </cell>
          <cell r="F461">
            <v>5420621.4673267333</v>
          </cell>
          <cell r="N461">
            <v>2</v>
          </cell>
        </row>
        <row r="462">
          <cell r="C462">
            <v>504655</v>
          </cell>
          <cell r="F462">
            <v>1748184.8897919999</v>
          </cell>
          <cell r="N462">
            <v>3</v>
          </cell>
        </row>
        <row r="463">
          <cell r="C463">
            <v>504950</v>
          </cell>
          <cell r="F463">
            <v>0</v>
          </cell>
          <cell r="N463">
            <v>2</v>
          </cell>
        </row>
        <row r="464">
          <cell r="C464">
            <v>505133</v>
          </cell>
          <cell r="F464">
            <v>1269580</v>
          </cell>
          <cell r="N464">
            <v>2</v>
          </cell>
        </row>
        <row r="465">
          <cell r="C465">
            <v>505260</v>
          </cell>
          <cell r="F465">
            <v>1664000</v>
          </cell>
          <cell r="N465">
            <v>3</v>
          </cell>
        </row>
        <row r="466">
          <cell r="C466">
            <v>505474</v>
          </cell>
          <cell r="F466">
            <v>44862.720000000001</v>
          </cell>
          <cell r="N466">
            <v>2</v>
          </cell>
        </row>
        <row r="467">
          <cell r="C467">
            <v>505475</v>
          </cell>
          <cell r="F467">
            <v>99009.90099009902</v>
          </cell>
          <cell r="N467">
            <v>3</v>
          </cell>
        </row>
        <row r="468">
          <cell r="C468">
            <v>505475</v>
          </cell>
          <cell r="F468">
            <v>26280.79207920792</v>
          </cell>
          <cell r="N468">
            <v>3</v>
          </cell>
        </row>
        <row r="469">
          <cell r="C469">
            <v>505831</v>
          </cell>
          <cell r="F469">
            <v>10000</v>
          </cell>
          <cell r="N469">
            <v>2</v>
          </cell>
        </row>
        <row r="470">
          <cell r="C470">
            <v>506050</v>
          </cell>
          <cell r="F470">
            <v>100000</v>
          </cell>
          <cell r="N470">
            <v>2</v>
          </cell>
        </row>
        <row r="471">
          <cell r="C471">
            <v>506323</v>
          </cell>
          <cell r="F471">
            <v>399870.09900990099</v>
          </cell>
          <cell r="N471">
            <v>2</v>
          </cell>
        </row>
        <row r="472">
          <cell r="C472">
            <v>506356</v>
          </cell>
          <cell r="F472">
            <v>627000</v>
          </cell>
          <cell r="N472">
            <v>2</v>
          </cell>
        </row>
        <row r="473">
          <cell r="C473">
            <v>545012</v>
          </cell>
          <cell r="F473">
            <v>38948.562115009903</v>
          </cell>
          <cell r="N473">
            <v>2</v>
          </cell>
        </row>
        <row r="474">
          <cell r="C474">
            <v>568147</v>
          </cell>
          <cell r="F474">
            <v>104158.41584158417</v>
          </cell>
          <cell r="N474">
            <v>2</v>
          </cell>
        </row>
        <row r="475">
          <cell r="C475">
            <v>568725</v>
          </cell>
          <cell r="F475">
            <v>0</v>
          </cell>
          <cell r="N475">
            <v>3</v>
          </cell>
        </row>
        <row r="476">
          <cell r="C476">
            <v>568923</v>
          </cell>
          <cell r="F476">
            <v>200000</v>
          </cell>
          <cell r="N476">
            <v>3</v>
          </cell>
        </row>
        <row r="477">
          <cell r="C477">
            <v>569087</v>
          </cell>
          <cell r="F477">
            <v>250000</v>
          </cell>
          <cell r="N477">
            <v>2</v>
          </cell>
        </row>
        <row r="478">
          <cell r="C478">
            <v>585943</v>
          </cell>
          <cell r="F478">
            <v>80239.608663128718</v>
          </cell>
          <cell r="N478">
            <v>2</v>
          </cell>
        </row>
        <row r="479">
          <cell r="C479">
            <v>587972</v>
          </cell>
          <cell r="F479">
            <v>3601.4851485148515</v>
          </cell>
          <cell r="N479">
            <v>3</v>
          </cell>
        </row>
        <row r="480">
          <cell r="C480">
            <v>587972</v>
          </cell>
          <cell r="F480">
            <v>5694.720792079208</v>
          </cell>
          <cell r="N480">
            <v>3</v>
          </cell>
        </row>
        <row r="481">
          <cell r="C481">
            <v>588277</v>
          </cell>
          <cell r="F481">
            <v>78854.792079207924</v>
          </cell>
          <cell r="N481">
            <v>2</v>
          </cell>
        </row>
        <row r="482">
          <cell r="C482">
            <v>503362</v>
          </cell>
          <cell r="F482">
            <v>148514.85148514851</v>
          </cell>
          <cell r="N482">
            <v>2</v>
          </cell>
        </row>
        <row r="483">
          <cell r="C483">
            <v>301138</v>
          </cell>
          <cell r="F483">
            <v>297029.70297029702</v>
          </cell>
          <cell r="N483">
            <v>3</v>
          </cell>
        </row>
        <row r="484">
          <cell r="C484">
            <v>504912</v>
          </cell>
          <cell r="F484">
            <v>128704.20198019804</v>
          </cell>
          <cell r="N484">
            <v>2</v>
          </cell>
        </row>
        <row r="485">
          <cell r="C485">
            <v>505848</v>
          </cell>
          <cell r="F485">
            <v>285250.07524752477</v>
          </cell>
          <cell r="N485">
            <v>2</v>
          </cell>
        </row>
        <row r="486">
          <cell r="C486">
            <v>506285</v>
          </cell>
          <cell r="F486">
            <v>297029.70297029702</v>
          </cell>
          <cell r="N486">
            <v>2</v>
          </cell>
        </row>
        <row r="487">
          <cell r="C487">
            <v>572974</v>
          </cell>
          <cell r="F487">
            <v>11643.564356435643</v>
          </cell>
          <cell r="N487">
            <v>2</v>
          </cell>
        </row>
        <row r="488">
          <cell r="C488">
            <v>300565</v>
          </cell>
          <cell r="F488">
            <v>784053.62742574257</v>
          </cell>
          <cell r="N488">
            <v>2</v>
          </cell>
        </row>
        <row r="489">
          <cell r="C489">
            <v>500148</v>
          </cell>
          <cell r="F489">
            <v>99007.671287128716</v>
          </cell>
          <cell r="N489">
            <v>2</v>
          </cell>
        </row>
        <row r="490">
          <cell r="C490">
            <v>500426</v>
          </cell>
          <cell r="F490">
            <v>49502.837623762374</v>
          </cell>
          <cell r="N490">
            <v>2</v>
          </cell>
        </row>
        <row r="491">
          <cell r="C491">
            <v>502341</v>
          </cell>
          <cell r="F491">
            <v>4947.1089108910892</v>
          </cell>
          <cell r="N491">
            <v>3</v>
          </cell>
        </row>
        <row r="492">
          <cell r="C492">
            <v>503772</v>
          </cell>
          <cell r="F492">
            <v>831191.28712871287</v>
          </cell>
          <cell r="N492">
            <v>2</v>
          </cell>
        </row>
        <row r="493">
          <cell r="C493">
            <v>504511</v>
          </cell>
          <cell r="F493">
            <v>392079.19009900989</v>
          </cell>
          <cell r="N493">
            <v>2</v>
          </cell>
        </row>
        <row r="494">
          <cell r="C494">
            <v>505458</v>
          </cell>
          <cell r="F494">
            <v>39603.960396039605</v>
          </cell>
          <cell r="N494">
            <v>2</v>
          </cell>
        </row>
        <row r="495">
          <cell r="C495">
            <v>584334</v>
          </cell>
          <cell r="F495">
            <v>240000</v>
          </cell>
          <cell r="N495">
            <v>3</v>
          </cell>
        </row>
        <row r="496">
          <cell r="C496">
            <v>589259</v>
          </cell>
          <cell r="F496">
            <v>300000</v>
          </cell>
          <cell r="N496">
            <v>4</v>
          </cell>
        </row>
        <row r="497">
          <cell r="C497">
            <v>51268</v>
          </cell>
          <cell r="F497">
            <v>990099.00990099018</v>
          </cell>
          <cell r="N497">
            <v>2</v>
          </cell>
        </row>
        <row r="498">
          <cell r="C498">
            <v>105570</v>
          </cell>
          <cell r="F498">
            <v>795089.10891089111</v>
          </cell>
          <cell r="N498">
            <v>1</v>
          </cell>
        </row>
        <row r="499">
          <cell r="C499">
            <v>105707</v>
          </cell>
          <cell r="F499">
            <v>886662.46</v>
          </cell>
          <cell r="N499">
            <v>3</v>
          </cell>
        </row>
        <row r="500">
          <cell r="C500">
            <v>301035</v>
          </cell>
          <cell r="F500">
            <v>201251.88118811883</v>
          </cell>
          <cell r="N500">
            <v>2</v>
          </cell>
        </row>
        <row r="501">
          <cell r="C501">
            <v>301065</v>
          </cell>
          <cell r="F501">
            <v>474407</v>
          </cell>
          <cell r="N501">
            <v>3</v>
          </cell>
        </row>
        <row r="502">
          <cell r="C502">
            <v>301142</v>
          </cell>
          <cell r="F502">
            <v>120834</v>
          </cell>
          <cell r="N502">
            <v>3</v>
          </cell>
        </row>
        <row r="503">
          <cell r="C503">
            <v>301144</v>
          </cell>
          <cell r="F503">
            <v>425069.08</v>
          </cell>
          <cell r="N503">
            <v>3</v>
          </cell>
        </row>
        <row r="504">
          <cell r="C504">
            <v>301280</v>
          </cell>
          <cell r="F504">
            <v>247524.75247524754</v>
          </cell>
          <cell r="N504">
            <v>2</v>
          </cell>
        </row>
        <row r="505">
          <cell r="C505">
            <v>320051</v>
          </cell>
          <cell r="F505">
            <v>41853.762376237624</v>
          </cell>
          <cell r="N505">
            <v>2</v>
          </cell>
        </row>
        <row r="506">
          <cell r="C506">
            <v>500097</v>
          </cell>
          <cell r="F506">
            <v>11999567.960000001</v>
          </cell>
          <cell r="N506">
            <v>1</v>
          </cell>
        </row>
        <row r="507">
          <cell r="C507">
            <v>500380</v>
          </cell>
          <cell r="F507">
            <v>203878.81188118813</v>
          </cell>
          <cell r="N507">
            <v>3</v>
          </cell>
        </row>
        <row r="508">
          <cell r="C508">
            <v>500701</v>
          </cell>
          <cell r="F508">
            <v>1138996.3655999999</v>
          </cell>
          <cell r="N508">
            <v>2</v>
          </cell>
        </row>
        <row r="509">
          <cell r="C509">
            <v>502600</v>
          </cell>
          <cell r="F509">
            <v>198019.80198019804</v>
          </cell>
          <cell r="N509">
            <v>3</v>
          </cell>
        </row>
        <row r="510">
          <cell r="C510">
            <v>503191</v>
          </cell>
          <cell r="F510">
            <v>27271.865346534658</v>
          </cell>
          <cell r="N510">
            <v>2</v>
          </cell>
        </row>
        <row r="511">
          <cell r="C511">
            <v>503252</v>
          </cell>
          <cell r="F511">
            <v>792079.20792079216</v>
          </cell>
          <cell r="N511">
            <v>3</v>
          </cell>
        </row>
        <row r="512">
          <cell r="C512">
            <v>503253</v>
          </cell>
          <cell r="F512">
            <v>32460.340594059409</v>
          </cell>
          <cell r="N512">
            <v>3</v>
          </cell>
        </row>
        <row r="513">
          <cell r="C513">
            <v>503303</v>
          </cell>
          <cell r="F513">
            <v>118811.88118811882</v>
          </cell>
          <cell r="N513">
            <v>2</v>
          </cell>
        </row>
        <row r="514">
          <cell r="C514">
            <v>503304</v>
          </cell>
          <cell r="F514">
            <v>118811.88118811882</v>
          </cell>
          <cell r="N514">
            <v>2</v>
          </cell>
        </row>
        <row r="515">
          <cell r="C515">
            <v>503304</v>
          </cell>
          <cell r="F515">
            <v>13475</v>
          </cell>
          <cell r="N515">
            <v>2</v>
          </cell>
        </row>
        <row r="516">
          <cell r="C516">
            <v>503304</v>
          </cell>
          <cell r="F516">
            <v>59405.940594059408</v>
          </cell>
          <cell r="N516">
            <v>2</v>
          </cell>
        </row>
        <row r="517">
          <cell r="C517">
            <v>503534</v>
          </cell>
          <cell r="F517">
            <v>300000</v>
          </cell>
          <cell r="N517">
            <v>2</v>
          </cell>
        </row>
        <row r="518">
          <cell r="C518">
            <v>503593</v>
          </cell>
          <cell r="F518">
            <v>740000</v>
          </cell>
          <cell r="N518">
            <v>3</v>
          </cell>
        </row>
        <row r="519">
          <cell r="C519">
            <v>503594</v>
          </cell>
          <cell r="F519">
            <v>280000</v>
          </cell>
          <cell r="N519">
            <v>3</v>
          </cell>
        </row>
        <row r="520">
          <cell r="C520">
            <v>503711</v>
          </cell>
          <cell r="F520">
            <v>990099.00990099018</v>
          </cell>
          <cell r="N520">
            <v>2</v>
          </cell>
        </row>
        <row r="521">
          <cell r="C521">
            <v>503776</v>
          </cell>
          <cell r="F521">
            <v>336633.66336633667</v>
          </cell>
          <cell r="N521">
            <v>2</v>
          </cell>
        </row>
        <row r="522">
          <cell r="C522">
            <v>503811</v>
          </cell>
          <cell r="F522">
            <v>3700000</v>
          </cell>
          <cell r="N522">
            <v>1</v>
          </cell>
        </row>
        <row r="523">
          <cell r="C523">
            <v>503812</v>
          </cell>
          <cell r="F523">
            <v>653465.34653465345</v>
          </cell>
          <cell r="N523">
            <v>3</v>
          </cell>
        </row>
        <row r="524">
          <cell r="C524">
            <v>503868</v>
          </cell>
          <cell r="F524">
            <v>594059.40594059404</v>
          </cell>
          <cell r="N524">
            <v>2</v>
          </cell>
        </row>
        <row r="525">
          <cell r="C525">
            <v>504014</v>
          </cell>
          <cell r="F525">
            <v>261000</v>
          </cell>
          <cell r="N525">
            <v>3</v>
          </cell>
        </row>
        <row r="526">
          <cell r="C526">
            <v>504018</v>
          </cell>
          <cell r="F526">
            <v>791720.3287128713</v>
          </cell>
          <cell r="N526">
            <v>3</v>
          </cell>
        </row>
        <row r="527">
          <cell r="C527">
            <v>504093</v>
          </cell>
          <cell r="F527">
            <v>1631686.68</v>
          </cell>
          <cell r="N527">
            <v>2</v>
          </cell>
        </row>
        <row r="528">
          <cell r="C528">
            <v>504219</v>
          </cell>
          <cell r="F528">
            <v>650000</v>
          </cell>
          <cell r="N528">
            <v>3</v>
          </cell>
        </row>
        <row r="529">
          <cell r="C529">
            <v>504289</v>
          </cell>
          <cell r="F529">
            <v>1904333.4336633664</v>
          </cell>
          <cell r="N529">
            <v>3</v>
          </cell>
        </row>
        <row r="530">
          <cell r="C530">
            <v>504313</v>
          </cell>
          <cell r="F530">
            <v>198019.80198019804</v>
          </cell>
          <cell r="N530">
            <v>3</v>
          </cell>
        </row>
        <row r="531">
          <cell r="C531">
            <v>504352</v>
          </cell>
          <cell r="F531">
            <v>249504.9504950495</v>
          </cell>
          <cell r="N531">
            <v>2</v>
          </cell>
        </row>
        <row r="532">
          <cell r="C532">
            <v>504378</v>
          </cell>
          <cell r="F532">
            <v>0</v>
          </cell>
          <cell r="N532">
            <v>2</v>
          </cell>
        </row>
        <row r="533">
          <cell r="C533">
            <v>504523</v>
          </cell>
          <cell r="F533">
            <v>117151.87722772278</v>
          </cell>
          <cell r="N533">
            <v>2</v>
          </cell>
        </row>
        <row r="534">
          <cell r="C534">
            <v>504565</v>
          </cell>
          <cell r="F534">
            <v>1150000</v>
          </cell>
          <cell r="N534">
            <v>3</v>
          </cell>
        </row>
        <row r="535">
          <cell r="C535">
            <v>504565</v>
          </cell>
          <cell r="F535">
            <v>15329.21</v>
          </cell>
          <cell r="N535">
            <v>3</v>
          </cell>
        </row>
        <row r="536">
          <cell r="C536">
            <v>504565</v>
          </cell>
          <cell r="F536">
            <v>36095</v>
          </cell>
          <cell r="N536">
            <v>3</v>
          </cell>
        </row>
        <row r="537">
          <cell r="C537">
            <v>504739</v>
          </cell>
          <cell r="F537">
            <v>418865.60396039602</v>
          </cell>
          <cell r="N537">
            <v>5</v>
          </cell>
        </row>
        <row r="538">
          <cell r="C538">
            <v>504809</v>
          </cell>
          <cell r="F538">
            <v>115841.58415841585</v>
          </cell>
          <cell r="N538">
            <v>3</v>
          </cell>
        </row>
        <row r="539">
          <cell r="C539">
            <v>504809</v>
          </cell>
          <cell r="F539">
            <v>294900.99009901017</v>
          </cell>
          <cell r="N539">
            <v>3</v>
          </cell>
        </row>
        <row r="540">
          <cell r="C540">
            <v>504810</v>
          </cell>
          <cell r="F540">
            <v>198019.8</v>
          </cell>
          <cell r="N540">
            <v>3</v>
          </cell>
        </row>
        <row r="541">
          <cell r="C541">
            <v>504810</v>
          </cell>
          <cell r="F541">
            <v>257425.74257425743</v>
          </cell>
          <cell r="N541">
            <v>3</v>
          </cell>
        </row>
        <row r="542">
          <cell r="C542">
            <v>504905</v>
          </cell>
          <cell r="F542">
            <v>986097.25742574257</v>
          </cell>
          <cell r="N542">
            <v>2</v>
          </cell>
        </row>
        <row r="543">
          <cell r="C543">
            <v>504974</v>
          </cell>
          <cell r="F543">
            <v>147703.42376237625</v>
          </cell>
          <cell r="N543">
            <v>2</v>
          </cell>
        </row>
        <row r="544">
          <cell r="C544">
            <v>505051</v>
          </cell>
          <cell r="F544">
            <v>164356.43564356436</v>
          </cell>
          <cell r="N544">
            <v>3</v>
          </cell>
        </row>
        <row r="545">
          <cell r="C545">
            <v>505085</v>
          </cell>
          <cell r="F545">
            <v>890877.00594059413</v>
          </cell>
          <cell r="N545">
            <v>3</v>
          </cell>
        </row>
        <row r="546">
          <cell r="C546">
            <v>505088</v>
          </cell>
          <cell r="F546">
            <v>247146.69702970301</v>
          </cell>
          <cell r="N546">
            <v>3</v>
          </cell>
        </row>
        <row r="547">
          <cell r="C547">
            <v>505102</v>
          </cell>
          <cell r="F547">
            <v>217821.78217821784</v>
          </cell>
          <cell r="N547">
            <v>3</v>
          </cell>
        </row>
        <row r="548">
          <cell r="C548">
            <v>505103</v>
          </cell>
          <cell r="F548">
            <v>70000</v>
          </cell>
          <cell r="N548">
            <v>3</v>
          </cell>
        </row>
        <row r="549">
          <cell r="C549">
            <v>505141</v>
          </cell>
          <cell r="F549">
            <v>176350.30099009903</v>
          </cell>
          <cell r="N549">
            <v>2</v>
          </cell>
        </row>
        <row r="550">
          <cell r="C550">
            <v>505229</v>
          </cell>
          <cell r="F550">
            <v>49504.95049504951</v>
          </cell>
          <cell r="N550">
            <v>3</v>
          </cell>
        </row>
        <row r="551">
          <cell r="C551">
            <v>505250</v>
          </cell>
          <cell r="F551">
            <v>34025.702970297032</v>
          </cell>
          <cell r="N551">
            <v>2</v>
          </cell>
        </row>
        <row r="552">
          <cell r="C552">
            <v>505327</v>
          </cell>
          <cell r="F552">
            <v>43564.356435643567</v>
          </cell>
          <cell r="N552">
            <v>3</v>
          </cell>
        </row>
        <row r="553">
          <cell r="C553">
            <v>505538</v>
          </cell>
          <cell r="F553">
            <v>1326478.0534653466</v>
          </cell>
          <cell r="N553">
            <v>3</v>
          </cell>
        </row>
        <row r="554">
          <cell r="C554">
            <v>505655</v>
          </cell>
          <cell r="F554">
            <v>654649.68910891097</v>
          </cell>
          <cell r="N554">
            <v>2</v>
          </cell>
        </row>
        <row r="555">
          <cell r="C555">
            <v>505717</v>
          </cell>
          <cell r="F555">
            <v>126732.67326732674</v>
          </cell>
          <cell r="N555">
            <v>2</v>
          </cell>
        </row>
        <row r="556">
          <cell r="C556">
            <v>505770</v>
          </cell>
          <cell r="F556">
            <v>16743.247524752474</v>
          </cell>
          <cell r="N556">
            <v>2</v>
          </cell>
        </row>
        <row r="557">
          <cell r="C557">
            <v>505822</v>
          </cell>
          <cell r="F557">
            <v>653351.10099009902</v>
          </cell>
          <cell r="N557">
            <v>3</v>
          </cell>
        </row>
        <row r="558">
          <cell r="C558">
            <v>505840</v>
          </cell>
          <cell r="F558">
            <v>178216.49306930695</v>
          </cell>
          <cell r="N558">
            <v>3</v>
          </cell>
        </row>
        <row r="559">
          <cell r="C559">
            <v>505855</v>
          </cell>
          <cell r="F559">
            <v>247524.75247524754</v>
          </cell>
          <cell r="N559">
            <v>3</v>
          </cell>
        </row>
        <row r="560">
          <cell r="C560">
            <v>505960</v>
          </cell>
          <cell r="F560">
            <v>39603.960396039605</v>
          </cell>
          <cell r="N560">
            <v>2</v>
          </cell>
        </row>
        <row r="561">
          <cell r="C561">
            <v>506027</v>
          </cell>
          <cell r="F561">
            <v>263934.02108910889</v>
          </cell>
          <cell r="N561">
            <v>3</v>
          </cell>
        </row>
        <row r="562">
          <cell r="C562">
            <v>506198</v>
          </cell>
          <cell r="F562">
            <v>98991.356435643567</v>
          </cell>
          <cell r="N562">
            <v>2</v>
          </cell>
        </row>
        <row r="563">
          <cell r="C563">
            <v>506258</v>
          </cell>
          <cell r="F563">
            <v>3500000</v>
          </cell>
          <cell r="N563">
            <v>3</v>
          </cell>
        </row>
        <row r="564">
          <cell r="C564">
            <v>506339</v>
          </cell>
          <cell r="F564">
            <v>354862.40990099008</v>
          </cell>
          <cell r="N564">
            <v>2</v>
          </cell>
        </row>
        <row r="565">
          <cell r="C565">
            <v>506400</v>
          </cell>
          <cell r="F565">
            <v>7756438.7620480005</v>
          </cell>
          <cell r="N565">
            <v>1</v>
          </cell>
        </row>
        <row r="566">
          <cell r="C566">
            <v>522862</v>
          </cell>
          <cell r="F566">
            <v>68417.128712871287</v>
          </cell>
          <cell r="N566">
            <v>2</v>
          </cell>
        </row>
        <row r="567">
          <cell r="C567">
            <v>528554</v>
          </cell>
          <cell r="F567">
            <v>809565.67408000003</v>
          </cell>
          <cell r="N567">
            <v>3</v>
          </cell>
        </row>
        <row r="568">
          <cell r="C568">
            <v>528554</v>
          </cell>
          <cell r="F568">
            <v>433940</v>
          </cell>
          <cell r="N568">
            <v>3</v>
          </cell>
        </row>
        <row r="569">
          <cell r="C569">
            <v>530964</v>
          </cell>
          <cell r="F569">
            <v>0</v>
          </cell>
          <cell r="N569">
            <v>2</v>
          </cell>
        </row>
        <row r="570">
          <cell r="C570">
            <v>553339</v>
          </cell>
          <cell r="F570">
            <v>15432241</v>
          </cell>
          <cell r="N570">
            <v>2</v>
          </cell>
        </row>
        <row r="571">
          <cell r="C571">
            <v>560201</v>
          </cell>
          <cell r="F571">
            <v>8831863.8399999999</v>
          </cell>
          <cell r="N571">
            <v>2</v>
          </cell>
        </row>
        <row r="572">
          <cell r="C572">
            <v>592741</v>
          </cell>
          <cell r="F572">
            <v>2392723.4082178217</v>
          </cell>
          <cell r="N572">
            <v>3</v>
          </cell>
        </row>
        <row r="573">
          <cell r="C573">
            <v>592741</v>
          </cell>
          <cell r="F573">
            <v>306600</v>
          </cell>
          <cell r="N573">
            <v>3</v>
          </cell>
        </row>
        <row r="574">
          <cell r="C574">
            <v>592741</v>
          </cell>
          <cell r="F574">
            <v>1026071.57</v>
          </cell>
          <cell r="N574">
            <v>3</v>
          </cell>
        </row>
        <row r="575">
          <cell r="C575">
            <v>594846</v>
          </cell>
          <cell r="F575">
            <v>41584.158415841586</v>
          </cell>
          <cell r="N575">
            <v>2</v>
          </cell>
        </row>
        <row r="576">
          <cell r="C576">
            <v>594887</v>
          </cell>
          <cell r="F576">
            <v>198019.80198019804</v>
          </cell>
          <cell r="N576">
            <v>2</v>
          </cell>
        </row>
        <row r="577">
          <cell r="C577">
            <v>600100</v>
          </cell>
          <cell r="F577">
            <v>500000</v>
          </cell>
          <cell r="N577">
            <v>1</v>
          </cell>
        </row>
        <row r="578">
          <cell r="C578">
            <v>900290</v>
          </cell>
          <cell r="F578">
            <v>29702.970297029704</v>
          </cell>
          <cell r="N578">
            <v>4</v>
          </cell>
        </row>
        <row r="579">
          <cell r="F579">
            <v>662567919.8337419</v>
          </cell>
        </row>
        <row r="581">
          <cell r="C581">
            <v>546747</v>
          </cell>
          <cell r="F581">
            <v>0</v>
          </cell>
          <cell r="N581">
            <v>2</v>
          </cell>
        </row>
        <row r="582">
          <cell r="C582">
            <v>502283</v>
          </cell>
          <cell r="F582">
            <v>44028.869306930697</v>
          </cell>
          <cell r="N582">
            <v>2</v>
          </cell>
        </row>
        <row r="583">
          <cell r="C583">
            <v>500970</v>
          </cell>
          <cell r="F583">
            <v>94288.225742574257</v>
          </cell>
          <cell r="N583">
            <v>3</v>
          </cell>
        </row>
        <row r="584">
          <cell r="C584">
            <v>501364</v>
          </cell>
          <cell r="F584">
            <v>74821.528712871281</v>
          </cell>
          <cell r="N584">
            <v>3</v>
          </cell>
        </row>
        <row r="585">
          <cell r="C585">
            <v>501378</v>
          </cell>
          <cell r="F585">
            <v>167614.73861386141</v>
          </cell>
          <cell r="N585">
            <v>3</v>
          </cell>
        </row>
        <row r="586">
          <cell r="C586">
            <v>501387</v>
          </cell>
          <cell r="F586">
            <v>0</v>
          </cell>
          <cell r="N586">
            <v>1</v>
          </cell>
        </row>
        <row r="587">
          <cell r="C587">
            <v>502080</v>
          </cell>
          <cell r="F587">
            <v>0</v>
          </cell>
          <cell r="N587">
            <v>2</v>
          </cell>
        </row>
        <row r="588">
          <cell r="C588">
            <v>506931</v>
          </cell>
          <cell r="F588">
            <v>0</v>
          </cell>
          <cell r="N588">
            <v>2</v>
          </cell>
        </row>
        <row r="589">
          <cell r="C589">
            <v>508044</v>
          </cell>
          <cell r="F589">
            <v>11873.194059405942</v>
          </cell>
          <cell r="N589">
            <v>3</v>
          </cell>
        </row>
        <row r="590">
          <cell r="C590">
            <v>570580</v>
          </cell>
          <cell r="F590">
            <v>0</v>
          </cell>
          <cell r="N590">
            <v>2</v>
          </cell>
        </row>
        <row r="591">
          <cell r="C591">
            <v>592048</v>
          </cell>
          <cell r="F591">
            <v>189949.10297029704</v>
          </cell>
          <cell r="N591">
            <v>3</v>
          </cell>
        </row>
        <row r="592">
          <cell r="C592">
            <v>300926</v>
          </cell>
          <cell r="F592">
            <v>176369.1386138614</v>
          </cell>
          <cell r="N592">
            <v>2</v>
          </cell>
        </row>
        <row r="593">
          <cell r="C593">
            <v>300719</v>
          </cell>
          <cell r="F593">
            <v>261.38217821782177</v>
          </cell>
          <cell r="N593">
            <v>2</v>
          </cell>
        </row>
        <row r="594">
          <cell r="C594">
            <v>503770</v>
          </cell>
          <cell r="F594">
            <v>158090.49108910892</v>
          </cell>
          <cell r="N594">
            <v>2</v>
          </cell>
        </row>
        <row r="595">
          <cell r="C595">
            <v>503866</v>
          </cell>
          <cell r="F595">
            <v>0</v>
          </cell>
          <cell r="N595">
            <v>3</v>
          </cell>
        </row>
        <row r="596">
          <cell r="C596">
            <v>504396</v>
          </cell>
          <cell r="F596">
            <v>74066.803960396035</v>
          </cell>
          <cell r="N596">
            <v>2</v>
          </cell>
        </row>
        <row r="597">
          <cell r="C597">
            <v>503943</v>
          </cell>
          <cell r="F597">
            <v>16621.493069306929</v>
          </cell>
          <cell r="N597">
            <v>3</v>
          </cell>
        </row>
        <row r="598">
          <cell r="C598">
            <v>503948</v>
          </cell>
          <cell r="F598">
            <v>12339.869306930694</v>
          </cell>
          <cell r="N598">
            <v>3</v>
          </cell>
        </row>
        <row r="599">
          <cell r="C599">
            <v>572545</v>
          </cell>
          <cell r="F599">
            <v>0</v>
          </cell>
          <cell r="N599">
            <v>2</v>
          </cell>
        </row>
        <row r="600">
          <cell r="C600">
            <v>301110</v>
          </cell>
          <cell r="F600">
            <v>627.3920792079208</v>
          </cell>
          <cell r="N600">
            <v>2</v>
          </cell>
        </row>
        <row r="601">
          <cell r="C601">
            <v>10227</v>
          </cell>
          <cell r="F601">
            <v>6285.875247524752</v>
          </cell>
          <cell r="N601">
            <v>2</v>
          </cell>
        </row>
        <row r="602">
          <cell r="C602">
            <v>504713</v>
          </cell>
          <cell r="F602">
            <v>29102.388118811883</v>
          </cell>
          <cell r="N602">
            <v>2</v>
          </cell>
        </row>
        <row r="603">
          <cell r="C603">
            <v>504963</v>
          </cell>
          <cell r="F603">
            <v>193329.21584158417</v>
          </cell>
          <cell r="N603">
            <v>3</v>
          </cell>
        </row>
        <row r="604">
          <cell r="C604">
            <v>504363</v>
          </cell>
          <cell r="F604">
            <v>0</v>
          </cell>
          <cell r="N604">
            <v>2</v>
          </cell>
        </row>
        <row r="605">
          <cell r="C605">
            <v>528158</v>
          </cell>
          <cell r="F605">
            <v>8412.1643564356436</v>
          </cell>
          <cell r="N605">
            <v>2</v>
          </cell>
        </row>
        <row r="606">
          <cell r="C606">
            <v>311464</v>
          </cell>
          <cell r="F606">
            <v>409622.01386138616</v>
          </cell>
          <cell r="N606">
            <v>2</v>
          </cell>
        </row>
        <row r="607">
          <cell r="C607">
            <v>501242</v>
          </cell>
          <cell r="F607">
            <v>1945879.2039603961</v>
          </cell>
          <cell r="N607">
            <v>2</v>
          </cell>
        </row>
        <row r="608">
          <cell r="C608">
            <v>529941</v>
          </cell>
          <cell r="F608">
            <v>690906.52277227724</v>
          </cell>
          <cell r="N608">
            <v>2</v>
          </cell>
        </row>
        <row r="609">
          <cell r="C609">
            <v>593392</v>
          </cell>
          <cell r="F609">
            <v>401711.57029702968</v>
          </cell>
          <cell r="N609">
            <v>3</v>
          </cell>
        </row>
        <row r="610">
          <cell r="C610">
            <v>504234</v>
          </cell>
          <cell r="F610">
            <v>797887.86138613871</v>
          </cell>
          <cell r="N610">
            <v>2</v>
          </cell>
        </row>
        <row r="611">
          <cell r="C611">
            <v>10103</v>
          </cell>
          <cell r="F611">
            <v>1437462.7900990099</v>
          </cell>
          <cell r="N611">
            <v>3</v>
          </cell>
        </row>
        <row r="612">
          <cell r="C612">
            <v>570713</v>
          </cell>
          <cell r="F612">
            <v>49995.425742574262</v>
          </cell>
          <cell r="N612">
            <v>2</v>
          </cell>
        </row>
        <row r="613">
          <cell r="C613">
            <v>504017</v>
          </cell>
          <cell r="F613">
            <v>0</v>
          </cell>
          <cell r="N613">
            <v>2</v>
          </cell>
        </row>
        <row r="614">
          <cell r="C614">
            <v>504805</v>
          </cell>
          <cell r="F614">
            <v>0</v>
          </cell>
          <cell r="N614">
            <v>2</v>
          </cell>
        </row>
        <row r="615">
          <cell r="C615">
            <v>504220</v>
          </cell>
          <cell r="F615">
            <v>36241.592079207927</v>
          </cell>
          <cell r="N615">
            <v>2</v>
          </cell>
        </row>
        <row r="616">
          <cell r="C616">
            <v>504877</v>
          </cell>
          <cell r="F616">
            <v>289344.60396039608</v>
          </cell>
          <cell r="N616">
            <v>2</v>
          </cell>
        </row>
        <row r="617">
          <cell r="C617">
            <v>504940</v>
          </cell>
          <cell r="F617">
            <v>27437.320792079208</v>
          </cell>
          <cell r="N617">
            <v>2</v>
          </cell>
        </row>
        <row r="618">
          <cell r="C618">
            <v>505711</v>
          </cell>
          <cell r="F618">
            <v>732697.48712871294</v>
          </cell>
          <cell r="N618">
            <v>3</v>
          </cell>
        </row>
        <row r="619">
          <cell r="C619">
            <v>501809</v>
          </cell>
          <cell r="F619">
            <v>0</v>
          </cell>
          <cell r="N619">
            <v>1</v>
          </cell>
        </row>
        <row r="620">
          <cell r="C620">
            <v>512343</v>
          </cell>
          <cell r="F620">
            <v>0</v>
          </cell>
          <cell r="N620">
            <v>2</v>
          </cell>
        </row>
        <row r="621">
          <cell r="C621">
            <v>565549</v>
          </cell>
          <cell r="F621">
            <v>0</v>
          </cell>
          <cell r="N621">
            <v>2</v>
          </cell>
        </row>
        <row r="622">
          <cell r="C622">
            <v>503196</v>
          </cell>
          <cell r="F622">
            <v>304379.79603960394</v>
          </cell>
          <cell r="N622">
            <v>1</v>
          </cell>
        </row>
        <row r="623">
          <cell r="C623">
            <v>592865</v>
          </cell>
          <cell r="F623">
            <v>220163.5366336634</v>
          </cell>
          <cell r="N623">
            <v>2</v>
          </cell>
        </row>
        <row r="624">
          <cell r="C624">
            <v>502683</v>
          </cell>
          <cell r="F624">
            <v>29650.108910891089</v>
          </cell>
          <cell r="N624">
            <v>2</v>
          </cell>
        </row>
        <row r="625">
          <cell r="C625">
            <v>504723</v>
          </cell>
          <cell r="F625">
            <v>40437.308910891094</v>
          </cell>
          <cell r="N625">
            <v>2</v>
          </cell>
        </row>
        <row r="626">
          <cell r="C626">
            <v>528729</v>
          </cell>
          <cell r="F626">
            <v>0</v>
          </cell>
          <cell r="N626">
            <v>2</v>
          </cell>
        </row>
        <row r="627">
          <cell r="C627">
            <v>504224</v>
          </cell>
          <cell r="F627">
            <v>686335.81584158423</v>
          </cell>
          <cell r="N627">
            <v>3</v>
          </cell>
        </row>
        <row r="628">
          <cell r="C628">
            <v>500225</v>
          </cell>
          <cell r="F628">
            <v>3396.0376237623768</v>
          </cell>
          <cell r="N628">
            <v>2</v>
          </cell>
        </row>
        <row r="629">
          <cell r="C629">
            <v>567099</v>
          </cell>
          <cell r="F629">
            <v>176491.0198019802</v>
          </cell>
          <cell r="N629">
            <v>2</v>
          </cell>
        </row>
        <row r="630">
          <cell r="C630">
            <v>300140</v>
          </cell>
          <cell r="F630">
            <v>0</v>
          </cell>
          <cell r="N630">
            <v>2</v>
          </cell>
        </row>
        <row r="631">
          <cell r="C631">
            <v>510271</v>
          </cell>
          <cell r="F631">
            <v>192147.55643564358</v>
          </cell>
          <cell r="N631">
            <v>2</v>
          </cell>
        </row>
        <row r="632">
          <cell r="C632">
            <v>582999</v>
          </cell>
          <cell r="F632">
            <v>0</v>
          </cell>
          <cell r="N632">
            <v>2</v>
          </cell>
        </row>
        <row r="633">
          <cell r="C633">
            <v>598763</v>
          </cell>
          <cell r="F633">
            <v>0</v>
          </cell>
          <cell r="N633">
            <v>3</v>
          </cell>
        </row>
        <row r="634">
          <cell r="C634">
            <v>500169</v>
          </cell>
          <cell r="F634">
            <v>349766.66138613858</v>
          </cell>
          <cell r="N634">
            <v>2</v>
          </cell>
        </row>
        <row r="635">
          <cell r="C635">
            <v>500027</v>
          </cell>
          <cell r="F635">
            <v>0</v>
          </cell>
          <cell r="N635">
            <v>3</v>
          </cell>
        </row>
        <row r="636">
          <cell r="C636">
            <v>300398</v>
          </cell>
          <cell r="F636">
            <v>64910.875247524753</v>
          </cell>
          <cell r="N636">
            <v>2</v>
          </cell>
        </row>
        <row r="637">
          <cell r="C637">
            <v>558940</v>
          </cell>
          <cell r="F637">
            <v>42860.495049504956</v>
          </cell>
          <cell r="N637">
            <v>3</v>
          </cell>
        </row>
        <row r="638">
          <cell r="C638">
            <v>503683</v>
          </cell>
          <cell r="F638">
            <v>0</v>
          </cell>
          <cell r="N638">
            <v>3</v>
          </cell>
        </row>
        <row r="639">
          <cell r="C639">
            <v>504770</v>
          </cell>
          <cell r="F639">
            <v>0</v>
          </cell>
          <cell r="N639">
            <v>2</v>
          </cell>
        </row>
        <row r="640">
          <cell r="C640">
            <v>501377</v>
          </cell>
          <cell r="F640">
            <v>0</v>
          </cell>
          <cell r="N640">
            <v>3</v>
          </cell>
        </row>
        <row r="641">
          <cell r="C641">
            <v>503799</v>
          </cell>
          <cell r="F641">
            <v>15958.69306930693</v>
          </cell>
          <cell r="N641">
            <v>3</v>
          </cell>
        </row>
        <row r="642">
          <cell r="C642">
            <v>300155</v>
          </cell>
          <cell r="F642">
            <v>34944.487128712877</v>
          </cell>
          <cell r="N642">
            <v>2</v>
          </cell>
        </row>
        <row r="643">
          <cell r="C643">
            <v>503385</v>
          </cell>
          <cell r="F643">
            <v>102739.2792079208</v>
          </cell>
          <cell r="N643">
            <v>2</v>
          </cell>
        </row>
        <row r="644">
          <cell r="C644">
            <v>543959</v>
          </cell>
          <cell r="F644">
            <v>70022.784158415845</v>
          </cell>
          <cell r="N644">
            <v>3</v>
          </cell>
        </row>
        <row r="645">
          <cell r="C645">
            <v>553040</v>
          </cell>
          <cell r="F645">
            <v>88186.736633663371</v>
          </cell>
          <cell r="N645">
            <v>2</v>
          </cell>
        </row>
        <row r="646">
          <cell r="C646">
            <v>502573</v>
          </cell>
          <cell r="F646">
            <v>369786.9128712872</v>
          </cell>
          <cell r="N646">
            <v>2</v>
          </cell>
        </row>
        <row r="647">
          <cell r="C647">
            <v>503550</v>
          </cell>
          <cell r="F647">
            <v>0</v>
          </cell>
          <cell r="N647">
            <v>2</v>
          </cell>
        </row>
        <row r="648">
          <cell r="C648">
            <v>503184</v>
          </cell>
          <cell r="F648">
            <v>196883.94257425744</v>
          </cell>
          <cell r="N648">
            <v>3</v>
          </cell>
        </row>
        <row r="649">
          <cell r="C649">
            <v>301250</v>
          </cell>
          <cell r="F649">
            <v>2739.4910891089112</v>
          </cell>
          <cell r="N649">
            <v>2</v>
          </cell>
        </row>
        <row r="650">
          <cell r="C650">
            <v>500834</v>
          </cell>
          <cell r="F650">
            <v>14467.261386138614</v>
          </cell>
          <cell r="N650">
            <v>3</v>
          </cell>
        </row>
        <row r="651">
          <cell r="C651">
            <v>505405</v>
          </cell>
          <cell r="F651">
            <v>0</v>
          </cell>
          <cell r="N651">
            <v>2</v>
          </cell>
        </row>
        <row r="652">
          <cell r="C652">
            <v>568287</v>
          </cell>
          <cell r="F652">
            <v>0</v>
          </cell>
          <cell r="N652">
            <v>2</v>
          </cell>
        </row>
        <row r="653">
          <cell r="C653">
            <v>501412</v>
          </cell>
          <cell r="F653">
            <v>0</v>
          </cell>
          <cell r="N653">
            <v>2</v>
          </cell>
        </row>
        <row r="654">
          <cell r="C654">
            <v>316042</v>
          </cell>
          <cell r="F654">
            <v>94102.504950495058</v>
          </cell>
          <cell r="N654">
            <v>2</v>
          </cell>
        </row>
        <row r="655">
          <cell r="C655">
            <v>325290</v>
          </cell>
          <cell r="F655">
            <v>0</v>
          </cell>
          <cell r="N655">
            <v>2</v>
          </cell>
        </row>
        <row r="656">
          <cell r="C656">
            <v>502447</v>
          </cell>
          <cell r="F656">
            <v>5004.6811881188123</v>
          </cell>
          <cell r="N656">
            <v>2</v>
          </cell>
        </row>
        <row r="657">
          <cell r="C657">
            <v>503118</v>
          </cell>
          <cell r="F657">
            <v>98700.631683168322</v>
          </cell>
          <cell r="N657">
            <v>3</v>
          </cell>
        </row>
        <row r="658">
          <cell r="C658">
            <v>503535</v>
          </cell>
          <cell r="F658">
            <v>197956.91089108912</v>
          </cell>
          <cell r="N658">
            <v>3</v>
          </cell>
        </row>
        <row r="659">
          <cell r="C659">
            <v>10044</v>
          </cell>
          <cell r="F659">
            <v>56755.81</v>
          </cell>
          <cell r="N659">
            <v>3</v>
          </cell>
        </row>
        <row r="660">
          <cell r="C660">
            <v>502407</v>
          </cell>
          <cell r="F660">
            <v>0</v>
          </cell>
          <cell r="N660">
            <v>3</v>
          </cell>
        </row>
        <row r="661">
          <cell r="C661">
            <v>502822</v>
          </cell>
          <cell r="F661">
            <v>0</v>
          </cell>
          <cell r="N661">
            <v>2</v>
          </cell>
        </row>
        <row r="662">
          <cell r="C662">
            <v>503112</v>
          </cell>
          <cell r="F662">
            <v>0</v>
          </cell>
          <cell r="N662">
            <v>2</v>
          </cell>
        </row>
        <row r="663">
          <cell r="C663">
            <v>568444</v>
          </cell>
          <cell r="F663">
            <v>0</v>
          </cell>
          <cell r="N663">
            <v>3</v>
          </cell>
        </row>
        <row r="664">
          <cell r="C664">
            <v>300688</v>
          </cell>
          <cell r="F664">
            <v>0</v>
          </cell>
          <cell r="N664">
            <v>2</v>
          </cell>
        </row>
        <row r="665">
          <cell r="C665">
            <v>585943</v>
          </cell>
          <cell r="F665">
            <v>3527.1524752475248</v>
          </cell>
          <cell r="N665">
            <v>2</v>
          </cell>
        </row>
        <row r="666">
          <cell r="C666">
            <v>505133</v>
          </cell>
          <cell r="F666">
            <v>48358.223762376241</v>
          </cell>
          <cell r="N666">
            <v>2</v>
          </cell>
        </row>
        <row r="667">
          <cell r="C667">
            <v>504822</v>
          </cell>
          <cell r="F667">
            <v>139108.24356435644</v>
          </cell>
          <cell r="N667">
            <v>2</v>
          </cell>
        </row>
        <row r="668">
          <cell r="C668">
            <v>301066</v>
          </cell>
          <cell r="F668">
            <v>969998.52079207927</v>
          </cell>
          <cell r="N668">
            <v>2</v>
          </cell>
        </row>
        <row r="669">
          <cell r="C669">
            <v>300565</v>
          </cell>
          <cell r="F669">
            <v>143888.24950495051</v>
          </cell>
          <cell r="N669">
            <v>2</v>
          </cell>
        </row>
        <row r="670">
          <cell r="C670">
            <v>503772</v>
          </cell>
          <cell r="F670">
            <v>0</v>
          </cell>
          <cell r="N670">
            <v>2</v>
          </cell>
        </row>
        <row r="671">
          <cell r="C671">
            <v>503528</v>
          </cell>
          <cell r="F671">
            <v>9515.0217821782189</v>
          </cell>
          <cell r="N671">
            <v>2</v>
          </cell>
        </row>
        <row r="672">
          <cell r="C672">
            <v>500097</v>
          </cell>
          <cell r="F672">
            <v>0</v>
          </cell>
          <cell r="N672">
            <v>1</v>
          </cell>
        </row>
        <row r="673">
          <cell r="C673">
            <v>531236</v>
          </cell>
          <cell r="F673">
            <v>164220.71287128713</v>
          </cell>
          <cell r="N673">
            <v>2</v>
          </cell>
        </row>
        <row r="674">
          <cell r="C674">
            <v>553339</v>
          </cell>
          <cell r="F674">
            <v>256857.60000000001</v>
          </cell>
          <cell r="N674">
            <v>2</v>
          </cell>
        </row>
        <row r="675">
          <cell r="C675">
            <v>578500</v>
          </cell>
          <cell r="F675">
            <v>0</v>
          </cell>
          <cell r="N675">
            <v>2</v>
          </cell>
        </row>
        <row r="676">
          <cell r="C676">
            <v>594887</v>
          </cell>
          <cell r="F676">
            <v>0</v>
          </cell>
          <cell r="N676">
            <v>2</v>
          </cell>
        </row>
        <row r="677">
          <cell r="C677">
            <v>594846</v>
          </cell>
          <cell r="F677">
            <v>0</v>
          </cell>
          <cell r="N677">
            <v>2</v>
          </cell>
        </row>
        <row r="678">
          <cell r="C678">
            <v>503200</v>
          </cell>
          <cell r="F678">
            <v>23247.334653465346</v>
          </cell>
          <cell r="N678">
            <v>2</v>
          </cell>
        </row>
        <row r="679">
          <cell r="C679">
            <v>504600</v>
          </cell>
          <cell r="F679">
            <v>286534.26930693071</v>
          </cell>
          <cell r="N679">
            <v>2</v>
          </cell>
        </row>
        <row r="680">
          <cell r="C680">
            <v>522862</v>
          </cell>
          <cell r="F680">
            <v>0</v>
          </cell>
          <cell r="N680">
            <v>2</v>
          </cell>
        </row>
        <row r="681">
          <cell r="C681">
            <v>568634</v>
          </cell>
          <cell r="F681">
            <v>73896.399999999994</v>
          </cell>
          <cell r="N681">
            <v>2</v>
          </cell>
        </row>
        <row r="682">
          <cell r="C682">
            <v>503877</v>
          </cell>
          <cell r="F682">
            <v>48335.019801980205</v>
          </cell>
          <cell r="N682">
            <v>2</v>
          </cell>
        </row>
        <row r="683">
          <cell r="C683">
            <v>578153</v>
          </cell>
          <cell r="F683">
            <v>0</v>
          </cell>
          <cell r="N683">
            <v>2</v>
          </cell>
        </row>
        <row r="684">
          <cell r="C684">
            <v>300172</v>
          </cell>
          <cell r="F684">
            <v>4358.7881188118818</v>
          </cell>
          <cell r="N684">
            <v>2</v>
          </cell>
        </row>
        <row r="685">
          <cell r="C685">
            <v>564070</v>
          </cell>
          <cell r="F685">
            <v>0</v>
          </cell>
          <cell r="N685">
            <v>1</v>
          </cell>
        </row>
        <row r="686">
          <cell r="C686">
            <v>505431</v>
          </cell>
          <cell r="F686">
            <v>197908.50099009901</v>
          </cell>
          <cell r="N686">
            <v>1</v>
          </cell>
        </row>
        <row r="688">
          <cell r="C688">
            <v>592048</v>
          </cell>
          <cell r="F688">
            <v>17068.944554455447</v>
          </cell>
          <cell r="N688">
            <v>3</v>
          </cell>
        </row>
        <row r="689">
          <cell r="C689">
            <v>502573</v>
          </cell>
          <cell r="F689">
            <v>990099.00990099018</v>
          </cell>
          <cell r="N689">
            <v>2</v>
          </cell>
        </row>
        <row r="691">
          <cell r="C691">
            <v>592048</v>
          </cell>
          <cell r="F691">
            <v>158.77821782178219</v>
          </cell>
          <cell r="N691">
            <v>3</v>
          </cell>
        </row>
        <row r="692">
          <cell r="F692">
            <v>14913138.374356434</v>
          </cell>
        </row>
        <row r="694">
          <cell r="C694">
            <v>503612</v>
          </cell>
          <cell r="F694">
            <v>1160906.0079207921</v>
          </cell>
          <cell r="N694">
            <v>3</v>
          </cell>
        </row>
        <row r="695">
          <cell r="F695">
            <v>44808805.10408926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Отчет"/>
      <sheetName val="Выводы"/>
    </sheetNames>
    <sheetDataSet>
      <sheetData sheetId="0">
        <row r="14">
          <cell r="B14">
            <v>1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s"/>
      <sheetName val="intro"/>
      <sheetName val="PrelResult"/>
      <sheetName val="model"/>
      <sheetName val="model BG"/>
      <sheetName val="exp"/>
      <sheetName val="FSs"/>
      <sheetName val="raw FSs"/>
      <sheetName val="raw exp"/>
      <sheetName val="macro"/>
      <sheetName val="lists"/>
      <sheetName val="Link to BS model"/>
      <sheetName val="TRF for banking mode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B17" t="str">
            <v>Укртатнафта ПАТ</v>
          </cell>
          <cell r="G17">
            <v>152307</v>
          </cell>
          <cell r="H17">
            <v>1</v>
          </cell>
          <cell r="J17" t="str">
            <v>Poltava</v>
          </cell>
        </row>
        <row r="18">
          <cell r="B18" t="str">
            <v>ДИНАМО КИЇВ ФУТБОЛЬНИЙ КЛУБ ТОВ</v>
          </cell>
          <cell r="G18">
            <v>305981</v>
          </cell>
          <cell r="H18">
            <v>2</v>
          </cell>
          <cell r="J18" t="str">
            <v>Kyiv</v>
          </cell>
        </row>
        <row r="19">
          <cell r="B19" t="str">
            <v>ДНIПРОАВIА АК ПАТ</v>
          </cell>
          <cell r="G19">
            <v>1130549</v>
          </cell>
          <cell r="H19">
            <v>3</v>
          </cell>
          <cell r="J19" t="str">
            <v>Dnipropetrivsk</v>
          </cell>
        </row>
        <row r="20">
          <cell r="B20" t="str">
            <v>1+1 ПРОДАКШН</v>
          </cell>
          <cell r="G20">
            <v>23389360</v>
          </cell>
          <cell r="H20">
            <v>4</v>
          </cell>
          <cell r="J20" t="str">
            <v>Kyiv</v>
          </cell>
        </row>
        <row r="21">
          <cell r="B21" t="str">
            <v>Бiотрейд ТОВ</v>
          </cell>
          <cell r="G21">
            <v>30502509</v>
          </cell>
          <cell r="H21">
            <v>5</v>
          </cell>
          <cell r="J21" t="str">
            <v>Dnipropetrivsk</v>
          </cell>
        </row>
        <row r="22">
          <cell r="B22" t="str">
            <v>НОВОФАРМ, ТОВ З II</v>
          </cell>
          <cell r="G22">
            <v>31040792</v>
          </cell>
          <cell r="H22">
            <v>6</v>
          </cell>
          <cell r="J22" t="str">
            <v>Dnipropetrivsk</v>
          </cell>
        </row>
        <row r="23">
          <cell r="B23" t="str">
            <v>СКОРЗОНЕРА,ТЗОВ</v>
          </cell>
          <cell r="G23">
            <v>31067573</v>
          </cell>
          <cell r="H23">
            <v>7</v>
          </cell>
          <cell r="J23" t="str">
            <v>Ivano-Frankivsk</v>
          </cell>
        </row>
        <row r="24">
          <cell r="B24" t="str">
            <v>ПЕРСПЕКТИВА ИНВЕСТМЕНТ ООО</v>
          </cell>
          <cell r="G24">
            <v>31850716</v>
          </cell>
          <cell r="H24">
            <v>8</v>
          </cell>
          <cell r="J24" t="str">
            <v>Dnipropetrivsk</v>
          </cell>
        </row>
        <row r="25">
          <cell r="B25" t="str">
            <v>ПАРКТУР ТзОВ</v>
          </cell>
          <cell r="G25">
            <v>32145510</v>
          </cell>
          <cell r="H25">
            <v>9</v>
          </cell>
          <cell r="J25" t="str">
            <v>Dnipropetrivsk</v>
          </cell>
        </row>
        <row r="26">
          <cell r="B26" t="str">
            <v>БОРIВАЖ ТОВ</v>
          </cell>
          <cell r="G26">
            <v>32307678</v>
          </cell>
          <cell r="H26">
            <v>10</v>
          </cell>
          <cell r="J26" t="str">
            <v>Odesa</v>
          </cell>
        </row>
        <row r="27">
          <cell r="B27" t="str">
            <v>ФК Днiпро ТОВ</v>
          </cell>
          <cell r="G27">
            <v>32813827</v>
          </cell>
          <cell r="H27">
            <v>11</v>
          </cell>
          <cell r="J27" t="str">
            <v>Dnipropetrivsk</v>
          </cell>
        </row>
        <row r="28">
          <cell r="B28" t="str">
            <v xml:space="preserve">УКРАЇНСЬКИЙ ЗАВОД ПВГШ  ТОВ </v>
          </cell>
          <cell r="G28">
            <v>33115398</v>
          </cell>
          <cell r="H28">
            <v>12</v>
          </cell>
          <cell r="J28" t="str">
            <v>Dnipropetrivsk</v>
          </cell>
        </row>
        <row r="29">
          <cell r="B29" t="str">
            <v>МЕЛОС-СIТI  ТОВ</v>
          </cell>
          <cell r="G29">
            <v>33185093</v>
          </cell>
          <cell r="H29">
            <v>13</v>
          </cell>
          <cell r="J29" t="str">
            <v>Dnipropetrivsk</v>
          </cell>
        </row>
        <row r="30">
          <cell r="B30" t="str">
            <v>ПРИВАТ-АГРОЦЕНТР ООО</v>
          </cell>
          <cell r="G30">
            <v>33339496</v>
          </cell>
          <cell r="H30">
            <v>14</v>
          </cell>
          <cell r="J30" t="str">
            <v>Dnipropetrivsk</v>
          </cell>
        </row>
        <row r="31">
          <cell r="B31" t="str">
            <v>Гарант Метиз Инвест ООО</v>
          </cell>
          <cell r="G31">
            <v>33717202</v>
          </cell>
          <cell r="H31">
            <v>15</v>
          </cell>
          <cell r="J31" t="str">
            <v>Dnipropetrivsk</v>
          </cell>
        </row>
        <row r="32">
          <cell r="B32" t="str">
            <v>АВТОКРЕДИТ ПЛЮС  ТОВ</v>
          </cell>
          <cell r="G32">
            <v>34410930</v>
          </cell>
          <cell r="H32">
            <v>16</v>
          </cell>
          <cell r="J32" t="str">
            <v>Dnipropetrivsk</v>
          </cell>
        </row>
        <row r="33">
          <cell r="B33" t="str">
            <v>ГАЛНАФТА ТОВ</v>
          </cell>
          <cell r="G33">
            <v>34454281</v>
          </cell>
          <cell r="H33">
            <v>17</v>
          </cell>
          <cell r="J33" t="str">
            <v>Lviv</v>
          </cell>
        </row>
        <row r="34">
          <cell r="B34" t="str">
            <v>ДIКТОН ТОВ</v>
          </cell>
          <cell r="G34">
            <v>34563078</v>
          </cell>
          <cell r="H34">
            <v>18</v>
          </cell>
          <cell r="J34" t="str">
            <v>Dnipropetrivsk</v>
          </cell>
        </row>
        <row r="35">
          <cell r="B35" t="str">
            <v>СТАЛЬ ТОВ</v>
          </cell>
          <cell r="G35">
            <v>35394737</v>
          </cell>
          <cell r="H35">
            <v>19</v>
          </cell>
          <cell r="J35" t="str">
            <v>Dnipropetrivsk</v>
          </cell>
        </row>
        <row r="36">
          <cell r="B36" t="str">
            <v>БОРIВАЖ МПСК, ТОВ</v>
          </cell>
          <cell r="G36">
            <v>35934256</v>
          </cell>
          <cell r="H36">
            <v>20</v>
          </cell>
          <cell r="J36" t="str">
            <v>Odesa</v>
          </cell>
        </row>
        <row r="37">
          <cell r="B37" t="str">
            <v>УЖ-ПЕТРОЛЬ ТОВ</v>
          </cell>
          <cell r="G37">
            <v>36908346</v>
          </cell>
          <cell r="H37">
            <v>21</v>
          </cell>
          <cell r="J37" t="str">
            <v>Uzhorod</v>
          </cell>
        </row>
        <row r="38">
          <cell r="B38" t="str">
            <v>УЖНАФТА ТОВ</v>
          </cell>
          <cell r="G38">
            <v>36908372</v>
          </cell>
          <cell r="H38">
            <v>22</v>
          </cell>
          <cell r="J38" t="str">
            <v>Uzhorod</v>
          </cell>
        </row>
        <row r="39">
          <cell r="B39" t="str">
            <v>МАГНУМ-ТРЕЙД ТзОВ</v>
          </cell>
          <cell r="G39">
            <v>36997478</v>
          </cell>
          <cell r="H39">
            <v>23</v>
          </cell>
          <cell r="J39" t="str">
            <v>Ivano-Frankivsk</v>
          </cell>
        </row>
        <row r="40">
          <cell r="B40" t="str">
            <v>САНРАЙЗ-ТРЕЙД  ТзОВ</v>
          </cell>
          <cell r="G40">
            <v>36997483</v>
          </cell>
          <cell r="H40">
            <v>24</v>
          </cell>
          <cell r="J40" t="str">
            <v>Ivano-Frankivsk</v>
          </cell>
        </row>
        <row r="41">
          <cell r="B41" t="str">
            <v>ВIНМАЛЬ ТОВ</v>
          </cell>
          <cell r="G41">
            <v>37065110</v>
          </cell>
          <cell r="H41">
            <v>25</v>
          </cell>
          <cell r="J41" t="str">
            <v>Dnipropetrivsk</v>
          </cell>
        </row>
        <row r="42">
          <cell r="B42" t="str">
            <v>МIКУРАН ТОВ</v>
          </cell>
          <cell r="G42">
            <v>37070382</v>
          </cell>
          <cell r="H42">
            <v>26</v>
          </cell>
          <cell r="J42" t="str">
            <v>Dnipropetrivsk</v>
          </cell>
        </row>
        <row r="43">
          <cell r="B43" t="str">
            <v>ФОКС-ТРЕЙДIНГ ТОВ</v>
          </cell>
          <cell r="G43">
            <v>37070775</v>
          </cell>
          <cell r="H43">
            <v>27</v>
          </cell>
          <cell r="J43" t="str">
            <v>Dnipropetrivsk</v>
          </cell>
        </row>
        <row r="44">
          <cell r="B44" t="str">
            <v>КРЕМЕНЧУКНАФТОПРОДУКТ ГРУП ТОВ</v>
          </cell>
          <cell r="G44">
            <v>37074083</v>
          </cell>
          <cell r="H44">
            <v>28</v>
          </cell>
          <cell r="J44" t="str">
            <v>Poltava</v>
          </cell>
        </row>
        <row r="45">
          <cell r="B45" t="str">
            <v>ТЕРНОПIЛЬОПТТОРГ ТОВ</v>
          </cell>
          <cell r="G45">
            <v>37076604</v>
          </cell>
          <cell r="H45">
            <v>29</v>
          </cell>
          <cell r="J45" t="str">
            <v>Ternopil</v>
          </cell>
        </row>
        <row r="46">
          <cell r="B46" t="str">
            <v>ПАРТ-2 ТОВ</v>
          </cell>
          <cell r="G46">
            <v>37076630</v>
          </cell>
          <cell r="H46">
            <v>30</v>
          </cell>
          <cell r="J46" t="str">
            <v>Ternopil</v>
          </cell>
        </row>
        <row r="47">
          <cell r="B47" t="str">
            <v>РIЧ-ОЙЛ ТОВ</v>
          </cell>
          <cell r="G47">
            <v>37083187</v>
          </cell>
          <cell r="H47">
            <v>31</v>
          </cell>
          <cell r="J47" t="str">
            <v>Rivne</v>
          </cell>
        </row>
        <row r="48">
          <cell r="B48" t="str">
            <v>ДЖЕРАЛ-ОЙЛ ТОВ</v>
          </cell>
          <cell r="G48">
            <v>37083433</v>
          </cell>
          <cell r="H48">
            <v>32</v>
          </cell>
          <cell r="J48" t="str">
            <v>Rivne</v>
          </cell>
        </row>
        <row r="49">
          <cell r="B49" t="str">
            <v>МАВЕКС- ПЕТРОЛ ТОВ</v>
          </cell>
          <cell r="G49">
            <v>37083957</v>
          </cell>
          <cell r="H49">
            <v>33</v>
          </cell>
          <cell r="J49" t="str">
            <v>Chernivtsy</v>
          </cell>
        </row>
        <row r="50">
          <cell r="B50" t="str">
            <v>ДОНМАС ТОВ</v>
          </cell>
          <cell r="G50">
            <v>37086680</v>
          </cell>
          <cell r="H50">
            <v>34</v>
          </cell>
          <cell r="J50" t="str">
            <v>Donetsk</v>
          </cell>
        </row>
        <row r="51">
          <cell r="B51" t="str">
            <v>Авангард 10 ТОВ</v>
          </cell>
          <cell r="G51">
            <v>37093902</v>
          </cell>
          <cell r="H51">
            <v>35</v>
          </cell>
          <cell r="J51" t="str">
            <v>Kharkiv</v>
          </cell>
        </row>
        <row r="52">
          <cell r="B52" t="str">
            <v>ПРЕСТИЖ 10 ТОВ</v>
          </cell>
          <cell r="G52">
            <v>37093991</v>
          </cell>
          <cell r="H52">
            <v>36</v>
          </cell>
          <cell r="J52" t="str">
            <v>Kharkiv</v>
          </cell>
        </row>
        <row r="53">
          <cell r="B53" t="str">
            <v>РУМ ЛТД  ТОВ</v>
          </cell>
          <cell r="G53">
            <v>37098319</v>
          </cell>
          <cell r="H53">
            <v>37</v>
          </cell>
          <cell r="J53" t="str">
            <v>Khmelnytskiy</v>
          </cell>
        </row>
        <row r="54">
          <cell r="B54" t="str">
            <v>ТК-ОЛЬГЕРД ТОВ</v>
          </cell>
          <cell r="G54">
            <v>37098324</v>
          </cell>
          <cell r="H54">
            <v>38</v>
          </cell>
          <cell r="J54" t="str">
            <v>Khmelnytskiy</v>
          </cell>
        </row>
        <row r="55">
          <cell r="B55" t="str">
            <v>СОЮЗ-ОЙЛ ТОВ</v>
          </cell>
          <cell r="G55">
            <v>37104641</v>
          </cell>
          <cell r="H55">
            <v>39</v>
          </cell>
          <cell r="J55" t="str">
            <v>Mykolaiv</v>
          </cell>
        </row>
        <row r="56">
          <cell r="B56" t="str">
            <v>РIТЕЙЛ ОIЛ ТОВ</v>
          </cell>
          <cell r="G56">
            <v>37106114</v>
          </cell>
          <cell r="H56">
            <v>40</v>
          </cell>
          <cell r="J56" t="str">
            <v>Cherkassy</v>
          </cell>
        </row>
        <row r="57">
          <cell r="B57" t="str">
            <v>ОКТАН ТРЕЙД ТОВ</v>
          </cell>
          <cell r="G57">
            <v>37106146</v>
          </cell>
          <cell r="H57">
            <v>41</v>
          </cell>
          <cell r="J57" t="str">
            <v>Cherkassy</v>
          </cell>
        </row>
        <row r="58">
          <cell r="B58" t="str">
            <v>ВЛАДА ОЙЛ ТзОВ</v>
          </cell>
          <cell r="G58">
            <v>37123376</v>
          </cell>
          <cell r="H58">
            <v>42</v>
          </cell>
          <cell r="J58" t="str">
            <v>Lviv</v>
          </cell>
        </row>
        <row r="59">
          <cell r="B59" t="str">
            <v>ВЕЛЕС ОЙЛ ТОВ</v>
          </cell>
          <cell r="G59">
            <v>37149258</v>
          </cell>
          <cell r="H59">
            <v>43</v>
          </cell>
          <cell r="J59" t="str">
            <v>Dnipropetrivsk</v>
          </cell>
        </row>
        <row r="60">
          <cell r="B60" t="str">
            <v>ЕЛIТ НАФТА  ТОВ</v>
          </cell>
          <cell r="G60">
            <v>37151670</v>
          </cell>
          <cell r="H60">
            <v>44</v>
          </cell>
          <cell r="J60" t="str">
            <v>Zhytomyr</v>
          </cell>
        </row>
        <row r="61">
          <cell r="B61" t="str">
            <v>НК СИНТЕЗ  ТОВ</v>
          </cell>
          <cell r="G61">
            <v>37151707</v>
          </cell>
          <cell r="H61">
            <v>45</v>
          </cell>
          <cell r="J61" t="str">
            <v>Zhytomyr</v>
          </cell>
        </row>
        <row r="62">
          <cell r="B62" t="str">
            <v>ТIМОР-Д ТОВ</v>
          </cell>
          <cell r="G62">
            <v>37172783</v>
          </cell>
          <cell r="H62">
            <v>46</v>
          </cell>
          <cell r="J62" t="str">
            <v>Dnipropetrivsk</v>
          </cell>
        </row>
        <row r="63">
          <cell r="B63" t="str">
            <v>ТОВ СЕН-10</v>
          </cell>
          <cell r="G63">
            <v>37258704</v>
          </cell>
          <cell r="H63">
            <v>47</v>
          </cell>
          <cell r="J63" t="str">
            <v>Vinnytsia</v>
          </cell>
        </row>
        <row r="64">
          <cell r="B64" t="str">
            <v>ПРАУС ТОВ</v>
          </cell>
          <cell r="G64">
            <v>37276126</v>
          </cell>
          <cell r="H64">
            <v>48</v>
          </cell>
          <cell r="J64" t="str">
            <v>Dnipropetrivsk</v>
          </cell>
        </row>
        <row r="65">
          <cell r="B65" t="str">
            <v>ОКСАЛIТ ТОВ</v>
          </cell>
          <cell r="G65">
            <v>37283479</v>
          </cell>
          <cell r="H65">
            <v>49</v>
          </cell>
          <cell r="J65" t="str">
            <v>Sumy</v>
          </cell>
        </row>
        <row r="66">
          <cell r="B66" t="str">
            <v>ДНIПРОПЕТРОВСЬК МА ТОВ</v>
          </cell>
          <cell r="G66">
            <v>37807273</v>
          </cell>
          <cell r="H66">
            <v>50</v>
          </cell>
          <cell r="J66" t="str">
            <v>Dnipropetrivsk</v>
          </cell>
        </row>
        <row r="67">
          <cell r="B67" t="str">
            <v>РЕФОРМ ПЛЮС ТОВ</v>
          </cell>
          <cell r="G67">
            <v>37987303</v>
          </cell>
          <cell r="H67">
            <v>51</v>
          </cell>
          <cell r="J67" t="str">
            <v>Dnipropetrivsk</v>
          </cell>
        </row>
        <row r="68">
          <cell r="B68" t="str">
            <v>СТАРМА ТОВ</v>
          </cell>
          <cell r="G68">
            <v>38299647</v>
          </cell>
          <cell r="H68">
            <v>52</v>
          </cell>
          <cell r="J68" t="str">
            <v>Dnipropetrivsk</v>
          </cell>
        </row>
        <row r="69">
          <cell r="B69" t="str">
            <v>КАЙРОС БУК ТОВ</v>
          </cell>
          <cell r="G69">
            <v>39245299</v>
          </cell>
          <cell r="H69">
            <v>53</v>
          </cell>
          <cell r="J69" t="str">
            <v>Chernivtsy</v>
          </cell>
        </row>
        <row r="70">
          <cell r="B70" t="str">
            <v xml:space="preserve">АС-МВК, ТОВ </v>
          </cell>
          <cell r="G70">
            <v>23727035</v>
          </cell>
          <cell r="H70">
            <v>54</v>
          </cell>
          <cell r="J70" t="str">
            <v>Kyiv</v>
          </cell>
        </row>
        <row r="71">
          <cell r="B71" t="str">
            <v>СТЕЛС ТОВ</v>
          </cell>
          <cell r="G71">
            <v>23940869</v>
          </cell>
          <cell r="H71">
            <v>55</v>
          </cell>
          <cell r="J71" t="str">
            <v>Dnipropetrivsk</v>
          </cell>
        </row>
        <row r="72">
          <cell r="B72" t="str">
            <v xml:space="preserve">ДIКСОН, ТОВ  </v>
          </cell>
          <cell r="G72">
            <v>24423171</v>
          </cell>
          <cell r="H72">
            <v>56</v>
          </cell>
          <cell r="J72" t="str">
            <v>Dnipropetrivsk</v>
          </cell>
        </row>
        <row r="73">
          <cell r="B73" t="str">
            <v>РК ПРОФIТ ТОВ</v>
          </cell>
          <cell r="G73">
            <v>24436340</v>
          </cell>
          <cell r="H73">
            <v>57</v>
          </cell>
          <cell r="J73" t="str">
            <v>Dnipropetrivsk</v>
          </cell>
        </row>
        <row r="74">
          <cell r="B74" t="str">
            <v>УКМ  ТОВ</v>
          </cell>
          <cell r="G74">
            <v>24449555</v>
          </cell>
          <cell r="H74">
            <v>58</v>
          </cell>
          <cell r="J74" t="str">
            <v>Dnipropetrivsk</v>
          </cell>
        </row>
        <row r="75">
          <cell r="B75" t="str">
            <v>АЕФ ТОВ</v>
          </cell>
          <cell r="G75">
            <v>31647715</v>
          </cell>
          <cell r="H75">
            <v>59</v>
          </cell>
          <cell r="J75" t="str">
            <v>Dnipropetrivsk</v>
          </cell>
        </row>
        <row r="76">
          <cell r="B76" t="str">
            <v>IНТЕРСПЛАВ ТОВ</v>
          </cell>
          <cell r="G76">
            <v>32014517</v>
          </cell>
          <cell r="H76">
            <v>60</v>
          </cell>
          <cell r="J76" t="str">
            <v>Dnipropetrivsk</v>
          </cell>
        </row>
        <row r="77">
          <cell r="B77" t="str">
            <v>IНВЕСТГРУП ТОВ</v>
          </cell>
          <cell r="G77">
            <v>32126346</v>
          </cell>
          <cell r="H77">
            <v>61</v>
          </cell>
          <cell r="J77" t="str">
            <v>Dnipropetrivsk</v>
          </cell>
        </row>
        <row r="78">
          <cell r="B78" t="str">
            <v>ТЕХСПЕЦМОНТАЖ ТОВ</v>
          </cell>
          <cell r="G78">
            <v>32176638</v>
          </cell>
          <cell r="H78">
            <v>62</v>
          </cell>
          <cell r="J78" t="str">
            <v>Dnipropetrivsk</v>
          </cell>
        </row>
        <row r="79">
          <cell r="B79" t="str">
            <v>ТРАНСМОЛОКО  ТОВ</v>
          </cell>
          <cell r="G79">
            <v>32354141</v>
          </cell>
          <cell r="H79">
            <v>63</v>
          </cell>
          <cell r="J79" t="str">
            <v>Dnipropetrivsk</v>
          </cell>
        </row>
        <row r="80">
          <cell r="B80" t="str">
            <v>ПРОФIТ ТОВ</v>
          </cell>
          <cell r="G80">
            <v>32466295</v>
          </cell>
          <cell r="H80">
            <v>64</v>
          </cell>
          <cell r="J80" t="str">
            <v>Dnipropetrivsk</v>
          </cell>
        </row>
        <row r="81">
          <cell r="B81" t="str">
            <v xml:space="preserve">ВIАЛIНТ ТОВ </v>
          </cell>
          <cell r="G81">
            <v>32561084</v>
          </cell>
          <cell r="H81">
            <v>65</v>
          </cell>
          <cell r="J81" t="str">
            <v>Dnipropetrivsk</v>
          </cell>
        </row>
        <row r="82">
          <cell r="B82" t="str">
            <v>РАПIТ ТОВ</v>
          </cell>
          <cell r="G82">
            <v>32613760</v>
          </cell>
          <cell r="H82">
            <v>66</v>
          </cell>
          <cell r="J82" t="str">
            <v>Dnipropetrivsk</v>
          </cell>
        </row>
        <row r="83">
          <cell r="B83" t="str">
            <v xml:space="preserve">СОЛМБРИДЖ ТОВ </v>
          </cell>
          <cell r="G83">
            <v>32616447</v>
          </cell>
          <cell r="H83">
            <v>67</v>
          </cell>
          <cell r="J83" t="str">
            <v>Dnipropetrivsk</v>
          </cell>
        </row>
        <row r="84">
          <cell r="B84" t="str">
            <v>ПАРАДIЗ  ТОВ</v>
          </cell>
          <cell r="G84">
            <v>32640694</v>
          </cell>
          <cell r="H84">
            <v>68</v>
          </cell>
          <cell r="J84" t="str">
            <v>Dnipropetrivsk</v>
          </cell>
        </row>
        <row r="85">
          <cell r="B85" t="str">
            <v xml:space="preserve">АГРОПРОМТЕХНОЛОГIЯ  ТОВ </v>
          </cell>
          <cell r="G85">
            <v>32650650</v>
          </cell>
          <cell r="H85">
            <v>69</v>
          </cell>
          <cell r="J85" t="str">
            <v>Dnipropetrivsk</v>
          </cell>
        </row>
        <row r="86">
          <cell r="B86" t="str">
            <v>ПРАДО  ТОВ</v>
          </cell>
          <cell r="G86">
            <v>32723943</v>
          </cell>
          <cell r="H86">
            <v>70</v>
          </cell>
          <cell r="J86" t="str">
            <v>Dnipropetrivsk</v>
          </cell>
        </row>
        <row r="87">
          <cell r="B87" t="str">
            <v>ФРIЛАЙН  ТОВ</v>
          </cell>
          <cell r="G87">
            <v>32952674</v>
          </cell>
          <cell r="H87">
            <v>71</v>
          </cell>
          <cell r="J87" t="str">
            <v>Dnipropetrivsk</v>
          </cell>
        </row>
        <row r="88">
          <cell r="B88" t="str">
            <v>МЕТРИКОМ ТОВ</v>
          </cell>
          <cell r="G88">
            <v>33074399</v>
          </cell>
          <cell r="H88">
            <v>72</v>
          </cell>
          <cell r="J88" t="str">
            <v>Dnipropetrivsk</v>
          </cell>
        </row>
        <row r="89">
          <cell r="B89" t="str">
            <v>ВЕСТА-КОМПАНI ТОВ</v>
          </cell>
          <cell r="G89">
            <v>33185355</v>
          </cell>
          <cell r="H89">
            <v>73</v>
          </cell>
          <cell r="J89" t="str">
            <v>Dnipropetrivsk</v>
          </cell>
        </row>
        <row r="90">
          <cell r="B90" t="str">
            <v>ДАМПIР ТОВ</v>
          </cell>
          <cell r="G90">
            <v>33422271</v>
          </cell>
          <cell r="H90">
            <v>74</v>
          </cell>
          <cell r="J90" t="str">
            <v>Dnipropetrivsk</v>
          </cell>
        </row>
        <row r="91">
          <cell r="B91" t="str">
            <v>ВIНIБУР ТОВ</v>
          </cell>
          <cell r="G91">
            <v>33473104</v>
          </cell>
          <cell r="H91">
            <v>75</v>
          </cell>
          <cell r="J91" t="str">
            <v>Dnipropetrivsk</v>
          </cell>
        </row>
        <row r="92">
          <cell r="B92" t="str">
            <v>КАРТСЕРВIС ПЛЮС ТОВ</v>
          </cell>
          <cell r="G92">
            <v>33634870</v>
          </cell>
          <cell r="H92">
            <v>76</v>
          </cell>
          <cell r="J92" t="str">
            <v>Dnipropetrivsk</v>
          </cell>
        </row>
        <row r="93">
          <cell r="B93" t="str">
            <v>ТЕХСЕРВIСМОНТАЖ ТОВ</v>
          </cell>
          <cell r="G93">
            <v>33669840</v>
          </cell>
          <cell r="H93">
            <v>77</v>
          </cell>
          <cell r="J93" t="str">
            <v>Dnipropetrivsk</v>
          </cell>
        </row>
        <row r="94">
          <cell r="B94" t="str">
            <v>ПОЛЯРIС М ТОВ</v>
          </cell>
          <cell r="G94">
            <v>33857011</v>
          </cell>
          <cell r="H94">
            <v>78</v>
          </cell>
          <cell r="J94" t="str">
            <v>Dnipropetrivsk</v>
          </cell>
        </row>
        <row r="95">
          <cell r="B95" t="str">
            <v>МЕГАПРОМ ЛТД ТОВ</v>
          </cell>
          <cell r="G95">
            <v>33857048</v>
          </cell>
          <cell r="H95">
            <v>79</v>
          </cell>
          <cell r="J95" t="str">
            <v>Dnipropetrivsk</v>
          </cell>
        </row>
        <row r="96">
          <cell r="B96" t="str">
            <v>ДIЛЕТРА ТОВ</v>
          </cell>
          <cell r="G96">
            <v>33858392</v>
          </cell>
          <cell r="H96">
            <v>80</v>
          </cell>
          <cell r="J96" t="str">
            <v>Dnipropetrivsk</v>
          </cell>
        </row>
        <row r="97">
          <cell r="B97" t="str">
            <v>Перспектива Приват Дивелопмент ООО</v>
          </cell>
          <cell r="G97">
            <v>33971939</v>
          </cell>
          <cell r="H97">
            <v>81</v>
          </cell>
          <cell r="J97" t="str">
            <v>Dnipropetrivsk</v>
          </cell>
        </row>
        <row r="98">
          <cell r="B98" t="str">
            <v>IНКЕРIЯ ТОВ</v>
          </cell>
          <cell r="G98">
            <v>34316155</v>
          </cell>
          <cell r="H98">
            <v>82</v>
          </cell>
          <cell r="J98" t="str">
            <v>Dnipropetrivsk</v>
          </cell>
        </row>
        <row r="99">
          <cell r="B99" t="str">
            <v>СIГМАТРЕЙДЕР ТОВ</v>
          </cell>
          <cell r="G99">
            <v>34316176</v>
          </cell>
          <cell r="H99">
            <v>83</v>
          </cell>
          <cell r="J99" t="str">
            <v>Dnipropetrivsk</v>
          </cell>
        </row>
        <row r="100">
          <cell r="B100" t="str">
            <v>IМРIС ТОВ</v>
          </cell>
          <cell r="G100">
            <v>34408937</v>
          </cell>
          <cell r="H100">
            <v>84</v>
          </cell>
          <cell r="J100" t="str">
            <v>Dnipropetrivsk</v>
          </cell>
        </row>
        <row r="101">
          <cell r="B101" t="str">
            <v>ВIЛОРIС ТОВ</v>
          </cell>
          <cell r="G101">
            <v>34513907</v>
          </cell>
          <cell r="H101">
            <v>85</v>
          </cell>
          <cell r="J101" t="str">
            <v>Dnipropetrivsk</v>
          </cell>
        </row>
        <row r="102">
          <cell r="B102" t="str">
            <v>СТIМЕКС ЛТД ТОВ</v>
          </cell>
          <cell r="G102">
            <v>34914934</v>
          </cell>
          <cell r="H102">
            <v>86</v>
          </cell>
          <cell r="J102" t="str">
            <v>Dnipropetrivsk</v>
          </cell>
        </row>
        <row r="103">
          <cell r="B103" t="str">
            <v>МЕЛIТАС ТОВ</v>
          </cell>
          <cell r="G103">
            <v>34984598</v>
          </cell>
          <cell r="H103">
            <v>87</v>
          </cell>
          <cell r="J103" t="str">
            <v>Dnipropetrivsk</v>
          </cell>
        </row>
        <row r="104">
          <cell r="B104" t="str">
            <v>ВIКОР М ТОВ</v>
          </cell>
          <cell r="G104">
            <v>35163684</v>
          </cell>
          <cell r="H104">
            <v>88</v>
          </cell>
          <cell r="J104" t="str">
            <v>Dnipropetrivsk</v>
          </cell>
        </row>
        <row r="105">
          <cell r="B105" t="str">
            <v>ТЕХНIСТРЕЙД ТОВ</v>
          </cell>
          <cell r="G105">
            <v>35269405</v>
          </cell>
          <cell r="H105">
            <v>89</v>
          </cell>
          <cell r="J105" t="str">
            <v>Dnipropetrivsk</v>
          </cell>
        </row>
        <row r="106">
          <cell r="B106" t="str">
            <v>ФАБОРIС ТОВ</v>
          </cell>
          <cell r="G106">
            <v>35339131</v>
          </cell>
          <cell r="H106">
            <v>90</v>
          </cell>
          <cell r="J106" t="str">
            <v>Dnipropetrivsk</v>
          </cell>
        </row>
        <row r="107">
          <cell r="B107" t="str">
            <v>РЕТОНГА ТОВ</v>
          </cell>
          <cell r="G107">
            <v>35381419</v>
          </cell>
          <cell r="H107">
            <v>91</v>
          </cell>
          <cell r="J107" t="str">
            <v>Dnipropetrivsk</v>
          </cell>
        </row>
        <row r="108">
          <cell r="B108" t="str">
            <v>ШЕЛТА ТОВ</v>
          </cell>
          <cell r="G108">
            <v>35446596</v>
          </cell>
          <cell r="H108">
            <v>92</v>
          </cell>
          <cell r="J108" t="str">
            <v>Dnipropetrivsk</v>
          </cell>
        </row>
        <row r="109">
          <cell r="B109" t="str">
            <v>СКАЙБУД ЛТД ТОВ</v>
          </cell>
          <cell r="G109">
            <v>35601496</v>
          </cell>
          <cell r="H109">
            <v>93</v>
          </cell>
          <cell r="J109" t="str">
            <v>Kryviy Rig</v>
          </cell>
        </row>
        <row r="110">
          <cell r="B110" t="str">
            <v>ЦЕРIС ТОВ</v>
          </cell>
          <cell r="G110">
            <v>35739432</v>
          </cell>
          <cell r="H110">
            <v>94</v>
          </cell>
          <cell r="J110" t="str">
            <v>Dnipropetrivsk</v>
          </cell>
        </row>
        <row r="111">
          <cell r="B111" t="str">
            <v>ЦУМ  ТОВ</v>
          </cell>
          <cell r="G111">
            <v>35986580</v>
          </cell>
          <cell r="H111">
            <v>95</v>
          </cell>
          <cell r="J111" t="str">
            <v>Dnipropetrivsk</v>
          </cell>
        </row>
        <row r="112">
          <cell r="B112" t="str">
            <v>ВЕРIСА ТОВ</v>
          </cell>
          <cell r="G112">
            <v>36096017</v>
          </cell>
          <cell r="H112">
            <v>96</v>
          </cell>
          <cell r="J112" t="str">
            <v>Dnipropetrivsk</v>
          </cell>
        </row>
        <row r="113">
          <cell r="B113" t="str">
            <v>РЕАЛ-СТАНДАРТ ТОВ</v>
          </cell>
          <cell r="G113">
            <v>36162739</v>
          </cell>
          <cell r="H113">
            <v>97</v>
          </cell>
          <cell r="J113" t="str">
            <v>Dnipropetrivsk</v>
          </cell>
        </row>
        <row r="114">
          <cell r="B114" t="str">
            <v xml:space="preserve">АЛЬФАТРЕЙДЕР ТОВ </v>
          </cell>
          <cell r="G114">
            <v>36162770</v>
          </cell>
          <cell r="H114">
            <v>98</v>
          </cell>
          <cell r="J114" t="str">
            <v>Dnipropetrivsk</v>
          </cell>
        </row>
        <row r="115">
          <cell r="B115" t="str">
            <v>IНДАСТРIАЛ ГАРАНТ ТОВ</v>
          </cell>
          <cell r="G115">
            <v>36162971</v>
          </cell>
          <cell r="H115">
            <v>99</v>
          </cell>
          <cell r="J115" t="str">
            <v>Dnipropetrivsk</v>
          </cell>
        </row>
        <row r="116">
          <cell r="B116" t="str">
            <v>ЧЕРКАСИНАФТОСЕРВIС ТОВ</v>
          </cell>
          <cell r="G116">
            <v>36262526</v>
          </cell>
          <cell r="H116">
            <v>100</v>
          </cell>
          <cell r="J116" t="str">
            <v>Cherkassy</v>
          </cell>
        </row>
        <row r="117">
          <cell r="B117" t="str">
            <v>АДIОНIС ТОВ</v>
          </cell>
          <cell r="G117">
            <v>36366810</v>
          </cell>
          <cell r="H117">
            <v>101</v>
          </cell>
          <cell r="J117" t="str">
            <v>Dnipropetrivsk</v>
          </cell>
        </row>
        <row r="118">
          <cell r="B118" t="str">
            <v>РАНЕЯ ТОВ</v>
          </cell>
          <cell r="G118">
            <v>36495272</v>
          </cell>
          <cell r="H118">
            <v>102</v>
          </cell>
          <cell r="J118" t="str">
            <v>Dnipropetrivsk</v>
          </cell>
        </row>
        <row r="119">
          <cell r="B119" t="str">
            <v>ВЕРСАЛIЯ ТОВ</v>
          </cell>
          <cell r="G119">
            <v>36495445</v>
          </cell>
          <cell r="H119">
            <v>103</v>
          </cell>
          <cell r="J119" t="str">
            <v>Dnipropetrivsk</v>
          </cell>
        </row>
        <row r="120">
          <cell r="B120" t="str">
            <v>АНАБIС ТОВ</v>
          </cell>
          <cell r="G120">
            <v>36495466</v>
          </cell>
          <cell r="H120">
            <v>104</v>
          </cell>
          <cell r="J120" t="str">
            <v>Dnipropetrivsk</v>
          </cell>
        </row>
        <row r="121">
          <cell r="B121" t="str">
            <v>ЛАВЕРТОН ТОВ</v>
          </cell>
          <cell r="G121">
            <v>36574448</v>
          </cell>
          <cell r="H121">
            <v>105</v>
          </cell>
          <cell r="J121" t="str">
            <v>Dnipropetrivsk</v>
          </cell>
        </row>
        <row r="122">
          <cell r="B122" t="str">
            <v>ЛАНСЕЛ ТОВ</v>
          </cell>
          <cell r="G122">
            <v>36575043</v>
          </cell>
          <cell r="H122">
            <v>106</v>
          </cell>
          <cell r="J122" t="str">
            <v>Dnipropetrivsk</v>
          </cell>
        </row>
        <row r="123">
          <cell r="B123" t="str">
            <v>УНIВЕРСАЛ ТРАНЗИТ-ОIЛ ТОВ</v>
          </cell>
          <cell r="G123">
            <v>36953850</v>
          </cell>
          <cell r="H123">
            <v>107</v>
          </cell>
          <cell r="J123" t="str">
            <v>Kyiv</v>
          </cell>
        </row>
        <row r="124">
          <cell r="B124" t="str">
            <v>ОПТIМА-ТРАНС ТОВ</v>
          </cell>
          <cell r="G124">
            <v>36953912</v>
          </cell>
          <cell r="H124">
            <v>108</v>
          </cell>
          <cell r="J124" t="str">
            <v>Kyiv</v>
          </cell>
        </row>
        <row r="125">
          <cell r="B125" t="str">
            <v xml:space="preserve">ЕЛТI-ТРЕЙД ТОВ </v>
          </cell>
          <cell r="G125">
            <v>36962639</v>
          </cell>
          <cell r="H125">
            <v>109</v>
          </cell>
          <cell r="J125" t="str">
            <v>Dnipropetrivsk</v>
          </cell>
        </row>
        <row r="126">
          <cell r="B126" t="str">
            <v>МIЛОРIН ЛТД ТОВ</v>
          </cell>
          <cell r="G126">
            <v>36962707</v>
          </cell>
          <cell r="H126">
            <v>110</v>
          </cell>
          <cell r="J126" t="str">
            <v>Dnipropetrivsk</v>
          </cell>
        </row>
        <row r="127">
          <cell r="B127" t="str">
            <v>КАЛАРI ТОВ</v>
          </cell>
          <cell r="G127">
            <v>37006893</v>
          </cell>
          <cell r="H127">
            <v>111</v>
          </cell>
          <cell r="J127" t="str">
            <v>Dnipropetrivsk</v>
          </cell>
        </row>
        <row r="128">
          <cell r="B128" t="str">
            <v>БЕРСОЛЬ ТОВ</v>
          </cell>
          <cell r="G128">
            <v>37006914</v>
          </cell>
          <cell r="H128">
            <v>112</v>
          </cell>
          <cell r="J128" t="str">
            <v>Dnipropetrivsk</v>
          </cell>
        </row>
        <row r="129">
          <cell r="B129" t="str">
            <v>НОРДIС ПЛЮС ТОВ</v>
          </cell>
          <cell r="G129">
            <v>37007415</v>
          </cell>
          <cell r="H129">
            <v>113</v>
          </cell>
          <cell r="J129" t="str">
            <v>Dnipropetrivsk</v>
          </cell>
        </row>
        <row r="130">
          <cell r="B130" t="str">
            <v>ТРЕЙД ТРАСТ ТОВ</v>
          </cell>
          <cell r="G130">
            <v>37058412</v>
          </cell>
          <cell r="H130">
            <v>114</v>
          </cell>
          <cell r="J130" t="str">
            <v>Dnipropetrivsk</v>
          </cell>
        </row>
        <row r="131">
          <cell r="B131" t="str">
            <v>ЮКОРА ОЙЛ ТОВ</v>
          </cell>
          <cell r="G131">
            <v>37070320</v>
          </cell>
          <cell r="H131">
            <v>115</v>
          </cell>
          <cell r="J131" t="str">
            <v>Dnipropetrivsk</v>
          </cell>
        </row>
        <row r="132">
          <cell r="B132" t="str">
            <v>НАУТIС-ТРЕЙД ТОВ</v>
          </cell>
          <cell r="G132">
            <v>37070335</v>
          </cell>
          <cell r="H132">
            <v>116</v>
          </cell>
          <cell r="J132" t="str">
            <v>Dnipropetrivsk</v>
          </cell>
        </row>
        <row r="133">
          <cell r="B133" t="str">
            <v>ТАМЕРСА ТОВ</v>
          </cell>
          <cell r="G133">
            <v>37070361</v>
          </cell>
          <cell r="H133">
            <v>117</v>
          </cell>
          <cell r="J133" t="str">
            <v>Dnipropetrivsk</v>
          </cell>
        </row>
        <row r="134">
          <cell r="B134" t="str">
            <v>НОРМА-ЕНЕРДЖI ТОВ</v>
          </cell>
          <cell r="G134">
            <v>37070728</v>
          </cell>
          <cell r="H134">
            <v>118</v>
          </cell>
          <cell r="J134" t="str">
            <v>Dnipropetrivsk</v>
          </cell>
        </row>
        <row r="135">
          <cell r="B135" t="str">
            <v>ОЙЛ-ПРАЙМ ТОВ</v>
          </cell>
          <cell r="G135">
            <v>37070733</v>
          </cell>
          <cell r="H135">
            <v>119</v>
          </cell>
          <cell r="J135" t="str">
            <v>Dnipropetrivsk</v>
          </cell>
        </row>
        <row r="136">
          <cell r="B136" t="str">
            <v>СВАРОГ ОЙЛ ТЗОВ</v>
          </cell>
          <cell r="G136">
            <v>37123341</v>
          </cell>
          <cell r="H136">
            <v>120</v>
          </cell>
          <cell r="J136" t="str">
            <v>Lviv</v>
          </cell>
        </row>
        <row r="137">
          <cell r="B137" t="str">
            <v>ТРАНС-БЕРК ТОВ</v>
          </cell>
          <cell r="G137">
            <v>37161579</v>
          </cell>
          <cell r="H137">
            <v>121</v>
          </cell>
          <cell r="J137" t="str">
            <v>Uzhorod</v>
          </cell>
        </row>
        <row r="138">
          <cell r="B138" t="str">
            <v>ЕЛЕФТЕРIЯ ТОВ</v>
          </cell>
          <cell r="G138">
            <v>37196093</v>
          </cell>
          <cell r="H138">
            <v>122</v>
          </cell>
          <cell r="J138" t="str">
            <v>Dnipropetrivsk</v>
          </cell>
        </row>
        <row r="139">
          <cell r="B139" t="str">
            <v>ЄВРОТАЙР УКРАЇНА ТОВ</v>
          </cell>
          <cell r="G139">
            <v>37212832</v>
          </cell>
          <cell r="H139">
            <v>123</v>
          </cell>
          <cell r="J139" t="str">
            <v>Dnipropetrivsk</v>
          </cell>
        </row>
        <row r="140">
          <cell r="B140" t="str">
            <v>АДАРА-7 ТОВ</v>
          </cell>
          <cell r="G140">
            <v>37258730</v>
          </cell>
          <cell r="H140">
            <v>124</v>
          </cell>
          <cell r="J140" t="str">
            <v>Vinnytsa</v>
          </cell>
        </row>
        <row r="141">
          <cell r="B141" t="str">
            <v>МОНДОРО ТОВ</v>
          </cell>
          <cell r="G141">
            <v>37283442</v>
          </cell>
          <cell r="H141">
            <v>125</v>
          </cell>
          <cell r="J141" t="str">
            <v>Sumy</v>
          </cell>
        </row>
        <row r="142">
          <cell r="B142" t="str">
            <v>АЛМIР ТОВ</v>
          </cell>
          <cell r="G142">
            <v>37297900</v>
          </cell>
          <cell r="H142">
            <v>126</v>
          </cell>
          <cell r="J142" t="str">
            <v>Kirovograd</v>
          </cell>
        </row>
        <row r="143">
          <cell r="B143" t="str">
            <v>КОТЛАС ТОВ</v>
          </cell>
          <cell r="G143">
            <v>37298946</v>
          </cell>
          <cell r="H143">
            <v>127</v>
          </cell>
          <cell r="J143" t="str">
            <v>Chernihiv</v>
          </cell>
        </row>
        <row r="144">
          <cell r="B144" t="str">
            <v>АТIС ТРЕЙД ТОВ</v>
          </cell>
          <cell r="G144">
            <v>37307625</v>
          </cell>
          <cell r="H144">
            <v>128</v>
          </cell>
          <cell r="J144" t="str">
            <v>Cherkassy</v>
          </cell>
        </row>
        <row r="145">
          <cell r="B145" t="str">
            <v>Дайкон ПП</v>
          </cell>
          <cell r="G145">
            <v>37329607</v>
          </cell>
          <cell r="H145">
            <v>129</v>
          </cell>
          <cell r="J145" t="str">
            <v>Chmelnytskiy</v>
          </cell>
        </row>
        <row r="146">
          <cell r="B146" t="str">
            <v>БIАС-ВЕКТОР ТОВ</v>
          </cell>
          <cell r="G146">
            <v>37807294</v>
          </cell>
          <cell r="H146">
            <v>130</v>
          </cell>
          <cell r="J146" t="str">
            <v>Dnipropetrivsk</v>
          </cell>
        </row>
        <row r="147">
          <cell r="B147" t="str">
            <v xml:space="preserve">МЕДВIН-2011 ТОВ </v>
          </cell>
          <cell r="G147">
            <v>37807300</v>
          </cell>
          <cell r="H147">
            <v>131</v>
          </cell>
          <cell r="J147" t="str">
            <v>Dnipropetrivsk</v>
          </cell>
        </row>
        <row r="148">
          <cell r="B148" t="str">
            <v>ЮНIВЕГА ПЛЮС ТОВ</v>
          </cell>
          <cell r="G148">
            <v>37807467</v>
          </cell>
          <cell r="H148">
            <v>132</v>
          </cell>
          <cell r="J148" t="str">
            <v>Dnipropetrivsk</v>
          </cell>
        </row>
        <row r="149">
          <cell r="B149" t="str">
            <v>РIНIКС ТОВ</v>
          </cell>
          <cell r="G149">
            <v>37987209</v>
          </cell>
          <cell r="H149">
            <v>133</v>
          </cell>
          <cell r="J149" t="str">
            <v>Dnipropetrivsk</v>
          </cell>
        </row>
        <row r="150">
          <cell r="B150" t="str">
            <v>ЕЛСIС ТАЙМ ТОВ</v>
          </cell>
          <cell r="G150">
            <v>37987446</v>
          </cell>
          <cell r="H150">
            <v>134</v>
          </cell>
          <cell r="J150" t="str">
            <v>Dnipropetrivsk</v>
          </cell>
        </row>
        <row r="151">
          <cell r="B151" t="str">
            <v>ОРБЕЛА ТОВ</v>
          </cell>
          <cell r="G151">
            <v>38113112</v>
          </cell>
          <cell r="H151">
            <v>135</v>
          </cell>
          <cell r="J151" t="str">
            <v>Dnipropetrivsk</v>
          </cell>
        </row>
        <row r="152">
          <cell r="B152" t="str">
            <v>КИЇВ ЛIКВIД ПЕТРОЛЕУМ ТОВ</v>
          </cell>
          <cell r="G152">
            <v>38544588</v>
          </cell>
          <cell r="H152">
            <v>136</v>
          </cell>
          <cell r="J152" t="str">
            <v>Kyiv</v>
          </cell>
        </row>
        <row r="153">
          <cell r="B153" t="str">
            <v>ФАВОРЕ ТОВ</v>
          </cell>
          <cell r="G153">
            <v>38753580</v>
          </cell>
          <cell r="H153">
            <v>137</v>
          </cell>
          <cell r="J153" t="str">
            <v>Dnipropetrivsk</v>
          </cell>
        </row>
        <row r="154">
          <cell r="B154" t="str">
            <v>ОРТIКА ТОВ</v>
          </cell>
          <cell r="G154">
            <v>38930771</v>
          </cell>
          <cell r="H154">
            <v>138</v>
          </cell>
          <cell r="J154" t="str">
            <v>Dnipropetrivsk</v>
          </cell>
        </row>
        <row r="155">
          <cell r="B155" t="str">
            <v>РIБОТТО ТОВ</v>
          </cell>
          <cell r="G155">
            <v>38939748</v>
          </cell>
          <cell r="H155">
            <v>139</v>
          </cell>
          <cell r="J155" t="str">
            <v>Dnipropetrivsk</v>
          </cell>
        </row>
        <row r="156">
          <cell r="B156" t="str">
            <v>ТIНТО ТОВ</v>
          </cell>
          <cell r="G156">
            <v>38965390</v>
          </cell>
          <cell r="H156">
            <v>140</v>
          </cell>
          <cell r="J156" t="str">
            <v>Dnipropetrivsk</v>
          </cell>
        </row>
        <row r="157">
          <cell r="B157" t="str">
            <v>КАТАНГА ТОВ</v>
          </cell>
          <cell r="G157">
            <v>39041332</v>
          </cell>
          <cell r="H157">
            <v>141</v>
          </cell>
          <cell r="J157" t="str">
            <v>Dnipropetrivsk</v>
          </cell>
        </row>
        <row r="158">
          <cell r="B158" t="str">
            <v>ТАРВIН ТОВ</v>
          </cell>
          <cell r="G158">
            <v>39064391</v>
          </cell>
          <cell r="H158">
            <v>142</v>
          </cell>
          <cell r="J158" t="str">
            <v>Dnipropetrivsk</v>
          </cell>
        </row>
        <row r="159">
          <cell r="B159" t="str">
            <v>ХАСТРОМ ТОВ</v>
          </cell>
          <cell r="G159">
            <v>39143572</v>
          </cell>
          <cell r="H159">
            <v>143</v>
          </cell>
          <cell r="J159" t="str">
            <v>Dnipropetrivsk</v>
          </cell>
        </row>
        <row r="160">
          <cell r="B160" t="str">
            <v>НАФТОХIМIК ПРИКАРПАТТЯ ПАТ</v>
          </cell>
          <cell r="G160">
            <v>152230</v>
          </cell>
          <cell r="H160">
            <v>144</v>
          </cell>
          <cell r="J160" t="str">
            <v>Ivano-Frankivsk</v>
          </cell>
        </row>
        <row r="161">
          <cell r="B161" t="str">
            <v>АК УКРАЇНСЬКI ВЕРТОЛЬОТИ ПРАТ</v>
          </cell>
          <cell r="G161">
            <v>31792885</v>
          </cell>
          <cell r="H161">
            <v>145</v>
          </cell>
          <cell r="J161" t="str">
            <v>Kyiv</v>
          </cell>
        </row>
        <row r="162">
          <cell r="B162" t="str">
            <v>ЗАХIДНА АВТОМОБIЛЬНА КОМПА,</v>
          </cell>
          <cell r="G162">
            <v>32514592</v>
          </cell>
          <cell r="H162">
            <v>146</v>
          </cell>
          <cell r="J162" t="str">
            <v>Chernivtsy</v>
          </cell>
        </row>
        <row r="163">
          <cell r="B163" t="str">
            <v>АВАЛОН ОIЛ ТОВ</v>
          </cell>
          <cell r="G163">
            <v>38341138</v>
          </cell>
          <cell r="H163">
            <v>147</v>
          </cell>
          <cell r="J163" t="str">
            <v>Chernihiv</v>
          </cell>
        </row>
        <row r="164">
          <cell r="B164" t="str">
            <v>Мiсiя-1 ТОВ</v>
          </cell>
          <cell r="G164">
            <v>32835945</v>
          </cell>
          <cell r="H164">
            <v>148</v>
          </cell>
          <cell r="J164" t="str">
            <v>Dnipropetrivsk</v>
          </cell>
        </row>
        <row r="165">
          <cell r="B165" t="str">
            <v>ОПТIМУС ПЛЮС ТОВ</v>
          </cell>
          <cell r="G165">
            <v>36726843</v>
          </cell>
          <cell r="H165">
            <v>149</v>
          </cell>
          <cell r="J165" t="str">
            <v>Dnipropetrivsk</v>
          </cell>
        </row>
        <row r="166">
          <cell r="B166" t="str">
            <v>БАРИЛИТ ПЛЮС ТОВ</v>
          </cell>
          <cell r="G166">
            <v>38361609</v>
          </cell>
          <cell r="H166">
            <v>150</v>
          </cell>
          <cell r="J166" t="str">
            <v>Dnipropetrivsk</v>
          </cell>
        </row>
        <row r="167">
          <cell r="B167" t="str">
            <v>ГАРДЕРА ТОВ</v>
          </cell>
          <cell r="G167">
            <v>37070534</v>
          </cell>
          <cell r="H167">
            <v>151</v>
          </cell>
          <cell r="J167" t="str">
            <v>Dnipropetrivsk</v>
          </cell>
        </row>
        <row r="168">
          <cell r="B168" t="str">
            <v>ТРIАДА-ПЛЮС  ТОВ</v>
          </cell>
          <cell r="G168">
            <v>37151644</v>
          </cell>
          <cell r="H168">
            <v>152</v>
          </cell>
          <cell r="J168" t="str">
            <v>Zhytomyr</v>
          </cell>
        </row>
        <row r="169">
          <cell r="B169" t="str">
            <v>СЕГIНА ТОВ</v>
          </cell>
          <cell r="G169">
            <v>37258767</v>
          </cell>
          <cell r="H169">
            <v>153</v>
          </cell>
          <cell r="J169" t="str">
            <v>Vinnytsia</v>
          </cell>
        </row>
        <row r="170">
          <cell r="B170" t="str">
            <v>ФРIМОНТ ТОВ</v>
          </cell>
          <cell r="G170">
            <v>37283381</v>
          </cell>
          <cell r="H170">
            <v>154</v>
          </cell>
          <cell r="J170" t="str">
            <v>Kharkiv</v>
          </cell>
        </row>
        <row r="171">
          <cell r="B171" t="str">
            <v>БIЄНГА ТОВ</v>
          </cell>
          <cell r="G171">
            <v>39457423</v>
          </cell>
          <cell r="H171">
            <v>155</v>
          </cell>
          <cell r="J171" t="str">
            <v>Dnipropetrivsk</v>
          </cell>
        </row>
        <row r="172">
          <cell r="B172" t="str">
            <v>ОФПРОДИВ</v>
          </cell>
          <cell r="G172">
            <v>32914246</v>
          </cell>
          <cell r="H172">
            <v>156</v>
          </cell>
          <cell r="J172" t="str">
            <v>Kyiv</v>
          </cell>
        </row>
        <row r="173">
          <cell r="B173" t="str">
            <v>ЛОКАСТА ТОВ</v>
          </cell>
          <cell r="G173">
            <v>39445334</v>
          </cell>
          <cell r="H173">
            <v>157</v>
          </cell>
          <cell r="J173" t="str">
            <v>Dnipropetrivsk</v>
          </cell>
        </row>
        <row r="174">
          <cell r="B174" t="str">
            <v>АВТОТРЕЙДIНВЕСТ ТОВ</v>
          </cell>
          <cell r="G174">
            <v>31549878</v>
          </cell>
          <cell r="H174">
            <v>158</v>
          </cell>
          <cell r="J174" t="str">
            <v>Dnipropetrivsk</v>
          </cell>
        </row>
        <row r="175">
          <cell r="B175" t="str">
            <v>ПРУДIС ТОВ</v>
          </cell>
          <cell r="G175">
            <v>31614758</v>
          </cell>
          <cell r="H175">
            <v>159</v>
          </cell>
          <cell r="J175" t="str">
            <v>Dnipropetrivsk</v>
          </cell>
        </row>
        <row r="176">
          <cell r="B176" t="str">
            <v>Центросталь ТОВ</v>
          </cell>
          <cell r="G176">
            <v>32014501</v>
          </cell>
          <cell r="H176">
            <v>160</v>
          </cell>
          <cell r="J176" t="str">
            <v>Dnipropetrivsk</v>
          </cell>
        </row>
        <row r="177">
          <cell r="B177" t="str">
            <v>МIЦАР ТОВ</v>
          </cell>
          <cell r="G177">
            <v>32561058</v>
          </cell>
          <cell r="H177">
            <v>161</v>
          </cell>
          <cell r="J177" t="str">
            <v>Dnipropetrivsk</v>
          </cell>
        </row>
        <row r="178">
          <cell r="B178" t="str">
            <v>ЛАЗУРНИЙ БЕРЕГ  ТОВ</v>
          </cell>
          <cell r="G178">
            <v>32673196</v>
          </cell>
          <cell r="H178">
            <v>162</v>
          </cell>
          <cell r="J178" t="str">
            <v>Dnipropetrivsk</v>
          </cell>
        </row>
        <row r="179">
          <cell r="B179" t="str">
            <v>АСПЕКТ  ТОВ</v>
          </cell>
          <cell r="G179">
            <v>32953086</v>
          </cell>
          <cell r="H179">
            <v>163</v>
          </cell>
          <cell r="J179" t="str">
            <v>Dnipropetrivsk</v>
          </cell>
        </row>
        <row r="180">
          <cell r="B180" t="str">
            <v>СПЕКТР  ТОВ</v>
          </cell>
          <cell r="G180">
            <v>32988412</v>
          </cell>
          <cell r="H180">
            <v>164</v>
          </cell>
          <cell r="J180" t="str">
            <v>Dnipropetrivsk</v>
          </cell>
        </row>
        <row r="181">
          <cell r="B181" t="str">
            <v>Ректайм ТОВ</v>
          </cell>
          <cell r="G181">
            <v>33074362</v>
          </cell>
          <cell r="H181">
            <v>165</v>
          </cell>
          <cell r="J181" t="str">
            <v>Dnipropetrivsk</v>
          </cell>
        </row>
        <row r="182">
          <cell r="B182" t="str">
            <v>ФЛОРЕКС-IНДАСТРIЗ ТОВ</v>
          </cell>
          <cell r="G182">
            <v>33183803</v>
          </cell>
          <cell r="H182">
            <v>166</v>
          </cell>
          <cell r="J182" t="str">
            <v>Dnipropetrivsk</v>
          </cell>
        </row>
        <row r="183">
          <cell r="B183" t="str">
            <v>ЖИТОМИР ПРИВАТБУД ТОВ</v>
          </cell>
          <cell r="G183">
            <v>33463379</v>
          </cell>
          <cell r="H183">
            <v>167</v>
          </cell>
          <cell r="J183" t="str">
            <v>Zhytomyr</v>
          </cell>
        </row>
        <row r="184">
          <cell r="B184" t="str">
            <v>ПРИВАТОФИС ТОВ</v>
          </cell>
          <cell r="G184">
            <v>33546549</v>
          </cell>
          <cell r="H184">
            <v>168</v>
          </cell>
          <cell r="J184" t="str">
            <v>Dnipropetrivsk</v>
          </cell>
        </row>
        <row r="185">
          <cell r="B185" t="str">
            <v>ПРОМПОЛIТIКС, ТОВ</v>
          </cell>
          <cell r="G185">
            <v>33808577</v>
          </cell>
          <cell r="H185">
            <v>169</v>
          </cell>
          <cell r="J185" t="str">
            <v>Dnipropetrivsk</v>
          </cell>
        </row>
        <row r="186">
          <cell r="B186" t="str">
            <v>РИБАЛ. ГРАНIТ. КАР. МIГМАТИТIВ ТОВ</v>
          </cell>
          <cell r="G186">
            <v>33907239</v>
          </cell>
          <cell r="H186">
            <v>170</v>
          </cell>
          <cell r="J186" t="str">
            <v>Dnipropetrivsk</v>
          </cell>
        </row>
        <row r="187">
          <cell r="B187" t="str">
            <v>ВIГЛОН ТОВ</v>
          </cell>
          <cell r="G187">
            <v>34315009</v>
          </cell>
          <cell r="H187">
            <v>171</v>
          </cell>
          <cell r="J187" t="str">
            <v>Dnipropetrivsk</v>
          </cell>
        </row>
        <row r="188">
          <cell r="B188" t="str">
            <v>КЛЮЧОВЕ РIШЕННЯ ТОВ</v>
          </cell>
          <cell r="G188">
            <v>34410967</v>
          </cell>
          <cell r="H188">
            <v>172</v>
          </cell>
          <cell r="J188" t="str">
            <v>Dnipropetrivsk</v>
          </cell>
        </row>
        <row r="189">
          <cell r="B189" t="str">
            <v>МОНДIАЛЬ ТОВ</v>
          </cell>
          <cell r="G189">
            <v>34545640</v>
          </cell>
          <cell r="H189">
            <v>173</v>
          </cell>
          <cell r="J189" t="str">
            <v>Dnipropetrivsk</v>
          </cell>
        </row>
        <row r="190">
          <cell r="B190" t="str">
            <v>МIРIГОН ТОВ</v>
          </cell>
          <cell r="G190">
            <v>34914803</v>
          </cell>
          <cell r="H190">
            <v>174</v>
          </cell>
          <cell r="J190" t="str">
            <v>Dnipropetrivsk</v>
          </cell>
        </row>
        <row r="191">
          <cell r="B191" t="str">
            <v>КIНАН ТОВ</v>
          </cell>
          <cell r="G191">
            <v>39272542</v>
          </cell>
          <cell r="H191">
            <v>175</v>
          </cell>
          <cell r="J191" t="str">
            <v>Dnipropetrivsk</v>
          </cell>
        </row>
        <row r="192">
          <cell r="B192" t="str">
            <v>БАСКАРТ ТОВ</v>
          </cell>
          <cell r="G192">
            <v>35381424</v>
          </cell>
          <cell r="H192">
            <v>176</v>
          </cell>
          <cell r="J192" t="str">
            <v>Dnipropetrivsk</v>
          </cell>
        </row>
        <row r="193">
          <cell r="B193" t="str">
            <v>ИСТЕЙТ СЕРВИС ООО</v>
          </cell>
          <cell r="G193">
            <v>35807397</v>
          </cell>
          <cell r="H193">
            <v>177</v>
          </cell>
          <cell r="J193" t="str">
            <v>Dnipropetrivsk</v>
          </cell>
        </row>
        <row r="194">
          <cell r="B194" t="str">
            <v>ДIЗАР ТОВ</v>
          </cell>
          <cell r="G194">
            <v>36053429</v>
          </cell>
          <cell r="H194">
            <v>178</v>
          </cell>
          <cell r="J194" t="str">
            <v>Dnipropetrivsk</v>
          </cell>
        </row>
        <row r="195">
          <cell r="B195" t="str">
            <v>КОЛУМБIНI ТОВ</v>
          </cell>
          <cell r="G195">
            <v>37018720</v>
          </cell>
          <cell r="H195">
            <v>179</v>
          </cell>
          <cell r="J195" t="str">
            <v>Vinnytsia</v>
          </cell>
        </row>
        <row r="196">
          <cell r="B196" t="str">
            <v>АМАДОРАС ТОВ</v>
          </cell>
          <cell r="G196">
            <v>37070513</v>
          </cell>
          <cell r="H196">
            <v>180</v>
          </cell>
          <cell r="J196" t="str">
            <v>Dnipropetrivsk</v>
          </cell>
        </row>
        <row r="197">
          <cell r="B197" t="str">
            <v>ДНIПРО-IФ ТОВ</v>
          </cell>
          <cell r="G197">
            <v>37183440</v>
          </cell>
          <cell r="H197">
            <v>181</v>
          </cell>
          <cell r="J197" t="str">
            <v>Ivano-Frankivsk</v>
          </cell>
        </row>
        <row r="198">
          <cell r="B198" t="str">
            <v>ВЕЛА-5 ТОВ</v>
          </cell>
          <cell r="G198">
            <v>37258877</v>
          </cell>
          <cell r="H198">
            <v>182</v>
          </cell>
          <cell r="J198" t="str">
            <v>Vinnytsia</v>
          </cell>
        </row>
        <row r="199">
          <cell r="B199" t="str">
            <v>КАТРАН-В ТОВ</v>
          </cell>
          <cell r="G199">
            <v>37276131</v>
          </cell>
          <cell r="H199">
            <v>183</v>
          </cell>
          <cell r="J199" t="str">
            <v>Dnipropetrivsk</v>
          </cell>
        </row>
        <row r="200">
          <cell r="B200" t="str">
            <v>САЙВЕНА ТОВ</v>
          </cell>
          <cell r="G200">
            <v>37297811</v>
          </cell>
          <cell r="H200">
            <v>184</v>
          </cell>
          <cell r="J200" t="str">
            <v>Kirovograd</v>
          </cell>
        </row>
        <row r="201">
          <cell r="B201" t="str">
            <v>ПАРМА-ЛТД ТОВ</v>
          </cell>
          <cell r="G201">
            <v>37298925</v>
          </cell>
          <cell r="H201">
            <v>185</v>
          </cell>
          <cell r="J201" t="str">
            <v>Chernihiv</v>
          </cell>
        </row>
        <row r="202">
          <cell r="B202" t="str">
            <v>АВЕНТА ПЕТРОЛIУМ ТОВ</v>
          </cell>
          <cell r="G202">
            <v>37307651</v>
          </cell>
          <cell r="H202">
            <v>186</v>
          </cell>
          <cell r="J202" t="str">
            <v>Cherkassy</v>
          </cell>
        </row>
        <row r="203">
          <cell r="B203" t="str">
            <v>ТК-РОДОС ПП</v>
          </cell>
          <cell r="G203">
            <v>37329586</v>
          </cell>
          <cell r="H203">
            <v>187</v>
          </cell>
          <cell r="J203" t="str">
            <v>Chmelnytskiy</v>
          </cell>
        </row>
        <row r="204">
          <cell r="B204" t="str">
            <v>ТД ПРИКАРПАТТЯНАФТОТРЕЙД ТОВ</v>
          </cell>
          <cell r="G204">
            <v>39207286</v>
          </cell>
          <cell r="H204">
            <v>188</v>
          </cell>
          <cell r="J204" t="str">
            <v>Ivano-Frankivsk</v>
          </cell>
        </row>
        <row r="205">
          <cell r="B205" t="str">
            <v>ГIЛБЕРТ ТОВ</v>
          </cell>
          <cell r="G205">
            <v>39249796</v>
          </cell>
          <cell r="H205">
            <v>189</v>
          </cell>
          <cell r="J205" t="str">
            <v>Dnipropetrivsk</v>
          </cell>
        </row>
        <row r="206">
          <cell r="B206" t="str">
            <v>ПРОМIНМЕТ ТОВ</v>
          </cell>
          <cell r="G206">
            <v>32228523</v>
          </cell>
          <cell r="H206">
            <v>190</v>
          </cell>
          <cell r="J206" t="str">
            <v>Dnipropetrivsk</v>
          </cell>
        </row>
        <row r="207">
          <cell r="B207" t="str">
            <v>ТОВ ОСВIТИ IМ М С ГРУШЕВСЬКОГО ТОВ</v>
          </cell>
          <cell r="G207">
            <v>34497854</v>
          </cell>
          <cell r="H207">
            <v>191</v>
          </cell>
          <cell r="J207" t="str">
            <v>Dnipropetrivsk</v>
          </cell>
        </row>
        <row r="208">
          <cell r="B208" t="str">
            <v>ПРИВАТ ЛIЗИНГ  ТОВ</v>
          </cell>
          <cell r="G208">
            <v>33274434</v>
          </cell>
          <cell r="H208">
            <v>192</v>
          </cell>
          <cell r="J208" t="str">
            <v>Kyiv</v>
          </cell>
        </row>
        <row r="209">
          <cell r="B209" t="str">
            <v>АГРОСТАР СФ, ТОВ</v>
          </cell>
          <cell r="G209">
            <v>33983588</v>
          </cell>
          <cell r="H209">
            <v>193</v>
          </cell>
          <cell r="J209" t="str">
            <v>Dnipropetrivsk</v>
          </cell>
        </row>
        <row r="210">
          <cell r="B210" t="str">
            <v>ДУКЛА ТОВ</v>
          </cell>
          <cell r="G210">
            <v>31614742</v>
          </cell>
          <cell r="H210">
            <v>194</v>
          </cell>
          <cell r="J210" t="str">
            <v>Poltavska</v>
          </cell>
        </row>
        <row r="211">
          <cell r="B211" t="str">
            <v>КОЛОДЯЗНЯНСЬКЕ ТОВ</v>
          </cell>
          <cell r="G211">
            <v>30885580</v>
          </cell>
          <cell r="H211">
            <v>195</v>
          </cell>
          <cell r="J211" t="str">
            <v>Kharkiv</v>
          </cell>
        </row>
        <row r="212">
          <cell r="B212" t="str">
            <v>НАСIННЕВЕ  ПАТ</v>
          </cell>
          <cell r="G212">
            <v>387080</v>
          </cell>
          <cell r="H212">
            <v>196</v>
          </cell>
          <cell r="J212" t="str">
            <v>Kharkiv</v>
          </cell>
        </row>
        <row r="213">
          <cell r="B213" t="str">
            <v>ПРИВАТ-АГРО-АЛЬЯНС ТОВ</v>
          </cell>
          <cell r="G213">
            <v>34397579</v>
          </cell>
          <cell r="H213">
            <v>197</v>
          </cell>
          <cell r="J213" t="str">
            <v>Poltava</v>
          </cell>
        </row>
        <row r="222">
          <cell r="B222" t="str">
            <v>ЮНIКС  ТОВ</v>
          </cell>
          <cell r="G222">
            <v>32560431</v>
          </cell>
          <cell r="H222">
            <v>200</v>
          </cell>
          <cell r="J222" t="str">
            <v>Dnipropetrivsk</v>
          </cell>
        </row>
        <row r="223">
          <cell r="B223" t="str">
            <v>КАРIНДА ТОВ</v>
          </cell>
          <cell r="G223">
            <v>33771343</v>
          </cell>
          <cell r="H223">
            <v>201</v>
          </cell>
          <cell r="J223" t="str">
            <v>Dnipropetrivsk</v>
          </cell>
        </row>
        <row r="224">
          <cell r="B224" t="str">
            <v>САЛТIЗ ТОВ</v>
          </cell>
          <cell r="G224">
            <v>34563062</v>
          </cell>
          <cell r="H224">
            <v>202</v>
          </cell>
          <cell r="J224" t="str">
            <v>Dnipropetrivsk</v>
          </cell>
        </row>
        <row r="225">
          <cell r="B225" t="str">
            <v>Акцент ТОВ</v>
          </cell>
          <cell r="G225">
            <v>30710529</v>
          </cell>
          <cell r="H225">
            <v>203</v>
          </cell>
          <cell r="J225" t="str">
            <v>Dnipropetrivsk</v>
          </cell>
        </row>
        <row r="226">
          <cell r="B226" t="str">
            <v>РIА-ЛIЗИНГ, ТОВ</v>
          </cell>
          <cell r="G226">
            <v>34408172</v>
          </cell>
          <cell r="H226">
            <v>204</v>
          </cell>
          <cell r="J226" t="str">
            <v>Dnipropetrivsk</v>
          </cell>
        </row>
        <row r="227">
          <cell r="B227" t="str">
            <v>ОСТ-ТОРГ ТОВ</v>
          </cell>
          <cell r="G227">
            <v>37178624</v>
          </cell>
          <cell r="H227">
            <v>205</v>
          </cell>
          <cell r="J227" t="str">
            <v>Lugansk</v>
          </cell>
        </row>
        <row r="228">
          <cell r="B228" t="str">
            <v>Метаком ООО</v>
          </cell>
          <cell r="G228">
            <v>32434071</v>
          </cell>
          <cell r="H228">
            <v>206</v>
          </cell>
          <cell r="J228" t="str">
            <v>Dnipropetrivsk</v>
          </cell>
        </row>
        <row r="229">
          <cell r="B229" t="str">
            <v>АВТОТРАНС УКРАЇНА ТОВ</v>
          </cell>
          <cell r="G229">
            <v>34060701</v>
          </cell>
          <cell r="H229">
            <v>207</v>
          </cell>
          <cell r="J229" t="str">
            <v>Dnipropetrivsk</v>
          </cell>
        </row>
        <row r="230">
          <cell r="B230" t="str">
            <v>FANDERO LTD</v>
          </cell>
          <cell r="G230" t="str">
            <v>IN00031367</v>
          </cell>
          <cell r="H230">
            <v>301</v>
          </cell>
          <cell r="J230" t="str">
            <v>Cyprus</v>
          </cell>
        </row>
        <row r="231">
          <cell r="B231" t="str">
            <v>RENOLDI LTD</v>
          </cell>
          <cell r="G231" t="str">
            <v>IN00031369</v>
          </cell>
          <cell r="H231">
            <v>302</v>
          </cell>
          <cell r="J231" t="str">
            <v>Cyprus</v>
          </cell>
        </row>
        <row r="232">
          <cell r="B232" t="str">
            <v>BERSEL INC</v>
          </cell>
          <cell r="G232" t="str">
            <v>IN00323665</v>
          </cell>
          <cell r="H232">
            <v>303</v>
          </cell>
          <cell r="J232" t="str">
            <v>Cyprus</v>
          </cell>
        </row>
        <row r="233">
          <cell r="B233" t="str">
            <v>ACKLINS CORPORATION</v>
          </cell>
          <cell r="G233" t="str">
            <v>IN0040,999</v>
          </cell>
          <cell r="H233">
            <v>304</v>
          </cell>
          <cell r="J233" t="str">
            <v>Cyprus</v>
          </cell>
        </row>
        <row r="234">
          <cell r="B234" t="str">
            <v>ABENDALE MANAGEMENT CORP.</v>
          </cell>
          <cell r="G234" t="str">
            <v>IN00503111</v>
          </cell>
          <cell r="H234">
            <v>305</v>
          </cell>
          <cell r="J234" t="str">
            <v>Cyprus</v>
          </cell>
        </row>
        <row r="235">
          <cell r="B235" t="str">
            <v>BILLINGHAM PARTNERS INC</v>
          </cell>
          <cell r="G235" t="str">
            <v>IN00539436</v>
          </cell>
          <cell r="H235">
            <v>306</v>
          </cell>
          <cell r="J235" t="str">
            <v>Cyprus</v>
          </cell>
        </row>
        <row r="236">
          <cell r="B236" t="str">
            <v>JARVIS TRADING LIMITED</v>
          </cell>
          <cell r="G236" t="str">
            <v>IN0055,196</v>
          </cell>
          <cell r="H236">
            <v>307</v>
          </cell>
          <cell r="J236" t="str">
            <v>Cyprus</v>
          </cell>
        </row>
        <row r="237">
          <cell r="B237" t="str">
            <v>SHUMAS ENTERPRISES LTD</v>
          </cell>
          <cell r="G237" t="str">
            <v>IN0058,130</v>
          </cell>
          <cell r="H237">
            <v>308</v>
          </cell>
          <cell r="J237" t="str">
            <v>Cyprus</v>
          </cell>
        </row>
        <row r="238">
          <cell r="B238" t="str">
            <v>GARSTANG FINANCIAL INC.</v>
          </cell>
          <cell r="G238" t="str">
            <v>IN00587148</v>
          </cell>
          <cell r="H238">
            <v>309</v>
          </cell>
          <cell r="J238" t="str">
            <v>Cyprus</v>
          </cell>
        </row>
        <row r="239">
          <cell r="B239" t="str">
            <v>ROSSYN INVESTING CORP.</v>
          </cell>
          <cell r="G239" t="str">
            <v>IN00588918</v>
          </cell>
          <cell r="H239">
            <v>310</v>
          </cell>
          <cell r="J239" t="str">
            <v>Cyprus</v>
          </cell>
        </row>
        <row r="240">
          <cell r="B240" t="str">
            <v>HETTERINGTON GROUP LTD</v>
          </cell>
          <cell r="G240" t="str">
            <v>IN00599311</v>
          </cell>
          <cell r="H240">
            <v>311</v>
          </cell>
          <cell r="J240" t="str">
            <v>Cyprus</v>
          </cell>
        </row>
        <row r="241">
          <cell r="B241" t="str">
            <v>MERITENA INVESTMENTS LTD.</v>
          </cell>
          <cell r="G241" t="str">
            <v>IN0068,515</v>
          </cell>
          <cell r="H241">
            <v>312</v>
          </cell>
          <cell r="J241" t="str">
            <v>Cyprus</v>
          </cell>
        </row>
        <row r="242">
          <cell r="B242" t="str">
            <v>KALTEN TRADE S.A.</v>
          </cell>
          <cell r="G242" t="str">
            <v>IN00681575</v>
          </cell>
          <cell r="H242">
            <v>313</v>
          </cell>
          <cell r="J242" t="str">
            <v>Cyprus</v>
          </cell>
        </row>
        <row r="243">
          <cell r="B243" t="str">
            <v>GLASGOW COMMERCIAL CO.LTD</v>
          </cell>
          <cell r="G243" t="str">
            <v>IN00682526</v>
          </cell>
          <cell r="H243">
            <v>314</v>
          </cell>
          <cell r="J243" t="str">
            <v>Cyprus</v>
          </cell>
        </row>
        <row r="244">
          <cell r="B244" t="str">
            <v>BOSWELL LIMITED</v>
          </cell>
          <cell r="G244" t="str">
            <v>IN0111,001</v>
          </cell>
          <cell r="H244">
            <v>315</v>
          </cell>
          <cell r="J244" t="str">
            <v>Cyprus</v>
          </cell>
        </row>
        <row r="245">
          <cell r="B245" t="str">
            <v>INTERSTART TRADING LTD</v>
          </cell>
          <cell r="G245" t="str">
            <v>IN01377067</v>
          </cell>
          <cell r="H245">
            <v>316</v>
          </cell>
          <cell r="J245" t="str">
            <v>Cyprus</v>
          </cell>
        </row>
        <row r="246">
          <cell r="B246" t="str">
            <v>LEMISERF INVESTMENTS LTD</v>
          </cell>
          <cell r="G246" t="str">
            <v>IN01609464</v>
          </cell>
          <cell r="H246">
            <v>317</v>
          </cell>
          <cell r="J246" t="str">
            <v>Cyprus</v>
          </cell>
        </row>
        <row r="247">
          <cell r="B247" t="str">
            <v>ALPANA TRADING LTD</v>
          </cell>
          <cell r="G247" t="str">
            <v>IN01644445</v>
          </cell>
          <cell r="H247">
            <v>318</v>
          </cell>
          <cell r="J247" t="str">
            <v>Cyprus</v>
          </cell>
        </row>
        <row r="248">
          <cell r="B248" t="str">
            <v>NETCORE TRADING LTD</v>
          </cell>
          <cell r="G248" t="str">
            <v>IN01674985</v>
          </cell>
          <cell r="H248">
            <v>319</v>
          </cell>
          <cell r="J248" t="str">
            <v>Cyprus</v>
          </cell>
        </row>
        <row r="249">
          <cell r="B249" t="str">
            <v>UNIVERSAL TRADE AND PRODUCTIONS C</v>
          </cell>
          <cell r="G249" t="str">
            <v>IN04780523</v>
          </cell>
          <cell r="H249">
            <v>320</v>
          </cell>
          <cell r="J249" t="str">
            <v>Cyprus</v>
          </cell>
        </row>
        <row r="250">
          <cell r="B250" t="str">
            <v>VERONI ALLOYS LLC</v>
          </cell>
          <cell r="G250" t="str">
            <v>IN1750119</v>
          </cell>
          <cell r="H250">
            <v>321</v>
          </cell>
          <cell r="J250" t="str">
            <v>Cyprus</v>
          </cell>
        </row>
        <row r="251">
          <cell r="B251" t="str">
            <v>MIKADO GEORGIA LTD.</v>
          </cell>
          <cell r="G251" t="str">
            <v>IN20239355</v>
          </cell>
          <cell r="H251">
            <v>322</v>
          </cell>
          <cell r="J251" t="str">
            <v>Cyprus</v>
          </cell>
        </row>
        <row r="252">
          <cell r="B252" t="str">
            <v>LINCOLN MANAGEMENT GEORGIA LTD</v>
          </cell>
          <cell r="G252" t="str">
            <v>IN20454138</v>
          </cell>
          <cell r="H252">
            <v>323</v>
          </cell>
          <cell r="J252" t="str">
            <v>Cyprus</v>
          </cell>
        </row>
        <row r="253">
          <cell r="B253" t="str">
            <v>RENALDA INVESTMENTS LIMITED</v>
          </cell>
          <cell r="G253" t="str">
            <v>INHE116502</v>
          </cell>
          <cell r="H253">
            <v>324</v>
          </cell>
          <cell r="J253" t="str">
            <v>Cyprus</v>
          </cell>
        </row>
        <row r="254">
          <cell r="B254" t="str">
            <v>CELASTRINA TRADING CO. LIMITED</v>
          </cell>
          <cell r="G254" t="str">
            <v>INHE123628</v>
          </cell>
          <cell r="H254">
            <v>325</v>
          </cell>
          <cell r="J254" t="str">
            <v>Cyprus</v>
          </cell>
        </row>
        <row r="255">
          <cell r="B255" t="str">
            <v>CENTAURA TRADING LIMITED</v>
          </cell>
          <cell r="G255" t="str">
            <v>INHE134386</v>
          </cell>
          <cell r="H255">
            <v>326</v>
          </cell>
          <cell r="J255" t="str">
            <v>Cyprus</v>
          </cell>
        </row>
        <row r="256">
          <cell r="B256" t="str">
            <v>Elfect Holdings Limited</v>
          </cell>
          <cell r="G256" t="str">
            <v>INHE139346</v>
          </cell>
          <cell r="H256">
            <v>327</v>
          </cell>
          <cell r="J256" t="str">
            <v>Cyprus</v>
          </cell>
        </row>
        <row r="257">
          <cell r="B257" t="str">
            <v>ALBOT HOLDINGS LIMITED</v>
          </cell>
          <cell r="G257" t="str">
            <v>INHE140155</v>
          </cell>
          <cell r="H257">
            <v>328</v>
          </cell>
          <cell r="J257" t="str">
            <v>Cyprus</v>
          </cell>
        </row>
        <row r="258">
          <cell r="B258" t="str">
            <v>LEONARIO HOLDINGS LIMITED</v>
          </cell>
          <cell r="G258" t="str">
            <v>INHE140157</v>
          </cell>
          <cell r="H258">
            <v>329</v>
          </cell>
          <cell r="J258" t="str">
            <v>Cyprus</v>
          </cell>
        </row>
        <row r="259">
          <cell r="B259" t="str">
            <v>ACHILLION COMMERCIAL LIMITED</v>
          </cell>
          <cell r="G259" t="str">
            <v>INHE145392</v>
          </cell>
          <cell r="H259">
            <v>330</v>
          </cell>
          <cell r="J259" t="str">
            <v>Cyprus</v>
          </cell>
        </row>
        <row r="260">
          <cell r="B260" t="str">
            <v>FIASTRA TRADING LIMITED</v>
          </cell>
          <cell r="G260" t="str">
            <v>INHE146032</v>
          </cell>
          <cell r="H260">
            <v>331</v>
          </cell>
          <cell r="J260" t="str">
            <v>Cyprus</v>
          </cell>
        </row>
        <row r="261">
          <cell r="B261" t="str">
            <v>MACLEAN HOLDINGS LIMITED</v>
          </cell>
          <cell r="G261" t="str">
            <v>INHE146035</v>
          </cell>
          <cell r="H261">
            <v>332</v>
          </cell>
          <cell r="J261" t="str">
            <v>Cyprus</v>
          </cell>
        </row>
        <row r="262">
          <cell r="B262" t="str">
            <v>CORNESIA CONSULTING LIMITED</v>
          </cell>
          <cell r="G262" t="str">
            <v>INHE146192</v>
          </cell>
          <cell r="H262">
            <v>333</v>
          </cell>
          <cell r="J262" t="str">
            <v>Cyprus</v>
          </cell>
        </row>
        <row r="263">
          <cell r="B263" t="str">
            <v>LUCRINO INVESTMENTS LIMITED</v>
          </cell>
          <cell r="G263" t="str">
            <v>INHE147148</v>
          </cell>
          <cell r="H263">
            <v>334</v>
          </cell>
          <cell r="J263" t="str">
            <v>Cyprus</v>
          </cell>
        </row>
        <row r="264">
          <cell r="B264" t="str">
            <v>DENSITRON ENTERPRISES LIMITED</v>
          </cell>
          <cell r="G264" t="str">
            <v>INHE147973</v>
          </cell>
          <cell r="H264">
            <v>335</v>
          </cell>
          <cell r="J264" t="str">
            <v>Cyprus</v>
          </cell>
        </row>
        <row r="265">
          <cell r="B265" t="str">
            <v>SHELENA ENTERPRISES LIMITED</v>
          </cell>
          <cell r="G265" t="str">
            <v>INHE173519</v>
          </cell>
          <cell r="H265">
            <v>336</v>
          </cell>
          <cell r="J265" t="str">
            <v>Cyprus</v>
          </cell>
        </row>
        <row r="266">
          <cell r="B266" t="str">
            <v>NASKINA INVESTMENTS LTD</v>
          </cell>
          <cell r="G266" t="str">
            <v>INHE287261</v>
          </cell>
          <cell r="H266">
            <v>337</v>
          </cell>
          <cell r="J266" t="str">
            <v>Cyprus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Отчет"/>
      <sheetName val="Показатели"/>
      <sheetName val="Выводы"/>
      <sheetName val="Отч для подгрузки"/>
      <sheetName val="ИТОГ"/>
    </sheetNames>
    <sheetDataSet>
      <sheetData sheetId="0">
        <row r="14">
          <cell r="B14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700"/>
      <sheetName val="#REF"/>
      <sheetName val="_REF"/>
      <sheetName val="intro"/>
      <sheetName val="курсы"/>
      <sheetName val="свод"/>
      <sheetName val="&lt;b&gt;"/>
      <sheetName val="servise"/>
      <sheetName val="FI"/>
      <sheetName val="macro"/>
      <sheetName val="title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portf_0105"/>
      <sheetName val="Portfolio"/>
      <sheetName val="Current-Previou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Тит стор"/>
      <sheetName val="Таб 1-Капітальні зобов'язання"/>
      <sheetName val="Таб 2-Незаверш буд"/>
      <sheetName val="Таб 3-ОЗ - Податковий реєстр"/>
      <sheetName val="Таб 4-ОЗ-реєстр"/>
      <sheetName val="Таб 5-ОЗ - Придбання"/>
      <sheetName val="Таб 6-ОЗ-Вибуття"/>
      <sheetName val="Таб 7-ОЗ-Переоцінка"/>
      <sheetName val="Таб-8 НА - реєстр"/>
      <sheetName val="Таб-9 - рух ОЗ"/>
    </sheetNames>
    <sheetDataSet>
      <sheetData sheetId="0" refreshError="1"/>
      <sheetData sheetId="1" refreshError="1">
        <row r="1">
          <cell r="B1" t="str">
            <v>АКБ "ТАС - КОМЕРЦБАНК"</v>
          </cell>
        </row>
        <row r="3">
          <cell r="B3" t="str">
            <v>грн.</v>
          </cell>
        </row>
        <row r="4">
          <cell r="B4" t="str">
            <v>01/01/04 - 31/12/04</v>
          </cell>
        </row>
        <row r="5">
          <cell r="B5" t="str">
            <v>31/12/2004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s"/>
      <sheetName val="intro"/>
      <sheetName val="Capital"/>
      <sheetName val="macro"/>
      <sheetName val="FSs"/>
      <sheetName val="LP"/>
      <sheetName val="I+E"/>
      <sheetName val="OBL"/>
      <sheetName val="RWA"/>
      <sheetName val="FI"/>
      <sheetName val="Лист1"/>
      <sheetName val="Лист2"/>
    </sheetNames>
    <sheetDataSet>
      <sheetData sheetId="0" refreshError="1"/>
      <sheetData sheetId="1">
        <row r="4">
          <cell r="C4" t="str">
            <v>ENG</v>
          </cell>
        </row>
      </sheetData>
      <sheetData sheetId="2"/>
      <sheetData sheetId="3">
        <row r="29">
          <cell r="Q29">
            <v>0.55000000000000004</v>
          </cell>
        </row>
        <row r="48">
          <cell r="L48">
            <v>0</v>
          </cell>
        </row>
      </sheetData>
      <sheetData sheetId="4">
        <row r="16">
          <cell r="J16" t="str">
            <v>1q14</v>
          </cell>
        </row>
      </sheetData>
      <sheetData sheetId="5"/>
      <sheetData sheetId="6"/>
      <sheetData sheetId="7"/>
      <sheetData sheetId="8" refreshError="1"/>
      <sheetData sheetId="9">
        <row r="774">
          <cell r="N774">
            <v>1132059.0396901688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-ция"/>
      <sheetName val="30.04.1998 (bal)"/>
      <sheetName val="04.05.1998 (bal)"/>
      <sheetName val="05.05.1998 (bal)"/>
      <sheetName val="06.05.1998 (bal)"/>
      <sheetName val="07.05.1998 (bal)"/>
      <sheetName val="08.05.1998 (bal)"/>
      <sheetName val="11.05.1998 (bal)"/>
      <sheetName val="12.05.1998 (bal)"/>
      <sheetName val="13.05.1998 (bal)"/>
      <sheetName val="14.05.1998 (bal)"/>
      <sheetName val="15.05.1998 (bal)"/>
      <sheetName val="18.05.1998 (bal)"/>
      <sheetName val="19.05.1998 (bal)"/>
      <sheetName val="20.05.1998 (bal)"/>
      <sheetName val="21.05.1998 (bal)"/>
      <sheetName val="22.05.1998 (bal)"/>
      <sheetName val="25.05.1998 (bal)"/>
      <sheetName val="26.05.1998 (bal)"/>
      <sheetName val="27.05.1998 (bal)"/>
      <sheetName val="28.05.1998 (bal)"/>
      <sheetName val="&lt;b&gt;"/>
      <sheetName val="KRU"/>
      <sheetName val="KRF"/>
      <sheetName val="CNB"/>
      <sheetName val="TOR"/>
      <sheetName val="KOR"/>
      <sheetName val="NAC"/>
      <sheetName val="INV"/>
      <sheetName val="VKL"/>
      <sheetName val="KKL"/>
      <sheetName val="BPK"/>
      <sheetName val="OKB"/>
      <sheetName val="DEN"/>
      <sheetName val="DEP"/>
      <sheetName val="RSK"/>
      <sheetName val="VNB"/>
      <sheetName val="Фин план"/>
      <sheetName val="Опер_расх"/>
      <sheetName val="бал_1"/>
      <sheetName val="бал_2"/>
      <sheetName val="бал_3"/>
      <sheetName val="Обучение"/>
      <sheetName val="Семинар"/>
      <sheetName val="Персонал"/>
      <sheetName val="Кап_инвест"/>
      <sheetName val="Ставки"/>
      <sheetName val="_b_"/>
      <sheetName val="28.05.1998 (bal*"/>
      <sheetName val="Баланс_инсайдеры"/>
      <sheetName val="28.05.1998 (bal_"/>
      <sheetName val="Крупные 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(2)"/>
      <sheetName val="report (без формул)"/>
      <sheetName val="report"/>
      <sheetName val="top10"/>
      <sheetName val="рисунки"/>
      <sheetName val="07.2004"/>
      <sheetName val="06.2004"/>
      <sheetName val="01.2004"/>
      <sheetName val="07.pivot"/>
      <sheetName val="06.pivot"/>
      <sheetName val="01.pivot"/>
      <sheetName val="top10(07)"/>
      <sheetName val="top10(06)"/>
      <sheetName val="top10(01)"/>
      <sheetName val="servise"/>
      <sheetName val="current-previous"/>
      <sheetName val="таблиця 14.1."/>
      <sheetName val="таблиця 18."/>
      <sheetName val="macro"/>
      <sheetName val="Customize Your Statement"/>
      <sheetName val="КУР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">
          <cell r="A2" t="str">
            <v>филиал</v>
          </cell>
          <cell r="B2" t="str">
            <v>денежное покрытие in Actual</v>
          </cell>
          <cell r="G2" t="str">
            <v>финансовый класс</v>
          </cell>
          <cell r="H2" t="str">
            <v>тип операции</v>
          </cell>
          <cell r="I2" t="str">
            <v>денежное покрытие in Actual</v>
          </cell>
          <cell r="K2" t="str">
            <v>финансовый класс</v>
          </cell>
          <cell r="L2" t="str">
            <v>тип операции</v>
          </cell>
        </row>
        <row r="3">
          <cell r="A3" t="str">
            <v>DON</v>
          </cell>
          <cell r="B3" t="str">
            <v>нет</v>
          </cell>
          <cell r="G3" t="str">
            <v>А</v>
          </cell>
          <cell r="H3" t="str">
            <v>кредит</v>
          </cell>
          <cell r="I3" t="str">
            <v>нет</v>
          </cell>
          <cell r="K3" t="str">
            <v>А</v>
          </cell>
          <cell r="L3" t="str">
            <v>овердрафт</v>
          </cell>
        </row>
        <row r="4">
          <cell r="A4" t="str">
            <v>филиал</v>
          </cell>
          <cell r="B4" t="str">
            <v>денежное покрытие in Actual</v>
          </cell>
          <cell r="G4" t="str">
            <v>финансовый класс</v>
          </cell>
          <cell r="H4" t="str">
            <v>тип операции</v>
          </cell>
          <cell r="I4" t="str">
            <v>денежное покрытие in Actual</v>
          </cell>
          <cell r="K4" t="str">
            <v>финансовый класс</v>
          </cell>
          <cell r="L4" t="str">
            <v>тип операции</v>
          </cell>
        </row>
        <row r="5">
          <cell r="A5" t="str">
            <v>DNI</v>
          </cell>
          <cell r="B5" t="str">
            <v>нет</v>
          </cell>
          <cell r="G5" t="str">
            <v>Б</v>
          </cell>
          <cell r="H5" t="str">
            <v>кредит</v>
          </cell>
          <cell r="I5" t="str">
            <v>нет</v>
          </cell>
          <cell r="K5" t="str">
            <v>Б</v>
          </cell>
          <cell r="L5" t="str">
            <v>овердрафт</v>
          </cell>
        </row>
        <row r="6">
          <cell r="A6" t="str">
            <v>филиал</v>
          </cell>
          <cell r="B6" t="str">
            <v>денежное покрытие in Actual</v>
          </cell>
          <cell r="D6" t="str">
            <v>валюта</v>
          </cell>
          <cell r="E6" t="str">
            <v>денежное покрытие in Actual</v>
          </cell>
          <cell r="G6" t="str">
            <v>финансовый класс</v>
          </cell>
          <cell r="H6" t="str">
            <v>тип операции</v>
          </cell>
          <cell r="I6" t="str">
            <v>денежное покрытие in Actual</v>
          </cell>
          <cell r="K6" t="str">
            <v>финансовый класс</v>
          </cell>
          <cell r="L6" t="str">
            <v>тип операции</v>
          </cell>
        </row>
        <row r="7">
          <cell r="A7" t="str">
            <v>KHA</v>
          </cell>
          <cell r="B7" t="str">
            <v>нет</v>
          </cell>
          <cell r="D7" t="str">
            <v>EUR</v>
          </cell>
          <cell r="E7" t="str">
            <v>нет</v>
          </cell>
          <cell r="G7" t="str">
            <v>В</v>
          </cell>
          <cell r="H7" t="str">
            <v>кредит</v>
          </cell>
          <cell r="I7" t="str">
            <v>нет</v>
          </cell>
          <cell r="K7" t="str">
            <v>В</v>
          </cell>
          <cell r="L7" t="str">
            <v>овердрафт</v>
          </cell>
        </row>
        <row r="8">
          <cell r="A8" t="str">
            <v>филиал</v>
          </cell>
          <cell r="B8" t="str">
            <v>денежное покрытие in Actual</v>
          </cell>
          <cell r="G8" t="str">
            <v>финансовый класс</v>
          </cell>
          <cell r="H8" t="str">
            <v>тип операции</v>
          </cell>
          <cell r="I8" t="str">
            <v>денежное покрытие in Actual</v>
          </cell>
          <cell r="K8" t="str">
            <v>финансовый класс</v>
          </cell>
          <cell r="L8" t="str">
            <v>тип операции</v>
          </cell>
        </row>
        <row r="9">
          <cell r="A9" t="str">
            <v>KIE</v>
          </cell>
          <cell r="B9" t="str">
            <v>нет</v>
          </cell>
          <cell r="G9" t="str">
            <v>Г</v>
          </cell>
          <cell r="H9" t="str">
            <v>кредит</v>
          </cell>
          <cell r="I9" t="str">
            <v>нет</v>
          </cell>
          <cell r="K9" t="str">
            <v>Г</v>
          </cell>
          <cell r="L9" t="str">
            <v>овердрафт</v>
          </cell>
        </row>
        <row r="10">
          <cell r="A10" t="str">
            <v>филиал</v>
          </cell>
          <cell r="B10" t="str">
            <v>денежное покрытие in Actual</v>
          </cell>
          <cell r="G10" t="str">
            <v>финансовый класс</v>
          </cell>
          <cell r="H10" t="str">
            <v>тип операции</v>
          </cell>
          <cell r="I10" t="str">
            <v>денежное покрытие in Actual</v>
          </cell>
          <cell r="K10" t="str">
            <v>финансовый класс</v>
          </cell>
          <cell r="L10" t="str">
            <v>тип операции</v>
          </cell>
        </row>
        <row r="11">
          <cell r="A11" t="str">
            <v>LUG</v>
          </cell>
          <cell r="B11" t="str">
            <v>нет</v>
          </cell>
          <cell r="G11" t="str">
            <v>Д</v>
          </cell>
          <cell r="H11" t="str">
            <v>кредит</v>
          </cell>
          <cell r="I11" t="str">
            <v>нет</v>
          </cell>
          <cell r="K11" t="str">
            <v>Д</v>
          </cell>
          <cell r="L11" t="str">
            <v>овердрафт</v>
          </cell>
        </row>
        <row r="12">
          <cell r="A12" t="str">
            <v>филиал</v>
          </cell>
          <cell r="B12" t="str">
            <v>денежное покрытие in Actual</v>
          </cell>
          <cell r="G12" t="str">
            <v>финансовый класс</v>
          </cell>
          <cell r="H12" t="str">
            <v>тип операции</v>
          </cell>
          <cell r="I12" t="str">
            <v>денежное покрытие in Actual</v>
          </cell>
          <cell r="K12" t="str">
            <v>финансовый класс</v>
          </cell>
          <cell r="L12" t="str">
            <v>тип операции</v>
          </cell>
        </row>
        <row r="13">
          <cell r="A13" t="str">
            <v>LVO</v>
          </cell>
          <cell r="B13" t="str">
            <v>нет</v>
          </cell>
          <cell r="G13" t="str">
            <v>н/д</v>
          </cell>
          <cell r="H13" t="str">
            <v>кредит</v>
          </cell>
          <cell r="I13" t="str">
            <v>нет</v>
          </cell>
          <cell r="K13" t="str">
            <v>н/д</v>
          </cell>
          <cell r="L13" t="str">
            <v>овердрафт</v>
          </cell>
        </row>
        <row r="14">
          <cell r="A14" t="str">
            <v>филиал</v>
          </cell>
          <cell r="B14" t="str">
            <v>денежное покрытие in Actual</v>
          </cell>
        </row>
        <row r="15">
          <cell r="A15" t="str">
            <v>MPL</v>
          </cell>
          <cell r="B15" t="str">
            <v>нет</v>
          </cell>
        </row>
        <row r="16">
          <cell r="A16" t="str">
            <v>филиал</v>
          </cell>
          <cell r="B16" t="str">
            <v>денежное покрытие in Actual</v>
          </cell>
        </row>
        <row r="17">
          <cell r="A17" t="str">
            <v>NIC</v>
          </cell>
          <cell r="B17" t="str">
            <v>нет</v>
          </cell>
        </row>
        <row r="18">
          <cell r="A18" t="str">
            <v>филиал</v>
          </cell>
          <cell r="B18" t="str">
            <v>денежное покрытие in Actual</v>
          </cell>
        </row>
        <row r="19">
          <cell r="A19" t="str">
            <v>ODE</v>
          </cell>
          <cell r="B19" t="str">
            <v>нет</v>
          </cell>
        </row>
        <row r="20">
          <cell r="A20" t="str">
            <v>филиал</v>
          </cell>
          <cell r="B20" t="str">
            <v>денежное покрытие in Actual</v>
          </cell>
        </row>
        <row r="21">
          <cell r="A21" t="str">
            <v>ZAP</v>
          </cell>
          <cell r="B21" t="str">
            <v>нет</v>
          </cell>
        </row>
        <row r="23">
          <cell r="A23" t="str">
            <v>отрасль</v>
          </cell>
          <cell r="B23" t="str">
            <v>денежное покрытие in Actual</v>
          </cell>
        </row>
        <row r="24">
          <cell r="A24" t="str">
            <v>Машиностроение</v>
          </cell>
          <cell r="B24" t="str">
            <v>нет</v>
          </cell>
        </row>
        <row r="25">
          <cell r="A25" t="str">
            <v>отрасль</v>
          </cell>
          <cell r="B25" t="str">
            <v>денежное покрытие in Actual</v>
          </cell>
        </row>
        <row r="26">
          <cell r="A26" t="str">
            <v>Пищевая промышленность</v>
          </cell>
          <cell r="B26" t="str">
            <v>нет</v>
          </cell>
        </row>
        <row r="27">
          <cell r="A27" t="str">
            <v>отрасль</v>
          </cell>
          <cell r="B27" t="str">
            <v>денежное покрытие in Actual</v>
          </cell>
        </row>
        <row r="28">
          <cell r="A28" t="str">
            <v>Цветная металлургия</v>
          </cell>
          <cell r="B28" t="str">
            <v>нет</v>
          </cell>
        </row>
        <row r="29">
          <cell r="A29" t="str">
            <v>отрасль</v>
          </cell>
          <cell r="B29" t="str">
            <v>денежное покрытие in Actual</v>
          </cell>
        </row>
        <row r="30">
          <cell r="A30" t="str">
            <v>Торговля</v>
          </cell>
          <cell r="B30" t="str">
            <v>нет</v>
          </cell>
        </row>
        <row r="31">
          <cell r="A31" t="str">
            <v>отрасль</v>
          </cell>
          <cell r="B31" t="str">
            <v>денежное покрытие in Actual</v>
          </cell>
        </row>
        <row r="32">
          <cell r="A32" t="str">
            <v>Транспорт</v>
          </cell>
          <cell r="B32" t="str">
            <v>нет</v>
          </cell>
        </row>
        <row r="33">
          <cell r="A33" t="str">
            <v>отрасль</v>
          </cell>
          <cell r="B33" t="str">
            <v>денежное покрытие in Actual</v>
          </cell>
        </row>
        <row r="34">
          <cell r="A34" t="str">
            <v>Черная металлургия</v>
          </cell>
          <cell r="B34" t="str">
            <v>нет</v>
          </cell>
        </row>
        <row r="35">
          <cell r="A35" t="str">
            <v>отрасль</v>
          </cell>
          <cell r="B35" t="str">
            <v>денежное покрытие in Actual</v>
          </cell>
        </row>
        <row r="36">
          <cell r="A36" t="str">
            <v>Горнодобывающая</v>
          </cell>
          <cell r="B36" t="str">
            <v>нет</v>
          </cell>
        </row>
        <row r="37">
          <cell r="A37" t="str">
            <v>отрасль</v>
          </cell>
          <cell r="B37" t="str">
            <v>денежное покрытие in Actual</v>
          </cell>
        </row>
        <row r="38">
          <cell r="A38" t="str">
            <v>Химическая промышленность</v>
          </cell>
          <cell r="B38" t="str">
            <v>нет</v>
          </cell>
        </row>
        <row r="39">
          <cell r="A39" t="str">
            <v>отрасль</v>
          </cell>
          <cell r="B39" t="str">
            <v>денежное покрытие in Actual</v>
          </cell>
        </row>
        <row r="40">
          <cell r="A40" t="str">
            <v>Производство стройматериалов</v>
          </cell>
          <cell r="B40" t="str">
            <v>нет</v>
          </cell>
        </row>
        <row r="41">
          <cell r="A41" t="str">
            <v>отрасль</v>
          </cell>
          <cell r="B41" t="str">
            <v>денежное покрытие in Actual</v>
          </cell>
        </row>
        <row r="42">
          <cell r="A42" t="str">
            <v>Легкая пром.</v>
          </cell>
          <cell r="B42" t="str">
            <v>нет</v>
          </cell>
        </row>
        <row r="43">
          <cell r="A43" t="str">
            <v>отрасль</v>
          </cell>
          <cell r="B43" t="str">
            <v>денежное покрытие in Actual</v>
          </cell>
        </row>
        <row r="44">
          <cell r="A44" t="str">
            <v>Другая</v>
          </cell>
          <cell r="B44" t="str">
            <v>нет</v>
          </cell>
        </row>
        <row r="45">
          <cell r="A45" t="str">
            <v>отрасль</v>
          </cell>
          <cell r="B45" t="str">
            <v>денежное покрытие in Actual</v>
          </cell>
        </row>
        <row r="46">
          <cell r="A46" t="str">
            <v>Сельское хозяйство</v>
          </cell>
          <cell r="B46" t="str">
            <v>нет</v>
          </cell>
        </row>
        <row r="47">
          <cell r="A47" t="str">
            <v>отрасль</v>
          </cell>
          <cell r="B47" t="str">
            <v>денежное покрытие in Actual</v>
          </cell>
        </row>
        <row r="48">
          <cell r="A48" t="str">
            <v>Целлюлозно-бумажная пром.</v>
          </cell>
          <cell r="B48" t="str">
            <v>нет</v>
          </cell>
        </row>
        <row r="51">
          <cell r="A51" t="str">
            <v>отрасль</v>
          </cell>
          <cell r="B51" t="str">
            <v>денежное покрытие in Actual</v>
          </cell>
        </row>
        <row r="52">
          <cell r="A52" t="str">
            <v>н/д</v>
          </cell>
          <cell r="B52" t="str">
            <v>нет</v>
          </cell>
        </row>
        <row r="57">
          <cell r="A57" t="str">
            <v>категория риска</v>
          </cell>
          <cell r="B57" t="str">
            <v>денежное покрытие in Actual</v>
          </cell>
          <cell r="C57" t="str">
            <v>тип операции</v>
          </cell>
        </row>
        <row r="58">
          <cell r="A58" t="str">
            <v>не стандартная</v>
          </cell>
          <cell r="B58" t="str">
            <v>нет</v>
          </cell>
          <cell r="C58" t="str">
            <v>овердрафт</v>
          </cell>
        </row>
        <row r="59">
          <cell r="A59" t="str">
            <v>категория риска</v>
          </cell>
          <cell r="B59" t="str">
            <v>денежное покрытие in Actual</v>
          </cell>
          <cell r="C59" t="str">
            <v>тип операции</v>
          </cell>
        </row>
        <row r="60">
          <cell r="A60" t="str">
            <v>NPL</v>
          </cell>
          <cell r="B60" t="str">
            <v>нет</v>
          </cell>
          <cell r="C60" t="str">
            <v>овердрафт</v>
          </cell>
        </row>
        <row r="61">
          <cell r="A61" t="str">
            <v>категория риска</v>
          </cell>
          <cell r="B61" t="str">
            <v>денежное покрытие in Actual</v>
          </cell>
          <cell r="C61" t="str">
            <v>тип операции</v>
          </cell>
        </row>
        <row r="62">
          <cell r="A62" t="str">
            <v>н/д</v>
          </cell>
          <cell r="B62" t="str">
            <v>нет</v>
          </cell>
          <cell r="C62" t="str">
            <v>овердрафт</v>
          </cell>
        </row>
        <row r="64">
          <cell r="A64" t="str">
            <v>категория риска</v>
          </cell>
          <cell r="B64" t="str">
            <v>денежное покрытие in Actual</v>
          </cell>
          <cell r="C64" t="str">
            <v>тип операции</v>
          </cell>
        </row>
        <row r="65">
          <cell r="A65" t="str">
            <v>стандартная</v>
          </cell>
          <cell r="B65" t="str">
            <v>нет</v>
          </cell>
          <cell r="C65" t="str">
            <v>кредит</v>
          </cell>
        </row>
        <row r="66">
          <cell r="A66" t="str">
            <v>категория риска</v>
          </cell>
          <cell r="B66" t="str">
            <v>денежное покрытие in Actual</v>
          </cell>
          <cell r="C66" t="str">
            <v>тип операции</v>
          </cell>
        </row>
        <row r="67">
          <cell r="A67" t="str">
            <v>не стандартная</v>
          </cell>
          <cell r="B67" t="str">
            <v>нет</v>
          </cell>
          <cell r="C67" t="str">
            <v>кредит</v>
          </cell>
        </row>
        <row r="68">
          <cell r="A68" t="str">
            <v>категория риска</v>
          </cell>
          <cell r="B68" t="str">
            <v>денежное покрытие in Actual</v>
          </cell>
          <cell r="C68" t="str">
            <v>тип операции</v>
          </cell>
        </row>
        <row r="69">
          <cell r="A69" t="str">
            <v>NPL</v>
          </cell>
          <cell r="B69" t="str">
            <v>нет</v>
          </cell>
          <cell r="C69" t="str">
            <v>кредит</v>
          </cell>
        </row>
        <row r="70">
          <cell r="A70" t="str">
            <v>категория риска</v>
          </cell>
          <cell r="B70" t="str">
            <v>денежное покрытие in Actual</v>
          </cell>
          <cell r="C70" t="str">
            <v>тип операции</v>
          </cell>
        </row>
        <row r="71">
          <cell r="A71" t="str">
            <v>н/д</v>
          </cell>
          <cell r="B71" t="str">
            <v>нет</v>
          </cell>
          <cell r="C71" t="str">
            <v>кредит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 (H3)"/>
      <sheetName val="ФА (H3) (2)"/>
      <sheetName val="=&gt;"/>
      <sheetName val="изм"/>
      <sheetName val="&lt;="/>
      <sheetName val="МСФО"/>
      <sheetName val="Н1"/>
      <sheetName val="РП"/>
      <sheetName val="Н3_вал"/>
      <sheetName val="Н3-1_ вал"/>
      <sheetName val="Н4_ вал"/>
      <sheetName val="Н5_ вал"/>
      <sheetName val="=&gt; ист"/>
      <sheetName val="1файл 04_04_14"/>
      <sheetName val="С5 04_04_14"/>
      <sheetName val="#А7 04_04_14"/>
      <sheetName val="#А7 01_04_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E1" t="str">
            <v>04_04_14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I17"/>
  <sheetViews>
    <sheetView tabSelected="1" zoomScale="90" zoomScaleNormal="90" workbookViewId="0">
      <selection activeCell="G18" sqref="G18"/>
    </sheetView>
  </sheetViews>
  <sheetFormatPr defaultColWidth="8.90625" defaultRowHeight="12.5" x14ac:dyDescent="0.25"/>
  <cols>
    <col min="1" max="1" width="13.08984375" style="1" customWidth="1"/>
    <col min="2" max="2" width="19.54296875" style="1" customWidth="1"/>
    <col min="3" max="3" width="12.6328125" style="1" customWidth="1"/>
    <col min="4" max="16384" width="8.90625" style="1"/>
  </cols>
  <sheetData>
    <row r="1" spans="1:9" s="303" customFormat="1" ht="19.5" thickBot="1" x14ac:dyDescent="0.45">
      <c r="A1" s="299" t="s">
        <v>238</v>
      </c>
      <c r="B1" s="299"/>
      <c r="C1" s="299"/>
      <c r="D1" s="299"/>
      <c r="E1" s="299"/>
      <c r="F1" s="299"/>
      <c r="G1" s="299"/>
      <c r="H1" s="299"/>
      <c r="I1" s="299"/>
    </row>
    <row r="2" spans="1:9" ht="13" thickTop="1" x14ac:dyDescent="0.25"/>
    <row r="3" spans="1:9" ht="27.65" customHeight="1" x14ac:dyDescent="0.25">
      <c r="A3" s="356" t="s">
        <v>258</v>
      </c>
      <c r="B3" s="356"/>
      <c r="C3" s="356"/>
      <c r="D3" s="356"/>
      <c r="E3" s="356"/>
      <c r="F3" s="356"/>
      <c r="G3" s="356"/>
      <c r="H3" s="356"/>
      <c r="I3" s="356"/>
    </row>
    <row r="5" spans="1:9" ht="13" x14ac:dyDescent="0.3">
      <c r="A5" s="239" t="s">
        <v>239</v>
      </c>
    </row>
    <row r="6" spans="1:9" x14ac:dyDescent="0.25">
      <c r="A6" s="355" t="s">
        <v>261</v>
      </c>
      <c r="B6" s="305" t="s">
        <v>240</v>
      </c>
      <c r="C6" s="1" t="s">
        <v>249</v>
      </c>
    </row>
    <row r="7" spans="1:9" x14ac:dyDescent="0.25">
      <c r="A7" s="355"/>
      <c r="B7" s="305" t="s">
        <v>241</v>
      </c>
      <c r="C7" s="1" t="s">
        <v>250</v>
      </c>
    </row>
    <row r="8" spans="1:9" x14ac:dyDescent="0.25">
      <c r="A8" s="355" t="s">
        <v>262</v>
      </c>
      <c r="B8" s="300" t="s">
        <v>243</v>
      </c>
      <c r="C8" s="1" t="s">
        <v>252</v>
      </c>
    </row>
    <row r="9" spans="1:9" x14ac:dyDescent="0.25">
      <c r="A9" s="355"/>
      <c r="B9" s="300" t="s">
        <v>244</v>
      </c>
      <c r="C9" s="1" t="s">
        <v>253</v>
      </c>
    </row>
    <row r="10" spans="1:9" x14ac:dyDescent="0.25">
      <c r="A10" s="355"/>
      <c r="B10" s="300" t="s">
        <v>351</v>
      </c>
      <c r="C10" s="1" t="s">
        <v>352</v>
      </c>
    </row>
    <row r="11" spans="1:9" x14ac:dyDescent="0.25">
      <c r="A11" s="355"/>
      <c r="B11" s="300" t="s">
        <v>245</v>
      </c>
      <c r="C11" s="1" t="s">
        <v>254</v>
      </c>
    </row>
    <row r="12" spans="1:9" x14ac:dyDescent="0.25">
      <c r="A12" s="355"/>
      <c r="B12" s="300" t="s">
        <v>246</v>
      </c>
      <c r="C12" s="1" t="s">
        <v>255</v>
      </c>
    </row>
    <row r="13" spans="1:9" x14ac:dyDescent="0.25">
      <c r="A13" s="355" t="s">
        <v>263</v>
      </c>
      <c r="B13" s="301" t="s">
        <v>247</v>
      </c>
      <c r="C13" s="1" t="s">
        <v>256</v>
      </c>
    </row>
    <row r="14" spans="1:9" x14ac:dyDescent="0.25">
      <c r="A14" s="355"/>
      <c r="B14" s="301" t="s">
        <v>248</v>
      </c>
      <c r="C14" s="1" t="s">
        <v>257</v>
      </c>
    </row>
    <row r="15" spans="1:9" x14ac:dyDescent="0.25">
      <c r="A15" s="351" t="s">
        <v>264</v>
      </c>
      <c r="B15" s="302" t="s">
        <v>242</v>
      </c>
      <c r="C15" s="1" t="s">
        <v>251</v>
      </c>
    </row>
    <row r="16" spans="1:9" x14ac:dyDescent="0.25">
      <c r="A16" s="351"/>
    </row>
    <row r="17" spans="1:2" x14ac:dyDescent="0.25">
      <c r="A17" s="304"/>
      <c r="B17" s="306"/>
    </row>
  </sheetData>
  <mergeCells count="4">
    <mergeCell ref="A6:A7"/>
    <mergeCell ref="A8:A12"/>
    <mergeCell ref="A13:A14"/>
    <mergeCell ref="A3:I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FEFD1"/>
  </sheetPr>
  <dimension ref="A1:V67"/>
  <sheetViews>
    <sheetView showGridLines="0" zoomScale="85" zoomScaleNormal="85" workbookViewId="0">
      <selection activeCell="O39" sqref="O39"/>
    </sheetView>
  </sheetViews>
  <sheetFormatPr defaultColWidth="8.90625" defaultRowHeight="12.5" x14ac:dyDescent="0.25"/>
  <cols>
    <col min="1" max="13" width="8.90625" style="214"/>
    <col min="14" max="14" width="36.08984375" style="214" customWidth="1"/>
    <col min="15" max="15" width="11.36328125" style="214" customWidth="1"/>
    <col min="16" max="16" width="28.453125" style="214" customWidth="1"/>
    <col min="17" max="17" width="12" style="214" customWidth="1"/>
    <col min="18" max="18" width="9" style="214" bestFit="1" customWidth="1"/>
    <col min="19" max="19" width="8.90625" style="214"/>
    <col min="20" max="20" width="29.54296875" style="214" customWidth="1"/>
    <col min="21" max="21" width="29.54296875" style="214" bestFit="1" customWidth="1"/>
    <col min="22" max="16384" width="8.90625" style="214"/>
  </cols>
  <sheetData>
    <row r="1" spans="1:22" ht="13.5" thickBot="1" x14ac:dyDescent="0.35">
      <c r="A1" s="246" t="s">
        <v>219</v>
      </c>
      <c r="F1" s="246" t="s">
        <v>222</v>
      </c>
    </row>
    <row r="2" spans="1:22" ht="12.75" customHeight="1" x14ac:dyDescent="0.25">
      <c r="N2" s="215" t="s">
        <v>177</v>
      </c>
      <c r="O2" s="216" t="s">
        <v>178</v>
      </c>
      <c r="P2" s="215" t="s">
        <v>220</v>
      </c>
      <c r="Q2" s="216" t="s">
        <v>178</v>
      </c>
    </row>
    <row r="3" spans="1:22" ht="14.5" x14ac:dyDescent="0.35">
      <c r="N3" s="218" t="s">
        <v>10</v>
      </c>
      <c r="O3" s="220">
        <f>Balance_PnL!F7</f>
        <v>125</v>
      </c>
      <c r="P3" s="218" t="s">
        <v>58</v>
      </c>
      <c r="Q3" s="220">
        <f>SUM(Balance_PnL!F48:F52)</f>
        <v>8680</v>
      </c>
      <c r="T3"/>
    </row>
    <row r="4" spans="1:22" ht="14.5" x14ac:dyDescent="0.35">
      <c r="H4" s="222"/>
      <c r="N4" s="223" t="s">
        <v>45</v>
      </c>
      <c r="O4" s="220">
        <f>SUM(Balance_PnL!F12:F16,Balance_PnL!F27:F31)</f>
        <v>7955</v>
      </c>
      <c r="P4" s="223" t="s">
        <v>59</v>
      </c>
      <c r="Q4" s="220">
        <f>SUM(Balance_PnL!F55:F59)</f>
        <v>5700</v>
      </c>
      <c r="T4"/>
    </row>
    <row r="5" spans="1:22" ht="14.5" x14ac:dyDescent="0.35">
      <c r="H5" s="222"/>
      <c r="N5" s="223" t="s">
        <v>53</v>
      </c>
      <c r="O5" s="220">
        <f>SUM(Balance_PnL!F19:F23,Balance_PnL!F34:F38)</f>
        <v>5995</v>
      </c>
      <c r="P5" s="223" t="s">
        <v>19</v>
      </c>
      <c r="Q5" s="220">
        <f>SUM(Balance_PnL!F61:F62)</f>
        <v>150</v>
      </c>
      <c r="T5"/>
    </row>
    <row r="6" spans="1:22" ht="14.5" x14ac:dyDescent="0.35">
      <c r="H6" s="222"/>
      <c r="N6" s="223" t="s">
        <v>70</v>
      </c>
      <c r="O6" s="220">
        <f>SUM(Balance_PnL!F40:F41)</f>
        <v>1200</v>
      </c>
      <c r="P6" s="223" t="s">
        <v>18</v>
      </c>
      <c r="Q6" s="220">
        <f>SUM(Balance_PnL!F64:F65)</f>
        <v>475</v>
      </c>
      <c r="T6"/>
    </row>
    <row r="7" spans="1:22" ht="14.5" x14ac:dyDescent="0.35">
      <c r="N7" s="223" t="s">
        <v>12</v>
      </c>
      <c r="O7" s="220">
        <f>Balance_PnL!F42</f>
        <v>1850</v>
      </c>
      <c r="P7" s="223" t="s">
        <v>221</v>
      </c>
      <c r="Q7" s="220">
        <f>SUM(Balance_PnL!F69:F70)</f>
        <v>2120</v>
      </c>
      <c r="T7"/>
    </row>
    <row r="8" spans="1:22" ht="14.5" x14ac:dyDescent="0.35">
      <c r="N8" s="224" t="s">
        <v>170</v>
      </c>
      <c r="O8" s="225">
        <f>SUM(O3:O7)</f>
        <v>17125</v>
      </c>
      <c r="P8" s="224" t="s">
        <v>170</v>
      </c>
      <c r="Q8" s="225">
        <f>SUM(Q3:Q7)</f>
        <v>17125</v>
      </c>
      <c r="T8"/>
    </row>
    <row r="9" spans="1:22" ht="14.5" x14ac:dyDescent="0.35">
      <c r="Q9" s="221"/>
      <c r="T9"/>
    </row>
    <row r="10" spans="1:22" ht="14.5" x14ac:dyDescent="0.35">
      <c r="N10" s="223"/>
      <c r="O10" s="219"/>
      <c r="P10" s="277"/>
      <c r="Q10" s="221"/>
      <c r="T10"/>
    </row>
    <row r="11" spans="1:22" ht="14.5" x14ac:dyDescent="0.35">
      <c r="P11" s="1"/>
      <c r="Q11" s="221"/>
      <c r="T11"/>
    </row>
    <row r="12" spans="1:22" ht="14.5" x14ac:dyDescent="0.35">
      <c r="N12" s="223"/>
      <c r="O12" s="219"/>
      <c r="P12" s="277"/>
      <c r="Q12" s="221"/>
      <c r="T12"/>
    </row>
    <row r="13" spans="1:22" ht="14.5" x14ac:dyDescent="0.35">
      <c r="T13"/>
      <c r="V13" s="226"/>
    </row>
    <row r="14" spans="1:22" ht="13" thickBot="1" x14ac:dyDescent="0.3">
      <c r="U14" s="227"/>
    </row>
    <row r="15" spans="1:22" x14ac:dyDescent="0.25">
      <c r="N15" s="228"/>
      <c r="O15" s="217" t="s">
        <v>179</v>
      </c>
      <c r="P15" s="217" t="s">
        <v>180</v>
      </c>
      <c r="Q15" s="217" t="s">
        <v>179</v>
      </c>
      <c r="R15" s="217" t="s">
        <v>180</v>
      </c>
    </row>
    <row r="16" spans="1:22" x14ac:dyDescent="0.25">
      <c r="N16" s="223" t="s">
        <v>227</v>
      </c>
      <c r="O16" s="219">
        <f>SUM(Balance_PnL!F12,Balance_PnL!F15)</f>
        <v>8000</v>
      </c>
      <c r="P16" s="219">
        <f>SUM(O16,Balance_PnL!F27,Balance_PnL!F30)</f>
        <v>7455</v>
      </c>
      <c r="Q16" s="229">
        <f>O16/SUM($O$16:$O$19)</f>
        <v>0.48192771084337349</v>
      </c>
      <c r="R16" s="229">
        <f>P16/SUM($P$16:$P$19)</f>
        <v>0.53440860215053765</v>
      </c>
    </row>
    <row r="17" spans="1:18" x14ac:dyDescent="0.25">
      <c r="N17" s="223" t="s">
        <v>228</v>
      </c>
      <c r="O17" s="219">
        <f>SUM(Balance_PnL!F13,Balance_PnL!F16)</f>
        <v>2000</v>
      </c>
      <c r="P17" s="219">
        <f>SUM(O17,Balance_PnL!F28,Balance_PnL!F31)</f>
        <v>500</v>
      </c>
      <c r="Q17" s="229">
        <f t="shared" ref="Q17:Q18" si="0">O17/SUM($O$16:$O$19)</f>
        <v>0.12048192771084337</v>
      </c>
      <c r="R17" s="229">
        <f t="shared" ref="R17:R18" si="1">P17/SUM($P$16:$P$19)</f>
        <v>3.5842293906810034E-2</v>
      </c>
    </row>
    <row r="18" spans="1:18" x14ac:dyDescent="0.25">
      <c r="N18" s="223" t="s">
        <v>229</v>
      </c>
      <c r="O18" s="219">
        <f>SUM(Balance_PnL!F19,Balance_PnL!F22)</f>
        <v>5100</v>
      </c>
      <c r="P18" s="219">
        <f>SUM(O18,Balance_PnL!F34,Balance_PnL!F37)</f>
        <v>4995</v>
      </c>
      <c r="Q18" s="229">
        <f t="shared" si="0"/>
        <v>0.30722891566265059</v>
      </c>
      <c r="R18" s="229">
        <f t="shared" si="1"/>
        <v>0.35806451612903228</v>
      </c>
    </row>
    <row r="19" spans="1:18" ht="13.5" thickBot="1" x14ac:dyDescent="0.35">
      <c r="A19" s="246" t="s">
        <v>223</v>
      </c>
      <c r="F19" s="246" t="s">
        <v>224</v>
      </c>
      <c r="N19" s="223" t="s">
        <v>230</v>
      </c>
      <c r="O19" s="219">
        <f>SUM(Balance_PnL!F20,Balance_PnL!F23)</f>
        <v>1500</v>
      </c>
      <c r="P19" s="219">
        <f>SUM(O19,Balance_PnL!F35,Balance_PnL!F38)</f>
        <v>1000</v>
      </c>
      <c r="Q19" s="229">
        <f>O19/SUM($O$16:$O$19)</f>
        <v>9.036144578313253E-2</v>
      </c>
      <c r="R19" s="229">
        <f>P19/SUM($P$16:$P$19)</f>
        <v>7.1684587813620068E-2</v>
      </c>
    </row>
    <row r="20" spans="1:18" x14ac:dyDescent="0.25">
      <c r="N20" s="228"/>
      <c r="O20" s="217" t="s">
        <v>175</v>
      </c>
      <c r="P20" s="217" t="s">
        <v>176</v>
      </c>
      <c r="Q20" s="217" t="s">
        <v>175</v>
      </c>
      <c r="R20" s="217" t="s">
        <v>176</v>
      </c>
    </row>
    <row r="21" spans="1:18" x14ac:dyDescent="0.25">
      <c r="N21" s="223" t="s">
        <v>45</v>
      </c>
      <c r="O21" s="219">
        <f>SUM(Balance_PnL!F12:F13,Balance_PnL!F19:F20)</f>
        <v>13000</v>
      </c>
      <c r="P21" s="219">
        <f>SUM(O21,Balance_PnL!F27:F28,Balance_PnL!F34:F35)</f>
        <v>11555</v>
      </c>
      <c r="Q21" s="229">
        <f>O21/SUM(O21:P21)</f>
        <v>0.52942374261861125</v>
      </c>
      <c r="R21" s="229">
        <f>P21/SUM(O21:P21)</f>
        <v>0.4705762573813887</v>
      </c>
    </row>
    <row r="22" spans="1:18" x14ac:dyDescent="0.25">
      <c r="N22" s="223" t="s">
        <v>53</v>
      </c>
      <c r="O22" s="219">
        <f>SUM(Balance_PnL!F15:F16,Balance_PnL!F22:F23)</f>
        <v>3600</v>
      </c>
      <c r="P22" s="219">
        <f>SUM(O22,Balance_PnL!F30:F31,Balance_PnL!F37:F38)</f>
        <v>2395</v>
      </c>
      <c r="Q22" s="229">
        <f>O22/SUM(O22:P22)</f>
        <v>0.60050041701417844</v>
      </c>
      <c r="R22" s="229">
        <f>P22/SUM(O22:P22)</f>
        <v>0.3994995829858215</v>
      </c>
    </row>
    <row r="34" spans="1:21" ht="12.75" customHeight="1" x14ac:dyDescent="0.25"/>
    <row r="35" spans="1:21" ht="15" customHeight="1" x14ac:dyDescent="0.35">
      <c r="T35"/>
    </row>
    <row r="36" spans="1:21" x14ac:dyDescent="0.25">
      <c r="A36" s="230"/>
      <c r="B36" s="230"/>
      <c r="C36" s="230"/>
      <c r="D36" s="230"/>
      <c r="E36" s="230"/>
      <c r="F36" s="230"/>
    </row>
    <row r="37" spans="1:21" ht="13" thickBot="1" x14ac:dyDescent="0.3">
      <c r="R37" s="60"/>
    </row>
    <row r="38" spans="1:21" ht="13" x14ac:dyDescent="0.3">
      <c r="A38" s="246" t="s">
        <v>225</v>
      </c>
      <c r="F38" s="246" t="s">
        <v>226</v>
      </c>
      <c r="N38" s="228"/>
      <c r="O38" s="217" t="s">
        <v>179</v>
      </c>
      <c r="P38" s="217" t="s">
        <v>179</v>
      </c>
      <c r="R38" s="278"/>
    </row>
    <row r="39" spans="1:21" ht="14.5" x14ac:dyDescent="0.35">
      <c r="A39" s="230"/>
      <c r="B39" s="230"/>
      <c r="C39" s="230"/>
      <c r="D39" s="230"/>
      <c r="E39" s="230"/>
      <c r="F39" s="230"/>
      <c r="N39" s="223" t="s">
        <v>231</v>
      </c>
      <c r="O39" s="219">
        <f>SUM(Balance_PnL!F48,Balance_PnL!F51)</f>
        <v>4820</v>
      </c>
      <c r="P39" s="229">
        <f>O39/SUM($O$39:$O$42)</f>
        <v>0.33518776077885953</v>
      </c>
      <c r="R39" s="279"/>
      <c r="T39"/>
    </row>
    <row r="40" spans="1:21" x14ac:dyDescent="0.25">
      <c r="A40" s="230"/>
      <c r="B40" s="230"/>
      <c r="C40" s="230"/>
      <c r="D40" s="230"/>
      <c r="E40" s="230"/>
      <c r="F40" s="230"/>
      <c r="N40" s="223" t="s">
        <v>232</v>
      </c>
      <c r="O40" s="219">
        <f>SUM(Balance_PnL!F49,Balance_PnL!F52)</f>
        <v>3860</v>
      </c>
      <c r="P40" s="229">
        <f t="shared" ref="P40:P42" si="2">O40/SUM($O$39:$O$42)</f>
        <v>0.26842837273991654</v>
      </c>
      <c r="R40" s="279"/>
    </row>
    <row r="41" spans="1:21" ht="12.75" customHeight="1" x14ac:dyDescent="0.25">
      <c r="A41" s="230"/>
      <c r="B41" s="230"/>
      <c r="C41" s="230"/>
      <c r="D41" s="230"/>
      <c r="E41" s="230"/>
      <c r="F41" s="230"/>
      <c r="N41" s="223" t="s">
        <v>233</v>
      </c>
      <c r="O41" s="219">
        <f>SUM(Balance_PnL!F55,Balance_PnL!F58)</f>
        <v>2600</v>
      </c>
      <c r="P41" s="229">
        <f t="shared" si="2"/>
        <v>0.1808066759388039</v>
      </c>
      <c r="R41" s="279"/>
    </row>
    <row r="42" spans="1:21" ht="13" thickBot="1" x14ac:dyDescent="0.3">
      <c r="A42" s="230"/>
      <c r="B42" s="230"/>
      <c r="C42" s="230"/>
      <c r="D42" s="230"/>
      <c r="E42" s="230"/>
      <c r="F42" s="230"/>
      <c r="N42" s="223" t="s">
        <v>234</v>
      </c>
      <c r="O42" s="219">
        <f>SUM(Balance_PnL!F56,Balance_PnL!F59)</f>
        <v>3100</v>
      </c>
      <c r="P42" s="229">
        <f t="shared" si="2"/>
        <v>0.21557719054242003</v>
      </c>
      <c r="R42" s="279"/>
    </row>
    <row r="43" spans="1:21" x14ac:dyDescent="0.25">
      <c r="A43" s="230"/>
      <c r="B43" s="230"/>
      <c r="C43" s="230"/>
      <c r="D43" s="230"/>
      <c r="E43" s="230"/>
      <c r="F43" s="230"/>
      <c r="N43" s="228"/>
      <c r="O43" s="217" t="s">
        <v>175</v>
      </c>
      <c r="P43" s="217" t="s">
        <v>176</v>
      </c>
      <c r="Q43" s="217" t="s">
        <v>175</v>
      </c>
      <c r="R43" s="217" t="s">
        <v>176</v>
      </c>
      <c r="U43" s="214">
        <v>100</v>
      </c>
    </row>
    <row r="44" spans="1:21" x14ac:dyDescent="0.25">
      <c r="A44" s="230"/>
      <c r="B44" s="230"/>
      <c r="C44" s="230"/>
      <c r="D44" s="230"/>
      <c r="E44" s="230"/>
      <c r="F44" s="230"/>
      <c r="N44" s="223" t="s">
        <v>58</v>
      </c>
      <c r="O44" s="219">
        <f>SUM(Balance_PnL!F48:F49)</f>
        <v>7240</v>
      </c>
      <c r="P44" s="219">
        <f>SUM(Balance_PnL!F51:F52)</f>
        <v>1440</v>
      </c>
      <c r="Q44" s="229">
        <f>O44/SUM(O44:P44)</f>
        <v>0.83410138248847931</v>
      </c>
      <c r="R44" s="229">
        <f>P44/SUM(O44:P44)</f>
        <v>0.16589861751152074</v>
      </c>
    </row>
    <row r="45" spans="1:21" ht="14.5" x14ac:dyDescent="0.35">
      <c r="A45" s="230"/>
      <c r="B45" s="230"/>
      <c r="C45" s="230"/>
      <c r="D45" s="230"/>
      <c r="E45" s="230"/>
      <c r="F45" s="230"/>
      <c r="N45" s="223" t="s">
        <v>59</v>
      </c>
      <c r="O45" s="219">
        <f>SUM(Balance_PnL!F55:F56)</f>
        <v>3500</v>
      </c>
      <c r="P45" s="219">
        <f>SUM(Balance_PnL!F58:F59)</f>
        <v>2200</v>
      </c>
      <c r="Q45" s="229">
        <f>O45/SUM(O45:P45)</f>
        <v>0.61403508771929827</v>
      </c>
      <c r="R45" s="229">
        <f>P45/SUM(O45:P45)</f>
        <v>0.38596491228070173</v>
      </c>
      <c r="T45"/>
    </row>
    <row r="46" spans="1:21" x14ac:dyDescent="0.25">
      <c r="A46" s="230"/>
      <c r="B46" s="230"/>
      <c r="C46" s="230"/>
      <c r="D46" s="230"/>
      <c r="E46" s="230"/>
      <c r="F46" s="230"/>
    </row>
    <row r="47" spans="1:21" x14ac:dyDescent="0.25">
      <c r="A47" s="230"/>
      <c r="B47" s="230"/>
      <c r="C47" s="230"/>
      <c r="D47" s="230"/>
      <c r="E47" s="230"/>
      <c r="F47" s="230"/>
    </row>
    <row r="48" spans="1:21" x14ac:dyDescent="0.25">
      <c r="A48" s="230"/>
      <c r="B48" s="230"/>
      <c r="C48" s="230"/>
      <c r="D48" s="230"/>
      <c r="E48" s="230"/>
      <c r="F48" s="230"/>
    </row>
    <row r="49" spans="1:6" x14ac:dyDescent="0.25">
      <c r="A49" s="230"/>
      <c r="B49" s="230"/>
      <c r="C49" s="230"/>
      <c r="D49" s="230"/>
      <c r="E49" s="230"/>
      <c r="F49" s="230"/>
    </row>
    <row r="50" spans="1:6" x14ac:dyDescent="0.25">
      <c r="A50" s="230"/>
      <c r="B50" s="230"/>
      <c r="C50" s="230"/>
      <c r="D50" s="230"/>
      <c r="E50" s="230"/>
      <c r="F50" s="230"/>
    </row>
    <row r="51" spans="1:6" x14ac:dyDescent="0.25">
      <c r="A51" s="230"/>
      <c r="B51" s="230"/>
      <c r="C51" s="230"/>
      <c r="D51" s="230"/>
      <c r="E51" s="230"/>
      <c r="F51" s="230"/>
    </row>
    <row r="52" spans="1:6" x14ac:dyDescent="0.25">
      <c r="A52" s="230"/>
      <c r="B52" s="230"/>
      <c r="C52" s="230"/>
      <c r="D52" s="230"/>
      <c r="E52" s="230"/>
      <c r="F52" s="230"/>
    </row>
    <row r="53" spans="1:6" x14ac:dyDescent="0.25">
      <c r="A53" s="230"/>
      <c r="B53" s="230"/>
      <c r="C53" s="230"/>
      <c r="D53" s="230"/>
      <c r="E53" s="230"/>
      <c r="F53" s="230"/>
    </row>
    <row r="54" spans="1:6" x14ac:dyDescent="0.25">
      <c r="A54" s="230"/>
      <c r="B54" s="230"/>
      <c r="C54" s="230"/>
      <c r="D54" s="230"/>
      <c r="E54" s="230"/>
      <c r="F54" s="230"/>
    </row>
    <row r="55" spans="1:6" x14ac:dyDescent="0.25">
      <c r="A55" s="230"/>
      <c r="B55" s="230"/>
      <c r="C55" s="230"/>
      <c r="D55" s="230"/>
      <c r="E55" s="230"/>
      <c r="F55" s="230"/>
    </row>
    <row r="56" spans="1:6" x14ac:dyDescent="0.25">
      <c r="A56" s="230"/>
      <c r="B56" s="230"/>
      <c r="C56" s="230"/>
      <c r="D56" s="230"/>
      <c r="E56" s="230"/>
      <c r="F56" s="230"/>
    </row>
    <row r="57" spans="1:6" x14ac:dyDescent="0.25">
      <c r="A57" s="230"/>
      <c r="B57" s="230"/>
      <c r="C57" s="230"/>
      <c r="D57" s="230"/>
      <c r="E57" s="230"/>
      <c r="F57" s="230"/>
    </row>
    <row r="58" spans="1:6" x14ac:dyDescent="0.25">
      <c r="A58" s="230"/>
      <c r="B58" s="230"/>
      <c r="C58" s="230"/>
      <c r="D58" s="230"/>
      <c r="E58" s="230"/>
      <c r="F58" s="230"/>
    </row>
    <row r="59" spans="1:6" x14ac:dyDescent="0.25">
      <c r="A59" s="230"/>
      <c r="B59" s="230"/>
      <c r="C59" s="230"/>
      <c r="D59" s="230"/>
      <c r="E59" s="230"/>
      <c r="F59" s="230"/>
    </row>
    <row r="60" spans="1:6" x14ac:dyDescent="0.25">
      <c r="A60" s="230"/>
      <c r="B60" s="230"/>
      <c r="C60" s="230"/>
      <c r="D60" s="230"/>
      <c r="E60" s="230"/>
      <c r="F60" s="230"/>
    </row>
    <row r="61" spans="1:6" x14ac:dyDescent="0.25">
      <c r="A61" s="230"/>
      <c r="B61" s="230"/>
      <c r="C61" s="230"/>
      <c r="D61" s="230"/>
      <c r="E61" s="230"/>
      <c r="F61" s="230"/>
    </row>
    <row r="62" spans="1:6" x14ac:dyDescent="0.25">
      <c r="A62" s="230"/>
      <c r="B62" s="230"/>
      <c r="C62" s="230"/>
      <c r="D62" s="230"/>
      <c r="E62" s="230"/>
      <c r="F62" s="230"/>
    </row>
    <row r="63" spans="1:6" x14ac:dyDescent="0.25">
      <c r="A63" s="230"/>
      <c r="B63" s="230"/>
      <c r="C63" s="230"/>
      <c r="D63" s="230"/>
      <c r="E63" s="230"/>
      <c r="F63" s="230"/>
    </row>
    <row r="64" spans="1:6" x14ac:dyDescent="0.25">
      <c r="A64" s="230"/>
      <c r="B64" s="230"/>
      <c r="C64" s="230"/>
      <c r="D64" s="230"/>
      <c r="E64" s="230"/>
      <c r="F64" s="230"/>
    </row>
    <row r="65" spans="1:6" x14ac:dyDescent="0.25">
      <c r="A65" s="230"/>
      <c r="B65" s="230"/>
      <c r="C65" s="230"/>
      <c r="D65" s="230"/>
      <c r="E65" s="230"/>
      <c r="F65" s="230"/>
    </row>
    <row r="66" spans="1:6" x14ac:dyDescent="0.25">
      <c r="A66" s="230"/>
      <c r="B66" s="230"/>
      <c r="C66" s="230"/>
      <c r="D66" s="230"/>
      <c r="E66" s="230"/>
      <c r="F66" s="230"/>
    </row>
    <row r="67" spans="1:6" x14ac:dyDescent="0.25">
      <c r="A67" s="230"/>
      <c r="B67" s="230"/>
      <c r="C67" s="230"/>
      <c r="D67" s="230"/>
      <c r="E67" s="230"/>
      <c r="F67" s="230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9</xdr:col>
                    <xdr:colOff>101600</xdr:colOff>
                    <xdr:row>0</xdr:row>
                    <xdr:rowOff>76200</xdr:rowOff>
                  </from>
                  <to>
                    <xdr:col>11</xdr:col>
                    <xdr:colOff>571500</xdr:colOff>
                    <xdr:row>1</xdr:row>
                    <xdr:rowOff>120650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FEFD1"/>
  </sheetPr>
  <dimension ref="A1:AP99"/>
  <sheetViews>
    <sheetView showGridLines="0" zoomScale="85" zoomScaleNormal="85" workbookViewId="0">
      <selection activeCell="N14" sqref="N14"/>
    </sheetView>
  </sheetViews>
  <sheetFormatPr defaultColWidth="8.90625" defaultRowHeight="12.5" x14ac:dyDescent="0.25"/>
  <cols>
    <col min="1" max="14" width="9.36328125" style="214" customWidth="1"/>
    <col min="15" max="15" width="16.36328125" style="214" customWidth="1"/>
    <col min="16" max="25" width="12.36328125" style="214" customWidth="1"/>
    <col min="26" max="26" width="8.90625" style="214" customWidth="1"/>
    <col min="27" max="27" width="8.90625" style="214"/>
    <col min="28" max="28" width="16.453125" style="214" customWidth="1"/>
    <col min="29" max="33" width="13.36328125" style="214" customWidth="1"/>
    <col min="34" max="34" width="13.36328125" style="245" customWidth="1"/>
    <col min="35" max="38" width="13.36328125" style="214" customWidth="1"/>
    <col min="39" max="39" width="11.90625" style="214" customWidth="1"/>
    <col min="40" max="40" width="10.54296875" style="214" customWidth="1"/>
    <col min="41" max="41" width="10.36328125" style="214" customWidth="1"/>
    <col min="42" max="44" width="8.90625" style="214" customWidth="1"/>
    <col min="45" max="45" width="10.08984375" style="214" customWidth="1"/>
    <col min="46" max="48" width="8.90625" style="214" customWidth="1"/>
    <col min="49" max="16384" width="8.90625" style="214"/>
  </cols>
  <sheetData>
    <row r="1" spans="1:40" ht="12.65" customHeight="1" thickBot="1" x14ac:dyDescent="0.35">
      <c r="A1" s="357" t="s">
        <v>214</v>
      </c>
      <c r="B1" s="357"/>
      <c r="C1" s="357"/>
      <c r="D1" s="357"/>
      <c r="E1" s="357"/>
      <c r="F1" s="357"/>
      <c r="H1" s="358" t="s">
        <v>218</v>
      </c>
      <c r="I1" s="358"/>
      <c r="J1" s="358"/>
      <c r="K1" s="358"/>
      <c r="L1" s="358"/>
      <c r="M1" s="358"/>
      <c r="O1" s="372" t="s">
        <v>190</v>
      </c>
      <c r="P1" s="372"/>
      <c r="Q1" s="372"/>
      <c r="R1" s="372"/>
      <c r="S1" s="372"/>
      <c r="T1" s="372"/>
      <c r="U1" s="372"/>
      <c r="V1" s="372"/>
      <c r="W1" s="372"/>
      <c r="X1" s="372"/>
      <c r="Y1" s="372"/>
      <c r="AB1" s="372" t="s">
        <v>2</v>
      </c>
      <c r="AC1" s="372"/>
      <c r="AD1" s="372"/>
      <c r="AE1" s="372"/>
      <c r="AF1" s="372"/>
      <c r="AG1" s="372"/>
      <c r="AH1" s="372"/>
      <c r="AI1" s="372"/>
      <c r="AJ1" s="372"/>
      <c r="AK1" s="372"/>
      <c r="AL1" s="372"/>
    </row>
    <row r="2" spans="1:40" ht="12.65" customHeight="1" thickBot="1" x14ac:dyDescent="0.35">
      <c r="A2" s="70"/>
      <c r="B2" s="70"/>
      <c r="C2" s="70"/>
      <c r="D2" s="70"/>
      <c r="E2" s="70"/>
      <c r="F2" s="70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</row>
    <row r="3" spans="1:40" ht="12.65" customHeight="1" thickBot="1" x14ac:dyDescent="0.35">
      <c r="A3" s="246" t="s">
        <v>213</v>
      </c>
      <c r="H3" s="246" t="s">
        <v>213</v>
      </c>
      <c r="O3" s="372">
        <v>2019</v>
      </c>
      <c r="P3" s="372"/>
      <c r="Q3" s="372"/>
      <c r="R3" s="372"/>
      <c r="S3" s="372"/>
      <c r="T3" s="372"/>
      <c r="U3" s="372"/>
      <c r="V3" s="372"/>
      <c r="W3" s="372"/>
      <c r="X3" s="372"/>
      <c r="Y3" s="372"/>
      <c r="AB3" s="372">
        <v>2019</v>
      </c>
      <c r="AC3" s="372"/>
      <c r="AD3" s="372"/>
      <c r="AE3" s="372"/>
      <c r="AF3" s="372"/>
      <c r="AG3" s="372"/>
      <c r="AH3" s="372"/>
      <c r="AI3" s="372"/>
      <c r="AJ3" s="372"/>
      <c r="AK3" s="372"/>
      <c r="AL3" s="372"/>
    </row>
    <row r="4" spans="1:40" ht="12.65" customHeight="1" thickBot="1" x14ac:dyDescent="0.35">
      <c r="O4" s="248" t="s">
        <v>191</v>
      </c>
      <c r="P4" s="248" t="s">
        <v>192</v>
      </c>
      <c r="Q4" s="248" t="s">
        <v>193</v>
      </c>
      <c r="R4" s="249" t="s">
        <v>194</v>
      </c>
      <c r="S4" s="248" t="s">
        <v>195</v>
      </c>
      <c r="T4" s="250" t="s">
        <v>196</v>
      </c>
      <c r="U4" s="251" t="s">
        <v>197</v>
      </c>
      <c r="V4" s="248" t="s">
        <v>198</v>
      </c>
      <c r="W4" s="250" t="s">
        <v>199</v>
      </c>
      <c r="X4" s="251" t="s">
        <v>200</v>
      </c>
      <c r="Y4" s="248" t="s">
        <v>201</v>
      </c>
      <c r="AA4" s="252"/>
      <c r="AB4" s="248" t="s">
        <v>191</v>
      </c>
      <c r="AC4" s="248" t="s">
        <v>192</v>
      </c>
      <c r="AD4" s="248" t="s">
        <v>193</v>
      </c>
      <c r="AE4" s="249" t="s">
        <v>194</v>
      </c>
      <c r="AF4" s="248" t="s">
        <v>195</v>
      </c>
      <c r="AG4" s="250" t="s">
        <v>196</v>
      </c>
      <c r="AH4" s="251" t="s">
        <v>197</v>
      </c>
      <c r="AI4" s="248" t="s">
        <v>198</v>
      </c>
      <c r="AJ4" s="250" t="s">
        <v>199</v>
      </c>
      <c r="AK4" s="251" t="s">
        <v>200</v>
      </c>
      <c r="AL4" s="248" t="s">
        <v>201</v>
      </c>
      <c r="AM4" s="230"/>
    </row>
    <row r="5" spans="1:40" ht="12.65" customHeight="1" x14ac:dyDescent="0.25">
      <c r="O5" s="253" t="s">
        <v>215</v>
      </c>
      <c r="P5" s="254">
        <f>FinStatement!$F$72</f>
        <v>1297.3791930099185</v>
      </c>
      <c r="Q5" s="254">
        <f>SUM($P$5:P5)</f>
        <v>1297.3791930099185</v>
      </c>
      <c r="R5" s="254"/>
      <c r="S5" s="254">
        <f t="shared" ref="S5:S10" si="0">IF(AND(Q5&lt;0,Q4&lt;0),MAX(Q4:Q5),0)</f>
        <v>0</v>
      </c>
      <c r="T5" s="254">
        <f t="shared" ref="T5:T10" si="1">IF(AND(Q5&lt;0,P5&lt;0),MAX(P5,Q5),0)</f>
        <v>0</v>
      </c>
      <c r="U5" s="254">
        <f t="shared" ref="U5:U10" si="2">IF(AND(Q4&lt;0,P5&gt;0),MAX(-P5,Q4),0)</f>
        <v>0</v>
      </c>
      <c r="V5" s="255">
        <v>0</v>
      </c>
      <c r="W5" s="255">
        <v>0</v>
      </c>
      <c r="X5" s="254">
        <f t="shared" ref="X5:X10" si="3">IF(AND(Q5&gt;0,P5&gt;0),MIN(P5,Q5),0)</f>
        <v>1297.3791930099185</v>
      </c>
      <c r="Y5" s="254">
        <f t="shared" ref="Y5:Y11" si="4">MAX(R5,SUM(V5:X5))</f>
        <v>1297.3791930099185</v>
      </c>
      <c r="AA5" s="256"/>
      <c r="AB5" s="253" t="str">
        <f t="shared" ref="AB5:AB8" si="5">O5</f>
        <v>Чистий
процентний
дохід</v>
      </c>
      <c r="AC5" s="254">
        <f>FinStatement!$J$72</f>
        <v>893.3002450975905</v>
      </c>
      <c r="AD5" s="254">
        <f>SUM($AC$5:AC5)</f>
        <v>893.3002450975905</v>
      </c>
      <c r="AE5" s="254"/>
      <c r="AF5" s="254">
        <f t="shared" ref="AF5:AF8" si="6">IF(AND(AD5&lt;0,AD4&lt;0),MAX(AD4:AD5),0)</f>
        <v>0</v>
      </c>
      <c r="AG5" s="254">
        <f t="shared" ref="AG5:AG8" si="7">IF(AND(AD5&lt;0,AC5&lt;0),MAX(AC5,AD5),0)</f>
        <v>0</v>
      </c>
      <c r="AH5" s="254">
        <f t="shared" ref="AH5:AH8" si="8">IF(AND(AD4&lt;0,AC5&gt;0),MAX(-AC5,AD4),0)</f>
        <v>0</v>
      </c>
      <c r="AI5" s="255">
        <v>0</v>
      </c>
      <c r="AJ5" s="255">
        <v>0</v>
      </c>
      <c r="AK5" s="254">
        <f t="shared" ref="AK5:AK8" si="9">IF(AND(AD5&gt;0,AC5&gt;0),MIN(AC5,AD5),0)</f>
        <v>893.3002450975905</v>
      </c>
      <c r="AL5" s="254">
        <f t="shared" ref="AL5:AL8" si="10">MAX(AE5,SUM(AI5:AK5))</f>
        <v>893.3002450975905</v>
      </c>
      <c r="AM5" s="230"/>
    </row>
    <row r="6" spans="1:40" ht="12.65" customHeight="1" x14ac:dyDescent="0.3">
      <c r="N6" s="257"/>
      <c r="O6" s="258" t="s">
        <v>204</v>
      </c>
      <c r="P6" s="259">
        <f>FinStatement!$F$75</f>
        <v>92.203199999999981</v>
      </c>
      <c r="Q6" s="259">
        <f>SUM($P$5:P6)</f>
        <v>1389.5823930099184</v>
      </c>
      <c r="R6" s="259"/>
      <c r="S6" s="259">
        <f t="shared" si="0"/>
        <v>0</v>
      </c>
      <c r="T6" s="259">
        <f t="shared" si="1"/>
        <v>0</v>
      </c>
      <c r="U6" s="259">
        <f t="shared" si="2"/>
        <v>0</v>
      </c>
      <c r="V6" s="259">
        <f t="shared" ref="V6:V10" si="11">IF(AND(Q6&gt;0,Q5&gt;0),MIN(Q5:Q6),0)</f>
        <v>1297.3791930099185</v>
      </c>
      <c r="W6" s="259">
        <f t="shared" ref="W6:W10" si="12">IF(AND(Q5&gt;0,P6&lt;0),MIN(-P6,Q5),0)</f>
        <v>0</v>
      </c>
      <c r="X6" s="259">
        <f t="shared" si="3"/>
        <v>92.203199999999981</v>
      </c>
      <c r="Y6" s="260">
        <f t="shared" si="4"/>
        <v>1389.5823930099184</v>
      </c>
      <c r="AA6" s="256"/>
      <c r="AB6" s="258" t="str">
        <f t="shared" si="5"/>
        <v>Чистий
коміс.
дохід</v>
      </c>
      <c r="AC6" s="259">
        <f>FinStatement!$J$75</f>
        <v>98.515199999999993</v>
      </c>
      <c r="AD6" s="259">
        <f>SUM($AC$5:AC6)</f>
        <v>991.81544509759055</v>
      </c>
      <c r="AE6" s="259"/>
      <c r="AF6" s="259">
        <f t="shared" si="6"/>
        <v>0</v>
      </c>
      <c r="AG6" s="259">
        <f t="shared" si="7"/>
        <v>0</v>
      </c>
      <c r="AH6" s="259">
        <f t="shared" si="8"/>
        <v>0</v>
      </c>
      <c r="AI6" s="260">
        <f t="shared" ref="AI6:AI8" si="13">IF(AND(AD6&gt;0,AD5&gt;0),MIN(AD5:AD6),0)</f>
        <v>893.3002450975905</v>
      </c>
      <c r="AJ6" s="260">
        <f t="shared" ref="AJ6:AJ8" si="14">IF(AND(AD5&gt;0,AC6&lt;0),MIN(-AC6,AD5),0)</f>
        <v>0</v>
      </c>
      <c r="AK6" s="260">
        <f t="shared" si="9"/>
        <v>98.515199999999993</v>
      </c>
      <c r="AL6" s="260">
        <f t="shared" si="10"/>
        <v>991.81544509759055</v>
      </c>
      <c r="AM6" s="230"/>
      <c r="AN6" s="230"/>
    </row>
    <row r="7" spans="1:40" ht="12.65" customHeight="1" x14ac:dyDescent="0.25">
      <c r="N7" s="261"/>
      <c r="O7" s="258" t="s">
        <v>205</v>
      </c>
      <c r="P7" s="259">
        <f>FinStatement!$F$76</f>
        <v>-450.56799999999998</v>
      </c>
      <c r="Q7" s="259">
        <f>SUM($P$5:P7)</f>
        <v>939.01439300991842</v>
      </c>
      <c r="R7" s="259"/>
      <c r="S7" s="259">
        <f t="shared" si="0"/>
        <v>0</v>
      </c>
      <c r="T7" s="259">
        <f t="shared" si="1"/>
        <v>0</v>
      </c>
      <c r="U7" s="259">
        <f t="shared" si="2"/>
        <v>0</v>
      </c>
      <c r="V7" s="259">
        <f t="shared" si="11"/>
        <v>939.01439300991842</v>
      </c>
      <c r="W7" s="259">
        <f t="shared" si="12"/>
        <v>450.56799999999998</v>
      </c>
      <c r="X7" s="259">
        <f t="shared" si="3"/>
        <v>0</v>
      </c>
      <c r="Y7" s="260">
        <f t="shared" si="4"/>
        <v>1389.5823930099184</v>
      </c>
      <c r="AA7" s="256"/>
      <c r="AB7" s="258" t="str">
        <f t="shared" si="5"/>
        <v>Адмін
витрати</v>
      </c>
      <c r="AC7" s="259">
        <f>FinStatement!$J$76</f>
        <v>-467.84800000000007</v>
      </c>
      <c r="AD7" s="259">
        <f>SUM($AC$5:AC7)</f>
        <v>523.96744509759048</v>
      </c>
      <c r="AE7" s="259"/>
      <c r="AF7" s="259">
        <f t="shared" si="6"/>
        <v>0</v>
      </c>
      <c r="AG7" s="259">
        <f t="shared" si="7"/>
        <v>0</v>
      </c>
      <c r="AH7" s="259">
        <f t="shared" si="8"/>
        <v>0</v>
      </c>
      <c r="AI7" s="260">
        <f t="shared" si="13"/>
        <v>523.96744509759048</v>
      </c>
      <c r="AJ7" s="260">
        <f t="shared" si="14"/>
        <v>467.84800000000007</v>
      </c>
      <c r="AK7" s="260">
        <f t="shared" si="9"/>
        <v>0</v>
      </c>
      <c r="AL7" s="260">
        <f t="shared" si="10"/>
        <v>991.81544509759055</v>
      </c>
      <c r="AM7" s="230"/>
      <c r="AN7" s="230"/>
    </row>
    <row r="8" spans="1:40" ht="12.65" customHeight="1" x14ac:dyDescent="0.3">
      <c r="A8" s="257"/>
      <c r="B8" s="257"/>
      <c r="C8" s="257"/>
      <c r="D8" s="257"/>
      <c r="E8" s="257"/>
      <c r="F8" s="261"/>
      <c r="G8" s="261"/>
      <c r="H8" s="262"/>
      <c r="I8" s="257"/>
      <c r="J8" s="257"/>
      <c r="K8" s="257"/>
      <c r="L8" s="257"/>
      <c r="M8" s="257"/>
      <c r="N8" s="261"/>
      <c r="O8" s="275" t="s">
        <v>203</v>
      </c>
      <c r="P8" s="259">
        <f>FinStatement!$F$79</f>
        <v>36.222222222222165</v>
      </c>
      <c r="Q8" s="259">
        <f>SUM($P$5:P8)</f>
        <v>975.23661523214059</v>
      </c>
      <c r="R8" s="259"/>
      <c r="S8" s="259">
        <f t="shared" si="0"/>
        <v>0</v>
      </c>
      <c r="T8" s="259">
        <f t="shared" si="1"/>
        <v>0</v>
      </c>
      <c r="U8" s="259">
        <f t="shared" si="2"/>
        <v>0</v>
      </c>
      <c r="V8" s="259">
        <f t="shared" si="11"/>
        <v>939.01439300991842</v>
      </c>
      <c r="W8" s="259">
        <f t="shared" si="12"/>
        <v>0</v>
      </c>
      <c r="X8" s="259">
        <f t="shared" si="3"/>
        <v>36.222222222222165</v>
      </c>
      <c r="Y8" s="260">
        <f t="shared" si="4"/>
        <v>975.23661523214059</v>
      </c>
      <c r="AA8" s="256"/>
      <c r="AB8" s="258" t="str">
        <f t="shared" si="5"/>
        <v>Переоцінки</v>
      </c>
      <c r="AC8" s="259">
        <f>FinStatement!$J$79</f>
        <v>191.97777777777765</v>
      </c>
      <c r="AD8" s="259">
        <f>SUM($AC$5:AC8)</f>
        <v>715.94522287536813</v>
      </c>
      <c r="AE8" s="259"/>
      <c r="AF8" s="259">
        <f t="shared" si="6"/>
        <v>0</v>
      </c>
      <c r="AG8" s="259">
        <f t="shared" si="7"/>
        <v>0</v>
      </c>
      <c r="AH8" s="259">
        <f t="shared" si="8"/>
        <v>0</v>
      </c>
      <c r="AI8" s="260">
        <f t="shared" si="13"/>
        <v>523.96744509759048</v>
      </c>
      <c r="AJ8" s="260">
        <f t="shared" si="14"/>
        <v>0</v>
      </c>
      <c r="AK8" s="260">
        <f t="shared" si="9"/>
        <v>191.97777777777765</v>
      </c>
      <c r="AL8" s="260">
        <f t="shared" si="10"/>
        <v>715.94522287536813</v>
      </c>
      <c r="AM8" s="230"/>
      <c r="AN8" s="230"/>
    </row>
    <row r="9" spans="1:40" ht="12.65" customHeigh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75" t="s">
        <v>51</v>
      </c>
      <c r="P9" s="259">
        <f>FinStatement!$F$80</f>
        <v>502.49981481481518</v>
      </c>
      <c r="Q9" s="259">
        <f>SUM($P$5:P9)</f>
        <v>1477.7364300469558</v>
      </c>
      <c r="R9" s="259"/>
      <c r="S9" s="259">
        <f t="shared" si="0"/>
        <v>0</v>
      </c>
      <c r="T9" s="259">
        <f t="shared" si="1"/>
        <v>0</v>
      </c>
      <c r="U9" s="259">
        <f t="shared" si="2"/>
        <v>0</v>
      </c>
      <c r="V9" s="259">
        <f t="shared" si="11"/>
        <v>975.23661523214059</v>
      </c>
      <c r="W9" s="259">
        <f t="shared" si="12"/>
        <v>0</v>
      </c>
      <c r="X9" s="259">
        <f t="shared" si="3"/>
        <v>502.49981481481518</v>
      </c>
      <c r="Y9" s="260">
        <f t="shared" si="4"/>
        <v>1477.7364300469558</v>
      </c>
      <c r="AA9" s="256"/>
      <c r="AB9" s="258" t="str">
        <f>O9</f>
        <v>Резерви</v>
      </c>
      <c r="AC9" s="259">
        <f>FinStatement!$J$80</f>
        <v>-1389.0432962962959</v>
      </c>
      <c r="AD9" s="259">
        <f>SUM($AC$5:AC9)</f>
        <v>-673.09807342092779</v>
      </c>
      <c r="AE9" s="259"/>
      <c r="AF9" s="259">
        <f t="shared" ref="AF9" si="15">IF(AND(AD9&lt;0,AD8&lt;0),MAX(AD8:AD9),0)</f>
        <v>0</v>
      </c>
      <c r="AG9" s="259">
        <f t="shared" ref="AG9" si="16">IF(AND(AD9&lt;0,AC9&lt;0),MAX(AC9,AD9),0)</f>
        <v>-673.09807342092779</v>
      </c>
      <c r="AH9" s="259">
        <f t="shared" ref="AH9" si="17">IF(AND(AD8&lt;0,AC9&gt;0),MAX(-AC9,AD8),0)</f>
        <v>0</v>
      </c>
      <c r="AI9" s="260">
        <f t="shared" ref="AI9" si="18">IF(AND(AD9&gt;0,AD8&gt;0),MIN(AD8:AD9),0)</f>
        <v>0</v>
      </c>
      <c r="AJ9" s="260">
        <f t="shared" ref="AJ9" si="19">IF(AND(AD8&gt;0,AC9&lt;0),MIN(-AC9,AD8),0)</f>
        <v>715.94522287536813</v>
      </c>
      <c r="AK9" s="260">
        <f t="shared" ref="AK9" si="20">IF(AND(AD9&gt;0,AC9&gt;0),MIN(AC9,AD9),0)</f>
        <v>0</v>
      </c>
      <c r="AL9" s="260">
        <f t="shared" ref="AL9" si="21">MAX(AE9,SUM(AI9:AK9))</f>
        <v>715.94522287536813</v>
      </c>
      <c r="AM9" s="264"/>
      <c r="AN9" s="230"/>
    </row>
    <row r="10" spans="1:40" ht="12.65" customHeight="1" x14ac:dyDescent="0.3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75" t="s">
        <v>202</v>
      </c>
      <c r="P10" s="259">
        <f>FinStatement!$F$83</f>
        <v>-265.99255740845206</v>
      </c>
      <c r="Q10" s="259">
        <f>SUM($P$5:P10)</f>
        <v>1211.7438726385037</v>
      </c>
      <c r="R10" s="259"/>
      <c r="S10" s="259">
        <f t="shared" si="0"/>
        <v>0</v>
      </c>
      <c r="T10" s="259">
        <f t="shared" si="1"/>
        <v>0</v>
      </c>
      <c r="U10" s="259">
        <f t="shared" si="2"/>
        <v>0</v>
      </c>
      <c r="V10" s="259">
        <f t="shared" si="11"/>
        <v>1211.7438726385037</v>
      </c>
      <c r="W10" s="259">
        <f t="shared" si="12"/>
        <v>265.99255740845206</v>
      </c>
      <c r="X10" s="259">
        <f t="shared" si="3"/>
        <v>0</v>
      </c>
      <c r="Y10" s="260">
        <f t="shared" si="4"/>
        <v>1477.7364300469558</v>
      </c>
      <c r="Z10" s="264"/>
      <c r="AA10" s="256"/>
      <c r="AB10" s="258" t="str">
        <f>O10</f>
        <v>Податок</v>
      </c>
      <c r="AC10" s="259">
        <f ca="1">FinStatement!$J$83</f>
        <v>0</v>
      </c>
      <c r="AD10" s="259">
        <f ca="1">SUM($AC$5:AC10)</f>
        <v>-673.09807342092779</v>
      </c>
      <c r="AE10" s="259"/>
      <c r="AF10" s="259">
        <f ca="1">IF(AND(AD10&lt;0,AD9&lt;0),MAX(AD9:AD10),0)</f>
        <v>-673.09807342092779</v>
      </c>
      <c r="AG10" s="259">
        <f ca="1">IF(AND(AD10&lt;0,AC10&lt;0),MAX(AC10,AD10),0)</f>
        <v>0</v>
      </c>
      <c r="AH10" s="259">
        <f ca="1">IF(AND(AD9&lt;0,AC10&gt;0),MAX(-AC10,AD9),0)</f>
        <v>0</v>
      </c>
      <c r="AI10" s="260">
        <f ca="1">IF(AND(AD10&gt;0,AD9&gt;0),MIN(AD9:AD10),0)</f>
        <v>0</v>
      </c>
      <c r="AJ10" s="260">
        <f ca="1">IF(AND(AD9&gt;0,AC10&lt;0),MIN(-AC10,AD9),0)</f>
        <v>0</v>
      </c>
      <c r="AK10" s="260">
        <f ca="1">IF(AND(AD10&gt;0,AC10&gt;0),MIN(AC10,AD10),0)</f>
        <v>0</v>
      </c>
      <c r="AL10" s="260">
        <f t="shared" ref="AL10:AL11" ca="1" si="22">MAX(AE10,SUM(AI10:AK10))</f>
        <v>0</v>
      </c>
      <c r="AM10" s="264"/>
      <c r="AN10" s="230"/>
    </row>
    <row r="11" spans="1:40" ht="12.65" customHeight="1" x14ac:dyDescent="0.3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58" t="s">
        <v>206</v>
      </c>
      <c r="P11" s="265"/>
      <c r="Q11" s="259">
        <f>SUM($P$5:P11)</f>
        <v>1211.7438726385037</v>
      </c>
      <c r="R11" s="259">
        <f>Q11</f>
        <v>1211.7438726385037</v>
      </c>
      <c r="S11" s="265">
        <v>0</v>
      </c>
      <c r="T11" s="265">
        <v>0</v>
      </c>
      <c r="U11" s="265">
        <v>0</v>
      </c>
      <c r="V11" s="266">
        <v>0</v>
      </c>
      <c r="W11" s="266">
        <v>0</v>
      </c>
      <c r="X11" s="266">
        <v>0</v>
      </c>
      <c r="Y11" s="260">
        <f t="shared" si="4"/>
        <v>1211.7438726385037</v>
      </c>
      <c r="Z11" s="267" t="str">
        <f>CONCATENATE("CIR = ",TEXT(-P7/SUM(P5:P6,P8),"0%"))</f>
        <v>CIR = 32%</v>
      </c>
      <c r="AA11" s="256"/>
      <c r="AB11" s="258" t="str">
        <f>O11</f>
        <v>Чистий
прибуток</v>
      </c>
      <c r="AC11" s="265"/>
      <c r="AD11" s="259">
        <f ca="1">SUM($AC$5:AC11)</f>
        <v>-673.09807342092779</v>
      </c>
      <c r="AE11" s="259">
        <f ca="1">AD11</f>
        <v>-673.09807342092779</v>
      </c>
      <c r="AF11" s="265">
        <v>0</v>
      </c>
      <c r="AG11" s="265">
        <v>0</v>
      </c>
      <c r="AH11" s="265">
        <v>0</v>
      </c>
      <c r="AI11" s="266">
        <v>0</v>
      </c>
      <c r="AJ11" s="266">
        <v>0</v>
      </c>
      <c r="AK11" s="266">
        <v>0</v>
      </c>
      <c r="AL11" s="260">
        <f t="shared" ca="1" si="22"/>
        <v>0</v>
      </c>
      <c r="AM11" s="267" t="str">
        <f>CONCATENATE("CIR = ",TEXT(-AC7/SUM(AC5:AC6,AC8),"0%"))</f>
        <v>CIR = 40%</v>
      </c>
      <c r="AN11" s="230"/>
    </row>
    <row r="12" spans="1:40" ht="12.6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AA12" s="256"/>
      <c r="AN12" s="230"/>
    </row>
    <row r="13" spans="1:40" ht="12.65" customHeight="1" thickBot="1" x14ac:dyDescent="0.3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372">
        <v>2020</v>
      </c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AB13" s="372">
        <v>2020</v>
      </c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N13" s="230"/>
    </row>
    <row r="14" spans="1:40" ht="12.65" customHeight="1" thickBot="1" x14ac:dyDescent="0.3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48" t="s">
        <v>191</v>
      </c>
      <c r="P14" s="248" t="s">
        <v>192</v>
      </c>
      <c r="Q14" s="248" t="s">
        <v>193</v>
      </c>
      <c r="R14" s="249" t="s">
        <v>194</v>
      </c>
      <c r="S14" s="248" t="s">
        <v>195</v>
      </c>
      <c r="T14" s="250" t="s">
        <v>196</v>
      </c>
      <c r="U14" s="251" t="s">
        <v>197</v>
      </c>
      <c r="V14" s="248" t="s">
        <v>198</v>
      </c>
      <c r="W14" s="250" t="s">
        <v>199</v>
      </c>
      <c r="X14" s="251" t="s">
        <v>200</v>
      </c>
      <c r="Y14" s="248" t="s">
        <v>201</v>
      </c>
      <c r="AB14" s="248" t="s">
        <v>191</v>
      </c>
      <c r="AC14" s="248" t="s">
        <v>192</v>
      </c>
      <c r="AD14" s="248" t="s">
        <v>193</v>
      </c>
      <c r="AE14" s="249" t="s">
        <v>194</v>
      </c>
      <c r="AF14" s="248" t="s">
        <v>195</v>
      </c>
      <c r="AG14" s="250" t="s">
        <v>196</v>
      </c>
      <c r="AH14" s="251" t="s">
        <v>197</v>
      </c>
      <c r="AI14" s="248" t="s">
        <v>198</v>
      </c>
      <c r="AJ14" s="250" t="s">
        <v>199</v>
      </c>
      <c r="AK14" s="251" t="s">
        <v>200</v>
      </c>
      <c r="AL14" s="248" t="s">
        <v>201</v>
      </c>
      <c r="AN14" s="230"/>
    </row>
    <row r="15" spans="1:40" ht="12.65" customHeight="1" x14ac:dyDescent="0.3">
      <c r="A15" s="247"/>
      <c r="B15" s="261"/>
      <c r="C15" s="261"/>
      <c r="D15" s="261"/>
      <c r="E15" s="261"/>
      <c r="F15" s="261"/>
      <c r="G15" s="261"/>
      <c r="H15" s="247"/>
      <c r="I15" s="261"/>
      <c r="J15" s="261"/>
      <c r="K15" s="261"/>
      <c r="L15" s="261"/>
      <c r="M15" s="261"/>
      <c r="N15" s="261"/>
      <c r="O15" s="253" t="str">
        <f>O5</f>
        <v>Чистий
процентний
дохід</v>
      </c>
      <c r="P15" s="254">
        <f>FinStatement!$G$72</f>
        <v>1258.3429824261816</v>
      </c>
      <c r="Q15" s="254">
        <f>SUM($P$15:P15)</f>
        <v>1258.3429824261816</v>
      </c>
      <c r="R15" s="254"/>
      <c r="S15" s="254">
        <f t="shared" ref="S15:S18" si="23">IF(AND(Q15&lt;0,Q14&lt;0),MAX(Q14:Q15),0)</f>
        <v>0</v>
      </c>
      <c r="T15" s="254">
        <f t="shared" ref="T15:T18" si="24">IF(AND(Q15&lt;0,P15&lt;0),MAX(P15,Q15),0)</f>
        <v>0</v>
      </c>
      <c r="U15" s="254">
        <f t="shared" ref="U15:U18" si="25">IF(AND(Q14&lt;0,P15&gt;0),MAX(-P15,Q14),0)</f>
        <v>0</v>
      </c>
      <c r="V15" s="255">
        <v>0</v>
      </c>
      <c r="W15" s="255">
        <v>0</v>
      </c>
      <c r="X15" s="254">
        <f t="shared" ref="X15:X18" si="26">IF(AND(Q15&gt;0,P15&gt;0),MIN(P15,Q15),0)</f>
        <v>1258.3429824261816</v>
      </c>
      <c r="Y15" s="254">
        <f t="shared" ref="Y15:Y18" si="27">MAX(R15,SUM(V15:X15))</f>
        <v>1258.3429824261816</v>
      </c>
      <c r="AB15" s="253" t="str">
        <f t="shared" ref="AB15:AB18" si="28">AB5</f>
        <v>Чистий
процентний
дохід</v>
      </c>
      <c r="AC15" s="254">
        <f>FinStatement!$K$72</f>
        <v>700.80597921727531</v>
      </c>
      <c r="AD15" s="254">
        <f>SUM($AC$15:AC15)</f>
        <v>700.80597921727531</v>
      </c>
      <c r="AE15" s="254"/>
      <c r="AF15" s="254">
        <f t="shared" ref="AF15:AF18" si="29">IF(AND(AD15&lt;0,AD14&lt;0),MAX(AD14:AD15),0)</f>
        <v>0</v>
      </c>
      <c r="AG15" s="254">
        <f t="shared" ref="AG15:AG18" si="30">IF(AND(AD15&lt;0,AC15&lt;0),MAX(AC15,AD15),0)</f>
        <v>0</v>
      </c>
      <c r="AH15" s="254">
        <f t="shared" ref="AH15:AH18" si="31">IF(AND(AD14&lt;0,AC15&gt;0),MAX(-AC15,AD14),0)</f>
        <v>0</v>
      </c>
      <c r="AI15" s="255">
        <v>0</v>
      </c>
      <c r="AJ15" s="255">
        <v>0</v>
      </c>
      <c r="AK15" s="254">
        <f t="shared" ref="AK15:AK18" si="32">IF(AND(AD15&gt;0,AC15&gt;0),MIN(AC15,AD15),0)</f>
        <v>700.80597921727531</v>
      </c>
      <c r="AL15" s="254">
        <f>MAX(AE15,SUM(AI15:AK15))</f>
        <v>700.80597921727531</v>
      </c>
      <c r="AN15" s="230"/>
    </row>
    <row r="16" spans="1:40" ht="12.65" customHeight="1" x14ac:dyDescent="0.25">
      <c r="A16" s="261"/>
      <c r="B16" s="261"/>
      <c r="C16" s="261"/>
      <c r="D16" s="261"/>
      <c r="E16" s="261"/>
      <c r="F16" s="261"/>
      <c r="H16" s="261"/>
      <c r="I16" s="261"/>
      <c r="J16" s="261"/>
      <c r="K16" s="261"/>
      <c r="L16" s="261"/>
      <c r="M16" s="261"/>
      <c r="N16" s="261"/>
      <c r="O16" s="258" t="str">
        <f t="shared" ref="O16:O18" si="33">O6</f>
        <v>Чистий
коміс.
дохід</v>
      </c>
      <c r="P16" s="259">
        <f>FinStatement!$G$75</f>
        <v>103.59160531199998</v>
      </c>
      <c r="Q16" s="259">
        <f>SUM($P$15:P16)</f>
        <v>1361.9345877381816</v>
      </c>
      <c r="R16" s="259"/>
      <c r="S16" s="259">
        <f t="shared" si="23"/>
        <v>0</v>
      </c>
      <c r="T16" s="259">
        <f t="shared" si="24"/>
        <v>0</v>
      </c>
      <c r="U16" s="259">
        <f t="shared" si="25"/>
        <v>0</v>
      </c>
      <c r="V16" s="260">
        <f t="shared" ref="V16:V18" si="34">IF(AND(Q16&gt;0,Q15&gt;0),MIN(Q15:Q16),0)</f>
        <v>1258.3429824261816</v>
      </c>
      <c r="W16" s="260">
        <f t="shared" ref="W16:W18" si="35">IF(AND(Q15&gt;0,P16&lt;0),MIN(-P16,Q15),0)</f>
        <v>0</v>
      </c>
      <c r="X16" s="260">
        <f t="shared" si="26"/>
        <v>103.59160531199998</v>
      </c>
      <c r="Y16" s="260">
        <f t="shared" si="27"/>
        <v>1361.9345877381816</v>
      </c>
      <c r="AB16" s="258" t="str">
        <f t="shared" si="28"/>
        <v>Чистий
коміс.
дохід</v>
      </c>
      <c r="AC16" s="259">
        <f>FinStatement!$K$75</f>
        <v>115.72605542399995</v>
      </c>
      <c r="AD16" s="259">
        <f>SUM($AC$15:AC16)</f>
        <v>816.53203464127523</v>
      </c>
      <c r="AE16" s="259"/>
      <c r="AF16" s="259">
        <f t="shared" si="29"/>
        <v>0</v>
      </c>
      <c r="AG16" s="259">
        <f t="shared" si="30"/>
        <v>0</v>
      </c>
      <c r="AH16" s="259">
        <f t="shared" si="31"/>
        <v>0</v>
      </c>
      <c r="AI16" s="260">
        <f t="shared" ref="AI16:AI18" si="36">IF(AND(AD16&gt;0,AD15&gt;0),MIN(AD15:AD16),0)</f>
        <v>700.80597921727531</v>
      </c>
      <c r="AJ16" s="260">
        <f t="shared" ref="AJ16:AJ18" si="37">IF(AND(AD15&gt;0,AC16&lt;0),MIN(-AC16,AD15),0)</f>
        <v>0</v>
      </c>
      <c r="AK16" s="260">
        <f t="shared" si="32"/>
        <v>115.72605542399995</v>
      </c>
      <c r="AL16" s="260">
        <f>MAX(AE16,SUM(AI16:AK16))</f>
        <v>816.53203464127523</v>
      </c>
      <c r="AN16" s="230"/>
    </row>
    <row r="17" spans="1:40" ht="12.6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58" t="str">
        <f t="shared" si="33"/>
        <v>Адмін
витрати</v>
      </c>
      <c r="P17" s="259">
        <f>FinStatement!$G$76</f>
        <v>-500.39180944000003</v>
      </c>
      <c r="Q17" s="259">
        <f>SUM($P$15:P17)</f>
        <v>861.54277829818147</v>
      </c>
      <c r="R17" s="259"/>
      <c r="S17" s="259">
        <f t="shared" si="23"/>
        <v>0</v>
      </c>
      <c r="T17" s="259">
        <f t="shared" si="24"/>
        <v>0</v>
      </c>
      <c r="U17" s="259">
        <f t="shared" si="25"/>
        <v>0</v>
      </c>
      <c r="V17" s="260">
        <f t="shared" si="34"/>
        <v>861.54277829818147</v>
      </c>
      <c r="W17" s="260">
        <f t="shared" si="35"/>
        <v>500.39180944000003</v>
      </c>
      <c r="X17" s="260">
        <f t="shared" si="26"/>
        <v>0</v>
      </c>
      <c r="Y17" s="260">
        <f t="shared" si="27"/>
        <v>1361.9345877381816</v>
      </c>
      <c r="AB17" s="258" t="str">
        <f t="shared" si="28"/>
        <v>Адмін
витрати</v>
      </c>
      <c r="AC17" s="259">
        <f>FinStatement!$K$76</f>
        <v>-532.71980368000004</v>
      </c>
      <c r="AD17" s="259">
        <f>SUM($AC$15:AC17)</f>
        <v>283.81223096127519</v>
      </c>
      <c r="AE17" s="259"/>
      <c r="AF17" s="259">
        <f t="shared" si="29"/>
        <v>0</v>
      </c>
      <c r="AG17" s="259">
        <f t="shared" si="30"/>
        <v>0</v>
      </c>
      <c r="AH17" s="259">
        <f t="shared" si="31"/>
        <v>0</v>
      </c>
      <c r="AI17" s="260">
        <f t="shared" si="36"/>
        <v>283.81223096127519</v>
      </c>
      <c r="AJ17" s="260">
        <f t="shared" si="37"/>
        <v>532.71980368000004</v>
      </c>
      <c r="AK17" s="260">
        <f t="shared" si="32"/>
        <v>0</v>
      </c>
      <c r="AL17" s="260">
        <f>MAX(AE17,SUM(AI17:AK17))</f>
        <v>816.53203464127523</v>
      </c>
      <c r="AN17" s="263"/>
    </row>
    <row r="18" spans="1:40" ht="12.65" customHeight="1" x14ac:dyDescent="0.3">
      <c r="A18" s="246" t="s">
        <v>216</v>
      </c>
      <c r="B18" s="261"/>
      <c r="C18" s="261"/>
      <c r="D18" s="261"/>
      <c r="E18" s="261"/>
      <c r="F18" s="261"/>
      <c r="G18" s="261"/>
      <c r="H18" s="246" t="s">
        <v>216</v>
      </c>
      <c r="I18" s="261"/>
      <c r="J18" s="261"/>
      <c r="K18" s="261"/>
      <c r="L18" s="261"/>
      <c r="M18" s="261"/>
      <c r="N18" s="261"/>
      <c r="O18" s="258" t="str">
        <f t="shared" si="33"/>
        <v>Переоцінки</v>
      </c>
      <c r="P18" s="259">
        <f>FinStatement!$G$79</f>
        <v>8.017142857142888</v>
      </c>
      <c r="Q18" s="259">
        <f>SUM($P$15:P18)</f>
        <v>869.55992115532433</v>
      </c>
      <c r="R18" s="259"/>
      <c r="S18" s="259">
        <f t="shared" si="23"/>
        <v>0</v>
      </c>
      <c r="T18" s="259">
        <f t="shared" si="24"/>
        <v>0</v>
      </c>
      <c r="U18" s="259">
        <f t="shared" si="25"/>
        <v>0</v>
      </c>
      <c r="V18" s="260">
        <f t="shared" si="34"/>
        <v>861.54277829818147</v>
      </c>
      <c r="W18" s="260">
        <f t="shared" si="35"/>
        <v>0</v>
      </c>
      <c r="X18" s="260">
        <f t="shared" si="26"/>
        <v>8.017142857142888</v>
      </c>
      <c r="Y18" s="260">
        <f t="shared" si="27"/>
        <v>869.55992115532433</v>
      </c>
      <c r="AB18" s="258" t="str">
        <f t="shared" si="28"/>
        <v>Переоцінки</v>
      </c>
      <c r="AC18" s="259">
        <f ca="1">FinStatement!$K$79</f>
        <v>130.38484349454038</v>
      </c>
      <c r="AD18" s="259">
        <f ca="1">SUM($AC$15:AC18)</f>
        <v>414.1970744558156</v>
      </c>
      <c r="AE18" s="259"/>
      <c r="AF18" s="259">
        <f t="shared" ca="1" si="29"/>
        <v>0</v>
      </c>
      <c r="AG18" s="259">
        <f t="shared" ca="1" si="30"/>
        <v>0</v>
      </c>
      <c r="AH18" s="259">
        <f t="shared" ca="1" si="31"/>
        <v>0</v>
      </c>
      <c r="AI18" s="260">
        <f t="shared" ca="1" si="36"/>
        <v>283.81223096127519</v>
      </c>
      <c r="AJ18" s="260">
        <f t="shared" ca="1" si="37"/>
        <v>0</v>
      </c>
      <c r="AK18" s="260">
        <f t="shared" ca="1" si="32"/>
        <v>130.38484349454038</v>
      </c>
      <c r="AL18" s="260">
        <f ca="1">MAX(AE18,SUM(AI18:AK18))</f>
        <v>414.1970744558156</v>
      </c>
      <c r="AN18" s="263"/>
    </row>
    <row r="19" spans="1:40" ht="12.6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58" t="str">
        <f>O9</f>
        <v>Резерви</v>
      </c>
      <c r="P19" s="259">
        <f>FinStatement!$G$80</f>
        <v>-30.38804148148165</v>
      </c>
      <c r="Q19" s="259">
        <f>SUM($P$15:P19)</f>
        <v>839.17187967384268</v>
      </c>
      <c r="R19" s="259"/>
      <c r="S19" s="259">
        <f t="shared" ref="S19" si="38">IF(AND(Q19&lt;0,Q18&lt;0),MAX(Q18:Q19),0)</f>
        <v>0</v>
      </c>
      <c r="T19" s="259">
        <f t="shared" ref="T19" si="39">IF(AND(Q19&lt;0,P19&lt;0),MAX(P19,Q19),0)</f>
        <v>0</v>
      </c>
      <c r="U19" s="259">
        <f t="shared" ref="U19" si="40">IF(AND(Q18&lt;0,P19&gt;0),MAX(-P19,Q18),0)</f>
        <v>0</v>
      </c>
      <c r="V19" s="260">
        <f t="shared" ref="V19" si="41">IF(AND(Q19&gt;0,Q18&gt;0),MIN(Q18:Q19),0)</f>
        <v>839.17187967384268</v>
      </c>
      <c r="W19" s="260">
        <f t="shared" ref="W19" si="42">IF(AND(Q18&gt;0,P19&lt;0),MIN(-P19,Q18),0)</f>
        <v>30.38804148148165</v>
      </c>
      <c r="X19" s="260">
        <f t="shared" ref="X19" si="43">IF(AND(Q19&gt;0,P19&gt;0),MIN(P19,Q19),0)</f>
        <v>0</v>
      </c>
      <c r="Y19" s="260">
        <f t="shared" ref="Y19" si="44">MAX(R19,SUM(V19:X19))</f>
        <v>869.55992115532433</v>
      </c>
      <c r="AB19" s="258" t="str">
        <f>AB9</f>
        <v>Резерви</v>
      </c>
      <c r="AC19" s="259">
        <f>FinStatement!$K$80</f>
        <v>-931.07850555555615</v>
      </c>
      <c r="AD19" s="259">
        <f ca="1">SUM($AC$15:AC19)</f>
        <v>-516.88143109974055</v>
      </c>
      <c r="AE19" s="259"/>
      <c r="AF19" s="259">
        <f t="shared" ref="AF19" ca="1" si="45">IF(AND(AD19&lt;0,AD18&lt;0),MAX(AD18:AD19),0)</f>
        <v>0</v>
      </c>
      <c r="AG19" s="259">
        <f t="shared" ref="AG19" ca="1" si="46">IF(AND(AD19&lt;0,AC19&lt;0),MAX(AC19,AD19),0)</f>
        <v>-516.88143109974055</v>
      </c>
      <c r="AH19" s="259">
        <f t="shared" ref="AH19" ca="1" si="47">IF(AND(AD18&lt;0,AC19&gt;0),MAX(-AC19,AD18),0)</f>
        <v>0</v>
      </c>
      <c r="AI19" s="260">
        <f t="shared" ref="AI19" ca="1" si="48">IF(AND(AD19&gt;0,AD18&gt;0),MIN(AD18:AD19),0)</f>
        <v>0</v>
      </c>
      <c r="AJ19" s="260">
        <f t="shared" ref="AJ19" ca="1" si="49">IF(AND(AD18&gt;0,AC19&lt;0),MIN(-AC19,AD18),0)</f>
        <v>414.1970744558156</v>
      </c>
      <c r="AK19" s="260">
        <f t="shared" ref="AK19" ca="1" si="50">IF(AND(AD19&gt;0,AC19&gt;0),MIN(AC19,AD19),0)</f>
        <v>0</v>
      </c>
      <c r="AL19" s="260">
        <f ca="1">MAX(AE19,SUM(AI19:AK19))</f>
        <v>414.1970744558156</v>
      </c>
      <c r="AN19" s="263"/>
    </row>
    <row r="20" spans="1:40" ht="12.65" customHeight="1" x14ac:dyDescent="0.3">
      <c r="G20" s="261"/>
      <c r="I20" s="257"/>
      <c r="J20" s="257"/>
      <c r="K20" s="257"/>
      <c r="L20" s="257"/>
      <c r="M20" s="257"/>
      <c r="N20" s="261"/>
      <c r="O20" s="258" t="str">
        <f>O10</f>
        <v>Податок</v>
      </c>
      <c r="P20" s="259">
        <f>FinStatement!$G$83</f>
        <v>-151.05093834129167</v>
      </c>
      <c r="Q20" s="259">
        <f>SUM($P$15:P20)</f>
        <v>688.12094133255096</v>
      </c>
      <c r="R20" s="259"/>
      <c r="S20" s="259">
        <f>IF(AND(Q20&lt;0,Q19&lt;0),MAX(Q19:Q20),0)</f>
        <v>0</v>
      </c>
      <c r="T20" s="259">
        <f>IF(AND(Q20&lt;0,P20&lt;0),MAX(P20,Q20),0)</f>
        <v>0</v>
      </c>
      <c r="U20" s="259">
        <f>IF(AND(Q19&lt;0,P20&gt;0),MAX(-P20,Q19),0)</f>
        <v>0</v>
      </c>
      <c r="V20" s="260">
        <f>IF(AND(Q20&gt;0,Q19&gt;0),MIN(Q19:Q20),0)</f>
        <v>688.12094133255096</v>
      </c>
      <c r="W20" s="260">
        <f>IF(AND(Q19&gt;0,P20&lt;0),MIN(-P20,Q19),0)</f>
        <v>151.05093834129167</v>
      </c>
      <c r="X20" s="260">
        <f>IF(AND(Q20&gt;0,P20&gt;0),MIN(P20,Q20),0)</f>
        <v>0</v>
      </c>
      <c r="Y20" s="260">
        <f>MAX(R20,SUM(V20:X20))</f>
        <v>839.17187967384257</v>
      </c>
      <c r="Z20" s="264"/>
      <c r="AB20" s="258" t="str">
        <f>AB10</f>
        <v>Податок</v>
      </c>
      <c r="AC20" s="259">
        <f ca="1">FinStatement!$K$83</f>
        <v>0</v>
      </c>
      <c r="AD20" s="259">
        <f ca="1">SUM($AC$15:AC20)</f>
        <v>-516.88143109974055</v>
      </c>
      <c r="AE20" s="259"/>
      <c r="AF20" s="259">
        <f ca="1">IF(AND(AD20&lt;0,AD19&lt;0),MAX(AD19:AD20),0)</f>
        <v>-516.88143109974055</v>
      </c>
      <c r="AG20" s="259">
        <f ca="1">IF(AND(AD20&lt;0,AC20&lt;0),MAX(AC20,AD20),0)</f>
        <v>0</v>
      </c>
      <c r="AH20" s="259">
        <f ca="1">IF(AND(AD19&lt;0,AC20&gt;0),MAX(-AC20,AD19),0)</f>
        <v>0</v>
      </c>
      <c r="AI20" s="260">
        <f ca="1">IF(AND(AD20&gt;0,AD19&gt;0),MIN(AD19:AD20),0)</f>
        <v>0</v>
      </c>
      <c r="AJ20" s="260">
        <f ca="1">IF(AND(AD19&gt;0,AC20&lt;0),MIN(-AC20,AD19),0)</f>
        <v>0</v>
      </c>
      <c r="AK20" s="260">
        <f ca="1">IF(AND(AD20&gt;0,AC20&gt;0),MIN(AC20,AD20),0)</f>
        <v>0</v>
      </c>
      <c r="AL20" s="260">
        <f t="shared" ref="AL20:AL21" ca="1" si="51">MAX(AE20,SUM(AI20:AK20))</f>
        <v>0</v>
      </c>
      <c r="AM20" s="264"/>
      <c r="AN20" s="263"/>
    </row>
    <row r="21" spans="1:40" ht="12.65" customHeight="1" x14ac:dyDescent="0.3">
      <c r="B21" s="263"/>
      <c r="C21" s="268"/>
      <c r="D21" s="263"/>
      <c r="E21" s="263"/>
      <c r="F21" s="263"/>
      <c r="G21" s="261"/>
      <c r="H21" s="263"/>
      <c r="I21" s="263"/>
      <c r="J21" s="230"/>
      <c r="K21" s="230"/>
      <c r="L21" s="230"/>
      <c r="M21" s="230"/>
      <c r="N21" s="257"/>
      <c r="O21" s="258" t="str">
        <f>O11</f>
        <v>Чистий
прибуток</v>
      </c>
      <c r="P21" s="265"/>
      <c r="Q21" s="259">
        <f>SUM($P$15:P21)</f>
        <v>688.12094133255096</v>
      </c>
      <c r="R21" s="259">
        <f>Q21</f>
        <v>688.12094133255096</v>
      </c>
      <c r="S21" s="265">
        <v>0</v>
      </c>
      <c r="T21" s="265">
        <v>0</v>
      </c>
      <c r="U21" s="265">
        <v>0</v>
      </c>
      <c r="V21" s="266">
        <v>0</v>
      </c>
      <c r="W21" s="266">
        <v>0</v>
      </c>
      <c r="X21" s="266">
        <v>0</v>
      </c>
      <c r="Y21" s="260">
        <f>MAX(R21,SUM(V21:X21))</f>
        <v>688.12094133255096</v>
      </c>
      <c r="Z21" s="267" t="str">
        <f>CONCATENATE("CIR = ",TEXT(-P17/SUM(P15:P16,P18),"0%"))</f>
        <v>CIR = 37%</v>
      </c>
      <c r="AB21" s="258" t="str">
        <f>AB11</f>
        <v>Чистий
прибуток</v>
      </c>
      <c r="AC21" s="265"/>
      <c r="AD21" s="259">
        <f ca="1">SUM($AC$15:AC21)</f>
        <v>-516.88143109974055</v>
      </c>
      <c r="AE21" s="259">
        <f ca="1">AD21</f>
        <v>-516.88143109974055</v>
      </c>
      <c r="AF21" s="265">
        <v>0</v>
      </c>
      <c r="AG21" s="265">
        <v>0</v>
      </c>
      <c r="AH21" s="265">
        <v>0</v>
      </c>
      <c r="AI21" s="266">
        <v>0</v>
      </c>
      <c r="AJ21" s="266">
        <v>0</v>
      </c>
      <c r="AK21" s="266">
        <v>0</v>
      </c>
      <c r="AL21" s="260">
        <f t="shared" ca="1" si="51"/>
        <v>0</v>
      </c>
      <c r="AM21" s="267" t="str">
        <f ca="1">CONCATENATE("CIR = ",TEXT(-AC17/SUM(AC15:AC16,AC18),"0%"))</f>
        <v>CIR = 56%</v>
      </c>
      <c r="AN21" s="263"/>
    </row>
    <row r="22" spans="1:40" ht="12.65" customHeight="1" x14ac:dyDescent="0.3">
      <c r="B22" s="263"/>
      <c r="C22" s="268"/>
      <c r="D22" s="263"/>
      <c r="E22" s="263"/>
      <c r="F22" s="263"/>
      <c r="G22" s="261"/>
      <c r="H22" s="263"/>
      <c r="I22" s="263"/>
      <c r="J22" s="230"/>
      <c r="K22" s="230"/>
      <c r="L22" s="230"/>
      <c r="M22" s="230"/>
      <c r="N22" s="230"/>
      <c r="AN22" s="263"/>
    </row>
    <row r="23" spans="1:40" ht="12.65" customHeight="1" thickBot="1" x14ac:dyDescent="0.35">
      <c r="B23" s="263"/>
      <c r="C23" s="268"/>
      <c r="D23" s="263"/>
      <c r="E23" s="263"/>
      <c r="F23" s="263"/>
      <c r="H23" s="263"/>
      <c r="I23" s="263"/>
      <c r="J23" s="230"/>
      <c r="K23" s="230"/>
      <c r="L23" s="230"/>
      <c r="M23" s="230"/>
      <c r="N23" s="230"/>
      <c r="O23" s="372">
        <v>2021</v>
      </c>
      <c r="P23" s="372"/>
      <c r="Q23" s="372"/>
      <c r="R23" s="372"/>
      <c r="S23" s="372"/>
      <c r="T23" s="372"/>
      <c r="U23" s="372"/>
      <c r="V23" s="372"/>
      <c r="W23" s="372"/>
      <c r="X23" s="372"/>
      <c r="Y23" s="372"/>
      <c r="AB23" s="372">
        <v>2021</v>
      </c>
      <c r="AC23" s="372"/>
      <c r="AD23" s="372"/>
      <c r="AE23" s="372"/>
      <c r="AF23" s="372"/>
      <c r="AG23" s="372"/>
      <c r="AH23" s="372"/>
      <c r="AI23" s="372"/>
      <c r="AJ23" s="372"/>
      <c r="AK23" s="372"/>
      <c r="AL23" s="372"/>
      <c r="AN23" s="263"/>
    </row>
    <row r="24" spans="1:40" ht="12.65" customHeight="1" thickBot="1" x14ac:dyDescent="0.35">
      <c r="B24" s="263"/>
      <c r="C24" s="268"/>
      <c r="D24" s="263"/>
      <c r="E24" s="263"/>
      <c r="F24" s="263"/>
      <c r="G24" s="263"/>
      <c r="H24" s="263"/>
      <c r="I24" s="263"/>
      <c r="J24" s="230"/>
      <c r="K24" s="230"/>
      <c r="L24" s="230"/>
      <c r="M24" s="230"/>
      <c r="N24" s="230"/>
      <c r="O24" s="248" t="s">
        <v>191</v>
      </c>
      <c r="P24" s="248" t="s">
        <v>192</v>
      </c>
      <c r="Q24" s="248" t="s">
        <v>193</v>
      </c>
      <c r="R24" s="249" t="s">
        <v>194</v>
      </c>
      <c r="S24" s="248" t="s">
        <v>195</v>
      </c>
      <c r="T24" s="250" t="s">
        <v>196</v>
      </c>
      <c r="U24" s="251" t="s">
        <v>197</v>
      </c>
      <c r="V24" s="248" t="s">
        <v>198</v>
      </c>
      <c r="W24" s="250" t="s">
        <v>199</v>
      </c>
      <c r="X24" s="251" t="s">
        <v>200</v>
      </c>
      <c r="Y24" s="248" t="s">
        <v>201</v>
      </c>
      <c r="AB24" s="248" t="s">
        <v>191</v>
      </c>
      <c r="AC24" s="248" t="s">
        <v>192</v>
      </c>
      <c r="AD24" s="248" t="s">
        <v>193</v>
      </c>
      <c r="AE24" s="249" t="s">
        <v>194</v>
      </c>
      <c r="AF24" s="248" t="s">
        <v>195</v>
      </c>
      <c r="AG24" s="250" t="s">
        <v>196</v>
      </c>
      <c r="AH24" s="251" t="s">
        <v>197</v>
      </c>
      <c r="AI24" s="248" t="s">
        <v>198</v>
      </c>
      <c r="AJ24" s="250" t="s">
        <v>199</v>
      </c>
      <c r="AK24" s="251" t="s">
        <v>200</v>
      </c>
      <c r="AL24" s="248" t="s">
        <v>201</v>
      </c>
      <c r="AN24" s="263"/>
    </row>
    <row r="25" spans="1:40" ht="12.65" customHeight="1" x14ac:dyDescent="0.25">
      <c r="G25" s="263"/>
      <c r="I25" s="263"/>
      <c r="J25" s="230"/>
      <c r="K25" s="230"/>
      <c r="L25" s="230"/>
      <c r="M25" s="230"/>
      <c r="N25" s="230"/>
      <c r="O25" s="253" t="str">
        <f t="shared" ref="O25:O28" si="52">O15</f>
        <v>Чистий
процентний
дохід</v>
      </c>
      <c r="P25" s="254">
        <f>FinStatement!$H$72</f>
        <v>1048.716482842703</v>
      </c>
      <c r="Q25" s="254">
        <f>SUM($P$25:P25)</f>
        <v>1048.716482842703</v>
      </c>
      <c r="R25" s="254"/>
      <c r="S25" s="254">
        <f t="shared" ref="S25:S28" si="53">IF(AND(Q25&lt;0,Q24&lt;0),MAX(Q24:Q25),0)</f>
        <v>0</v>
      </c>
      <c r="T25" s="254">
        <f t="shared" ref="T25:T28" si="54">IF(AND(Q25&lt;0,P25&lt;0),MAX(P25,Q25),0)</f>
        <v>0</v>
      </c>
      <c r="U25" s="254">
        <f t="shared" ref="U25:U28" si="55">IF(AND(Q24&lt;0,P25&gt;0),MAX(-P25,Q24),0)</f>
        <v>0</v>
      </c>
      <c r="V25" s="255">
        <v>0</v>
      </c>
      <c r="W25" s="255">
        <v>0</v>
      </c>
      <c r="X25" s="254">
        <f t="shared" ref="X25:X28" si="56">IF(AND(Q25&gt;0,P25&gt;0),MIN(P25,Q25),0)</f>
        <v>1048.716482842703</v>
      </c>
      <c r="Y25" s="254">
        <f t="shared" ref="Y25:Y28" si="57">MAX(R25,SUM(V25:X25))</f>
        <v>1048.716482842703</v>
      </c>
      <c r="AB25" s="253" t="str">
        <f t="shared" ref="AB25:AB28" si="58">AB15</f>
        <v>Чистий
процентний
дохід</v>
      </c>
      <c r="AC25" s="254">
        <f>FinStatement!$L$72</f>
        <v>811.44531504334941</v>
      </c>
      <c r="AD25" s="254">
        <f>SUM($AC$25:AC25)</f>
        <v>811.44531504334941</v>
      </c>
      <c r="AE25" s="254"/>
      <c r="AF25" s="254">
        <f t="shared" ref="AF25:AF28" si="59">IF(AND(AD25&lt;0,AD24&lt;0),MAX(AD24:AD25),0)</f>
        <v>0</v>
      </c>
      <c r="AG25" s="254">
        <f t="shared" ref="AG25:AG28" si="60">IF(AND(AD25&lt;0,AC25&lt;0),MAX(AC25,AD25),0)</f>
        <v>0</v>
      </c>
      <c r="AH25" s="254">
        <f t="shared" ref="AH25:AH28" si="61">IF(AND(AD24&lt;0,AC25&gt;0),MAX(-AC25,AD24),0)</f>
        <v>0</v>
      </c>
      <c r="AI25" s="255">
        <v>0</v>
      </c>
      <c r="AJ25" s="255">
        <v>0</v>
      </c>
      <c r="AK25" s="254">
        <f t="shared" ref="AK25:AK28" si="62">IF(AND(AD25&gt;0,AC25&gt;0),MIN(AC25,AD25),0)</f>
        <v>811.44531504334941</v>
      </c>
      <c r="AL25" s="254">
        <f t="shared" ref="AL25:AL28" si="63">MAX(AE25,SUM(AI25:AK25))</f>
        <v>811.44531504334941</v>
      </c>
      <c r="AN25" s="263"/>
    </row>
    <row r="26" spans="1:40" ht="12.65" customHeight="1" x14ac:dyDescent="0.25">
      <c r="G26" s="263"/>
      <c r="N26" s="263"/>
      <c r="O26" s="258" t="str">
        <f t="shared" si="52"/>
        <v>Чистий
коміс.
дохід</v>
      </c>
      <c r="P26" s="259">
        <f>FinStatement!$H$75</f>
        <v>116.37861490049472</v>
      </c>
      <c r="Q26" s="259">
        <f>SUM($P$25:P26)</f>
        <v>1165.0950977431978</v>
      </c>
      <c r="R26" s="259"/>
      <c r="S26" s="259">
        <f t="shared" si="53"/>
        <v>0</v>
      </c>
      <c r="T26" s="259">
        <f t="shared" si="54"/>
        <v>0</v>
      </c>
      <c r="U26" s="259">
        <f t="shared" si="55"/>
        <v>0</v>
      </c>
      <c r="V26" s="260">
        <f t="shared" ref="V26:V28" si="64">IF(AND(Q26&gt;0,Q25&gt;0),MIN(Q25:Q26),0)</f>
        <v>1048.716482842703</v>
      </c>
      <c r="W26" s="260">
        <f t="shared" ref="W26:W28" si="65">IF(AND(Q25&gt;0,P26&lt;0),MIN(-P26,Q25),0)</f>
        <v>0</v>
      </c>
      <c r="X26" s="260">
        <f t="shared" si="56"/>
        <v>116.37861490049472</v>
      </c>
      <c r="Y26" s="260">
        <f t="shared" si="57"/>
        <v>1165.0950977431978</v>
      </c>
      <c r="AB26" s="258" t="str">
        <f t="shared" si="58"/>
        <v>Чистий
коміс.
дохід</v>
      </c>
      <c r="AC26" s="259">
        <f>FinStatement!$L$75</f>
        <v>133.0409142050726</v>
      </c>
      <c r="AD26" s="259">
        <f>SUM($AC$25:AC26)</f>
        <v>944.48622924842198</v>
      </c>
      <c r="AE26" s="259"/>
      <c r="AF26" s="259">
        <f t="shared" si="59"/>
        <v>0</v>
      </c>
      <c r="AG26" s="259">
        <f t="shared" si="60"/>
        <v>0</v>
      </c>
      <c r="AH26" s="259">
        <f t="shared" si="61"/>
        <v>0</v>
      </c>
      <c r="AI26" s="260">
        <f t="shared" ref="AI26:AI28" si="66">IF(AND(AD26&gt;0,AD25&gt;0),MIN(AD25:AD26),0)</f>
        <v>811.44531504334941</v>
      </c>
      <c r="AJ26" s="260">
        <f t="shared" ref="AJ26:AJ28" si="67">IF(AND(AD25&gt;0,AC26&lt;0),MIN(-AC26,AD25),0)</f>
        <v>0</v>
      </c>
      <c r="AK26" s="260">
        <f t="shared" si="62"/>
        <v>133.0409142050726</v>
      </c>
      <c r="AL26" s="260">
        <f t="shared" si="63"/>
        <v>944.48622924842198</v>
      </c>
      <c r="AN26" s="263"/>
    </row>
    <row r="27" spans="1:40" ht="12.65" customHeight="1" x14ac:dyDescent="0.25">
      <c r="G27" s="263"/>
      <c r="N27" s="263"/>
      <c r="O27" s="258" t="str">
        <f t="shared" si="52"/>
        <v>Адмін
витрати</v>
      </c>
      <c r="P27" s="259">
        <f>FinStatement!$H$76</f>
        <v>-555.72513572787534</v>
      </c>
      <c r="Q27" s="259">
        <f>SUM($P$25:P27)</f>
        <v>609.36996201532247</v>
      </c>
      <c r="R27" s="259"/>
      <c r="S27" s="259">
        <f t="shared" si="53"/>
        <v>0</v>
      </c>
      <c r="T27" s="259">
        <f t="shared" si="54"/>
        <v>0</v>
      </c>
      <c r="U27" s="259">
        <f t="shared" si="55"/>
        <v>0</v>
      </c>
      <c r="V27" s="260">
        <f t="shared" si="64"/>
        <v>609.36996201532247</v>
      </c>
      <c r="W27" s="260">
        <f t="shared" si="65"/>
        <v>555.72513572787534</v>
      </c>
      <c r="X27" s="260">
        <f t="shared" si="56"/>
        <v>0</v>
      </c>
      <c r="Y27" s="260">
        <f t="shared" si="57"/>
        <v>1165.0950977431978</v>
      </c>
      <c r="AB27" s="258" t="str">
        <f t="shared" si="58"/>
        <v>Адмін
витрати</v>
      </c>
      <c r="AC27" s="259">
        <f>FinStatement!$K$76</f>
        <v>-532.71980368000004</v>
      </c>
      <c r="AD27" s="259">
        <f>SUM($AC$25:AC27)</f>
        <v>411.76642556842194</v>
      </c>
      <c r="AE27" s="259"/>
      <c r="AF27" s="259">
        <f t="shared" si="59"/>
        <v>0</v>
      </c>
      <c r="AG27" s="259">
        <f t="shared" si="60"/>
        <v>0</v>
      </c>
      <c r="AH27" s="259">
        <f t="shared" si="61"/>
        <v>0</v>
      </c>
      <c r="AI27" s="260">
        <f t="shared" si="66"/>
        <v>411.76642556842194</v>
      </c>
      <c r="AJ27" s="260">
        <f t="shared" si="67"/>
        <v>532.71980368000004</v>
      </c>
      <c r="AK27" s="260">
        <f t="shared" si="62"/>
        <v>0</v>
      </c>
      <c r="AL27" s="260">
        <f t="shared" si="63"/>
        <v>944.48622924842198</v>
      </c>
      <c r="AN27" s="263"/>
    </row>
    <row r="28" spans="1:40" ht="12.65" customHeight="1" x14ac:dyDescent="0.3">
      <c r="A28" s="247"/>
      <c r="B28" s="263"/>
      <c r="C28" s="269"/>
      <c r="D28" s="263"/>
      <c r="E28" s="263"/>
      <c r="F28" s="263"/>
      <c r="H28" s="247"/>
      <c r="I28" s="263"/>
      <c r="J28" s="230"/>
      <c r="K28" s="230"/>
      <c r="L28" s="230"/>
      <c r="M28" s="230"/>
      <c r="N28" s="263"/>
      <c r="O28" s="258" t="str">
        <f t="shared" si="52"/>
        <v>Переоцінки</v>
      </c>
      <c r="P28" s="259">
        <f>FinStatement!$H$79</f>
        <v>2.6808451305563894</v>
      </c>
      <c r="Q28" s="259">
        <f>SUM($P$25:P28)</f>
        <v>612.05080714587882</v>
      </c>
      <c r="R28" s="259"/>
      <c r="S28" s="259">
        <f t="shared" si="53"/>
        <v>0</v>
      </c>
      <c r="T28" s="259">
        <f t="shared" si="54"/>
        <v>0</v>
      </c>
      <c r="U28" s="259">
        <f t="shared" si="55"/>
        <v>0</v>
      </c>
      <c r="V28" s="260">
        <f t="shared" si="64"/>
        <v>609.36996201532247</v>
      </c>
      <c r="W28" s="260">
        <f t="shared" si="65"/>
        <v>0</v>
      </c>
      <c r="X28" s="260">
        <f t="shared" si="56"/>
        <v>2.6808451305563894</v>
      </c>
      <c r="Y28" s="260">
        <f t="shared" si="57"/>
        <v>612.05080714587882</v>
      </c>
      <c r="AB28" s="258" t="str">
        <f t="shared" si="58"/>
        <v>Переоцінки</v>
      </c>
      <c r="AC28" s="259">
        <f ca="1">FinStatement!$L$79</f>
        <v>95.266643262296668</v>
      </c>
      <c r="AD28" s="259">
        <f ca="1">SUM($AC$25:AC28)</f>
        <v>507.03306883071861</v>
      </c>
      <c r="AE28" s="259"/>
      <c r="AF28" s="259">
        <f t="shared" ca="1" si="59"/>
        <v>0</v>
      </c>
      <c r="AG28" s="259">
        <f t="shared" ca="1" si="60"/>
        <v>0</v>
      </c>
      <c r="AH28" s="259">
        <f t="shared" ca="1" si="61"/>
        <v>0</v>
      </c>
      <c r="AI28" s="260">
        <f t="shared" ca="1" si="66"/>
        <v>411.76642556842194</v>
      </c>
      <c r="AJ28" s="260">
        <f t="shared" ca="1" si="67"/>
        <v>0</v>
      </c>
      <c r="AK28" s="260">
        <f t="shared" ca="1" si="62"/>
        <v>95.266643262296668</v>
      </c>
      <c r="AL28" s="260">
        <f t="shared" ca="1" si="63"/>
        <v>507.03306883071861</v>
      </c>
      <c r="AN28" s="263"/>
    </row>
    <row r="29" spans="1:40" ht="12.65" customHeight="1" x14ac:dyDescent="0.3">
      <c r="B29" s="263"/>
      <c r="C29" s="268"/>
      <c r="D29" s="263"/>
      <c r="E29" s="263"/>
      <c r="F29" s="263"/>
      <c r="G29" s="263"/>
      <c r="H29" s="263"/>
      <c r="I29" s="263"/>
      <c r="J29" s="230"/>
      <c r="K29" s="230"/>
      <c r="L29" s="230"/>
      <c r="M29" s="230"/>
      <c r="N29" s="263"/>
      <c r="O29" s="258" t="str">
        <f>O19</f>
        <v>Резерви</v>
      </c>
      <c r="P29" s="259">
        <f>FinStatement!$H$80</f>
        <v>-9.5289349977779239</v>
      </c>
      <c r="Q29" s="259">
        <f>SUM($P$25:P29)</f>
        <v>602.5218721481009</v>
      </c>
      <c r="R29" s="259"/>
      <c r="S29" s="259">
        <f t="shared" ref="S29" si="68">IF(AND(Q29&lt;0,Q28&lt;0),MAX(Q28:Q29),0)</f>
        <v>0</v>
      </c>
      <c r="T29" s="259">
        <f t="shared" ref="T29" si="69">IF(AND(Q29&lt;0,P29&lt;0),MAX(P29,Q29),0)</f>
        <v>0</v>
      </c>
      <c r="U29" s="259">
        <f t="shared" ref="U29" si="70">IF(AND(Q28&lt;0,P29&gt;0),MAX(-P29,Q28),0)</f>
        <v>0</v>
      </c>
      <c r="V29" s="260">
        <f t="shared" ref="V29" si="71">IF(AND(Q29&gt;0,Q28&gt;0),MIN(Q28:Q29),0)</f>
        <v>602.5218721481009</v>
      </c>
      <c r="W29" s="260">
        <f t="shared" ref="W29" si="72">IF(AND(Q28&gt;0,P29&lt;0),MIN(-P29,Q28),0)</f>
        <v>9.5289349977779239</v>
      </c>
      <c r="X29" s="260">
        <f t="shared" ref="X29" si="73">IF(AND(Q29&gt;0,P29&gt;0),MIN(P29,Q29),0)</f>
        <v>0</v>
      </c>
      <c r="Y29" s="260">
        <f t="shared" ref="Y29" si="74">MAX(R29,SUM(V29:X29))</f>
        <v>612.05080714587882</v>
      </c>
      <c r="AB29" s="258" t="str">
        <f>AB19</f>
        <v>Резерви</v>
      </c>
      <c r="AC29" s="259">
        <f>FinStatement!$L$80</f>
        <v>-158.46227301925865</v>
      </c>
      <c r="AD29" s="259">
        <f ca="1">SUM($AC$25:AC29)</f>
        <v>348.57079581145996</v>
      </c>
      <c r="AE29" s="259"/>
      <c r="AF29" s="259">
        <f t="shared" ref="AF29" ca="1" si="75">IF(AND(AD29&lt;0,AD28&lt;0),MAX(AD28:AD29),0)</f>
        <v>0</v>
      </c>
      <c r="AG29" s="259">
        <f t="shared" ref="AG29" ca="1" si="76">IF(AND(AD29&lt;0,AC29&lt;0),MAX(AC29,AD29),0)</f>
        <v>0</v>
      </c>
      <c r="AH29" s="259">
        <f t="shared" ref="AH29" ca="1" si="77">IF(AND(AD28&lt;0,AC29&gt;0),MAX(-AC29,AD28),0)</f>
        <v>0</v>
      </c>
      <c r="AI29" s="260">
        <f t="shared" ref="AI29" ca="1" si="78">IF(AND(AD29&gt;0,AD28&gt;0),MIN(AD28:AD29),0)</f>
        <v>348.57079581145996</v>
      </c>
      <c r="AJ29" s="260">
        <f t="shared" ref="AJ29" ca="1" si="79">IF(AND(AD28&gt;0,AC29&lt;0),MIN(-AC29,AD28),0)</f>
        <v>158.46227301925865</v>
      </c>
      <c r="AK29" s="260">
        <f t="shared" ref="AK29" ca="1" si="80">IF(AND(AD29&gt;0,AC29&gt;0),MIN(AC29,AD29),0)</f>
        <v>0</v>
      </c>
      <c r="AL29" s="260">
        <f t="shared" ref="AL29" ca="1" si="81">MAX(AE29,SUM(AI29:AK29))</f>
        <v>507.03306883071861</v>
      </c>
      <c r="AN29" s="263"/>
    </row>
    <row r="30" spans="1:40" ht="12.65" customHeight="1" x14ac:dyDescent="0.3">
      <c r="G30" s="263"/>
      <c r="I30" s="263"/>
      <c r="J30" s="230"/>
      <c r="K30" s="230"/>
      <c r="L30" s="230"/>
      <c r="M30" s="230"/>
      <c r="N30" s="263"/>
      <c r="O30" s="258" t="str">
        <f>O20</f>
        <v>Податок</v>
      </c>
      <c r="P30" s="259">
        <f>FinStatement!$H$83</f>
        <v>-108.45393698665816</v>
      </c>
      <c r="Q30" s="259">
        <f>SUM($P$25:P30)</f>
        <v>494.06793516144273</v>
      </c>
      <c r="R30" s="259"/>
      <c r="S30" s="259">
        <f>IF(AND(Q30&lt;0,Q29&lt;0),MAX(Q29:Q30),0)</f>
        <v>0</v>
      </c>
      <c r="T30" s="259">
        <f>IF(AND(Q30&lt;0,P30&lt;0),MAX(P30,Q30),0)</f>
        <v>0</v>
      </c>
      <c r="U30" s="259">
        <f>IF(AND(Q29&lt;0,P30&gt;0),MAX(-P30,Q29),0)</f>
        <v>0</v>
      </c>
      <c r="V30" s="260">
        <f>IF(AND(Q30&gt;0,Q29&gt;0),MIN(Q29:Q30),0)</f>
        <v>494.06793516144273</v>
      </c>
      <c r="W30" s="260">
        <f>IF(AND(Q29&gt;0,P30&lt;0),MIN(-P30,Q29),0)</f>
        <v>108.45393698665816</v>
      </c>
      <c r="X30" s="260">
        <f>IF(AND(Q30&gt;0,P30&gt;0),MIN(P30,Q30),0)</f>
        <v>0</v>
      </c>
      <c r="Y30" s="260">
        <f>MAX(R30,SUM(V30:X30))</f>
        <v>602.5218721481009</v>
      </c>
      <c r="Z30" s="264"/>
      <c r="AB30" s="258" t="str">
        <f>AB20</f>
        <v>Податок</v>
      </c>
      <c r="AC30" s="259">
        <f ca="1">FinStatement!$L$83</f>
        <v>-50.758465454556024</v>
      </c>
      <c r="AD30" s="259">
        <f ca="1">SUM($AC$25:AC30)</f>
        <v>297.81233035690394</v>
      </c>
      <c r="AE30" s="259"/>
      <c r="AF30" s="259">
        <f ca="1">IF(AND(AD30&lt;0,AD29&lt;0),MAX(AD29:AD30),0)</f>
        <v>0</v>
      </c>
      <c r="AG30" s="259">
        <f ca="1">IF(AND(AD30&lt;0,AC30&lt;0),MAX(AC30,AD30),0)</f>
        <v>0</v>
      </c>
      <c r="AH30" s="259">
        <f ca="1">IF(AND(AD29&lt;0,AC30&gt;0),MAX(-AC30,AD29),0)</f>
        <v>0</v>
      </c>
      <c r="AI30" s="260">
        <f ca="1">IF(AND(AD30&gt;0,AD29&gt;0),MIN(AD29:AD30),0)</f>
        <v>297.81233035690394</v>
      </c>
      <c r="AJ30" s="260">
        <f ca="1">IF(AND(AD29&gt;0,AC30&lt;0),MIN(-AC30,AD29),0)</f>
        <v>50.758465454556024</v>
      </c>
      <c r="AK30" s="260">
        <f ca="1">IF(AND(AD30&gt;0,AC30&gt;0),MIN(AC30,AD30),0)</f>
        <v>0</v>
      </c>
      <c r="AL30" s="260">
        <f ca="1">MAX(AE30,SUM(AI30:AK30))</f>
        <v>348.57079581145996</v>
      </c>
      <c r="AM30" s="264"/>
      <c r="AN30" s="263"/>
    </row>
    <row r="31" spans="1:40" ht="12.65" customHeight="1" x14ac:dyDescent="0.3">
      <c r="B31" s="263"/>
      <c r="C31" s="268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58" t="str">
        <f>O21</f>
        <v>Чистий
прибуток</v>
      </c>
      <c r="P31" s="265"/>
      <c r="Q31" s="259">
        <f>SUM($P$25:P31)</f>
        <v>494.06793516144273</v>
      </c>
      <c r="R31" s="259">
        <f>Q31</f>
        <v>494.06793516144273</v>
      </c>
      <c r="S31" s="265">
        <v>0</v>
      </c>
      <c r="T31" s="265">
        <v>0</v>
      </c>
      <c r="U31" s="265">
        <v>0</v>
      </c>
      <c r="V31" s="266">
        <v>0</v>
      </c>
      <c r="W31" s="266">
        <v>0</v>
      </c>
      <c r="X31" s="266">
        <v>0</v>
      </c>
      <c r="Y31" s="260">
        <f>MAX(R31,SUM(V31:X31))</f>
        <v>494.06793516144273</v>
      </c>
      <c r="Z31" s="267" t="str">
        <f>CONCATENATE("CIR = ",TEXT(-P27/SUM(P25:P26,P28),"0%"))</f>
        <v>CIR = 48%</v>
      </c>
      <c r="AB31" s="258" t="str">
        <f>AB21</f>
        <v>Чистий
прибуток</v>
      </c>
      <c r="AC31" s="265"/>
      <c r="AD31" s="259">
        <f ca="1">SUM($AC$25:AC31)</f>
        <v>297.81233035690394</v>
      </c>
      <c r="AE31" s="259">
        <f ca="1">AD31</f>
        <v>297.81233035690394</v>
      </c>
      <c r="AF31" s="265">
        <v>0</v>
      </c>
      <c r="AG31" s="265">
        <v>0</v>
      </c>
      <c r="AH31" s="265">
        <v>0</v>
      </c>
      <c r="AI31" s="266">
        <v>0</v>
      </c>
      <c r="AJ31" s="266">
        <v>0</v>
      </c>
      <c r="AK31" s="266">
        <v>0</v>
      </c>
      <c r="AL31" s="260">
        <f ca="1">MAX(AE31,SUM(AI31:AK31))</f>
        <v>297.81233035690394</v>
      </c>
      <c r="AM31" s="267" t="str">
        <f ca="1">CONCATENATE("CIR = ",TEXT(-AC27/SUM(AC25:AC26,AC28),"0%"))</f>
        <v>CIR = 51%</v>
      </c>
      <c r="AN31" s="263"/>
    </row>
    <row r="32" spans="1:40" ht="12.65" customHeight="1" x14ac:dyDescent="0.3">
      <c r="B32" s="263"/>
      <c r="C32" s="268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AN32" s="263"/>
    </row>
    <row r="33" spans="1:42" ht="12.65" customHeight="1" x14ac:dyDescent="0.3">
      <c r="A33" s="246" t="s">
        <v>217</v>
      </c>
      <c r="B33" s="263"/>
      <c r="C33" s="268"/>
      <c r="D33" s="263"/>
      <c r="E33" s="263"/>
      <c r="F33" s="263"/>
      <c r="G33" s="263"/>
      <c r="H33" s="246" t="s">
        <v>217</v>
      </c>
      <c r="I33" s="263"/>
      <c r="J33" s="263"/>
      <c r="K33" s="263"/>
      <c r="L33" s="263"/>
      <c r="M33" s="263"/>
      <c r="N33" s="263"/>
      <c r="AN33" s="263"/>
    </row>
    <row r="34" spans="1:42" ht="13" x14ac:dyDescent="0.3">
      <c r="B34" s="263"/>
      <c r="C34" s="268"/>
      <c r="D34" s="230"/>
      <c r="E34" s="230"/>
      <c r="F34" s="230"/>
      <c r="G34" s="263"/>
      <c r="H34" s="230"/>
      <c r="I34" s="230"/>
      <c r="J34" s="230"/>
      <c r="K34" s="230"/>
      <c r="L34" s="230"/>
      <c r="M34" s="230"/>
      <c r="N34" s="263"/>
      <c r="AN34" s="263"/>
    </row>
    <row r="35" spans="1:42" ht="13" x14ac:dyDescent="0.3">
      <c r="B35" s="263"/>
      <c r="C35" s="268"/>
      <c r="D35" s="230"/>
      <c r="E35" s="230"/>
      <c r="F35" s="230"/>
      <c r="G35" s="263"/>
      <c r="H35" s="230"/>
      <c r="I35" s="230"/>
      <c r="J35" s="230"/>
      <c r="K35" s="230"/>
      <c r="L35" s="230"/>
      <c r="M35" s="230"/>
      <c r="N35" s="263"/>
      <c r="AH35" s="214"/>
      <c r="AN35" s="263"/>
    </row>
    <row r="36" spans="1:42" ht="13" x14ac:dyDescent="0.3">
      <c r="B36" s="263"/>
      <c r="C36" s="268"/>
      <c r="D36" s="230"/>
      <c r="E36" s="230"/>
      <c r="F36" s="230"/>
      <c r="H36" s="230"/>
      <c r="I36" s="230"/>
      <c r="J36" s="230"/>
      <c r="K36" s="230"/>
      <c r="L36" s="230"/>
      <c r="M36" s="230"/>
      <c r="N36" s="263"/>
      <c r="O36" s="270"/>
      <c r="P36" s="271"/>
      <c r="Q36" s="270"/>
      <c r="R36" s="270"/>
      <c r="S36" s="270"/>
      <c r="T36" s="270"/>
      <c r="U36" s="270"/>
      <c r="V36" s="270"/>
      <c r="AB36" s="270"/>
      <c r="AC36" s="271"/>
      <c r="AD36" s="271"/>
      <c r="AE36" s="271"/>
      <c r="AF36" s="271"/>
      <c r="AG36" s="271"/>
      <c r="AH36" s="271"/>
      <c r="AI36" s="271"/>
      <c r="AJ36" s="219"/>
      <c r="AK36" s="219"/>
      <c r="AL36" s="219"/>
      <c r="AN36" s="263"/>
    </row>
    <row r="37" spans="1:42" ht="13" x14ac:dyDescent="0.3">
      <c r="D37" s="263"/>
      <c r="E37" s="268"/>
      <c r="F37" s="272"/>
      <c r="G37" s="263"/>
      <c r="H37" s="272"/>
      <c r="I37" s="272"/>
      <c r="J37" s="272"/>
      <c r="K37" s="272"/>
      <c r="L37" s="272"/>
      <c r="M37" s="272"/>
      <c r="N37" s="263"/>
      <c r="O37" s="270"/>
      <c r="P37" s="271"/>
      <c r="Q37" s="270"/>
      <c r="R37" s="270"/>
      <c r="S37" s="270"/>
      <c r="T37" s="270"/>
      <c r="U37" s="270"/>
      <c r="V37" s="270"/>
      <c r="AB37" s="270"/>
      <c r="AC37" s="271"/>
      <c r="AD37" s="271"/>
      <c r="AE37" s="271"/>
      <c r="AF37" s="271"/>
      <c r="AG37" s="271"/>
      <c r="AH37" s="271"/>
      <c r="AI37" s="271"/>
      <c r="AJ37" s="219"/>
      <c r="AK37" s="219"/>
      <c r="AL37" s="219"/>
      <c r="AN37" s="263"/>
      <c r="AO37" s="230"/>
      <c r="AP37" s="230"/>
    </row>
    <row r="38" spans="1:42" x14ac:dyDescent="0.25">
      <c r="D38" s="263"/>
      <c r="E38" s="263"/>
      <c r="F38" s="230"/>
      <c r="G38" s="263"/>
      <c r="H38" s="230"/>
      <c r="I38" s="230"/>
      <c r="J38" s="230"/>
      <c r="K38" s="230"/>
      <c r="L38" s="230"/>
      <c r="M38" s="230"/>
      <c r="N38" s="230"/>
      <c r="AN38" s="263"/>
      <c r="AO38" s="230"/>
      <c r="AP38" s="230"/>
    </row>
    <row r="39" spans="1:42" x14ac:dyDescent="0.25">
      <c r="G39" s="263"/>
      <c r="N39" s="230"/>
      <c r="AN39" s="263"/>
      <c r="AO39" s="230"/>
      <c r="AP39" s="230"/>
    </row>
    <row r="40" spans="1:42" x14ac:dyDescent="0.25">
      <c r="G40" s="230"/>
      <c r="N40" s="230"/>
      <c r="AN40" s="263"/>
      <c r="AO40" s="230"/>
      <c r="AP40" s="230"/>
    </row>
    <row r="41" spans="1:42" x14ac:dyDescent="0.25">
      <c r="G41" s="230"/>
      <c r="N41" s="230"/>
      <c r="AN41" s="263"/>
      <c r="AO41" s="230"/>
      <c r="AP41" s="230"/>
    </row>
    <row r="42" spans="1:42" x14ac:dyDescent="0.25">
      <c r="G42" s="230"/>
      <c r="N42" s="230"/>
      <c r="AN42" s="263"/>
      <c r="AO42" s="230"/>
      <c r="AP42" s="230"/>
    </row>
    <row r="43" spans="1:42" ht="13" x14ac:dyDescent="0.3">
      <c r="G43" s="272"/>
      <c r="N43" s="272"/>
      <c r="AN43" s="263"/>
      <c r="AO43" s="230"/>
      <c r="AP43" s="230"/>
    </row>
    <row r="44" spans="1:42" x14ac:dyDescent="0.25">
      <c r="G44" s="230"/>
      <c r="N44" s="230"/>
      <c r="AN44" s="263"/>
      <c r="AO44" s="230"/>
      <c r="AP44" s="230"/>
    </row>
    <row r="45" spans="1:42" x14ac:dyDescent="0.25">
      <c r="N45" s="230"/>
      <c r="AN45" s="263"/>
      <c r="AO45" s="230"/>
      <c r="AP45" s="230"/>
    </row>
    <row r="46" spans="1:42" x14ac:dyDescent="0.25">
      <c r="N46" s="230"/>
      <c r="AN46" s="263"/>
      <c r="AO46" s="230"/>
      <c r="AP46" s="230"/>
    </row>
    <row r="47" spans="1:42" ht="13" x14ac:dyDescent="0.3">
      <c r="N47" s="230"/>
      <c r="O47" s="230"/>
      <c r="P47" s="230"/>
      <c r="Q47" s="230"/>
      <c r="R47" s="230"/>
      <c r="S47" s="230"/>
      <c r="T47" s="273"/>
      <c r="U47" s="273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73"/>
      <c r="AI47" s="230"/>
      <c r="AJ47" s="230"/>
      <c r="AK47" s="230"/>
      <c r="AL47" s="230"/>
      <c r="AM47" s="230"/>
      <c r="AN47" s="230"/>
      <c r="AO47" s="230"/>
      <c r="AP47" s="230"/>
    </row>
    <row r="48" spans="1:42" ht="13" x14ac:dyDescent="0.3">
      <c r="N48" s="230"/>
      <c r="O48" s="230"/>
      <c r="P48" s="230"/>
      <c r="Q48" s="230"/>
      <c r="R48" s="230"/>
      <c r="S48" s="230"/>
      <c r="T48" s="273"/>
      <c r="U48" s="273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73"/>
      <c r="AI48" s="230"/>
      <c r="AJ48" s="230"/>
      <c r="AK48" s="230"/>
      <c r="AL48" s="230"/>
      <c r="AM48" s="230"/>
      <c r="AN48" s="230"/>
      <c r="AO48" s="230"/>
      <c r="AP48" s="230"/>
    </row>
    <row r="49" spans="14:42" ht="13" x14ac:dyDescent="0.3">
      <c r="N49" s="230"/>
      <c r="O49" s="230"/>
      <c r="P49" s="230"/>
      <c r="Q49" s="230"/>
      <c r="R49" s="230"/>
      <c r="S49" s="230"/>
      <c r="T49" s="273"/>
      <c r="U49" s="273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73"/>
      <c r="AI49" s="230"/>
      <c r="AJ49" s="230"/>
      <c r="AK49" s="230"/>
      <c r="AL49" s="230"/>
      <c r="AM49" s="230"/>
      <c r="AN49" s="230"/>
      <c r="AO49" s="230"/>
      <c r="AP49" s="230"/>
    </row>
    <row r="50" spans="14:42" ht="13" x14ac:dyDescent="0.3">
      <c r="N50" s="230"/>
      <c r="O50" s="263"/>
      <c r="P50" s="263"/>
      <c r="Q50" s="263"/>
      <c r="R50" s="263"/>
      <c r="S50" s="263"/>
      <c r="T50" s="273"/>
      <c r="U50" s="273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73"/>
      <c r="AI50" s="230"/>
      <c r="AJ50" s="230"/>
      <c r="AK50" s="230"/>
      <c r="AL50" s="230"/>
      <c r="AM50" s="230"/>
      <c r="AN50" s="230"/>
      <c r="AO50" s="230"/>
      <c r="AP50" s="230"/>
    </row>
    <row r="51" spans="14:42" ht="13" x14ac:dyDescent="0.3">
      <c r="N51" s="230"/>
      <c r="O51" s="263"/>
      <c r="P51" s="263"/>
      <c r="Q51" s="263"/>
      <c r="R51" s="263"/>
      <c r="S51" s="263"/>
      <c r="T51" s="273"/>
      <c r="U51" s="273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73"/>
      <c r="AI51" s="230"/>
      <c r="AJ51" s="230"/>
      <c r="AK51" s="230"/>
      <c r="AL51" s="230"/>
      <c r="AM51" s="230"/>
      <c r="AN51" s="230"/>
      <c r="AO51" s="230"/>
      <c r="AP51" s="230"/>
    </row>
    <row r="52" spans="14:42" ht="13" x14ac:dyDescent="0.3">
      <c r="N52" s="230"/>
      <c r="O52" s="263"/>
      <c r="P52" s="263"/>
      <c r="Q52" s="263"/>
      <c r="R52" s="263"/>
      <c r="S52" s="263"/>
      <c r="T52" s="273"/>
      <c r="U52" s="273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73"/>
      <c r="AI52" s="230"/>
      <c r="AJ52" s="230"/>
      <c r="AK52" s="230"/>
      <c r="AL52" s="230"/>
      <c r="AM52" s="230"/>
      <c r="AN52" s="230"/>
      <c r="AO52" s="230"/>
      <c r="AP52" s="230"/>
    </row>
    <row r="53" spans="14:42" ht="13" x14ac:dyDescent="0.3">
      <c r="N53" s="230"/>
      <c r="O53" s="263"/>
      <c r="P53" s="263"/>
      <c r="Q53" s="263"/>
      <c r="R53" s="263"/>
      <c r="S53" s="263"/>
      <c r="T53" s="273"/>
      <c r="U53" s="273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73"/>
      <c r="AI53" s="230"/>
      <c r="AJ53" s="230"/>
      <c r="AK53" s="230"/>
      <c r="AL53" s="230"/>
      <c r="AM53" s="230"/>
      <c r="AN53" s="230"/>
      <c r="AO53" s="230"/>
      <c r="AP53" s="230"/>
    </row>
    <row r="54" spans="14:42" ht="13" x14ac:dyDescent="0.3">
      <c r="N54" s="230"/>
      <c r="O54" s="263"/>
      <c r="P54" s="263"/>
      <c r="Q54" s="263"/>
      <c r="R54" s="263"/>
      <c r="S54" s="263"/>
      <c r="T54" s="273"/>
      <c r="U54" s="273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73"/>
      <c r="AI54" s="230"/>
      <c r="AJ54" s="230"/>
      <c r="AK54" s="230"/>
      <c r="AL54" s="230"/>
      <c r="AM54" s="230"/>
      <c r="AN54" s="230"/>
      <c r="AO54" s="230"/>
      <c r="AP54" s="230"/>
    </row>
    <row r="55" spans="14:42" ht="13" x14ac:dyDescent="0.3">
      <c r="N55" s="230"/>
      <c r="O55" s="263"/>
      <c r="P55" s="263"/>
      <c r="Q55" s="263"/>
      <c r="R55" s="263"/>
      <c r="S55" s="263"/>
      <c r="T55" s="273"/>
      <c r="U55" s="273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73"/>
      <c r="AI55" s="230"/>
      <c r="AJ55" s="230"/>
      <c r="AK55" s="230"/>
      <c r="AL55" s="230"/>
      <c r="AM55" s="230"/>
      <c r="AN55" s="230"/>
      <c r="AO55" s="230"/>
      <c r="AP55" s="230"/>
    </row>
    <row r="56" spans="14:42" ht="13" x14ac:dyDescent="0.3">
      <c r="N56" s="263"/>
      <c r="O56" s="263"/>
      <c r="P56" s="263"/>
      <c r="Q56" s="263"/>
      <c r="R56" s="263"/>
      <c r="S56" s="263"/>
      <c r="T56" s="273"/>
      <c r="U56" s="273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73"/>
      <c r="AI56" s="230"/>
      <c r="AJ56" s="230"/>
      <c r="AK56" s="230"/>
      <c r="AL56" s="230"/>
      <c r="AM56" s="230"/>
      <c r="AN56" s="230"/>
      <c r="AO56" s="230"/>
      <c r="AP56" s="230"/>
    </row>
    <row r="57" spans="14:42" ht="13" x14ac:dyDescent="0.3">
      <c r="N57" s="263"/>
      <c r="O57" s="263"/>
      <c r="P57" s="263"/>
      <c r="Q57" s="263"/>
      <c r="R57" s="263"/>
      <c r="S57" s="263"/>
      <c r="T57" s="273"/>
      <c r="U57" s="273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73"/>
      <c r="AI57" s="230"/>
      <c r="AJ57" s="230"/>
      <c r="AK57" s="230"/>
      <c r="AL57" s="230"/>
      <c r="AM57" s="230"/>
      <c r="AN57" s="230"/>
      <c r="AO57" s="230"/>
      <c r="AP57" s="230"/>
    </row>
    <row r="58" spans="14:42" ht="13" x14ac:dyDescent="0.3">
      <c r="N58" s="263"/>
      <c r="O58" s="263"/>
      <c r="P58" s="263"/>
      <c r="Q58" s="263"/>
      <c r="R58" s="263"/>
      <c r="S58" s="263"/>
      <c r="T58" s="273"/>
      <c r="U58" s="273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73"/>
      <c r="AI58" s="230"/>
      <c r="AJ58" s="230"/>
      <c r="AK58" s="230"/>
      <c r="AL58" s="230"/>
      <c r="AM58" s="230"/>
      <c r="AN58" s="230"/>
      <c r="AO58" s="230"/>
      <c r="AP58" s="230"/>
    </row>
    <row r="59" spans="14:42" ht="13" x14ac:dyDescent="0.3">
      <c r="N59" s="263"/>
      <c r="O59" s="263"/>
      <c r="P59" s="263"/>
      <c r="Q59" s="263"/>
      <c r="R59" s="263"/>
      <c r="S59" s="263"/>
      <c r="T59" s="273"/>
      <c r="U59" s="273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73"/>
      <c r="AI59" s="230"/>
      <c r="AJ59" s="230"/>
      <c r="AK59" s="230"/>
      <c r="AL59" s="230"/>
      <c r="AM59" s="230"/>
      <c r="AN59" s="230"/>
      <c r="AO59" s="230"/>
      <c r="AP59" s="230"/>
    </row>
    <row r="60" spans="14:42" ht="13" x14ac:dyDescent="0.3">
      <c r="N60" s="263"/>
      <c r="O60" s="263"/>
      <c r="P60" s="263"/>
      <c r="Q60" s="263"/>
      <c r="R60" s="263"/>
      <c r="S60" s="263"/>
      <c r="T60" s="273"/>
      <c r="U60" s="273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73"/>
      <c r="AI60" s="230"/>
      <c r="AJ60" s="230"/>
      <c r="AK60" s="230"/>
      <c r="AL60" s="230"/>
      <c r="AM60" s="230"/>
      <c r="AN60" s="230"/>
      <c r="AO60" s="230"/>
      <c r="AP60" s="230"/>
    </row>
    <row r="61" spans="14:42" ht="13" x14ac:dyDescent="0.3">
      <c r="N61" s="263"/>
      <c r="O61" s="263"/>
      <c r="P61" s="263"/>
      <c r="Q61" s="263"/>
      <c r="R61" s="263"/>
      <c r="S61" s="263"/>
      <c r="T61" s="273"/>
      <c r="U61" s="273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73"/>
      <c r="AI61" s="230"/>
      <c r="AJ61" s="230"/>
      <c r="AK61" s="230"/>
      <c r="AL61" s="230"/>
      <c r="AM61" s="230"/>
      <c r="AN61" s="230"/>
      <c r="AO61" s="230"/>
      <c r="AP61" s="230"/>
    </row>
    <row r="62" spans="14:42" ht="13" x14ac:dyDescent="0.3">
      <c r="N62" s="263"/>
      <c r="O62" s="263"/>
      <c r="P62" s="263"/>
      <c r="Q62" s="263"/>
      <c r="R62" s="263"/>
      <c r="S62" s="263"/>
      <c r="T62" s="273"/>
      <c r="U62" s="273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73"/>
      <c r="AI62" s="230"/>
      <c r="AJ62" s="230"/>
      <c r="AK62" s="230"/>
      <c r="AL62" s="230"/>
      <c r="AM62" s="230"/>
      <c r="AN62" s="230"/>
      <c r="AO62" s="230"/>
      <c r="AP62" s="230"/>
    </row>
    <row r="63" spans="14:42" ht="13" x14ac:dyDescent="0.3">
      <c r="N63" s="263"/>
      <c r="O63" s="263"/>
      <c r="P63" s="263"/>
      <c r="Q63" s="263"/>
      <c r="R63" s="263"/>
      <c r="S63" s="263"/>
      <c r="T63" s="273"/>
      <c r="U63" s="273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73"/>
      <c r="AI63" s="230"/>
      <c r="AJ63" s="230"/>
      <c r="AK63" s="230"/>
      <c r="AL63" s="230"/>
      <c r="AM63" s="230"/>
      <c r="AN63" s="230"/>
      <c r="AO63" s="230"/>
      <c r="AP63" s="230"/>
    </row>
    <row r="64" spans="14:42" ht="13" x14ac:dyDescent="0.3">
      <c r="N64" s="263"/>
      <c r="O64" s="263"/>
      <c r="P64" s="263"/>
      <c r="Q64" s="263"/>
      <c r="R64" s="263"/>
      <c r="S64" s="263"/>
      <c r="T64" s="273"/>
      <c r="U64" s="273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73"/>
      <c r="AI64" s="230"/>
      <c r="AJ64" s="230"/>
      <c r="AK64" s="230"/>
      <c r="AL64" s="230"/>
      <c r="AM64" s="230"/>
      <c r="AN64" s="230"/>
      <c r="AO64" s="230"/>
      <c r="AP64" s="230"/>
    </row>
    <row r="65" spans="14:42" ht="13" x14ac:dyDescent="0.3">
      <c r="N65" s="263"/>
      <c r="O65" s="263"/>
      <c r="P65" s="263"/>
      <c r="Q65" s="263"/>
      <c r="R65" s="263"/>
      <c r="S65" s="263"/>
      <c r="T65" s="273"/>
      <c r="U65" s="273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73"/>
      <c r="AI65" s="230"/>
      <c r="AJ65" s="230"/>
      <c r="AK65" s="230"/>
      <c r="AL65" s="230"/>
      <c r="AM65" s="230"/>
      <c r="AN65" s="230"/>
      <c r="AO65" s="230"/>
      <c r="AP65" s="230"/>
    </row>
    <row r="66" spans="14:42" ht="13" x14ac:dyDescent="0.3">
      <c r="N66" s="263"/>
      <c r="O66" s="263"/>
      <c r="P66" s="263"/>
      <c r="Q66" s="263"/>
      <c r="R66" s="263"/>
      <c r="S66" s="263"/>
      <c r="T66" s="273"/>
      <c r="U66" s="273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73"/>
      <c r="AI66" s="230"/>
      <c r="AJ66" s="230"/>
      <c r="AK66" s="230"/>
      <c r="AL66" s="230"/>
      <c r="AM66" s="230"/>
      <c r="AN66" s="230"/>
      <c r="AO66" s="230"/>
      <c r="AP66" s="230"/>
    </row>
    <row r="67" spans="14:42" ht="13" x14ac:dyDescent="0.3">
      <c r="N67" s="263"/>
      <c r="O67" s="263"/>
      <c r="P67" s="263"/>
      <c r="Q67" s="263"/>
      <c r="R67" s="263"/>
      <c r="S67" s="263"/>
      <c r="T67" s="273"/>
      <c r="U67" s="273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73"/>
      <c r="AI67" s="230"/>
      <c r="AJ67" s="230"/>
      <c r="AK67" s="230"/>
      <c r="AL67" s="230"/>
      <c r="AM67" s="230"/>
      <c r="AN67" s="230"/>
      <c r="AO67" s="230"/>
      <c r="AP67" s="230"/>
    </row>
    <row r="68" spans="14:42" ht="13" x14ac:dyDescent="0.3">
      <c r="N68" s="263"/>
      <c r="O68" s="263"/>
      <c r="P68" s="263"/>
      <c r="Q68" s="263"/>
      <c r="R68" s="263"/>
      <c r="S68" s="263"/>
      <c r="T68" s="273"/>
      <c r="U68" s="273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73"/>
      <c r="AI68" s="230"/>
      <c r="AJ68" s="230"/>
      <c r="AK68" s="230"/>
      <c r="AL68" s="230"/>
      <c r="AM68" s="230"/>
      <c r="AN68" s="230"/>
      <c r="AO68" s="230"/>
      <c r="AP68" s="230"/>
    </row>
    <row r="69" spans="14:42" ht="13" x14ac:dyDescent="0.3">
      <c r="N69" s="263"/>
      <c r="O69" s="263"/>
      <c r="P69" s="263"/>
      <c r="Q69" s="263"/>
      <c r="R69" s="263"/>
      <c r="S69" s="263"/>
      <c r="T69" s="273"/>
      <c r="U69" s="273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73"/>
      <c r="AI69" s="230"/>
      <c r="AJ69" s="230"/>
      <c r="AK69" s="230"/>
      <c r="AL69" s="230"/>
      <c r="AM69" s="230"/>
      <c r="AN69" s="230"/>
      <c r="AO69" s="230"/>
      <c r="AP69" s="230"/>
    </row>
    <row r="70" spans="14:42" ht="13" x14ac:dyDescent="0.3">
      <c r="N70" s="263"/>
      <c r="O70" s="263"/>
      <c r="P70" s="263"/>
      <c r="Q70" s="263"/>
      <c r="R70" s="263"/>
      <c r="S70" s="263"/>
      <c r="T70" s="273"/>
      <c r="U70" s="273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73"/>
      <c r="AI70" s="230"/>
      <c r="AJ70" s="230"/>
      <c r="AK70" s="230"/>
      <c r="AL70" s="230"/>
      <c r="AM70" s="230"/>
      <c r="AN70" s="230"/>
      <c r="AO70" s="230"/>
      <c r="AP70" s="230"/>
    </row>
    <row r="71" spans="14:42" ht="13" x14ac:dyDescent="0.3">
      <c r="N71" s="263"/>
      <c r="O71" s="263"/>
      <c r="P71" s="263"/>
      <c r="Q71" s="263"/>
      <c r="R71" s="263"/>
      <c r="S71" s="263"/>
      <c r="T71" s="273"/>
      <c r="U71" s="273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73"/>
      <c r="AI71" s="230"/>
      <c r="AJ71" s="230"/>
      <c r="AK71" s="230"/>
      <c r="AL71" s="230"/>
      <c r="AM71" s="230"/>
      <c r="AN71" s="230"/>
      <c r="AO71" s="230"/>
      <c r="AP71" s="230"/>
    </row>
    <row r="72" spans="14:42" ht="13" x14ac:dyDescent="0.3">
      <c r="N72" s="263"/>
      <c r="O72" s="263"/>
      <c r="P72" s="263"/>
      <c r="Q72" s="263"/>
      <c r="R72" s="263"/>
      <c r="S72" s="263"/>
      <c r="T72" s="273"/>
      <c r="U72" s="273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73"/>
      <c r="AI72" s="230"/>
      <c r="AJ72" s="230"/>
      <c r="AK72" s="230"/>
      <c r="AL72" s="230"/>
      <c r="AM72" s="230"/>
      <c r="AN72" s="230"/>
      <c r="AO72" s="230"/>
      <c r="AP72" s="230"/>
    </row>
    <row r="73" spans="14:42" ht="13" x14ac:dyDescent="0.3">
      <c r="N73" s="263"/>
      <c r="O73" s="263"/>
      <c r="P73" s="263"/>
      <c r="Q73" s="263"/>
      <c r="R73" s="263"/>
      <c r="S73" s="263"/>
      <c r="T73" s="273"/>
      <c r="U73" s="273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73"/>
      <c r="AI73" s="230"/>
      <c r="AJ73" s="230"/>
      <c r="AK73" s="230"/>
      <c r="AL73" s="230"/>
      <c r="AM73" s="230"/>
      <c r="AN73" s="230"/>
      <c r="AO73" s="230"/>
      <c r="AP73" s="230"/>
    </row>
    <row r="74" spans="14:42" ht="13" x14ac:dyDescent="0.3">
      <c r="N74" s="263"/>
      <c r="O74" s="263"/>
      <c r="P74" s="263"/>
      <c r="Q74" s="263"/>
      <c r="R74" s="263"/>
      <c r="S74" s="263"/>
      <c r="T74" s="273"/>
      <c r="U74" s="273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73"/>
      <c r="AI74" s="230"/>
      <c r="AJ74" s="230"/>
      <c r="AK74" s="230"/>
      <c r="AL74" s="230"/>
      <c r="AM74" s="230"/>
      <c r="AN74" s="230"/>
      <c r="AO74" s="230"/>
      <c r="AP74" s="230"/>
    </row>
    <row r="75" spans="14:42" ht="13" x14ac:dyDescent="0.3">
      <c r="N75" s="263"/>
      <c r="O75" s="263"/>
      <c r="P75" s="263"/>
      <c r="Q75" s="263"/>
      <c r="R75" s="263"/>
      <c r="S75" s="263"/>
      <c r="T75" s="273"/>
      <c r="U75" s="273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73"/>
      <c r="AI75" s="230"/>
      <c r="AJ75" s="230"/>
      <c r="AK75" s="230"/>
      <c r="AL75" s="230"/>
      <c r="AM75" s="230"/>
      <c r="AN75" s="230"/>
      <c r="AO75" s="230"/>
      <c r="AP75" s="230"/>
    </row>
    <row r="76" spans="14:42" ht="13" x14ac:dyDescent="0.3">
      <c r="N76" s="263"/>
      <c r="O76" s="263"/>
      <c r="P76" s="263"/>
      <c r="Q76" s="263"/>
      <c r="R76" s="263"/>
      <c r="S76" s="263"/>
      <c r="T76" s="273"/>
      <c r="U76" s="273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73"/>
      <c r="AI76" s="230"/>
      <c r="AJ76" s="230"/>
      <c r="AK76" s="230"/>
      <c r="AL76" s="230"/>
      <c r="AM76" s="230"/>
      <c r="AN76" s="230"/>
      <c r="AO76" s="230"/>
      <c r="AP76" s="230"/>
    </row>
    <row r="77" spans="14:42" ht="13" x14ac:dyDescent="0.3">
      <c r="N77" s="263"/>
      <c r="O77" s="263"/>
      <c r="P77" s="263"/>
      <c r="Q77" s="263"/>
      <c r="R77" s="263"/>
      <c r="S77" s="263"/>
      <c r="T77" s="273"/>
      <c r="U77" s="273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73"/>
      <c r="AI77" s="230"/>
      <c r="AJ77" s="230"/>
      <c r="AK77" s="230"/>
      <c r="AL77" s="230"/>
      <c r="AM77" s="230"/>
      <c r="AN77" s="230"/>
      <c r="AO77" s="230"/>
      <c r="AP77" s="230"/>
    </row>
    <row r="78" spans="14:42" ht="13" x14ac:dyDescent="0.3">
      <c r="N78" s="263"/>
      <c r="O78" s="263"/>
      <c r="P78" s="263"/>
      <c r="Q78" s="263"/>
      <c r="R78" s="263"/>
      <c r="S78" s="263"/>
      <c r="T78" s="273"/>
      <c r="U78" s="273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73"/>
      <c r="AI78" s="230"/>
      <c r="AJ78" s="230"/>
      <c r="AK78" s="230"/>
      <c r="AL78" s="230"/>
      <c r="AM78" s="230"/>
      <c r="AN78" s="230"/>
      <c r="AO78" s="230"/>
      <c r="AP78" s="230"/>
    </row>
    <row r="79" spans="14:42" ht="13" x14ac:dyDescent="0.3">
      <c r="N79" s="263"/>
      <c r="O79" s="263"/>
      <c r="P79" s="263"/>
      <c r="Q79" s="263"/>
      <c r="R79" s="263"/>
      <c r="S79" s="263"/>
      <c r="T79" s="273"/>
      <c r="U79" s="273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73"/>
      <c r="AI79" s="230"/>
      <c r="AJ79" s="230"/>
      <c r="AK79" s="230"/>
      <c r="AL79" s="230"/>
      <c r="AM79" s="230"/>
      <c r="AN79" s="230"/>
      <c r="AO79" s="230"/>
      <c r="AP79" s="230"/>
    </row>
    <row r="80" spans="14:42" ht="13" x14ac:dyDescent="0.3">
      <c r="N80" s="263"/>
      <c r="O80" s="263"/>
      <c r="P80" s="263"/>
      <c r="Q80" s="263"/>
      <c r="R80" s="263"/>
      <c r="S80" s="263"/>
      <c r="T80" s="273"/>
      <c r="U80" s="273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73"/>
      <c r="AI80" s="230"/>
      <c r="AJ80" s="230"/>
      <c r="AK80" s="230"/>
      <c r="AL80" s="230"/>
      <c r="AM80" s="230"/>
      <c r="AN80" s="230"/>
      <c r="AO80" s="230"/>
      <c r="AP80" s="230"/>
    </row>
    <row r="81" spans="2:42" ht="13" x14ac:dyDescent="0.3">
      <c r="N81" s="263"/>
      <c r="O81" s="263"/>
      <c r="P81" s="263"/>
      <c r="Q81" s="263"/>
      <c r="R81" s="263"/>
      <c r="S81" s="263"/>
      <c r="T81" s="273"/>
      <c r="U81" s="273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73"/>
      <c r="AI81" s="230"/>
      <c r="AJ81" s="230"/>
      <c r="AK81" s="230"/>
      <c r="AL81" s="230"/>
      <c r="AM81" s="230"/>
      <c r="AN81" s="230"/>
      <c r="AO81" s="230"/>
      <c r="AP81" s="230"/>
    </row>
    <row r="82" spans="2:42" ht="13" x14ac:dyDescent="0.3">
      <c r="N82" s="263"/>
      <c r="O82" s="263"/>
      <c r="P82" s="263"/>
      <c r="Q82" s="263"/>
      <c r="R82" s="263"/>
      <c r="S82" s="263"/>
      <c r="T82" s="273"/>
      <c r="U82" s="273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73"/>
      <c r="AI82" s="230"/>
      <c r="AJ82" s="230"/>
      <c r="AK82" s="230"/>
      <c r="AL82" s="230"/>
      <c r="AM82" s="230"/>
      <c r="AN82" s="230"/>
      <c r="AO82" s="230"/>
      <c r="AP82" s="230"/>
    </row>
    <row r="83" spans="2:42" ht="13" x14ac:dyDescent="0.3">
      <c r="N83" s="263"/>
      <c r="O83" s="263"/>
      <c r="P83" s="263"/>
      <c r="Q83" s="263"/>
      <c r="R83" s="263"/>
      <c r="S83" s="263"/>
      <c r="T83" s="273"/>
      <c r="U83" s="273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73"/>
      <c r="AI83" s="230"/>
      <c r="AJ83" s="230"/>
      <c r="AK83" s="230"/>
      <c r="AL83" s="230"/>
      <c r="AM83" s="230"/>
      <c r="AN83" s="230"/>
      <c r="AO83" s="230"/>
      <c r="AP83" s="230"/>
    </row>
    <row r="84" spans="2:42" ht="13" x14ac:dyDescent="0.3">
      <c r="N84" s="263"/>
      <c r="O84" s="263"/>
      <c r="P84" s="263"/>
      <c r="Q84" s="263"/>
      <c r="R84" s="263"/>
      <c r="S84" s="263"/>
      <c r="T84" s="273"/>
      <c r="U84" s="273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73"/>
      <c r="AI84" s="230"/>
      <c r="AJ84" s="230"/>
      <c r="AK84" s="230"/>
      <c r="AL84" s="230"/>
      <c r="AM84" s="230"/>
      <c r="AN84" s="230"/>
      <c r="AO84" s="230"/>
      <c r="AP84" s="230"/>
    </row>
    <row r="85" spans="2:42" ht="13" x14ac:dyDescent="0.3">
      <c r="N85" s="263"/>
      <c r="O85" s="263"/>
      <c r="P85" s="263"/>
      <c r="Q85" s="263"/>
      <c r="R85" s="263"/>
      <c r="S85" s="263"/>
      <c r="T85" s="273"/>
      <c r="U85" s="273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73"/>
      <c r="AI85" s="230"/>
      <c r="AJ85" s="230"/>
      <c r="AK85" s="230"/>
      <c r="AL85" s="230"/>
      <c r="AM85" s="230"/>
      <c r="AN85" s="230"/>
      <c r="AO85" s="230"/>
      <c r="AP85" s="230"/>
    </row>
    <row r="86" spans="2:42" ht="13" x14ac:dyDescent="0.3">
      <c r="K86" s="263"/>
      <c r="L86" s="263"/>
      <c r="M86" s="263"/>
      <c r="N86" s="263"/>
      <c r="O86" s="263"/>
      <c r="P86" s="263"/>
      <c r="Q86" s="263"/>
      <c r="R86" s="263"/>
      <c r="S86" s="263"/>
      <c r="T86" s="273"/>
      <c r="U86" s="273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73"/>
      <c r="AI86" s="230"/>
      <c r="AJ86" s="230"/>
      <c r="AK86" s="230"/>
      <c r="AL86" s="230"/>
      <c r="AM86" s="230"/>
      <c r="AN86" s="230"/>
      <c r="AO86" s="230"/>
      <c r="AP86" s="230"/>
    </row>
    <row r="87" spans="2:42" ht="13" x14ac:dyDescent="0.3">
      <c r="K87" s="263"/>
      <c r="L87" s="263"/>
      <c r="M87" s="263"/>
      <c r="N87" s="263"/>
      <c r="O87" s="263"/>
      <c r="P87" s="263"/>
      <c r="Q87" s="263"/>
      <c r="R87" s="263"/>
      <c r="S87" s="263"/>
      <c r="T87" s="273"/>
      <c r="U87" s="273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73"/>
      <c r="AI87" s="230"/>
      <c r="AJ87" s="230"/>
      <c r="AK87" s="230"/>
      <c r="AL87" s="230"/>
      <c r="AM87" s="230"/>
      <c r="AN87" s="230"/>
      <c r="AO87" s="230"/>
      <c r="AP87" s="230"/>
    </row>
    <row r="88" spans="2:42" ht="13" x14ac:dyDescent="0.3">
      <c r="K88" s="263"/>
      <c r="L88" s="263"/>
      <c r="M88" s="263"/>
      <c r="N88" s="263"/>
      <c r="O88" s="263"/>
      <c r="P88" s="263"/>
      <c r="Q88" s="263"/>
      <c r="R88" s="263"/>
      <c r="S88" s="263"/>
      <c r="T88" s="273"/>
      <c r="U88" s="273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73"/>
      <c r="AI88" s="230"/>
      <c r="AJ88" s="230"/>
      <c r="AK88" s="230"/>
      <c r="AL88" s="230"/>
      <c r="AM88" s="230"/>
      <c r="AN88" s="230"/>
      <c r="AO88" s="230"/>
      <c r="AP88" s="230"/>
    </row>
    <row r="89" spans="2:42" ht="13" x14ac:dyDescent="0.3"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263"/>
      <c r="P89" s="263"/>
      <c r="Q89" s="263"/>
      <c r="R89" s="263"/>
      <c r="S89" s="263"/>
      <c r="T89" s="273"/>
      <c r="U89" s="273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73"/>
      <c r="AI89" s="230"/>
      <c r="AJ89" s="230"/>
      <c r="AK89" s="230"/>
      <c r="AL89" s="230"/>
      <c r="AM89" s="230"/>
      <c r="AN89" s="230"/>
      <c r="AO89" s="230"/>
      <c r="AP89" s="230"/>
    </row>
    <row r="90" spans="2:42" ht="13" x14ac:dyDescent="0.3"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263"/>
      <c r="P90" s="263"/>
      <c r="Q90" s="263"/>
      <c r="R90" s="263"/>
      <c r="S90" s="263"/>
      <c r="T90" s="273"/>
      <c r="U90" s="273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73"/>
      <c r="AI90" s="230"/>
      <c r="AJ90" s="230"/>
      <c r="AK90" s="230"/>
      <c r="AL90" s="230"/>
      <c r="AM90" s="230"/>
      <c r="AN90" s="230"/>
      <c r="AO90" s="230"/>
      <c r="AP90" s="230"/>
    </row>
    <row r="91" spans="2:42" ht="13" x14ac:dyDescent="0.3"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3"/>
      <c r="R91" s="263"/>
      <c r="S91" s="263"/>
      <c r="T91" s="273"/>
      <c r="U91" s="273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73"/>
      <c r="AI91" s="230"/>
      <c r="AJ91" s="230"/>
      <c r="AK91" s="230"/>
      <c r="AL91" s="230"/>
      <c r="AM91" s="230"/>
      <c r="AN91" s="230"/>
      <c r="AO91" s="230"/>
      <c r="AP91" s="230"/>
    </row>
    <row r="92" spans="2:42" ht="13" x14ac:dyDescent="0.3"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3"/>
      <c r="R92" s="263"/>
      <c r="S92" s="263"/>
      <c r="T92" s="273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74"/>
      <c r="AI92" s="230"/>
      <c r="AJ92" s="230"/>
      <c r="AK92" s="230"/>
      <c r="AL92" s="230"/>
      <c r="AM92" s="230"/>
      <c r="AN92" s="230"/>
      <c r="AO92" s="230"/>
      <c r="AP92" s="230"/>
    </row>
    <row r="93" spans="2:42" x14ac:dyDescent="0.25"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263"/>
      <c r="P93" s="263"/>
      <c r="Q93" s="263"/>
      <c r="R93" s="263"/>
      <c r="S93" s="263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74"/>
      <c r="AI93" s="230"/>
      <c r="AJ93" s="230"/>
      <c r="AK93" s="230"/>
      <c r="AL93" s="230"/>
      <c r="AM93" s="230"/>
      <c r="AN93" s="230"/>
      <c r="AO93" s="230"/>
      <c r="AP93" s="230"/>
    </row>
    <row r="94" spans="2:42" x14ac:dyDescent="0.25"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263"/>
      <c r="P94" s="263"/>
      <c r="Q94" s="263"/>
      <c r="R94" s="263"/>
      <c r="S94" s="263"/>
      <c r="T94" s="263"/>
    </row>
    <row r="95" spans="2:42" x14ac:dyDescent="0.25"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263"/>
      <c r="P95" s="263"/>
      <c r="Q95" s="263"/>
      <c r="R95" s="263"/>
      <c r="S95" s="263"/>
      <c r="T95" s="263"/>
    </row>
    <row r="96" spans="2:42" x14ac:dyDescent="0.25">
      <c r="B96" s="263"/>
      <c r="C96" s="263"/>
      <c r="D96" s="263"/>
      <c r="E96" s="263"/>
      <c r="F96" s="263"/>
      <c r="G96" s="263"/>
      <c r="H96" s="263"/>
      <c r="I96" s="263"/>
      <c r="J96" s="263"/>
      <c r="K96" s="263"/>
      <c r="L96" s="263"/>
      <c r="M96" s="263"/>
      <c r="N96" s="263"/>
      <c r="O96" s="263"/>
      <c r="P96" s="263"/>
      <c r="Q96" s="263"/>
      <c r="R96" s="263"/>
      <c r="S96" s="263"/>
      <c r="T96" s="263"/>
    </row>
    <row r="97" spans="2:20" x14ac:dyDescent="0.25">
      <c r="B97" s="263"/>
      <c r="C97" s="263"/>
      <c r="D97" s="263"/>
      <c r="E97" s="263"/>
      <c r="F97" s="263"/>
      <c r="G97" s="263"/>
      <c r="H97" s="263"/>
      <c r="I97" s="263"/>
      <c r="J97" s="263"/>
      <c r="K97" s="263"/>
      <c r="L97" s="263"/>
      <c r="M97" s="263"/>
      <c r="N97" s="263"/>
      <c r="O97" s="263"/>
      <c r="P97" s="263"/>
      <c r="Q97" s="263"/>
      <c r="R97" s="263"/>
      <c r="S97" s="263"/>
      <c r="T97" s="263"/>
    </row>
    <row r="98" spans="2:20" x14ac:dyDescent="0.25">
      <c r="B98" s="263"/>
      <c r="C98" s="263"/>
      <c r="D98" s="263"/>
      <c r="E98" s="263"/>
      <c r="F98" s="263"/>
      <c r="G98" s="263"/>
      <c r="H98" s="263"/>
      <c r="I98" s="263"/>
      <c r="J98" s="263"/>
      <c r="K98" s="263"/>
      <c r="L98" s="263"/>
      <c r="M98" s="263"/>
      <c r="N98" s="263"/>
      <c r="O98" s="263"/>
      <c r="P98" s="263"/>
      <c r="Q98" s="263"/>
      <c r="R98" s="263"/>
      <c r="S98" s="263"/>
      <c r="T98" s="263"/>
    </row>
    <row r="99" spans="2:20" x14ac:dyDescent="0.25">
      <c r="B99" s="263"/>
      <c r="C99" s="263"/>
      <c r="D99" s="263"/>
      <c r="E99" s="263"/>
      <c r="F99" s="263"/>
      <c r="G99" s="263"/>
      <c r="H99" s="263"/>
      <c r="I99" s="263"/>
      <c r="J99" s="263"/>
      <c r="K99" s="263"/>
      <c r="L99" s="263"/>
      <c r="M99" s="263"/>
      <c r="N99" s="263"/>
      <c r="O99" s="263"/>
      <c r="P99" s="263"/>
      <c r="Q99" s="263"/>
      <c r="R99" s="263"/>
      <c r="S99" s="263"/>
      <c r="T99" s="263"/>
    </row>
  </sheetData>
  <mergeCells count="10">
    <mergeCell ref="O23:Y23"/>
    <mergeCell ref="AB23:AL23"/>
    <mergeCell ref="A1:F1"/>
    <mergeCell ref="H1:M1"/>
    <mergeCell ref="O1:Y1"/>
    <mergeCell ref="AB1:AL1"/>
    <mergeCell ref="O3:Y3"/>
    <mergeCell ref="AB3:AL3"/>
    <mergeCell ref="O13:Y13"/>
    <mergeCell ref="AB13:AL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FEBF9"/>
  </sheetPr>
  <dimension ref="A1:O83"/>
  <sheetViews>
    <sheetView zoomScale="70" zoomScaleNormal="70" workbookViewId="0">
      <selection activeCell="K11" sqref="K11"/>
    </sheetView>
  </sheetViews>
  <sheetFormatPr defaultColWidth="9.08984375" defaultRowHeight="14.5" x14ac:dyDescent="0.35"/>
  <cols>
    <col min="1" max="1" width="18.08984375" style="45" customWidth="1"/>
    <col min="2" max="2" width="52.453125" style="45" customWidth="1"/>
    <col min="3" max="3" width="9" style="45" customWidth="1"/>
    <col min="4" max="4" width="4.54296875" style="45" customWidth="1"/>
    <col min="5" max="7" width="8.6328125" style="45" customWidth="1"/>
    <col min="8" max="8" width="4.54296875" style="45" customWidth="1"/>
    <col min="9" max="11" width="8.6328125" style="45" customWidth="1"/>
    <col min="12" max="12" width="4.54296875" style="45" customWidth="1"/>
    <col min="13" max="16384" width="9.08984375" style="45"/>
  </cols>
  <sheetData>
    <row r="1" spans="1:11" ht="14.4" customHeight="1" x14ac:dyDescent="0.35">
      <c r="A1" s="172" t="s">
        <v>173</v>
      </c>
      <c r="C1" s="49"/>
      <c r="D1" s="49"/>
      <c r="E1" s="357" t="s">
        <v>49</v>
      </c>
      <c r="F1" s="357"/>
      <c r="G1" s="357"/>
      <c r="H1" s="1"/>
      <c r="I1" s="358" t="s">
        <v>50</v>
      </c>
      <c r="J1" s="358"/>
      <c r="K1" s="358"/>
    </row>
    <row r="2" spans="1:11" x14ac:dyDescent="0.35">
      <c r="A2" s="65"/>
      <c r="B2" s="49"/>
      <c r="E2" s="11">
        <v>2019</v>
      </c>
      <c r="F2" s="11">
        <v>2020</v>
      </c>
      <c r="G2" s="11">
        <v>2021</v>
      </c>
      <c r="H2" s="1"/>
      <c r="I2" s="11">
        <v>2019</v>
      </c>
      <c r="J2" s="11">
        <v>2020</v>
      </c>
      <c r="K2" s="11">
        <v>2021</v>
      </c>
    </row>
    <row r="3" spans="1:11" x14ac:dyDescent="0.35">
      <c r="A3" s="87" t="s">
        <v>3</v>
      </c>
      <c r="B3" s="49"/>
      <c r="C3" s="343">
        <v>27</v>
      </c>
      <c r="D3" s="72"/>
      <c r="E3" s="348">
        <v>28</v>
      </c>
      <c r="F3" s="348">
        <v>28.8</v>
      </c>
      <c r="G3" s="348">
        <v>29.1</v>
      </c>
      <c r="H3" s="348"/>
      <c r="I3" s="348">
        <v>32.299999999999997</v>
      </c>
      <c r="J3" s="348">
        <v>35</v>
      </c>
      <c r="K3" s="348">
        <v>36.799999999999997</v>
      </c>
    </row>
    <row r="4" spans="1:11" x14ac:dyDescent="0.35">
      <c r="A4" s="87" t="s">
        <v>94</v>
      </c>
      <c r="B4" s="1"/>
      <c r="C4" s="166"/>
      <c r="D4" s="72"/>
      <c r="E4" s="91"/>
      <c r="F4" s="91"/>
      <c r="G4" s="91"/>
      <c r="H4" s="91"/>
      <c r="I4" s="91"/>
      <c r="J4" s="91"/>
      <c r="K4" s="91"/>
    </row>
    <row r="5" spans="1:11" ht="15" customHeight="1" x14ac:dyDescent="0.35">
      <c r="A5" s="156" t="s">
        <v>98</v>
      </c>
      <c r="B5" s="157"/>
      <c r="C5" s="48"/>
      <c r="D5" s="48"/>
      <c r="E5" s="48"/>
      <c r="F5" s="48"/>
      <c r="G5" s="48"/>
      <c r="H5" s="48"/>
      <c r="I5" s="48"/>
      <c r="J5" s="48"/>
      <c r="K5" s="48"/>
    </row>
    <row r="6" spans="1:11" x14ac:dyDescent="0.35">
      <c r="A6" s="158"/>
      <c r="B6" s="156" t="s">
        <v>91</v>
      </c>
      <c r="C6" s="344">
        <v>0.1108</v>
      </c>
      <c r="D6" s="7"/>
      <c r="E6" s="149">
        <v>0.104</v>
      </c>
      <c r="F6" s="149">
        <v>0.1</v>
      </c>
      <c r="G6" s="149">
        <v>8.3000000000000004E-2</v>
      </c>
      <c r="H6" s="7"/>
      <c r="I6" s="149">
        <v>0.1108</v>
      </c>
      <c r="J6" s="149">
        <v>0.1108</v>
      </c>
      <c r="K6" s="149">
        <v>0.1108</v>
      </c>
    </row>
    <row r="7" spans="1:11" x14ac:dyDescent="0.35">
      <c r="A7" s="158"/>
      <c r="B7" s="156" t="s">
        <v>92</v>
      </c>
      <c r="C7" s="345">
        <v>4.99E-2</v>
      </c>
      <c r="D7" s="7"/>
      <c r="E7" s="149">
        <v>4.9000000000000002E-2</v>
      </c>
      <c r="F7" s="149">
        <v>4.5999999999999999E-2</v>
      </c>
      <c r="G7" s="149">
        <v>4.2999999999999997E-2</v>
      </c>
      <c r="H7" s="7"/>
      <c r="I7" s="149">
        <v>4.99E-2</v>
      </c>
      <c r="J7" s="149">
        <v>4.99E-2</v>
      </c>
      <c r="K7" s="149">
        <v>4.99E-2</v>
      </c>
    </row>
    <row r="8" spans="1:11" x14ac:dyDescent="0.35">
      <c r="A8" s="158"/>
      <c r="B8" s="156" t="s">
        <v>93</v>
      </c>
      <c r="C8" s="345">
        <v>0.31719999999999998</v>
      </c>
      <c r="D8" s="7"/>
      <c r="E8" s="149">
        <v>0.27300000000000002</v>
      </c>
      <c r="F8" s="149">
        <v>0.25800000000000001</v>
      </c>
      <c r="G8" s="149">
        <v>0.245</v>
      </c>
      <c r="H8" s="7"/>
      <c r="I8" s="149">
        <v>0.31719999999999998</v>
      </c>
      <c r="J8" s="149">
        <v>0.31719999999999998</v>
      </c>
      <c r="K8" s="149">
        <v>0.31719999999999998</v>
      </c>
    </row>
    <row r="9" spans="1:11" x14ac:dyDescent="0.35">
      <c r="A9" s="158"/>
      <c r="B9" s="156" t="s">
        <v>90</v>
      </c>
      <c r="C9" s="345">
        <v>0.17</v>
      </c>
      <c r="D9" s="7"/>
      <c r="E9" s="149">
        <v>0.17</v>
      </c>
      <c r="F9" s="149">
        <v>0.17</v>
      </c>
      <c r="G9" s="149">
        <v>0.17</v>
      </c>
      <c r="H9" s="7"/>
      <c r="I9" s="149">
        <v>0.17</v>
      </c>
      <c r="J9" s="149">
        <v>0.17</v>
      </c>
      <c r="K9" s="149">
        <v>0.17</v>
      </c>
    </row>
    <row r="10" spans="1:11" x14ac:dyDescent="0.35">
      <c r="A10" s="156" t="s">
        <v>99</v>
      </c>
      <c r="B10" s="158"/>
      <c r="C10" s="74"/>
      <c r="D10" s="75"/>
      <c r="E10" s="149"/>
      <c r="F10" s="149"/>
      <c r="G10" s="149"/>
      <c r="H10" s="75"/>
      <c r="I10" s="149"/>
      <c r="J10" s="149"/>
      <c r="K10" s="149"/>
    </row>
    <row r="11" spans="1:11" x14ac:dyDescent="0.35">
      <c r="A11" s="158"/>
      <c r="B11" s="156" t="s">
        <v>91</v>
      </c>
      <c r="C11" s="345">
        <v>5.33E-2</v>
      </c>
      <c r="D11" s="7"/>
      <c r="E11" s="149">
        <v>4.8000000000000001E-2</v>
      </c>
      <c r="F11" s="149">
        <v>4.4999999999999998E-2</v>
      </c>
      <c r="G11" s="149">
        <v>4.2999999999999997E-2</v>
      </c>
      <c r="H11" s="7"/>
      <c r="I11" s="149">
        <v>6.3899999999999998E-2</v>
      </c>
      <c r="J11" s="149">
        <v>6.3899999999999998E-2</v>
      </c>
      <c r="K11" s="149">
        <v>6.0699999999999997E-2</v>
      </c>
    </row>
    <row r="12" spans="1:11" x14ac:dyDescent="0.35">
      <c r="A12" s="158"/>
      <c r="B12" s="156" t="s">
        <v>92</v>
      </c>
      <c r="C12" s="345">
        <v>1.4500000000000001E-2</v>
      </c>
      <c r="D12" s="7"/>
      <c r="E12" s="149">
        <v>1.4E-2</v>
      </c>
      <c r="F12" s="149">
        <v>1.2999999999999999E-2</v>
      </c>
      <c r="G12" s="149">
        <v>1.2999999999999999E-2</v>
      </c>
      <c r="H12" s="7"/>
      <c r="I12" s="149">
        <v>2.2200000000000001E-2</v>
      </c>
      <c r="J12" s="149">
        <v>2.2200000000000001E-2</v>
      </c>
      <c r="K12" s="149">
        <v>0.02</v>
      </c>
    </row>
    <row r="13" spans="1:11" x14ac:dyDescent="0.35">
      <c r="A13" s="158"/>
      <c r="B13" s="156" t="s">
        <v>93</v>
      </c>
      <c r="C13" s="345">
        <v>0.10050000000000001</v>
      </c>
      <c r="D13" s="7"/>
      <c r="E13" s="149">
        <v>9.2999999999999999E-2</v>
      </c>
      <c r="F13" s="149">
        <v>8.7999999999999995E-2</v>
      </c>
      <c r="G13" s="149">
        <v>8.5000000000000006E-2</v>
      </c>
      <c r="H13" s="7"/>
      <c r="I13" s="149">
        <v>0.1226</v>
      </c>
      <c r="J13" s="149">
        <v>0.1226</v>
      </c>
      <c r="K13" s="149">
        <v>0.11650000000000001</v>
      </c>
    </row>
    <row r="14" spans="1:11" x14ac:dyDescent="0.35">
      <c r="A14" s="158"/>
      <c r="B14" s="156" t="s">
        <v>90</v>
      </c>
      <c r="C14" s="345">
        <v>1.6199999999999999E-2</v>
      </c>
      <c r="D14" s="7"/>
      <c r="E14" s="149">
        <v>1.4E-2</v>
      </c>
      <c r="F14" s="149">
        <v>1.0999999999999999E-2</v>
      </c>
      <c r="G14" s="149">
        <v>1.0999999999999999E-2</v>
      </c>
      <c r="H14" s="7"/>
      <c r="I14" s="149">
        <v>2.3099999999999999E-2</v>
      </c>
      <c r="J14" s="149">
        <v>2.3099999999999999E-2</v>
      </c>
      <c r="K14" s="149">
        <v>2.0799999999999999E-2</v>
      </c>
    </row>
    <row r="15" spans="1:11" x14ac:dyDescent="0.35">
      <c r="A15" s="156" t="s">
        <v>100</v>
      </c>
      <c r="B15" s="157"/>
      <c r="C15" s="74"/>
      <c r="D15" s="75"/>
      <c r="E15" s="74"/>
      <c r="F15" s="74"/>
      <c r="G15" s="74"/>
      <c r="H15" s="75"/>
      <c r="I15" s="149"/>
      <c r="J15" s="149"/>
      <c r="K15" s="149"/>
    </row>
    <row r="16" spans="1:11" x14ac:dyDescent="0.35">
      <c r="A16" s="158"/>
      <c r="B16" s="156" t="s">
        <v>91</v>
      </c>
      <c r="C16" s="74"/>
      <c r="D16" s="75"/>
      <c r="E16" s="74"/>
      <c r="F16" s="74"/>
      <c r="G16" s="74"/>
      <c r="H16" s="75"/>
      <c r="I16" s="149">
        <v>2.4E-2</v>
      </c>
      <c r="J16" s="149">
        <v>2.4E-2</v>
      </c>
      <c r="K16" s="149">
        <v>2.4E-2</v>
      </c>
    </row>
    <row r="17" spans="1:15" x14ac:dyDescent="0.35">
      <c r="A17" s="158"/>
      <c r="B17" s="156" t="s">
        <v>92</v>
      </c>
      <c r="C17" s="74"/>
      <c r="D17" s="75"/>
      <c r="E17" s="74"/>
      <c r="F17" s="74"/>
      <c r="G17" s="74"/>
      <c r="H17" s="75"/>
      <c r="I17" s="149">
        <v>1.4999999999999999E-2</v>
      </c>
      <c r="J17" s="149">
        <v>1.4999999999999999E-2</v>
      </c>
      <c r="K17" s="149">
        <v>1.4999999999999999E-2</v>
      </c>
    </row>
    <row r="18" spans="1:15" x14ac:dyDescent="0.35">
      <c r="A18" s="158"/>
      <c r="B18" s="156" t="s">
        <v>93</v>
      </c>
      <c r="C18" s="74"/>
      <c r="D18" s="75"/>
      <c r="E18" s="74"/>
      <c r="F18" s="74"/>
      <c r="G18" s="74"/>
      <c r="H18" s="75"/>
      <c r="I18" s="149">
        <v>1.4999999999999999E-2</v>
      </c>
      <c r="J18" s="149">
        <v>1.4999999999999999E-2</v>
      </c>
      <c r="K18" s="149">
        <v>1.4999999999999999E-2</v>
      </c>
    </row>
    <row r="19" spans="1:15" x14ac:dyDescent="0.35">
      <c r="A19" s="158"/>
      <c r="B19" s="156" t="s">
        <v>90</v>
      </c>
      <c r="C19" s="74"/>
      <c r="D19" s="75"/>
      <c r="E19" s="74"/>
      <c r="F19" s="74"/>
      <c r="G19" s="74"/>
      <c r="H19" s="75"/>
      <c r="I19" s="149">
        <v>3.0000000000000001E-3</v>
      </c>
      <c r="J19" s="149">
        <v>3.0000000000000001E-3</v>
      </c>
      <c r="K19" s="149">
        <v>3.0000000000000001E-3</v>
      </c>
    </row>
    <row r="20" spans="1:15" x14ac:dyDescent="0.35">
      <c r="A20" s="155" t="s">
        <v>95</v>
      </c>
      <c r="B20" s="1"/>
      <c r="C20" s="159">
        <v>0.25</v>
      </c>
      <c r="D20" s="154"/>
      <c r="E20" s="160">
        <v>0.25</v>
      </c>
      <c r="F20" s="160">
        <v>0.25</v>
      </c>
      <c r="G20" s="160">
        <v>0.25</v>
      </c>
      <c r="H20" s="154"/>
      <c r="I20" s="160">
        <v>0.25</v>
      </c>
      <c r="J20" s="160">
        <v>0.25</v>
      </c>
      <c r="K20" s="160">
        <v>0.25</v>
      </c>
    </row>
    <row r="21" spans="1:15" x14ac:dyDescent="0.35">
      <c r="A21" s="155"/>
      <c r="B21" s="1"/>
      <c r="C21" s="164"/>
      <c r="D21" s="154"/>
      <c r="E21" s="160"/>
      <c r="F21" s="160"/>
      <c r="G21" s="160"/>
      <c r="H21" s="154"/>
      <c r="I21" s="160"/>
      <c r="J21" s="160"/>
      <c r="K21" s="160"/>
    </row>
    <row r="22" spans="1:15" x14ac:dyDescent="0.35">
      <c r="A22" s="86" t="s">
        <v>79</v>
      </c>
      <c r="B22" s="5"/>
      <c r="C22" s="164"/>
      <c r="D22" s="154"/>
      <c r="E22" s="160"/>
      <c r="F22" s="160"/>
      <c r="G22" s="160"/>
      <c r="H22" s="154"/>
      <c r="I22" s="160"/>
      <c r="J22" s="160"/>
      <c r="K22" s="160"/>
    </row>
    <row r="23" spans="1:15" x14ac:dyDescent="0.35">
      <c r="A23" s="1"/>
      <c r="B23" s="46" t="s">
        <v>76</v>
      </c>
      <c r="C23" s="76"/>
      <c r="D23" s="47"/>
      <c r="E23" s="149">
        <v>0.14731999999999998</v>
      </c>
      <c r="F23" s="149">
        <v>0.11938</v>
      </c>
      <c r="G23" s="149">
        <v>0.11938</v>
      </c>
      <c r="H23" s="7"/>
      <c r="I23" s="149">
        <v>0.22352000000000002</v>
      </c>
      <c r="J23" s="149">
        <v>0.16891</v>
      </c>
      <c r="K23" s="149">
        <v>0.14478000000000002</v>
      </c>
    </row>
    <row r="24" spans="1:15" x14ac:dyDescent="0.35">
      <c r="A24" s="1"/>
      <c r="B24" s="46" t="s">
        <v>77</v>
      </c>
      <c r="C24" s="76"/>
      <c r="D24" s="47"/>
      <c r="E24" s="149">
        <v>0.12644</v>
      </c>
      <c r="F24" s="149">
        <v>0.10246000000000001</v>
      </c>
      <c r="G24" s="149">
        <v>0.10246000000000001</v>
      </c>
      <c r="H24" s="7"/>
      <c r="I24" s="149">
        <v>0.19184000000000004</v>
      </c>
      <c r="J24" s="149">
        <v>0.14497000000000002</v>
      </c>
      <c r="K24" s="149">
        <v>0.12426000000000001</v>
      </c>
    </row>
    <row r="25" spans="1:15" x14ac:dyDescent="0.35">
      <c r="A25" s="1"/>
      <c r="B25" s="46" t="s">
        <v>78</v>
      </c>
      <c r="C25" s="76"/>
      <c r="D25" s="47"/>
      <c r="E25" s="149">
        <v>0.12642</v>
      </c>
      <c r="F25" s="149">
        <v>0.11058000000000001</v>
      </c>
      <c r="G25" s="149">
        <v>0.11058000000000001</v>
      </c>
      <c r="H25" s="7"/>
      <c r="I25" s="149">
        <v>0.16961999999999999</v>
      </c>
      <c r="J25" s="149">
        <v>0.13866000000000001</v>
      </c>
      <c r="K25" s="149">
        <v>0.12498000000000001</v>
      </c>
    </row>
    <row r="26" spans="1:15" x14ac:dyDescent="0.35">
      <c r="A26" s="86" t="s">
        <v>65</v>
      </c>
      <c r="B26" s="83"/>
      <c r="C26" s="47"/>
      <c r="D26" s="73"/>
      <c r="O26" s="168"/>
    </row>
    <row r="27" spans="1:15" x14ac:dyDescent="0.35">
      <c r="A27" s="1" t="s">
        <v>45</v>
      </c>
      <c r="B27" s="1"/>
      <c r="C27" s="73"/>
      <c r="D27" s="73"/>
      <c r="M27" s="165" t="s">
        <v>62</v>
      </c>
      <c r="O27" s="168"/>
    </row>
    <row r="28" spans="1:15" x14ac:dyDescent="0.35">
      <c r="A28" s="3"/>
      <c r="B28" s="1" t="s">
        <v>46</v>
      </c>
      <c r="C28" s="73"/>
      <c r="E28" s="346">
        <v>3.3000000000000002E-2</v>
      </c>
      <c r="F28" s="346">
        <v>0</v>
      </c>
      <c r="G28" s="346">
        <v>0</v>
      </c>
      <c r="H28" s="347"/>
      <c r="I28" s="346">
        <v>3.9E-2</v>
      </c>
      <c r="J28" s="346">
        <v>0.09</v>
      </c>
      <c r="K28" s="346">
        <v>0</v>
      </c>
      <c r="M28" s="80">
        <v>0.6</v>
      </c>
      <c r="O28" s="168"/>
    </row>
    <row r="29" spans="1:15" x14ac:dyDescent="0.35">
      <c r="A29" s="3"/>
      <c r="B29" s="1" t="s">
        <v>47</v>
      </c>
      <c r="C29" s="73"/>
      <c r="D29" s="73"/>
      <c r="E29" s="346">
        <v>7.6999999999999999E-2</v>
      </c>
      <c r="F29" s="346">
        <v>0.01</v>
      </c>
      <c r="G29" s="346">
        <v>0</v>
      </c>
      <c r="H29" s="347"/>
      <c r="I29" s="346">
        <v>6.7000000000000004E-2</v>
      </c>
      <c r="J29" s="346">
        <v>8.2000000000000003E-2</v>
      </c>
      <c r="K29" s="346">
        <v>4.9000000000000002E-2</v>
      </c>
      <c r="M29" s="80">
        <v>0.6</v>
      </c>
      <c r="O29" s="168"/>
    </row>
    <row r="30" spans="1:15" x14ac:dyDescent="0.35">
      <c r="A30" s="1" t="s">
        <v>53</v>
      </c>
      <c r="B30" s="3"/>
      <c r="C30" s="73"/>
      <c r="D30" s="73"/>
      <c r="O30" s="168"/>
    </row>
    <row r="31" spans="1:15" x14ac:dyDescent="0.35">
      <c r="A31" s="1"/>
      <c r="B31" s="1" t="s">
        <v>46</v>
      </c>
      <c r="C31" s="73"/>
      <c r="D31" s="73"/>
      <c r="E31" s="346">
        <v>1.2E-2</v>
      </c>
      <c r="F31" s="346">
        <v>0</v>
      </c>
      <c r="G31" s="346">
        <v>0</v>
      </c>
      <c r="H31" s="347"/>
      <c r="I31" s="346">
        <v>6.8000000000000005E-2</v>
      </c>
      <c r="J31" s="346">
        <v>7.0999999999999994E-2</v>
      </c>
      <c r="K31" s="346">
        <v>0</v>
      </c>
      <c r="M31" s="80">
        <v>0.6</v>
      </c>
      <c r="O31" s="168"/>
    </row>
    <row r="32" spans="1:15" x14ac:dyDescent="0.35">
      <c r="A32" s="3"/>
      <c r="B32" s="1" t="s">
        <v>47</v>
      </c>
      <c r="D32" s="47"/>
      <c r="E32" s="346">
        <v>0.10199999999999999</v>
      </c>
      <c r="F32" s="346">
        <v>8.4000000000000005E-2</v>
      </c>
      <c r="G32" s="346">
        <v>5.8999999999999997E-2</v>
      </c>
      <c r="H32" s="347"/>
      <c r="I32" s="346">
        <v>9.6000000000000002E-2</v>
      </c>
      <c r="J32" s="346">
        <v>0.13200000000000001</v>
      </c>
      <c r="K32" s="346">
        <v>0.1</v>
      </c>
      <c r="M32" s="80">
        <v>0.85</v>
      </c>
      <c r="O32" s="168"/>
    </row>
    <row r="33" spans="1:15" x14ac:dyDescent="0.35">
      <c r="A33" s="86" t="s">
        <v>81</v>
      </c>
      <c r="B33" s="46"/>
      <c r="C33" s="152">
        <v>0.1</v>
      </c>
      <c r="O33" s="168"/>
    </row>
    <row r="34" spans="1:15" x14ac:dyDescent="0.35">
      <c r="A34" s="1"/>
      <c r="B34" s="10"/>
      <c r="O34" s="168"/>
    </row>
    <row r="35" spans="1:15" x14ac:dyDescent="0.35">
      <c r="A35" s="1"/>
      <c r="B35" s="10"/>
      <c r="O35" s="168"/>
    </row>
    <row r="36" spans="1:15" x14ac:dyDescent="0.35">
      <c r="A36" s="1"/>
      <c r="B36" s="10"/>
      <c r="O36" s="168"/>
    </row>
    <row r="37" spans="1:15" x14ac:dyDescent="0.35">
      <c r="A37" s="1"/>
      <c r="B37" s="10"/>
      <c r="O37" s="168"/>
    </row>
    <row r="38" spans="1:15" x14ac:dyDescent="0.35">
      <c r="A38" s="1"/>
      <c r="B38" s="10"/>
      <c r="O38" s="168"/>
    </row>
    <row r="39" spans="1:15" x14ac:dyDescent="0.35">
      <c r="A39" s="1"/>
      <c r="B39" s="10"/>
      <c r="O39" s="168"/>
    </row>
    <row r="40" spans="1:15" x14ac:dyDescent="0.35">
      <c r="A40" s="1"/>
      <c r="B40" s="10"/>
      <c r="O40" s="168"/>
    </row>
    <row r="41" spans="1:15" x14ac:dyDescent="0.35">
      <c r="A41" s="1"/>
      <c r="B41" s="10"/>
      <c r="O41" s="168"/>
    </row>
    <row r="42" spans="1:15" x14ac:dyDescent="0.35">
      <c r="A42" s="1"/>
      <c r="B42" s="10"/>
      <c r="O42" s="168"/>
    </row>
    <row r="43" spans="1:15" x14ac:dyDescent="0.35">
      <c r="A43" s="1"/>
      <c r="B43" s="10"/>
      <c r="O43" s="168"/>
    </row>
    <row r="44" spans="1:15" x14ac:dyDescent="0.35">
      <c r="A44" s="1"/>
      <c r="B44" s="10"/>
    </row>
    <row r="45" spans="1:15" x14ac:dyDescent="0.35">
      <c r="A45" s="1"/>
      <c r="B45" s="10"/>
    </row>
    <row r="46" spans="1:15" x14ac:dyDescent="0.35">
      <c r="A46" s="1"/>
      <c r="B46" s="10"/>
    </row>
    <row r="47" spans="1:15" x14ac:dyDescent="0.35">
      <c r="A47" s="1"/>
      <c r="B47" s="10"/>
    </row>
    <row r="48" spans="1:15" x14ac:dyDescent="0.35">
      <c r="A48" s="1"/>
      <c r="B48" s="10"/>
    </row>
    <row r="49" spans="1:2" x14ac:dyDescent="0.35">
      <c r="A49" s="1"/>
      <c r="B49" s="10"/>
    </row>
    <row r="50" spans="1:2" x14ac:dyDescent="0.35">
      <c r="A50" s="1"/>
      <c r="B50" s="10"/>
    </row>
    <row r="51" spans="1:2" x14ac:dyDescent="0.35">
      <c r="A51" s="1"/>
      <c r="B51" s="10"/>
    </row>
    <row r="52" spans="1:2" x14ac:dyDescent="0.35">
      <c r="A52" s="1"/>
      <c r="B52" s="10"/>
    </row>
    <row r="53" spans="1:2" x14ac:dyDescent="0.35">
      <c r="A53" s="1"/>
      <c r="B53" s="10"/>
    </row>
    <row r="54" spans="1:2" x14ac:dyDescent="0.35">
      <c r="A54" s="1"/>
      <c r="B54" s="10"/>
    </row>
    <row r="55" spans="1:2" x14ac:dyDescent="0.35">
      <c r="A55" s="1"/>
      <c r="B55" s="10"/>
    </row>
    <row r="56" spans="1:2" x14ac:dyDescent="0.35">
      <c r="A56" s="1"/>
      <c r="B56" s="10"/>
    </row>
    <row r="57" spans="1:2" x14ac:dyDescent="0.35">
      <c r="A57" s="1"/>
      <c r="B57" s="10"/>
    </row>
    <row r="58" spans="1:2" x14ac:dyDescent="0.35">
      <c r="A58" s="1"/>
      <c r="B58" s="10"/>
    </row>
    <row r="59" spans="1:2" x14ac:dyDescent="0.35">
      <c r="A59" s="1"/>
      <c r="B59" s="10"/>
    </row>
    <row r="60" spans="1:2" x14ac:dyDescent="0.35">
      <c r="A60" s="1"/>
      <c r="B60" s="10"/>
    </row>
    <row r="61" spans="1:2" x14ac:dyDescent="0.35">
      <c r="A61" s="1"/>
      <c r="B61" s="10"/>
    </row>
    <row r="62" spans="1:2" x14ac:dyDescent="0.35">
      <c r="A62" s="1"/>
      <c r="B62" s="10"/>
    </row>
    <row r="63" spans="1:2" x14ac:dyDescent="0.35">
      <c r="A63" s="1"/>
      <c r="B63" s="10"/>
    </row>
    <row r="64" spans="1:2" x14ac:dyDescent="0.35">
      <c r="A64" s="1"/>
      <c r="B64" s="10"/>
    </row>
    <row r="65" spans="1:2" x14ac:dyDescent="0.35">
      <c r="A65" s="1"/>
      <c r="B65" s="10"/>
    </row>
    <row r="66" spans="1:2" x14ac:dyDescent="0.35">
      <c r="A66" s="1"/>
      <c r="B66" s="10"/>
    </row>
    <row r="67" spans="1:2" x14ac:dyDescent="0.35">
      <c r="A67" s="1"/>
      <c r="B67" s="10"/>
    </row>
    <row r="68" spans="1:2" x14ac:dyDescent="0.35">
      <c r="A68" s="1"/>
      <c r="B68" s="10"/>
    </row>
    <row r="69" spans="1:2" x14ac:dyDescent="0.35">
      <c r="A69" s="1"/>
      <c r="B69" s="10"/>
    </row>
    <row r="70" spans="1:2" x14ac:dyDescent="0.35">
      <c r="A70" s="1"/>
      <c r="B70" s="10"/>
    </row>
    <row r="71" spans="1:2" x14ac:dyDescent="0.35">
      <c r="A71" s="1"/>
      <c r="B71" s="10"/>
    </row>
    <row r="72" spans="1:2" x14ac:dyDescent="0.35">
      <c r="A72" s="1"/>
      <c r="B72" s="10"/>
    </row>
    <row r="73" spans="1:2" x14ac:dyDescent="0.35">
      <c r="A73" s="1"/>
      <c r="B73" s="10"/>
    </row>
    <row r="74" spans="1:2" x14ac:dyDescent="0.35">
      <c r="A74" s="1"/>
      <c r="B74" s="10"/>
    </row>
    <row r="75" spans="1:2" x14ac:dyDescent="0.35">
      <c r="A75" s="1"/>
      <c r="B75" s="10"/>
    </row>
    <row r="76" spans="1:2" x14ac:dyDescent="0.35">
      <c r="A76" s="1"/>
      <c r="B76" s="10"/>
    </row>
    <row r="77" spans="1:2" x14ac:dyDescent="0.35">
      <c r="A77" s="1"/>
      <c r="B77" s="10"/>
    </row>
    <row r="78" spans="1:2" x14ac:dyDescent="0.35">
      <c r="A78" s="1"/>
      <c r="B78" s="10"/>
    </row>
    <row r="79" spans="1:2" x14ac:dyDescent="0.35">
      <c r="A79" s="1"/>
      <c r="B79" s="10"/>
    </row>
    <row r="80" spans="1:2" x14ac:dyDescent="0.35">
      <c r="A80" s="1"/>
      <c r="B80" s="10"/>
    </row>
    <row r="81" spans="1:2" x14ac:dyDescent="0.35">
      <c r="A81" s="1"/>
      <c r="B81" s="10"/>
    </row>
    <row r="82" spans="1:2" x14ac:dyDescent="0.35">
      <c r="A82" s="1"/>
      <c r="B82" s="10"/>
    </row>
    <row r="83" spans="1:2" x14ac:dyDescent="0.35">
      <c r="A83" s="1"/>
      <c r="B83" s="10"/>
    </row>
  </sheetData>
  <mergeCells count="2">
    <mergeCell ref="E1:G1"/>
    <mergeCell ref="I1:K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tabColor rgb="FFCFEBF9"/>
  </sheetPr>
  <dimension ref="A1:S73"/>
  <sheetViews>
    <sheetView zoomScale="85" zoomScaleNormal="85" workbookViewId="0">
      <selection activeCell="D2" sqref="D2"/>
    </sheetView>
  </sheetViews>
  <sheetFormatPr defaultColWidth="9.08984375" defaultRowHeight="12.5" x14ac:dyDescent="0.25"/>
  <cols>
    <col min="1" max="1" width="5.36328125" style="1" customWidth="1"/>
    <col min="2" max="2" width="5.54296875" style="1" customWidth="1"/>
    <col min="3" max="3" width="5.36328125" style="1" customWidth="1"/>
    <col min="4" max="4" width="21.36328125" style="1" customWidth="1"/>
    <col min="5" max="5" width="20.08984375" style="1" hidden="1" customWidth="1"/>
    <col min="6" max="6" width="12.6328125" style="1" customWidth="1"/>
    <col min="7" max="7" width="4.453125" style="1" customWidth="1"/>
    <col min="8" max="9" width="9.08984375" style="1"/>
    <col min="10" max="10" width="4.54296875" style="1" customWidth="1"/>
    <col min="11" max="11" width="5.6328125" style="1" customWidth="1"/>
    <col min="12" max="12" width="5.453125" style="1" customWidth="1"/>
    <col min="13" max="13" width="18.36328125" style="1" customWidth="1"/>
    <col min="14" max="14" width="25.6328125" style="1" customWidth="1"/>
    <col min="15" max="15" width="13.36328125" style="1" customWidth="1"/>
    <col min="16" max="16" width="4.54296875" style="1" customWidth="1"/>
    <col min="17" max="16384" width="9.08984375" style="1"/>
  </cols>
  <sheetData>
    <row r="1" spans="1:17" ht="14.4" customHeight="1" x14ac:dyDescent="0.3">
      <c r="A1" s="139" t="s">
        <v>107</v>
      </c>
    </row>
    <row r="2" spans="1:17" x14ac:dyDescent="0.25">
      <c r="C2" s="1">
        <v>1</v>
      </c>
    </row>
    <row r="4" spans="1:17" ht="13" x14ac:dyDescent="0.3">
      <c r="F4" s="194" t="s">
        <v>64</v>
      </c>
      <c r="G4" s="194"/>
      <c r="H4" s="239" t="s">
        <v>67</v>
      </c>
      <c r="K4" s="95" t="s">
        <v>80</v>
      </c>
      <c r="L4" s="52"/>
      <c r="O4" s="194" t="s">
        <v>64</v>
      </c>
      <c r="Q4" s="239" t="s">
        <v>67</v>
      </c>
    </row>
    <row r="5" spans="1:17" ht="15" customHeight="1" x14ac:dyDescent="0.3">
      <c r="A5" s="100" t="s">
        <v>75</v>
      </c>
      <c r="B5" s="100"/>
      <c r="C5" s="167"/>
      <c r="F5" s="173"/>
      <c r="G5" s="173"/>
      <c r="H5" s="242" t="s">
        <v>4</v>
      </c>
      <c r="I5" s="242" t="s">
        <v>5</v>
      </c>
      <c r="K5" s="63" t="s">
        <v>26</v>
      </c>
      <c r="L5" s="53"/>
      <c r="O5" s="173"/>
      <c r="Q5" s="139" t="s">
        <v>71</v>
      </c>
    </row>
    <row r="6" spans="1:17" ht="13" x14ac:dyDescent="0.3">
      <c r="A6" s="61" t="s">
        <v>9</v>
      </c>
      <c r="B6" s="61"/>
      <c r="K6" s="1" t="s">
        <v>45</v>
      </c>
      <c r="O6" s="242"/>
    </row>
    <row r="7" spans="1:17" ht="13" x14ac:dyDescent="0.3">
      <c r="A7" s="59" t="s">
        <v>10</v>
      </c>
      <c r="B7" s="61"/>
      <c r="E7" s="193" t="s">
        <v>116</v>
      </c>
      <c r="F7" s="1">
        <f t="array" ref="F7">INDEX('Banks data'!$B$4:$AA$124,MATCH($E7,'Banks data'!$A$4:$A$124,0),MATCH(1,($C$2='Banks data'!$B$2:$AA$2)*(Balance_PnL!F$4='Banks data'!$B$3:$AA$3),0))</f>
        <v>125</v>
      </c>
      <c r="L7" s="1" t="s">
        <v>46</v>
      </c>
      <c r="O7" s="242"/>
    </row>
    <row r="8" spans="1:17" ht="13" x14ac:dyDescent="0.3">
      <c r="A8" s="59" t="s">
        <v>11</v>
      </c>
      <c r="B8" s="59"/>
      <c r="E8" s="193"/>
      <c r="G8" s="133"/>
      <c r="M8" s="15" t="s">
        <v>0</v>
      </c>
      <c r="N8" s="193" t="s">
        <v>141</v>
      </c>
      <c r="O8" s="133">
        <f t="array" ref="O8">INDEX('Banks data'!$B$4:$AA$124,MATCH($N8,'Banks data'!$A$4:$A$124,0),MATCH(1,($C$2='Banks data'!$B$2:$AA$2)*(Balance_PnL!O$4='Banks data'!$B$3:$AA$3),0))</f>
        <v>1080</v>
      </c>
      <c r="Q8" s="308">
        <f t="array" ref="Q8">INDEX('Banks data'!$B$4:$AA$124,MATCH($N8,'Banks data'!$A$4:$A$124,0),MATCH(1,($C$2='Banks data'!$B$2:$AA$2)*(Balance_PnL!Q$5='Banks data'!$B$3:$AA$3),0))</f>
        <v>0.18</v>
      </c>
    </row>
    <row r="9" spans="1:17" ht="13" x14ac:dyDescent="0.3">
      <c r="A9" s="59" t="s">
        <v>36</v>
      </c>
      <c r="B9" s="59"/>
      <c r="E9" s="193"/>
      <c r="M9" s="15" t="s">
        <v>1</v>
      </c>
      <c r="N9" s="193" t="s">
        <v>142</v>
      </c>
      <c r="O9" s="133">
        <f t="array" ref="O9">INDEX('Banks data'!$B$4:$AA$124,MATCH($N9,'Banks data'!$A$4:$A$124,0),MATCH(1,($C$2='Banks data'!$B$2:$AA$2)*(Balance_PnL!O$4='Banks data'!$B$3:$AA$3),0))</f>
        <v>20</v>
      </c>
      <c r="Q9" s="308">
        <f t="array" ref="Q9">INDEX('Banks data'!$B$4:$AA$124,MATCH($N9,'Banks data'!$A$4:$A$124,0),MATCH(1,($C$2='Banks data'!$B$2:$AA$2)*(Balance_PnL!Q$5='Banks data'!$B$3:$AA$3),0))</f>
        <v>0.02</v>
      </c>
    </row>
    <row r="10" spans="1:17" ht="13" x14ac:dyDescent="0.3">
      <c r="B10" s="1" t="s">
        <v>45</v>
      </c>
      <c r="E10" s="193"/>
      <c r="L10" s="1" t="s">
        <v>47</v>
      </c>
      <c r="N10" s="193"/>
      <c r="O10" s="133"/>
      <c r="Q10" s="308"/>
    </row>
    <row r="11" spans="1:17" ht="13" x14ac:dyDescent="0.3">
      <c r="C11" s="1" t="s">
        <v>46</v>
      </c>
      <c r="E11" s="193"/>
      <c r="M11" s="15" t="s">
        <v>0</v>
      </c>
      <c r="N11" s="193" t="s">
        <v>143</v>
      </c>
      <c r="O11" s="133">
        <f t="array" ref="O11">INDEX('Banks data'!$B$4:$AA$124,MATCH($N11,'Banks data'!$A$4:$A$124,0),MATCH(1,($C$2='Banks data'!$B$2:$AA$2)*(Balance_PnL!O$4='Banks data'!$B$3:$AA$3),0))</f>
        <v>80</v>
      </c>
      <c r="Q11" s="308">
        <f t="array" ref="Q11">INDEX('Banks data'!$B$4:$AA$124,MATCH($N11,'Banks data'!$A$4:$A$124,0),MATCH(1,($C$2='Banks data'!$B$2:$AA$2)*(Balance_PnL!Q$5='Banks data'!$B$3:$AA$3),0))</f>
        <v>0.04</v>
      </c>
    </row>
    <row r="12" spans="1:17" ht="13" x14ac:dyDescent="0.3">
      <c r="D12" s="15" t="s">
        <v>0</v>
      </c>
      <c r="E12" s="193" t="s">
        <v>108</v>
      </c>
      <c r="F12" s="1">
        <f t="array" ref="F12">INDEX('Banks data'!$B$4:$AA$124,MATCH($E12,'Banks data'!$A$4:$A$124,0),MATCH(1,($C$2='Banks data'!$B$2:$AA$2)*(Balance_PnL!F$4='Banks data'!$B$3:$AA$3),0))</f>
        <v>6000</v>
      </c>
      <c r="G12" s="133"/>
      <c r="H12" s="308">
        <f t="array" ref="H12">INDEX('Banks data'!$B$4:$AA$124,MATCH($E12,'Banks data'!$A$4:$A$124,0),MATCH(1,($C$2='Banks data'!$B$2:$AA$2)*(Balance_PnL!H$5='Banks data'!$B$3:$AA$3),0))</f>
        <v>0.09</v>
      </c>
      <c r="I12" s="308">
        <f t="array" ref="I12">INDEX('Banks data'!$B$4:$AA$124,MATCH($E12,'Banks data'!$A$4:$A$124,0),MATCH(1,($C$2='Banks data'!$B$2:$AA$2)*(Balance_PnL!I$5='Banks data'!$B$3:$AA$3),0))</f>
        <v>0.45370370370370372</v>
      </c>
      <c r="M12" s="15" t="s">
        <v>1</v>
      </c>
      <c r="N12" s="193" t="s">
        <v>144</v>
      </c>
      <c r="O12" s="133">
        <f t="array" ref="O12">INDEX('Banks data'!$B$4:$AA$124,MATCH($N12,'Banks data'!$A$4:$A$124,0),MATCH(1,($C$2='Banks data'!$B$2:$AA$2)*(Balance_PnL!O$4='Banks data'!$B$3:$AA$3),0))</f>
        <v>12.5</v>
      </c>
      <c r="Q12" s="308">
        <f t="array" ref="Q12">INDEX('Banks data'!$B$4:$AA$124,MATCH($N12,'Banks data'!$A$4:$A$124,0),MATCH(1,($C$2='Banks data'!$B$2:$AA$2)*(Balance_PnL!Q$5='Banks data'!$B$3:$AA$3),0))</f>
        <v>1.2500000000000001E-2</v>
      </c>
    </row>
    <row r="13" spans="1:17" ht="13" x14ac:dyDescent="0.3">
      <c r="D13" s="15" t="s">
        <v>1</v>
      </c>
      <c r="E13" s="193" t="s">
        <v>109</v>
      </c>
      <c r="F13" s="1">
        <f t="array" ref="F13">INDEX('Banks data'!$B$4:$AA$124,MATCH($E13,'Banks data'!$A$4:$A$124,0),MATCH(1,($C$2='Banks data'!$B$2:$AA$2)*(Balance_PnL!F$4='Banks data'!$B$3:$AA$3),0))</f>
        <v>1000</v>
      </c>
      <c r="G13" s="133"/>
      <c r="H13" s="308">
        <f t="array" ref="H13">INDEX('Banks data'!$B$4:$AA$124,MATCH($E13,'Banks data'!$A$4:$A$124,0),MATCH(1,($C$2='Banks data'!$B$2:$AA$2)*(Balance_PnL!H$5='Banks data'!$B$3:$AA$3),0))</f>
        <v>1</v>
      </c>
      <c r="I13" s="308">
        <f t="array" ref="I13">INDEX('Banks data'!$B$4:$AA$124,MATCH($E13,'Banks data'!$A$4:$A$124,0),MATCH(1,($C$2='Banks data'!$B$2:$AA$2)*(Balance_PnL!I$5='Banks data'!$B$3:$AA$3),0))</f>
        <v>1</v>
      </c>
      <c r="K13" s="1" t="s">
        <v>53</v>
      </c>
      <c r="N13" s="193"/>
      <c r="O13" s="133"/>
      <c r="Q13" s="308"/>
    </row>
    <row r="14" spans="1:17" ht="13" x14ac:dyDescent="0.3">
      <c r="C14" s="1" t="s">
        <v>47</v>
      </c>
      <c r="E14" s="193"/>
      <c r="G14" s="133"/>
      <c r="H14" s="308"/>
      <c r="I14" s="308"/>
      <c r="L14" s="1" t="s">
        <v>46</v>
      </c>
      <c r="N14" s="193"/>
      <c r="O14" s="133"/>
      <c r="Q14" s="308"/>
    </row>
    <row r="15" spans="1:17" ht="13" x14ac:dyDescent="0.3">
      <c r="D15" s="15" t="s">
        <v>0</v>
      </c>
      <c r="E15" s="193" t="s">
        <v>110</v>
      </c>
      <c r="F15" s="1">
        <f t="array" ref="F15">INDEX('Banks data'!$B$4:$AA$124,MATCH($E15,'Banks data'!$A$4:$A$124,0),MATCH(1,($C$2='Banks data'!$B$2:$AA$2)*(Balance_PnL!F$4='Banks data'!$B$3:$AA$3),0))</f>
        <v>2000</v>
      </c>
      <c r="G15" s="133"/>
      <c r="H15" s="308">
        <f t="array" ref="H15">INDEX('Banks data'!$B$4:$AA$124,MATCH($E15,'Banks data'!$A$4:$A$124,0),MATCH(1,($C$2='Banks data'!$B$2:$AA$2)*(Balance_PnL!H$5='Banks data'!$B$3:$AA$3),0))</f>
        <v>0.2</v>
      </c>
      <c r="I15" s="308">
        <f t="array" ref="I15">INDEX('Banks data'!$B$4:$AA$124,MATCH($E15,'Banks data'!$A$4:$A$124,0),MATCH(1,($C$2='Banks data'!$B$2:$AA$2)*(Balance_PnL!I$5='Banks data'!$B$3:$AA$3),0))</f>
        <v>0.74999999999999989</v>
      </c>
      <c r="M15" s="15" t="s">
        <v>0</v>
      </c>
      <c r="N15" s="193" t="s">
        <v>145</v>
      </c>
      <c r="O15" s="133">
        <f t="array" ref="O15">INDEX('Banks data'!$B$4:$AA$124,MATCH($N15,'Banks data'!$A$4:$A$124,0),MATCH(1,($C$2='Banks data'!$B$2:$AA$2)*(Balance_PnL!O$4='Banks data'!$B$3:$AA$3),0))</f>
        <v>1750</v>
      </c>
      <c r="Q15" s="308">
        <f t="array" ref="Q15">INDEX('Banks data'!$B$4:$AA$124,MATCH($N15,'Banks data'!$A$4:$A$124,0),MATCH(1,($C$2='Banks data'!$B$2:$AA$2)*(Balance_PnL!Q$5='Banks data'!$B$3:$AA$3),0))</f>
        <v>0.35</v>
      </c>
    </row>
    <row r="16" spans="1:17" ht="13" x14ac:dyDescent="0.3">
      <c r="D16" s="15" t="s">
        <v>1</v>
      </c>
      <c r="E16" s="193" t="s">
        <v>111</v>
      </c>
      <c r="F16" s="1">
        <f t="array" ref="F16">INDEX('Banks data'!$B$4:$AA$124,MATCH($E16,'Banks data'!$A$4:$A$124,0),MATCH(1,($C$2='Banks data'!$B$2:$AA$2)*(Balance_PnL!F$4='Banks data'!$B$3:$AA$3),0))</f>
        <v>1000</v>
      </c>
      <c r="G16" s="133"/>
      <c r="H16" s="308">
        <f t="array" ref="H16">INDEX('Banks data'!$B$4:$AA$124,MATCH($E16,'Banks data'!$A$4:$A$124,0),MATCH(1,($C$2='Banks data'!$B$2:$AA$2)*(Balance_PnL!H$5='Banks data'!$B$3:$AA$3),0))</f>
        <v>1</v>
      </c>
      <c r="I16" s="308">
        <f t="array" ref="I16">INDEX('Banks data'!$B$4:$AA$124,MATCH($E16,'Banks data'!$A$4:$A$124,0),MATCH(1,($C$2='Banks data'!$B$2:$AA$2)*(Balance_PnL!I$5='Banks data'!$B$3:$AA$3),0))</f>
        <v>0.5</v>
      </c>
      <c r="M16" s="15" t="s">
        <v>1</v>
      </c>
      <c r="N16" s="193" t="s">
        <v>146</v>
      </c>
      <c r="O16" s="133">
        <f t="array" ref="O16">INDEX('Banks data'!$B$4:$AA$124,MATCH($N16,'Banks data'!$A$4:$A$124,0),MATCH(1,($C$2='Banks data'!$B$2:$AA$2)*(Balance_PnL!O$4='Banks data'!$B$3:$AA$3),0))</f>
        <v>50</v>
      </c>
      <c r="Q16" s="308">
        <f t="array" ref="Q16">INDEX('Banks data'!$B$4:$AA$124,MATCH($N16,'Banks data'!$A$4:$A$124,0),MATCH(1,($C$2='Banks data'!$B$2:$AA$2)*(Balance_PnL!Q$5='Banks data'!$B$3:$AA$3),0))</f>
        <v>0.05</v>
      </c>
    </row>
    <row r="17" spans="1:19" ht="13" x14ac:dyDescent="0.3">
      <c r="B17" s="1" t="s">
        <v>53</v>
      </c>
      <c r="E17" s="193"/>
      <c r="G17" s="133"/>
      <c r="H17" s="308"/>
      <c r="I17" s="308"/>
      <c r="L17" s="1" t="s">
        <v>47</v>
      </c>
      <c r="N17" s="193"/>
      <c r="O17" s="133"/>
      <c r="Q17" s="308"/>
    </row>
    <row r="18" spans="1:19" ht="13" x14ac:dyDescent="0.3">
      <c r="C18" s="1" t="s">
        <v>46</v>
      </c>
      <c r="E18" s="193"/>
      <c r="G18" s="133"/>
      <c r="H18" s="308"/>
      <c r="I18" s="308"/>
      <c r="M18" s="15" t="s">
        <v>0</v>
      </c>
      <c r="N18" s="193" t="s">
        <v>147</v>
      </c>
      <c r="O18" s="133">
        <f t="array" ref="O18">INDEX('Banks data'!$B$4:$AA$124,MATCH($N18,'Banks data'!$A$4:$A$124,0),MATCH(1,($C$2='Banks data'!$B$2:$AA$2)*(Balance_PnL!O$4='Banks data'!$B$3:$AA$3),0))</f>
        <v>10</v>
      </c>
      <c r="Q18" s="308">
        <f t="array" ref="Q18">INDEX('Banks data'!$B$4:$AA$124,MATCH($N18,'Banks data'!$A$4:$A$124,0),MATCH(1,($C$2='Banks data'!$B$2:$AA$2)*(Balance_PnL!Q$5='Banks data'!$B$3:$AA$3),0))</f>
        <v>0.1</v>
      </c>
    </row>
    <row r="19" spans="1:19" ht="13" x14ac:dyDescent="0.3">
      <c r="D19" s="15" t="s">
        <v>0</v>
      </c>
      <c r="E19" s="193" t="s">
        <v>112</v>
      </c>
      <c r="F19" s="1">
        <f t="array" ref="F19">INDEX('Banks data'!$B$4:$AA$124,MATCH($E19,'Banks data'!$A$4:$A$124,0),MATCH(1,($C$2='Banks data'!$B$2:$AA$2)*(Balance_PnL!F$4='Banks data'!$B$3:$AA$3),0))</f>
        <v>5000</v>
      </c>
      <c r="G19" s="133"/>
      <c r="H19" s="308">
        <f t="array" ref="H19">INDEX('Banks data'!$B$4:$AA$124,MATCH($E19,'Banks data'!$A$4:$A$124,0),MATCH(1,($C$2='Banks data'!$B$2:$AA$2)*(Balance_PnL!H$5='Banks data'!$B$3:$AA$3),0))</f>
        <v>0.16</v>
      </c>
      <c r="I19" s="308">
        <f t="array" ref="I19">INDEX('Banks data'!$B$4:$AA$124,MATCH($E19,'Banks data'!$A$4:$A$124,0),MATCH(1,($C$2='Banks data'!$B$2:$AA$2)*(Balance_PnL!I$5='Banks data'!$B$3:$AA$3),0))</f>
        <v>0.125</v>
      </c>
      <c r="M19" s="15" t="s">
        <v>1</v>
      </c>
      <c r="N19" s="193" t="s">
        <v>148</v>
      </c>
      <c r="O19" s="133">
        <f t="array" ref="O19">INDEX('Banks data'!$B$4:$AA$124,MATCH($N19,'Banks data'!$A$4:$A$124,0),MATCH(1,($C$2='Banks data'!$B$2:$AA$2)*(Balance_PnL!O$4='Banks data'!$B$3:$AA$3),0))</f>
        <v>3.75</v>
      </c>
      <c r="Q19" s="308">
        <f t="array" ref="Q19">INDEX('Banks data'!$B$4:$AA$124,MATCH($N19,'Banks data'!$A$4:$A$124,0),MATCH(1,($C$2='Banks data'!$B$2:$AA$2)*(Balance_PnL!Q$5='Banks data'!$B$3:$AA$3),0))</f>
        <v>7.4999999999999997E-3</v>
      </c>
    </row>
    <row r="20" spans="1:19" ht="13" x14ac:dyDescent="0.3">
      <c r="D20" s="15" t="s">
        <v>1</v>
      </c>
      <c r="E20" s="193" t="s">
        <v>113</v>
      </c>
      <c r="F20" s="1">
        <f t="array" ref="F20">INDEX('Banks data'!$B$4:$AA$124,MATCH($E20,'Banks data'!$A$4:$A$124,0),MATCH(1,($C$2='Banks data'!$B$2:$AA$2)*(Balance_PnL!F$4='Banks data'!$B$3:$AA$3),0))</f>
        <v>1000</v>
      </c>
      <c r="G20" s="133"/>
      <c r="H20" s="308">
        <f t="array" ref="H20">INDEX('Banks data'!$B$4:$AA$124,MATCH($E20,'Banks data'!$A$4:$A$124,0),MATCH(1,($C$2='Banks data'!$B$2:$AA$2)*(Balance_PnL!H$5='Banks data'!$B$3:$AA$3),0))</f>
        <v>1</v>
      </c>
      <c r="I20" s="308">
        <f t="array" ref="I20">INDEX('Banks data'!$B$4:$AA$124,MATCH($E20,'Banks data'!$A$4:$A$124,0),MATCH(1,($C$2='Banks data'!$B$2:$AA$2)*(Balance_PnL!I$5='Banks data'!$B$3:$AA$3),0))</f>
        <v>0.1</v>
      </c>
      <c r="K20" s="59" t="s">
        <v>70</v>
      </c>
      <c r="L20" s="59"/>
      <c r="N20" s="193"/>
      <c r="O20" s="133"/>
      <c r="Q20" s="308"/>
    </row>
    <row r="21" spans="1:19" ht="13" x14ac:dyDescent="0.3">
      <c r="C21" s="1" t="s">
        <v>47</v>
      </c>
      <c r="E21" s="193"/>
      <c r="G21" s="133"/>
      <c r="H21" s="308"/>
      <c r="I21" s="308"/>
      <c r="K21" s="58"/>
      <c r="L21" s="1" t="s">
        <v>46</v>
      </c>
      <c r="N21" s="193" t="s">
        <v>149</v>
      </c>
      <c r="O21" s="133">
        <f t="array" ref="O21">INDEX('Banks data'!$B$4:$AA$124,MATCH($N21,'Banks data'!$A$4:$A$124,0),MATCH(1,($C$2='Banks data'!$B$2:$AA$2)*(Balance_PnL!O$4='Banks data'!$B$3:$AA$3),0))</f>
        <v>120</v>
      </c>
      <c r="Q21" s="308">
        <f t="array" ref="Q21">INDEX('Banks data'!$B$4:$AA$124,MATCH($N21,'Banks data'!$A$4:$A$124,0),MATCH(1,($C$2='Banks data'!$B$2:$AA$2)*(Balance_PnL!Q$5='Banks data'!$B$3:$AA$3),0))</f>
        <v>0.12</v>
      </c>
    </row>
    <row r="22" spans="1:19" ht="13" x14ac:dyDescent="0.3">
      <c r="D22" s="15" t="s">
        <v>0</v>
      </c>
      <c r="E22" s="193" t="s">
        <v>114</v>
      </c>
      <c r="F22" s="1">
        <f t="array" ref="F22">INDEX('Banks data'!$B$4:$AA$124,MATCH($E22,'Banks data'!$A$4:$A$124,0),MATCH(1,($C$2='Banks data'!$B$2:$AA$2)*(Balance_PnL!F$4='Banks data'!$B$3:$AA$3),0))</f>
        <v>100</v>
      </c>
      <c r="G22" s="133"/>
      <c r="H22" s="308">
        <f t="array" ref="H22">INDEX('Banks data'!$B$4:$AA$124,MATCH($E22,'Banks data'!$A$4:$A$124,0),MATCH(1,($C$2='Banks data'!$B$2:$AA$2)*(Balance_PnL!H$5='Banks data'!$B$3:$AA$3),0))</f>
        <v>0.1</v>
      </c>
      <c r="I22" s="308">
        <f t="array" ref="I22">INDEX('Banks data'!$B$4:$AA$124,MATCH($E22,'Banks data'!$A$4:$A$124,0),MATCH(1,($C$2='Banks data'!$B$2:$AA$2)*(Balance_PnL!I$5='Banks data'!$B$3:$AA$3),0))</f>
        <v>0.5</v>
      </c>
      <c r="K22" s="58"/>
      <c r="L22" s="1" t="s">
        <v>47</v>
      </c>
      <c r="N22" s="193" t="s">
        <v>150</v>
      </c>
      <c r="O22" s="133">
        <f t="array" ref="O22">INDEX('Banks data'!$B$4:$AA$124,MATCH($N22,'Banks data'!$A$4:$A$124,0),MATCH(1,($C$2='Banks data'!$B$2:$AA$2)*(Balance_PnL!O$4='Banks data'!$B$3:$AA$3),0))</f>
        <v>24</v>
      </c>
      <c r="Q22" s="308">
        <f t="array" ref="Q22">INDEX('Banks data'!$B$4:$AA$124,MATCH($N22,'Banks data'!$A$4:$A$124,0),MATCH(1,($C$2='Banks data'!$B$2:$AA$2)*(Balance_PnL!Q$5='Banks data'!$B$3:$AA$3),0))</f>
        <v>0.12</v>
      </c>
    </row>
    <row r="23" spans="1:19" ht="13" x14ac:dyDescent="0.3">
      <c r="D23" s="15" t="s">
        <v>1</v>
      </c>
      <c r="E23" s="193" t="s">
        <v>115</v>
      </c>
      <c r="F23" s="1">
        <f t="array" ref="F23">INDEX('Banks data'!$B$4:$AA$124,MATCH($E23,'Banks data'!$A$4:$A$124,0),MATCH(1,($C$2='Banks data'!$B$2:$AA$2)*(Balance_PnL!F$4='Banks data'!$B$3:$AA$3),0))</f>
        <v>500</v>
      </c>
      <c r="G23" s="133"/>
      <c r="H23" s="308">
        <f t="array" ref="H23">INDEX('Banks data'!$B$4:$AA$124,MATCH($E23,'Banks data'!$A$4:$A$124,0),MATCH(1,($C$2='Banks data'!$B$2:$AA$2)*(Balance_PnL!H$5='Banks data'!$B$3:$AA$3),0))</f>
        <v>1</v>
      </c>
      <c r="I23" s="308">
        <f t="array" ref="I23">INDEX('Banks data'!$B$4:$AA$124,MATCH($E23,'Banks data'!$A$4:$A$124,0),MATCH(1,($C$2='Banks data'!$B$2:$AA$2)*(Balance_PnL!I$5='Banks data'!$B$3:$AA$3),0))</f>
        <v>0.8</v>
      </c>
      <c r="K23" s="63" t="s">
        <v>27</v>
      </c>
      <c r="L23" s="53"/>
      <c r="N23" s="193"/>
      <c r="O23" s="133"/>
      <c r="Q23" s="308"/>
    </row>
    <row r="24" spans="1:19" ht="13" x14ac:dyDescent="0.3">
      <c r="A24" s="59" t="s">
        <v>84</v>
      </c>
      <c r="E24" s="193"/>
      <c r="K24" s="60" t="s">
        <v>16</v>
      </c>
      <c r="L24" s="60"/>
      <c r="N24" s="193"/>
      <c r="O24" s="133"/>
      <c r="Q24" s="308"/>
    </row>
    <row r="25" spans="1:19" ht="13" x14ac:dyDescent="0.3">
      <c r="B25" s="1" t="s">
        <v>45</v>
      </c>
      <c r="E25" s="193"/>
      <c r="L25" s="1" t="s">
        <v>46</v>
      </c>
      <c r="N25" s="193"/>
      <c r="O25" s="133"/>
      <c r="Q25" s="308"/>
    </row>
    <row r="26" spans="1:19" ht="13" x14ac:dyDescent="0.3">
      <c r="C26" s="1" t="s">
        <v>46</v>
      </c>
      <c r="E26" s="193"/>
      <c r="M26" s="58" t="s">
        <v>68</v>
      </c>
      <c r="N26" s="193" t="s">
        <v>152</v>
      </c>
      <c r="O26" s="133">
        <f t="array" ref="O26">INDEX('Banks data'!$B$4:$AA$124,MATCH($N26,'Banks data'!$A$4:$A$124,0),MATCH(1,($C$2='Banks data'!$B$2:$AA$2)*(Balance_PnL!O$4='Banks data'!$B$3:$AA$3),0))</f>
        <v>-515</v>
      </c>
      <c r="Q26" s="308">
        <f t="array" ref="Q26">INDEX('Banks data'!$B$4:$AA$124,MATCH($N26,'Banks data'!$A$4:$A$124,0),MATCH(1,($C$2='Banks data'!$B$2:$AA$2)*(Balance_PnL!Q$5='Banks data'!$B$3:$AA$3),0))</f>
        <v>0.125</v>
      </c>
      <c r="S26" s="309"/>
    </row>
    <row r="27" spans="1:19" ht="13" x14ac:dyDescent="0.3">
      <c r="D27" s="15" t="s">
        <v>0</v>
      </c>
      <c r="E27" s="193" t="s">
        <v>117</v>
      </c>
      <c r="F27" s="1">
        <f t="array" ref="F27">INDEX('Banks data'!$B$4:$AA$124,MATCH($E27,'Banks data'!$A$4:$A$124,0),MATCH(1,($C$2='Banks data'!$B$2:$AA$2)*(Balance_PnL!F$4='Banks data'!$B$3:$AA$3),0))</f>
        <v>-245</v>
      </c>
      <c r="G27" s="133"/>
      <c r="M27" s="58" t="s">
        <v>69</v>
      </c>
      <c r="N27" s="193" t="s">
        <v>153</v>
      </c>
      <c r="O27" s="133">
        <f t="array" ref="O27">INDEX('Banks data'!$B$4:$AA$124,MATCH($N27,'Banks data'!$A$4:$A$124,0),MATCH(1,($C$2='Banks data'!$B$2:$AA$2)*(Balance_PnL!O$4='Banks data'!$B$3:$AA$3),0))</f>
        <v>-405.6</v>
      </c>
      <c r="Q27" s="308">
        <f t="array" ref="Q27">INDEX('Banks data'!$B$4:$AA$124,MATCH($N27,'Banks data'!$A$4:$A$124,0),MATCH(1,($C$2='Banks data'!$B$2:$AA$2)*(Balance_PnL!Q$5='Banks data'!$B$3:$AA$3),0))</f>
        <v>0.13</v>
      </c>
      <c r="S27" s="309"/>
    </row>
    <row r="28" spans="1:19" ht="13" x14ac:dyDescent="0.3">
      <c r="A28" s="58"/>
      <c r="D28" s="15" t="s">
        <v>1</v>
      </c>
      <c r="E28" s="193" t="s">
        <v>118</v>
      </c>
      <c r="F28" s="1">
        <f t="array" ref="F28">INDEX('Banks data'!$B$4:$AA$124,MATCH($E28,'Banks data'!$A$4:$A$124,0),MATCH(1,($C$2='Banks data'!$B$2:$AA$2)*(Balance_PnL!F$4='Banks data'!$B$3:$AA$3),0))</f>
        <v>-1000</v>
      </c>
      <c r="G28" s="133"/>
      <c r="K28" s="59"/>
      <c r="L28" s="1" t="s">
        <v>47</v>
      </c>
      <c r="N28" s="193"/>
      <c r="O28" s="133"/>
      <c r="Q28" s="308"/>
      <c r="S28" s="309"/>
    </row>
    <row r="29" spans="1:19" ht="13" x14ac:dyDescent="0.3">
      <c r="A29" s="58"/>
      <c r="C29" s="1" t="s">
        <v>47</v>
      </c>
      <c r="E29" s="193"/>
      <c r="G29" s="133"/>
      <c r="M29" s="58" t="s">
        <v>68</v>
      </c>
      <c r="N29" s="193" t="s">
        <v>154</v>
      </c>
      <c r="O29" s="133">
        <f t="array" ref="O29">INDEX('Banks data'!$B$4:$AA$124,MATCH($N29,'Banks data'!$A$4:$A$124,0),MATCH(1,($C$2='Banks data'!$B$2:$AA$2)*(Balance_PnL!O$4='Banks data'!$B$3:$AA$3),0))</f>
        <v>-14</v>
      </c>
      <c r="Q29" s="308">
        <f t="array" ref="Q29">INDEX('Banks data'!$B$4:$AA$124,MATCH($N29,'Banks data'!$A$4:$A$124,0),MATCH(1,($C$2='Banks data'!$B$2:$AA$2)*(Balance_PnL!Q$5='Banks data'!$B$3:$AA$3),0))</f>
        <v>0.02</v>
      </c>
      <c r="S29" s="309"/>
    </row>
    <row r="30" spans="1:19" ht="13" x14ac:dyDescent="0.3">
      <c r="D30" s="15" t="s">
        <v>0</v>
      </c>
      <c r="E30" s="193" t="s">
        <v>119</v>
      </c>
      <c r="F30" s="1">
        <f t="array" ref="F30">INDEX('Banks data'!$B$4:$AA$124,MATCH($E30,'Banks data'!$A$4:$A$124,0),MATCH(1,($C$2='Banks data'!$B$2:$AA$2)*(Balance_PnL!F$4='Banks data'!$B$3:$AA$3),0))</f>
        <v>-300</v>
      </c>
      <c r="G30" s="133"/>
      <c r="M30" s="58" t="s">
        <v>69</v>
      </c>
      <c r="N30" s="193" t="s">
        <v>155</v>
      </c>
      <c r="O30" s="133">
        <f t="array" ref="O30">INDEX('Banks data'!$B$4:$AA$124,MATCH($N30,'Banks data'!$A$4:$A$124,0),MATCH(1,($C$2='Banks data'!$B$2:$AA$2)*(Balance_PnL!O$4='Banks data'!$B$3:$AA$3),0))</f>
        <v>-16.649999999999999</v>
      </c>
      <c r="Q30" s="308">
        <f t="array" ref="Q30">INDEX('Banks data'!$B$4:$AA$124,MATCH($N30,'Banks data'!$A$4:$A$124,0),MATCH(1,($C$2='Banks data'!$B$2:$AA$2)*(Balance_PnL!Q$5='Banks data'!$B$3:$AA$3),0))</f>
        <v>2.2499999999999999E-2</v>
      </c>
      <c r="S30" s="309"/>
    </row>
    <row r="31" spans="1:19" ht="13" x14ac:dyDescent="0.3">
      <c r="D31" s="15" t="s">
        <v>1</v>
      </c>
      <c r="E31" s="193" t="s">
        <v>120</v>
      </c>
      <c r="F31" s="1">
        <f t="array" ref="F31">INDEX('Banks data'!$B$4:$AA$124,MATCH($E31,'Banks data'!$A$4:$A$124,0),MATCH(1,($C$2='Banks data'!$B$2:$AA$2)*(Balance_PnL!F$4='Banks data'!$B$3:$AA$3),0))</f>
        <v>-500</v>
      </c>
      <c r="G31" s="133"/>
      <c r="K31" s="60" t="s">
        <v>17</v>
      </c>
      <c r="L31" s="58"/>
      <c r="N31" s="193"/>
      <c r="O31" s="133"/>
      <c r="Q31" s="308"/>
      <c r="S31" s="309"/>
    </row>
    <row r="32" spans="1:19" ht="13" x14ac:dyDescent="0.3">
      <c r="B32" s="1" t="s">
        <v>53</v>
      </c>
      <c r="E32" s="193"/>
      <c r="G32" s="133"/>
      <c r="K32" s="59"/>
      <c r="L32" s="1" t="s">
        <v>46</v>
      </c>
      <c r="N32" s="193"/>
      <c r="O32" s="133"/>
      <c r="Q32" s="308"/>
      <c r="S32" s="309"/>
    </row>
    <row r="33" spans="1:19" ht="13" x14ac:dyDescent="0.3">
      <c r="C33" s="1" t="s">
        <v>46</v>
      </c>
      <c r="E33" s="193"/>
      <c r="G33" s="133"/>
      <c r="M33" s="58" t="s">
        <v>68</v>
      </c>
      <c r="N33" s="193" t="s">
        <v>156</v>
      </c>
      <c r="O33" s="133">
        <f t="array" ref="O33">INDEX('Banks data'!$B$4:$AA$124,MATCH($N33,'Banks data'!$A$4:$A$124,0),MATCH(1,($C$2='Banks data'!$B$2:$AA$2)*(Balance_PnL!O$4='Banks data'!$B$3:$AA$3),0))</f>
        <v>-225</v>
      </c>
      <c r="Q33" s="308">
        <f t="array" ref="Q33">INDEX('Banks data'!$B$4:$AA$124,MATCH($N33,'Banks data'!$A$4:$A$124,0),MATCH(1,($C$2='Banks data'!$B$2:$AA$2)*(Balance_PnL!Q$5='Banks data'!$B$3:$AA$3),0))</f>
        <v>0.15</v>
      </c>
      <c r="S33" s="309"/>
    </row>
    <row r="34" spans="1:19" ht="13" x14ac:dyDescent="0.3">
      <c r="D34" s="15" t="s">
        <v>0</v>
      </c>
      <c r="E34" s="193" t="s">
        <v>121</v>
      </c>
      <c r="F34" s="1">
        <f t="array" ref="F34">INDEX('Banks data'!$B$4:$AA$124,MATCH($E34,'Banks data'!$A$4:$A$124,0),MATCH(1,($C$2='Banks data'!$B$2:$AA$2)*(Balance_PnL!F$4='Banks data'!$B$3:$AA$3),0))</f>
        <v>-100</v>
      </c>
      <c r="G34" s="133"/>
      <c r="M34" s="58" t="s">
        <v>69</v>
      </c>
      <c r="N34" s="193" t="s">
        <v>157</v>
      </c>
      <c r="O34" s="133">
        <f t="array" ref="O34">INDEX('Banks data'!$B$4:$AA$124,MATCH($N34,'Banks data'!$A$4:$A$124,0),MATCH(1,($C$2='Banks data'!$B$2:$AA$2)*(Balance_PnL!O$4='Banks data'!$B$3:$AA$3),0))</f>
        <v>-325</v>
      </c>
      <c r="Q34" s="308">
        <f t="array" ref="Q34">INDEX('Banks data'!$B$4:$AA$124,MATCH($N34,'Banks data'!$A$4:$A$124,0),MATCH(1,($C$2='Banks data'!$B$2:$AA$2)*(Balance_PnL!Q$5='Banks data'!$B$3:$AA$3),0))</f>
        <v>0.16250000000000001</v>
      </c>
      <c r="S34" s="309"/>
    </row>
    <row r="35" spans="1:19" ht="13" x14ac:dyDescent="0.3">
      <c r="D35" s="15" t="s">
        <v>1</v>
      </c>
      <c r="E35" s="193" t="s">
        <v>122</v>
      </c>
      <c r="F35" s="1">
        <f t="array" ref="F35">INDEX('Banks data'!$B$4:$AA$124,MATCH($E35,'Banks data'!$A$4:$A$124,0),MATCH(1,($C$2='Banks data'!$B$2:$AA$2)*(Balance_PnL!F$4='Banks data'!$B$3:$AA$3),0))</f>
        <v>-100</v>
      </c>
      <c r="G35" s="133"/>
      <c r="K35" s="59"/>
      <c r="L35" s="1" t="s">
        <v>47</v>
      </c>
      <c r="N35" s="193"/>
      <c r="O35" s="133"/>
      <c r="Q35" s="308"/>
      <c r="S35" s="309"/>
    </row>
    <row r="36" spans="1:19" ht="13" x14ac:dyDescent="0.3">
      <c r="C36" s="1" t="s">
        <v>47</v>
      </c>
      <c r="E36" s="193"/>
      <c r="G36" s="133"/>
      <c r="M36" s="58" t="s">
        <v>68</v>
      </c>
      <c r="N36" s="193" t="s">
        <v>158</v>
      </c>
      <c r="O36" s="133">
        <f t="array" ref="O36">INDEX('Banks data'!$B$4:$AA$124,MATCH($N36,'Banks data'!$A$4:$A$124,0),MATCH(1,($C$2='Banks data'!$B$2:$AA$2)*(Balance_PnL!O$4='Banks data'!$B$3:$AA$3),0))</f>
        <v>-20.24306699853069</v>
      </c>
      <c r="Q36" s="308">
        <f t="array" ref="Q36">INDEX('Banks data'!$B$4:$AA$124,MATCH($N36,'Banks data'!$A$4:$A$124,0),MATCH(1,($C$2='Banks data'!$B$2:$AA$2)*(Balance_PnL!Q$5='Banks data'!$B$3:$AA$3),0))</f>
        <v>1.8402788180482445E-2</v>
      </c>
      <c r="S36" s="309"/>
    </row>
    <row r="37" spans="1:19" ht="13" x14ac:dyDescent="0.3">
      <c r="D37" s="15" t="s">
        <v>0</v>
      </c>
      <c r="E37" s="193" t="s">
        <v>123</v>
      </c>
      <c r="F37" s="1">
        <f t="array" ref="F37">INDEX('Banks data'!$B$4:$AA$124,MATCH($E37,'Banks data'!$A$4:$A$124,0),MATCH(1,($C$2='Banks data'!$B$2:$AA$2)*(Balance_PnL!F$4='Banks data'!$B$3:$AA$3),0))</f>
        <v>-5</v>
      </c>
      <c r="G37" s="133"/>
      <c r="M37" s="58" t="s">
        <v>69</v>
      </c>
      <c r="N37" s="193" t="s">
        <v>159</v>
      </c>
      <c r="O37" s="133">
        <f t="array" ref="O37">INDEX('Banks data'!$B$4:$AA$124,MATCH($N37,'Banks data'!$A$4:$A$124,0),MATCH(1,($C$2='Banks data'!$B$2:$AA$2)*(Balance_PnL!O$4='Banks data'!$B$3:$AA$3),0))</f>
        <v>-37.347648848194716</v>
      </c>
      <c r="Q37" s="308">
        <f t="array" ref="Q37">INDEX('Banks data'!$B$4:$AA$124,MATCH($N37,'Banks data'!$A$4:$A$124,0),MATCH(1,($C$2='Banks data'!$B$2:$AA$2)*(Balance_PnL!Q$5='Banks data'!$B$3:$AA$3),0))</f>
        <v>3.395240804381338E-2</v>
      </c>
      <c r="S37" s="309"/>
    </row>
    <row r="38" spans="1:19" ht="13" x14ac:dyDescent="0.3">
      <c r="D38" s="15" t="s">
        <v>1</v>
      </c>
      <c r="E38" s="193" t="s">
        <v>124</v>
      </c>
      <c r="F38" s="1">
        <f t="array" ref="F38">INDEX('Banks data'!$B$4:$AA$124,MATCH($E38,'Banks data'!$A$4:$A$124,0),MATCH(1,($C$2='Banks data'!$B$2:$AA$2)*(Balance_PnL!F$4='Banks data'!$B$3:$AA$3),0))</f>
        <v>-400</v>
      </c>
      <c r="G38" s="133"/>
      <c r="K38" s="60" t="s">
        <v>19</v>
      </c>
      <c r="L38" s="59"/>
      <c r="N38" s="193"/>
      <c r="O38" s="133"/>
      <c r="Q38" s="308"/>
      <c r="S38" s="309"/>
    </row>
    <row r="39" spans="1:19" ht="13" x14ac:dyDescent="0.3">
      <c r="A39" s="59" t="s">
        <v>70</v>
      </c>
      <c r="B39" s="59"/>
      <c r="E39" s="193"/>
      <c r="G39" s="133"/>
      <c r="L39" s="1" t="s">
        <v>46</v>
      </c>
      <c r="N39" s="193" t="s">
        <v>160</v>
      </c>
      <c r="O39" s="133">
        <f t="array" ref="O39">INDEX('Banks data'!$B$4:$AA$124,MATCH($N39,'Banks data'!$A$4:$A$124,0),MATCH(1,($C$2='Banks data'!$B$2:$AA$2)*(Balance_PnL!O$4='Banks data'!$B$3:$AA$3),0))</f>
        <v>-8</v>
      </c>
      <c r="Q39" s="308">
        <f t="array" ref="Q39">INDEX('Banks data'!$B$4:$AA$124,MATCH($N39,'Banks data'!$A$4:$A$124,0),MATCH(1,($C$2='Banks data'!$B$2:$AA$2)*(Balance_PnL!Q$5='Banks data'!$B$3:$AA$3),0))</f>
        <v>0.08</v>
      </c>
      <c r="S39" s="309"/>
    </row>
    <row r="40" spans="1:19" ht="13" x14ac:dyDescent="0.3">
      <c r="A40" s="58"/>
      <c r="B40" s="1" t="s">
        <v>46</v>
      </c>
      <c r="E40" s="193" t="s">
        <v>125</v>
      </c>
      <c r="F40" s="1">
        <f t="array" ref="F40">INDEX('Banks data'!$B$4:$AA$124,MATCH($E40,'Banks data'!$A$4:$A$124,0),MATCH(1,($C$2='Banks data'!$B$2:$AA$2)*(Balance_PnL!F$4='Banks data'!$B$3:$AA$3),0))</f>
        <v>1000</v>
      </c>
      <c r="G40" s="133"/>
      <c r="L40" s="1" t="s">
        <v>47</v>
      </c>
      <c r="N40" s="193" t="s">
        <v>161</v>
      </c>
      <c r="O40" s="133">
        <f t="array" ref="O40">INDEX('Banks data'!$B$4:$AA$124,MATCH($N40,'Banks data'!$A$4:$A$124,0),MATCH(1,($C$2='Banks data'!$B$2:$AA$2)*(Balance_PnL!O$4='Banks data'!$B$3:$AA$3),0))</f>
        <v>-2.5</v>
      </c>
      <c r="Q40" s="308">
        <f t="array" ref="Q40">INDEX('Banks data'!$B$4:$AA$124,MATCH($N40,'Banks data'!$A$4:$A$124,0),MATCH(1,($C$2='Banks data'!$B$2:$AA$2)*(Balance_PnL!Q$5='Banks data'!$B$3:$AA$3),0))</f>
        <v>0.05</v>
      </c>
      <c r="S40" s="309"/>
    </row>
    <row r="41" spans="1:19" ht="13" x14ac:dyDescent="0.3">
      <c r="A41" s="58"/>
      <c r="B41" s="1" t="s">
        <v>47</v>
      </c>
      <c r="E41" s="193" t="s">
        <v>126</v>
      </c>
      <c r="F41" s="1">
        <f t="array" ref="F41">INDEX('Banks data'!$B$4:$AA$124,MATCH($E41,'Banks data'!$A$4:$A$124,0),MATCH(1,($C$2='Banks data'!$B$2:$AA$2)*(Balance_PnL!F$4='Banks data'!$B$3:$AA$3),0))</f>
        <v>200</v>
      </c>
      <c r="G41" s="133"/>
      <c r="K41" s="60" t="s">
        <v>18</v>
      </c>
      <c r="L41" s="59"/>
      <c r="N41" s="193"/>
      <c r="O41" s="133"/>
      <c r="Q41" s="308"/>
      <c r="S41" s="309"/>
    </row>
    <row r="42" spans="1:19" ht="13" x14ac:dyDescent="0.3">
      <c r="A42" s="59" t="s">
        <v>12</v>
      </c>
      <c r="B42" s="59"/>
      <c r="E42" s="193" t="s">
        <v>151</v>
      </c>
      <c r="F42" s="133">
        <f t="array" ref="F42">INDEX('Banks data'!$B$4:$AA$124,MATCH($E42,'Banks data'!$A$4:$A$124,0),MATCH(1,($C$2='Banks data'!$B$2:$AA$2)*(Balance_PnL!F$4='Banks data'!$B$3:$AA$3),0))</f>
        <v>1850</v>
      </c>
      <c r="G42" s="133"/>
      <c r="L42" s="1" t="s">
        <v>46</v>
      </c>
      <c r="N42" s="193" t="s">
        <v>162</v>
      </c>
      <c r="O42" s="133">
        <f t="array" ref="O42">INDEX('Banks data'!$B$4:$AA$124,MATCH($N42,'Banks data'!$A$4:$A$124,0),MATCH(1,($C$2='Banks data'!$B$2:$AA$2)*(Balance_PnL!O$4='Banks data'!$B$3:$AA$3),0))</f>
        <v>-35</v>
      </c>
      <c r="Q42" s="308">
        <f t="array" ref="Q42">INDEX('Banks data'!$B$4:$AA$124,MATCH($N42,'Banks data'!$A$4:$A$124,0),MATCH(1,($C$2='Banks data'!$B$2:$AA$2)*(Balance_PnL!Q$5='Banks data'!$B$3:$AA$3),0))</f>
        <v>0.1</v>
      </c>
      <c r="S42" s="309"/>
    </row>
    <row r="43" spans="1:19" ht="13" x14ac:dyDescent="0.3">
      <c r="A43" s="311" t="s">
        <v>170</v>
      </c>
      <c r="B43" s="311"/>
      <c r="C43" s="312"/>
      <c r="D43" s="312"/>
      <c r="E43" s="312"/>
      <c r="F43" s="313">
        <f>SUM(F7:F8,F40:F42)</f>
        <v>3175</v>
      </c>
      <c r="G43" s="310"/>
      <c r="L43" s="1" t="s">
        <v>47</v>
      </c>
      <c r="N43" s="193" t="s">
        <v>163</v>
      </c>
      <c r="O43" s="133">
        <f t="array" ref="O43">INDEX('Banks data'!$B$4:$AA$124,MATCH($N43,'Banks data'!$A$4:$A$124,0),MATCH(1,($C$2='Banks data'!$B$2:$AA$2)*(Balance_PnL!O$4='Banks data'!$B$3:$AA$3),0))</f>
        <v>-3.75</v>
      </c>
      <c r="Q43" s="308">
        <f t="array" ref="Q43">INDEX('Banks data'!$B$4:$AA$124,MATCH($N43,'Banks data'!$A$4:$A$124,0),MATCH(1,($C$2='Banks data'!$B$2:$AA$2)*(Balance_PnL!Q$5='Banks data'!$B$3:$AA$3),0))</f>
        <v>0.03</v>
      </c>
      <c r="S43" s="309"/>
    </row>
    <row r="44" spans="1:19" ht="13" x14ac:dyDescent="0.3">
      <c r="K44" s="315" t="s">
        <v>171</v>
      </c>
      <c r="L44" s="312"/>
      <c r="M44" s="312"/>
      <c r="N44" s="314"/>
      <c r="O44" s="313">
        <f>SUM(O7:O43)</f>
        <v>1542.1592841532747</v>
      </c>
      <c r="Q44" s="308"/>
    </row>
    <row r="45" spans="1:19" ht="13" x14ac:dyDescent="0.3">
      <c r="A45" s="61" t="s">
        <v>15</v>
      </c>
      <c r="B45" s="61"/>
      <c r="E45" s="193"/>
      <c r="F45" s="133"/>
      <c r="G45" s="133"/>
      <c r="K45" s="63" t="s">
        <v>29</v>
      </c>
      <c r="L45" s="53"/>
      <c r="N45" s="193" t="s">
        <v>164</v>
      </c>
      <c r="O45" s="133">
        <f t="array" ref="O45">INDEX('Banks data'!$B$4:$AA$124,MATCH($N45,'Banks data'!$A$4:$A$124,0),MATCH(1,($C$2='Banks data'!$B$2:$AA$2)*(Balance_PnL!O$4='Banks data'!$B$3:$AA$3),0))</f>
        <v>100</v>
      </c>
      <c r="Q45" s="308"/>
    </row>
    <row r="46" spans="1:19" ht="13" x14ac:dyDescent="0.3">
      <c r="A46" s="60" t="s">
        <v>58</v>
      </c>
      <c r="B46" s="60"/>
      <c r="E46" s="193"/>
      <c r="F46" s="133"/>
      <c r="G46" s="133"/>
      <c r="K46" s="63" t="s">
        <v>30</v>
      </c>
      <c r="L46" s="53"/>
      <c r="N46" s="193" t="s">
        <v>165</v>
      </c>
      <c r="O46" s="133">
        <f t="array" ref="O46">INDEX('Banks data'!$B$4:$AA$124,MATCH($N46,'Banks data'!$A$4:$A$124,0),MATCH(1,($C$2='Banks data'!$B$2:$AA$2)*(Balance_PnL!O$4='Banks data'!$B$3:$AA$3),0))</f>
        <v>-20</v>
      </c>
      <c r="Q46" s="308"/>
    </row>
    <row r="47" spans="1:19" ht="13" x14ac:dyDescent="0.3">
      <c r="B47" s="1" t="s">
        <v>46</v>
      </c>
      <c r="E47" s="193"/>
      <c r="F47" s="133"/>
      <c r="G47" s="133"/>
      <c r="K47" s="315" t="s">
        <v>172</v>
      </c>
      <c r="L47" s="316"/>
      <c r="M47" s="312"/>
      <c r="N47" s="314"/>
      <c r="O47" s="313">
        <f>SUM(O45:O46)</f>
        <v>80</v>
      </c>
      <c r="Q47" s="308"/>
    </row>
    <row r="48" spans="1:19" ht="13" x14ac:dyDescent="0.3">
      <c r="D48" s="58" t="s">
        <v>68</v>
      </c>
      <c r="E48" s="193" t="s">
        <v>128</v>
      </c>
      <c r="F48" s="133">
        <f t="array" ref="F48">INDEX('Banks data'!$B$4:$AA$124,MATCH($E48,'Banks data'!$A$4:$A$124,0),MATCH(1,($C$2='Banks data'!$B$2:$AA$2)*(Balance_PnL!F$4='Banks data'!$B$3:$AA$3),0))</f>
        <v>4120</v>
      </c>
      <c r="G48" s="133"/>
      <c r="K48" s="63" t="s">
        <v>32</v>
      </c>
      <c r="L48" s="96"/>
      <c r="N48" s="193" t="s">
        <v>166</v>
      </c>
      <c r="O48" s="133">
        <f t="array" ref="O48">INDEX('Banks data'!$B$4:$AA$124,MATCH($N48,'Banks data'!$A$4:$A$124,0),MATCH(1,($C$2='Banks data'!$B$2:$AA$2)*(Balance_PnL!O$4='Banks data'!$B$3:$AA$3),0))</f>
        <v>-400</v>
      </c>
      <c r="Q48" s="308"/>
    </row>
    <row r="49" spans="1:17" ht="13" x14ac:dyDescent="0.3">
      <c r="D49" s="58" t="s">
        <v>69</v>
      </c>
      <c r="E49" s="193" t="s">
        <v>127</v>
      </c>
      <c r="F49" s="133">
        <f t="array" ref="F49">INDEX('Banks data'!$B$4:$AA$124,MATCH($E49,'Banks data'!$A$4:$A$124,0),MATCH(1,($C$2='Banks data'!$B$2:$AA$2)*(Balance_PnL!F$4='Banks data'!$B$3:$AA$3),0))</f>
        <v>3120</v>
      </c>
      <c r="G49" s="133"/>
      <c r="K49" s="60" t="s">
        <v>37</v>
      </c>
      <c r="L49" s="60"/>
      <c r="N49" s="193" t="s">
        <v>167</v>
      </c>
      <c r="O49" s="133">
        <f t="array" ref="O49">INDEX('Banks data'!$B$4:$AA$124,MATCH($N49,'Banks data'!$A$4:$A$124,0),MATCH(1,($C$2='Banks data'!$B$2:$AA$2)*(Balance_PnL!O$4='Banks data'!$B$3:$AA$3),0))</f>
        <v>-200</v>
      </c>
      <c r="Q49" s="308"/>
    </row>
    <row r="50" spans="1:17" ht="13" x14ac:dyDescent="0.3">
      <c r="A50" s="59"/>
      <c r="B50" s="1" t="s">
        <v>47</v>
      </c>
      <c r="E50" s="193"/>
      <c r="K50" s="60" t="s">
        <v>41</v>
      </c>
      <c r="L50" s="60"/>
      <c r="N50" s="193" t="s">
        <v>168</v>
      </c>
      <c r="O50" s="133">
        <f t="array" ref="O50">INDEX('Banks data'!$B$4:$AA$124,MATCH($N50,'Banks data'!$A$4:$A$124,0),MATCH(1,($C$2='Banks data'!$B$2:$AA$2)*(Balance_PnL!O$4='Banks data'!$B$3:$AA$3),0))</f>
        <v>-300</v>
      </c>
      <c r="Q50" s="308"/>
    </row>
    <row r="51" spans="1:17" ht="13" x14ac:dyDescent="0.3">
      <c r="D51" s="58" t="s">
        <v>68</v>
      </c>
      <c r="E51" s="193" t="s">
        <v>131</v>
      </c>
      <c r="F51" s="133">
        <f t="array" ref="F51">INDEX('Banks data'!$B$4:$AA$124,MATCH($E51,'Banks data'!$A$4:$A$124,0),MATCH(1,($C$2='Banks data'!$B$2:$AA$2)*(Balance_PnL!F$4='Banks data'!$B$3:$AA$3),0))</f>
        <v>700</v>
      </c>
      <c r="G51" s="133"/>
      <c r="N51" s="193"/>
      <c r="O51" s="133"/>
      <c r="Q51" s="308"/>
    </row>
    <row r="52" spans="1:17" ht="13" x14ac:dyDescent="0.3">
      <c r="D52" s="58" t="s">
        <v>69</v>
      </c>
      <c r="E52" s="193" t="s">
        <v>132</v>
      </c>
      <c r="F52" s="133">
        <f t="array" ref="F52">INDEX('Banks data'!$B$4:$AA$124,MATCH($E52,'Banks data'!$A$4:$A$124,0),MATCH(1,($C$2='Banks data'!$B$2:$AA$2)*(Balance_PnL!F$4='Banks data'!$B$3:$AA$3),0))</f>
        <v>740</v>
      </c>
      <c r="G52" s="133"/>
      <c r="K52" s="315" t="s">
        <v>33</v>
      </c>
      <c r="L52" s="317"/>
      <c r="M52" s="318"/>
      <c r="N52" s="314"/>
      <c r="O52" s="313">
        <f>SUM(O44,O47:O50)</f>
        <v>722.15928415327471</v>
      </c>
      <c r="Q52" s="308"/>
    </row>
    <row r="53" spans="1:17" ht="13" x14ac:dyDescent="0.3">
      <c r="A53" s="60" t="s">
        <v>59</v>
      </c>
      <c r="B53" s="58"/>
      <c r="E53" s="193"/>
      <c r="F53" s="133"/>
      <c r="G53" s="133"/>
      <c r="K53" s="63" t="s">
        <v>34</v>
      </c>
      <c r="L53" s="60"/>
      <c r="N53" s="193" t="s">
        <v>169</v>
      </c>
      <c r="O53" s="133">
        <f t="array" ref="O53">INDEX('Banks data'!$B$4:$AA$124,MATCH($N53,'Banks data'!$A$4:$A$124,0),MATCH(1,($C$2='Banks data'!$B$2:$AA$2)*(Balance_PnL!O$4='Banks data'!$B$3:$AA$3),0))</f>
        <v>-129.98867114758946</v>
      </c>
      <c r="Q53" s="308"/>
    </row>
    <row r="54" spans="1:17" ht="13" x14ac:dyDescent="0.3">
      <c r="A54" s="59"/>
      <c r="B54" s="1" t="s">
        <v>46</v>
      </c>
      <c r="E54" s="193"/>
      <c r="F54" s="133"/>
      <c r="G54" s="133"/>
      <c r="K54" s="60"/>
      <c r="N54" s="193"/>
      <c r="O54" s="133"/>
    </row>
    <row r="55" spans="1:17" ht="13" x14ac:dyDescent="0.3">
      <c r="D55" s="58" t="s">
        <v>68</v>
      </c>
      <c r="E55" s="193" t="s">
        <v>129</v>
      </c>
      <c r="F55" s="133">
        <f t="array" ref="F55">INDEX('Banks data'!$B$4:$AA$124,MATCH($E55,'Banks data'!$A$4:$A$124,0),MATCH(1,($C$2='Banks data'!$B$2:$AA$2)*(Balance_PnL!F$4='Banks data'!$B$3:$AA$3),0))</f>
        <v>1500</v>
      </c>
      <c r="G55" s="133"/>
      <c r="K55" s="319" t="s">
        <v>35</v>
      </c>
      <c r="L55" s="312"/>
      <c r="M55" s="312"/>
      <c r="N55" s="314"/>
      <c r="O55" s="313">
        <f>SUM(O52:O53)</f>
        <v>592.17061300568525</v>
      </c>
    </row>
    <row r="56" spans="1:17" ht="13" x14ac:dyDescent="0.3">
      <c r="D56" s="58" t="s">
        <v>69</v>
      </c>
      <c r="E56" s="193" t="s">
        <v>130</v>
      </c>
      <c r="F56" s="133">
        <f t="array" ref="F56">INDEX('Banks data'!$B$4:$AA$124,MATCH($E56,'Banks data'!$A$4:$A$124,0),MATCH(1,($C$2='Banks data'!$B$2:$AA$2)*(Balance_PnL!F$4='Banks data'!$B$3:$AA$3),0))</f>
        <v>2000</v>
      </c>
      <c r="G56" s="133"/>
      <c r="K56" s="60"/>
      <c r="L56" s="60"/>
    </row>
    <row r="57" spans="1:17" ht="13" x14ac:dyDescent="0.3">
      <c r="A57" s="59"/>
      <c r="B57" s="1" t="s">
        <v>47</v>
      </c>
      <c r="E57" s="193"/>
      <c r="F57" s="133"/>
      <c r="G57" s="133"/>
      <c r="L57" s="53"/>
    </row>
    <row r="58" spans="1:17" ht="13" x14ac:dyDescent="0.3">
      <c r="D58" s="58" t="s">
        <v>68</v>
      </c>
      <c r="E58" s="193" t="s">
        <v>133</v>
      </c>
      <c r="F58" s="133">
        <f t="array" ref="F58">INDEX('Banks data'!$B$4:$AA$124,MATCH($E58,'Banks data'!$A$4:$A$124,0),MATCH(1,($C$2='Banks data'!$B$2:$AA$2)*(Balance_PnL!F$4='Banks data'!$B$3:$AA$3),0))</f>
        <v>1100</v>
      </c>
      <c r="G58" s="133"/>
      <c r="L58" s="53"/>
    </row>
    <row r="59" spans="1:17" ht="13" x14ac:dyDescent="0.3">
      <c r="D59" s="58" t="s">
        <v>69</v>
      </c>
      <c r="E59" s="193" t="s">
        <v>134</v>
      </c>
      <c r="F59" s="133">
        <f t="array" ref="F59">INDEX('Banks data'!$B$4:$AA$124,MATCH($E59,'Banks data'!$A$4:$A$124,0),MATCH(1,($C$2='Banks data'!$B$2:$AA$2)*(Balance_PnL!F$4='Banks data'!$B$3:$AA$3),0))</f>
        <v>1100</v>
      </c>
      <c r="G59" s="133"/>
      <c r="L59" s="60"/>
    </row>
    <row r="60" spans="1:17" ht="13" x14ac:dyDescent="0.3">
      <c r="A60" s="60" t="s">
        <v>19</v>
      </c>
      <c r="B60" s="59"/>
      <c r="E60" s="193"/>
      <c r="F60" s="133"/>
      <c r="G60" s="133"/>
      <c r="L60" s="61"/>
    </row>
    <row r="61" spans="1:17" ht="13" x14ac:dyDescent="0.3">
      <c r="B61" s="1" t="s">
        <v>46</v>
      </c>
      <c r="E61" s="193" t="s">
        <v>135</v>
      </c>
      <c r="F61" s="133">
        <f t="array" ref="F61">INDEX('Banks data'!$B$4:$AA$124,MATCH($E61,'Banks data'!$A$4:$A$124,0),MATCH(1,($C$2='Banks data'!$B$2:$AA$2)*(Balance_PnL!F$4='Banks data'!$B$3:$AA$3),0))</f>
        <v>100</v>
      </c>
      <c r="G61" s="133"/>
    </row>
    <row r="62" spans="1:17" ht="13" x14ac:dyDescent="0.3">
      <c r="B62" s="1" t="s">
        <v>47</v>
      </c>
      <c r="E62" s="193" t="s">
        <v>136</v>
      </c>
      <c r="F62" s="133">
        <f t="array" ref="F62">INDEX('Banks data'!$B$4:$AA$124,MATCH($E62,'Banks data'!$A$4:$A$124,0),MATCH(1,($C$2='Banks data'!$B$2:$AA$2)*(Balance_PnL!F$4='Banks data'!$B$3:$AA$3),0))</f>
        <v>50</v>
      </c>
      <c r="G62" s="133"/>
    </row>
    <row r="63" spans="1:17" ht="13" x14ac:dyDescent="0.3">
      <c r="A63" s="60" t="s">
        <v>18</v>
      </c>
      <c r="B63" s="59"/>
      <c r="E63" s="193"/>
      <c r="F63" s="133"/>
      <c r="G63" s="133"/>
    </row>
    <row r="64" spans="1:17" ht="13" x14ac:dyDescent="0.3">
      <c r="B64" s="1" t="s">
        <v>46</v>
      </c>
      <c r="E64" s="193" t="s">
        <v>137</v>
      </c>
      <c r="F64" s="133">
        <f t="array" ref="F64">INDEX('Banks data'!$B$4:$AA$124,MATCH($E64,'Banks data'!$A$4:$A$124,0),MATCH(1,($C$2='Banks data'!$B$2:$AA$2)*(Balance_PnL!F$4='Banks data'!$B$3:$AA$3),0))</f>
        <v>350</v>
      </c>
      <c r="G64" s="133"/>
    </row>
    <row r="65" spans="1:7" ht="13" x14ac:dyDescent="0.3">
      <c r="B65" s="1" t="s">
        <v>47</v>
      </c>
      <c r="E65" s="193" t="s">
        <v>138</v>
      </c>
      <c r="F65" s="133">
        <f t="array" ref="F65">INDEX('Banks data'!$B$4:$AA$124,MATCH($E65,'Banks data'!$A$4:$A$124,0),MATCH(1,($C$2='Banks data'!$B$2:$AA$2)*(Balance_PnL!F$4='Banks data'!$B$3:$AA$3),0))</f>
        <v>125</v>
      </c>
      <c r="G65" s="133"/>
    </row>
    <row r="66" spans="1:7" ht="13" x14ac:dyDescent="0.3">
      <c r="A66" s="311" t="s">
        <v>20</v>
      </c>
      <c r="B66" s="312"/>
      <c r="C66" s="312"/>
      <c r="D66" s="312"/>
      <c r="E66" s="314"/>
      <c r="F66" s="313">
        <f>SUM(F48:F65)</f>
        <v>15005</v>
      </c>
      <c r="G66" s="310"/>
    </row>
    <row r="67" spans="1:7" ht="13" x14ac:dyDescent="0.3">
      <c r="B67" s="62"/>
      <c r="E67" s="193"/>
      <c r="F67" s="133"/>
      <c r="G67" s="133"/>
    </row>
    <row r="68" spans="1:7" ht="13" x14ac:dyDescent="0.3">
      <c r="A68" s="61" t="s">
        <v>21</v>
      </c>
      <c r="B68" s="61"/>
      <c r="E68" s="193"/>
      <c r="F68" s="133"/>
      <c r="G68" s="133"/>
    </row>
    <row r="69" spans="1:7" ht="13" x14ac:dyDescent="0.3">
      <c r="A69" s="51" t="s">
        <v>22</v>
      </c>
      <c r="B69" s="51"/>
      <c r="E69" s="193" t="s">
        <v>139</v>
      </c>
      <c r="F69" s="133">
        <f t="array" ref="F69">INDEX('Banks data'!$B$4:$AA$124,MATCH($E69,'Banks data'!$A$4:$A$124,0),MATCH(1,($C$2='Banks data'!$B$2:$AA$2)*(Balance_PnL!F$4='Banks data'!$B$3:$AA$3),0))</f>
        <v>1500</v>
      </c>
      <c r="G69" s="133"/>
    </row>
    <row r="70" spans="1:7" ht="13" x14ac:dyDescent="0.3">
      <c r="A70" s="51" t="s">
        <v>23</v>
      </c>
      <c r="B70" s="51"/>
      <c r="E70" s="193" t="s">
        <v>140</v>
      </c>
      <c r="F70" s="133">
        <f t="array" ref="F70">INDEX('Banks data'!$B$4:$AA$124,MATCH($E70,'Banks data'!$A$4:$A$124,0),MATCH(1,($C$2='Banks data'!$B$2:$AA$2)*(Balance_PnL!F$4='Banks data'!$B$3:$AA$3),0))</f>
        <v>620</v>
      </c>
      <c r="G70" s="133"/>
    </row>
    <row r="71" spans="1:7" ht="13" x14ac:dyDescent="0.3">
      <c r="A71" s="311" t="s">
        <v>24</v>
      </c>
      <c r="B71" s="311"/>
      <c r="C71" s="312"/>
      <c r="D71" s="312"/>
      <c r="E71" s="312"/>
      <c r="F71" s="313">
        <f>SUM(F69:F70)</f>
        <v>2120</v>
      </c>
      <c r="G71" s="310"/>
    </row>
    <row r="73" spans="1:7" ht="13" x14ac:dyDescent="0.3">
      <c r="A73" s="311" t="s">
        <v>25</v>
      </c>
      <c r="B73" s="311"/>
      <c r="C73" s="312"/>
      <c r="D73" s="312"/>
      <c r="E73" s="312"/>
      <c r="F73" s="313">
        <f>SUM(F71,F66)</f>
        <v>17125</v>
      </c>
      <c r="G73" s="310"/>
    </row>
  </sheetData>
  <pageMargins left="0.7" right="0.7" top="0.75" bottom="0.75" header="0.3" footer="0.3"/>
  <pageSetup paperSize="9" orientation="portrait" r:id="rId1"/>
  <ignoredErrors>
    <ignoredError sqref="O44 O47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defaultSize="0" autoLine="0" autoPict="0">
                <anchor moveWithCells="1">
                  <from>
                    <xdr:col>0</xdr:col>
                    <xdr:colOff>38100</xdr:colOff>
                    <xdr:row>1</xdr:row>
                    <xdr:rowOff>31750</xdr:rowOff>
                  </from>
                  <to>
                    <xdr:col>3</xdr:col>
                    <xdr:colOff>615950</xdr:colOff>
                    <xdr:row>2</xdr:row>
                    <xdr:rowOff>82550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2:AT68"/>
  <sheetViews>
    <sheetView zoomScale="55" zoomScaleNormal="55" workbookViewId="0">
      <pane xSplit="4" ySplit="17" topLeftCell="E18" activePane="bottomRight" state="frozen"/>
      <selection pane="topRight" activeCell="E1" sqref="E1"/>
      <selection pane="bottomLeft" activeCell="A14" sqref="A14"/>
      <selection pane="bottomRight" activeCell="AB40" sqref="AB40"/>
    </sheetView>
  </sheetViews>
  <sheetFormatPr defaultColWidth="8.90625" defaultRowHeight="12.5" outlineLevelRow="1" x14ac:dyDescent="0.25"/>
  <cols>
    <col min="1" max="1" width="8.90625" style="1"/>
    <col min="2" max="2" width="4" style="1" customWidth="1"/>
    <col min="3" max="3" width="3.90625" style="1" customWidth="1"/>
    <col min="4" max="4" width="15.6328125" style="1" customWidth="1"/>
    <col min="5" max="5" width="11.6328125" style="1" customWidth="1"/>
    <col min="6" max="6" width="8.90625" style="2" customWidth="1"/>
    <col min="7" max="8" width="8.90625" style="1" customWidth="1"/>
    <col min="9" max="9" width="4.08984375" style="1" customWidth="1"/>
    <col min="10" max="12" width="8.90625" style="1" customWidth="1"/>
    <col min="13" max="13" width="3.90625" style="1" customWidth="1"/>
    <col min="14" max="16" width="8.90625" style="1" customWidth="1"/>
    <col min="17" max="17" width="4.54296875" style="1" customWidth="1"/>
    <col min="18" max="20" width="8.90625" style="1"/>
    <col min="21" max="21" width="4.453125" style="1" customWidth="1"/>
    <col min="22" max="23" width="8.90625" style="1"/>
    <col min="24" max="24" width="8.90625" style="1" customWidth="1"/>
    <col min="25" max="25" width="4.453125" style="1" customWidth="1"/>
    <col min="26" max="26" width="9.36328125" style="1" customWidth="1"/>
    <col min="27" max="27" width="4.453125" style="1" customWidth="1"/>
    <col min="28" max="30" width="8.90625" style="1" customWidth="1"/>
    <col min="31" max="31" width="4.453125" style="1" customWidth="1"/>
    <col min="32" max="34" width="8.90625" style="1" customWidth="1"/>
    <col min="35" max="36" width="8.90625" style="1"/>
    <col min="37" max="37" width="27.54296875" style="1" customWidth="1"/>
    <col min="38" max="41" width="8.90625" style="1" customWidth="1"/>
    <col min="42" max="16384" width="8.90625" style="1"/>
  </cols>
  <sheetData>
    <row r="2" spans="3:34" ht="13.25" customHeight="1" outlineLevel="1" x14ac:dyDescent="0.3">
      <c r="H2" s="362" t="s">
        <v>64</v>
      </c>
      <c r="I2" s="4"/>
      <c r="J2" s="357" t="s">
        <v>49</v>
      </c>
      <c r="K2" s="357"/>
      <c r="L2" s="357"/>
      <c r="M2" s="4"/>
      <c r="N2" s="358" t="s">
        <v>50</v>
      </c>
      <c r="O2" s="358"/>
      <c r="P2" s="358"/>
    </row>
    <row r="3" spans="3:34" ht="13" outlineLevel="1" x14ac:dyDescent="0.25">
      <c r="H3" s="362"/>
      <c r="I3" s="4"/>
      <c r="J3" s="11">
        <v>2019</v>
      </c>
      <c r="K3" s="11">
        <v>2020</v>
      </c>
      <c r="L3" s="11">
        <v>2021</v>
      </c>
      <c r="M3" s="5"/>
      <c r="N3" s="11">
        <v>2019</v>
      </c>
      <c r="O3" s="11">
        <v>2020</v>
      </c>
      <c r="P3" s="11">
        <v>2021</v>
      </c>
    </row>
    <row r="4" spans="3:34" ht="13.25" customHeight="1" outlineLevel="1" x14ac:dyDescent="0.3">
      <c r="E4" s="3"/>
      <c r="G4" s="83"/>
      <c r="Q4" s="3"/>
      <c r="R4" s="3"/>
      <c r="S4" s="3"/>
    </row>
    <row r="5" spans="3:34" ht="13" outlineLevel="1" x14ac:dyDescent="0.3">
      <c r="E5" s="3"/>
      <c r="F5" s="86" t="s">
        <v>65</v>
      </c>
      <c r="G5" s="83"/>
      <c r="Q5" s="4"/>
      <c r="R5" s="3"/>
      <c r="S5" s="3"/>
    </row>
    <row r="6" spans="3:34" outlineLevel="1" x14ac:dyDescent="0.25">
      <c r="E6" s="3"/>
      <c r="F6" s="1" t="s">
        <v>45</v>
      </c>
      <c r="J6" s="88"/>
      <c r="K6" s="88"/>
      <c r="L6" s="88"/>
      <c r="M6" s="88"/>
      <c r="N6" s="88"/>
      <c r="O6" s="88"/>
      <c r="P6" s="88"/>
      <c r="Q6" s="7"/>
      <c r="R6" s="3"/>
      <c r="S6" s="3"/>
    </row>
    <row r="7" spans="3:34" ht="13" outlineLevel="1" x14ac:dyDescent="0.25">
      <c r="E7" s="3"/>
      <c r="F7" s="3"/>
      <c r="G7" s="1" t="s">
        <v>46</v>
      </c>
      <c r="J7" s="89">
        <f>Macro_scenarios!E28</f>
        <v>3.3000000000000002E-2</v>
      </c>
      <c r="K7" s="89">
        <f>Macro_scenarios!F28</f>
        <v>0</v>
      </c>
      <c r="L7" s="89">
        <f>Macro_scenarios!G28</f>
        <v>0</v>
      </c>
      <c r="M7" s="89"/>
      <c r="N7" s="89">
        <f>Macro_scenarios!I28</f>
        <v>3.9E-2</v>
      </c>
      <c r="O7" s="89">
        <f>Macro_scenarios!J28</f>
        <v>0.09</v>
      </c>
      <c r="P7" s="89">
        <f>Macro_scenarios!K28</f>
        <v>0</v>
      </c>
      <c r="Q7" s="7"/>
      <c r="R7" s="3"/>
      <c r="S7" s="3"/>
    </row>
    <row r="8" spans="3:34" ht="13" outlineLevel="1" x14ac:dyDescent="0.25">
      <c r="E8" s="3"/>
      <c r="F8" s="3"/>
      <c r="G8" s="1" t="s">
        <v>47</v>
      </c>
      <c r="H8" s="7"/>
      <c r="I8" s="7"/>
      <c r="J8" s="89">
        <f>Macro_scenarios!E29</f>
        <v>7.6999999999999999E-2</v>
      </c>
      <c r="K8" s="89">
        <f>Macro_scenarios!F29</f>
        <v>0.01</v>
      </c>
      <c r="L8" s="89">
        <f>Macro_scenarios!G29</f>
        <v>0</v>
      </c>
      <c r="M8" s="89"/>
      <c r="N8" s="89">
        <f>Macro_scenarios!I29</f>
        <v>6.7000000000000004E-2</v>
      </c>
      <c r="O8" s="89">
        <f>Macro_scenarios!J29</f>
        <v>8.2000000000000003E-2</v>
      </c>
      <c r="P8" s="89">
        <f>Macro_scenarios!K29</f>
        <v>4.9000000000000002E-2</v>
      </c>
      <c r="Q8" s="7"/>
      <c r="R8" s="3"/>
      <c r="S8" s="3"/>
    </row>
    <row r="9" spans="3:34" ht="13" outlineLevel="1" x14ac:dyDescent="0.3">
      <c r="E9" s="3"/>
      <c r="F9" s="1" t="s">
        <v>53</v>
      </c>
      <c r="G9" s="3"/>
      <c r="H9" s="7"/>
      <c r="I9" s="7"/>
      <c r="J9" s="90"/>
      <c r="K9" s="90"/>
      <c r="L9" s="90"/>
      <c r="M9" s="90"/>
      <c r="N9" s="90"/>
      <c r="O9" s="90"/>
      <c r="P9" s="90"/>
      <c r="Q9" s="7"/>
      <c r="R9" s="3"/>
      <c r="S9" s="3"/>
    </row>
    <row r="10" spans="3:34" ht="13" outlineLevel="1" x14ac:dyDescent="0.25">
      <c r="E10" s="3"/>
      <c r="F10" s="1"/>
      <c r="G10" s="1" t="s">
        <v>46</v>
      </c>
      <c r="H10" s="7"/>
      <c r="I10" s="7"/>
      <c r="J10" s="89">
        <f>Macro_scenarios!E31</f>
        <v>1.2E-2</v>
      </c>
      <c r="K10" s="89">
        <f>Macro_scenarios!F31</f>
        <v>0</v>
      </c>
      <c r="L10" s="89">
        <f>Macro_scenarios!G31</f>
        <v>0</v>
      </c>
      <c r="M10" s="89"/>
      <c r="N10" s="89">
        <f>Macro_scenarios!I31</f>
        <v>6.8000000000000005E-2</v>
      </c>
      <c r="O10" s="89">
        <f>Macro_scenarios!J31</f>
        <v>7.0999999999999994E-2</v>
      </c>
      <c r="P10" s="89">
        <f>Macro_scenarios!K31</f>
        <v>0</v>
      </c>
      <c r="Q10" s="7"/>
      <c r="R10" s="3"/>
      <c r="S10" s="3"/>
    </row>
    <row r="11" spans="3:34" ht="13" outlineLevel="1" x14ac:dyDescent="0.25">
      <c r="E11" s="3"/>
      <c r="F11" s="3"/>
      <c r="G11" s="1" t="s">
        <v>47</v>
      </c>
      <c r="H11" s="7"/>
      <c r="I11" s="7"/>
      <c r="J11" s="89">
        <f>Macro_scenarios!E32</f>
        <v>0.10199999999999999</v>
      </c>
      <c r="K11" s="89">
        <f>Macro_scenarios!F32</f>
        <v>8.4000000000000005E-2</v>
      </c>
      <c r="L11" s="89">
        <f>Macro_scenarios!G32</f>
        <v>5.8999999999999997E-2</v>
      </c>
      <c r="M11" s="89"/>
      <c r="N11" s="89">
        <f>Macro_scenarios!I32</f>
        <v>9.6000000000000002E-2</v>
      </c>
      <c r="O11" s="89">
        <f>Macro_scenarios!J32</f>
        <v>0.13200000000000001</v>
      </c>
      <c r="P11" s="89">
        <f>Macro_scenarios!K32</f>
        <v>0.1</v>
      </c>
      <c r="Q11" s="7"/>
      <c r="R11" s="3"/>
      <c r="S11" s="3"/>
    </row>
    <row r="12" spans="3:34" outlineLevel="1" x14ac:dyDescent="0.25">
      <c r="E12" s="3"/>
      <c r="F12" s="1"/>
      <c r="J12" s="88"/>
      <c r="K12" s="88"/>
      <c r="L12" s="88"/>
      <c r="M12" s="88"/>
      <c r="N12" s="88"/>
      <c r="O12" s="88"/>
      <c r="P12" s="88"/>
      <c r="Q12" s="7"/>
      <c r="R12" s="3"/>
      <c r="S12" s="3"/>
    </row>
    <row r="13" spans="3:34" ht="13" outlineLevel="1" x14ac:dyDescent="0.3">
      <c r="E13" s="3"/>
      <c r="F13" s="87" t="s">
        <v>3</v>
      </c>
      <c r="G13" s="3"/>
      <c r="H13" s="146">
        <f>Macro_scenarios!C3</f>
        <v>27</v>
      </c>
      <c r="I13" s="72"/>
      <c r="J13" s="91">
        <f>Macro_scenarios!E3</f>
        <v>28</v>
      </c>
      <c r="K13" s="91">
        <f>Macro_scenarios!F3</f>
        <v>28.8</v>
      </c>
      <c r="L13" s="91">
        <f>Macro_scenarios!G3</f>
        <v>29.1</v>
      </c>
      <c r="M13" s="91"/>
      <c r="N13" s="91">
        <f>Macro_scenarios!I3</f>
        <v>32.299999999999997</v>
      </c>
      <c r="O13" s="91">
        <f>Macro_scenarios!J3</f>
        <v>35</v>
      </c>
      <c r="P13" s="91">
        <f>Macro_scenarios!K3</f>
        <v>36.799999999999997</v>
      </c>
      <c r="Q13" s="7"/>
      <c r="R13" s="3"/>
      <c r="S13" s="3"/>
    </row>
    <row r="14" spans="3:34" outlineLevel="1" x14ac:dyDescent="0.25">
      <c r="E14" s="3"/>
      <c r="Q14" s="6"/>
      <c r="R14" s="3"/>
      <c r="S14" s="3"/>
    </row>
    <row r="15" spans="3:34" ht="14.4" customHeight="1" x14ac:dyDescent="0.3">
      <c r="C15" s="8"/>
      <c r="D15" s="8"/>
      <c r="F15" s="9"/>
      <c r="J15" s="357" t="s">
        <v>49</v>
      </c>
      <c r="K15" s="357"/>
      <c r="L15" s="357"/>
      <c r="M15" s="2"/>
      <c r="N15" s="358" t="s">
        <v>50</v>
      </c>
      <c r="O15" s="358"/>
      <c r="P15" s="358"/>
      <c r="Q15" s="70"/>
      <c r="R15" s="357" t="s">
        <v>49</v>
      </c>
      <c r="S15" s="357"/>
      <c r="T15" s="357"/>
      <c r="U15" s="2"/>
      <c r="V15" s="358" t="s">
        <v>50</v>
      </c>
      <c r="W15" s="358"/>
      <c r="X15" s="358"/>
      <c r="Y15" s="70"/>
      <c r="Z15" s="82" t="s">
        <v>2</v>
      </c>
      <c r="AA15" s="70"/>
      <c r="AB15" s="357" t="s">
        <v>49</v>
      </c>
      <c r="AC15" s="357"/>
      <c r="AD15" s="357"/>
      <c r="AE15" s="2"/>
      <c r="AF15" s="358" t="s">
        <v>50</v>
      </c>
      <c r="AG15" s="358"/>
      <c r="AH15" s="358"/>
    </row>
    <row r="16" spans="3:34" ht="13" x14ac:dyDescent="0.3">
      <c r="C16" s="10"/>
      <c r="D16" s="10"/>
      <c r="E16" s="364" t="s">
        <v>48</v>
      </c>
      <c r="F16" s="364"/>
      <c r="G16" s="364"/>
      <c r="H16" s="364"/>
      <c r="I16" s="70"/>
      <c r="J16" s="11">
        <v>2019</v>
      </c>
      <c r="K16" s="11">
        <v>2020</v>
      </c>
      <c r="L16" s="11">
        <v>2021</v>
      </c>
      <c r="M16" s="11"/>
      <c r="N16" s="11">
        <v>2019</v>
      </c>
      <c r="O16" s="11">
        <v>2020</v>
      </c>
      <c r="P16" s="11">
        <v>2021</v>
      </c>
      <c r="Q16" s="11"/>
      <c r="R16" s="11">
        <v>2019</v>
      </c>
      <c r="S16" s="11">
        <v>2020</v>
      </c>
      <c r="T16" s="11">
        <v>2021</v>
      </c>
      <c r="U16" s="11"/>
      <c r="V16" s="11">
        <v>2019</v>
      </c>
      <c r="W16" s="11">
        <v>2020</v>
      </c>
      <c r="X16" s="11">
        <v>2021</v>
      </c>
      <c r="Y16" s="11"/>
      <c r="Z16" s="81" t="s">
        <v>5</v>
      </c>
      <c r="AA16" s="11"/>
      <c r="AB16" s="11">
        <v>2019</v>
      </c>
      <c r="AC16" s="11">
        <v>2020</v>
      </c>
      <c r="AD16" s="11">
        <v>2021</v>
      </c>
      <c r="AE16" s="11"/>
      <c r="AF16" s="11">
        <v>2019</v>
      </c>
      <c r="AG16" s="11">
        <v>2020</v>
      </c>
      <c r="AH16" s="11">
        <v>2021</v>
      </c>
    </row>
    <row r="17" spans="2:46" ht="26" x14ac:dyDescent="0.25">
      <c r="E17" s="85" t="s">
        <v>73</v>
      </c>
      <c r="F17" s="12" t="s">
        <v>4</v>
      </c>
      <c r="G17" s="12" t="s">
        <v>5</v>
      </c>
      <c r="H17" s="13" t="s">
        <v>51</v>
      </c>
      <c r="I17" s="14"/>
      <c r="J17" s="363" t="s">
        <v>73</v>
      </c>
      <c r="K17" s="363"/>
      <c r="L17" s="363"/>
      <c r="M17" s="9"/>
      <c r="N17" s="363" t="s">
        <v>73</v>
      </c>
      <c r="O17" s="363"/>
      <c r="P17" s="363"/>
      <c r="Q17" s="9"/>
      <c r="R17" s="9" t="s">
        <v>5</v>
      </c>
      <c r="S17" s="9" t="s">
        <v>5</v>
      </c>
      <c r="T17" s="9" t="s">
        <v>5</v>
      </c>
      <c r="U17" s="9"/>
      <c r="V17" s="9" t="s">
        <v>5</v>
      </c>
      <c r="W17" s="9" t="s">
        <v>5</v>
      </c>
      <c r="X17" s="9" t="s">
        <v>5</v>
      </c>
      <c r="Y17" s="9"/>
      <c r="Z17" s="9" t="s">
        <v>63</v>
      </c>
      <c r="AA17" s="9"/>
      <c r="AB17" s="9" t="s">
        <v>51</v>
      </c>
      <c r="AC17" s="99" t="s">
        <v>51</v>
      </c>
      <c r="AD17" s="99" t="s">
        <v>51</v>
      </c>
      <c r="AF17" s="99" t="s">
        <v>51</v>
      </c>
      <c r="AG17" s="99" t="s">
        <v>51</v>
      </c>
      <c r="AH17" s="99" t="s">
        <v>51</v>
      </c>
    </row>
    <row r="18" spans="2:46" ht="14.4" customHeight="1" x14ac:dyDescent="0.3">
      <c r="B18" s="1" t="s">
        <v>45</v>
      </c>
      <c r="E18" s="9"/>
      <c r="F18" s="9"/>
      <c r="G18" s="9"/>
      <c r="H18" s="14"/>
      <c r="I18" s="14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F18" s="9"/>
      <c r="AG18" s="9"/>
      <c r="AH18" s="9"/>
      <c r="AL18" s="360" t="str">
        <f>H2</f>
        <v>Звітна дата</v>
      </c>
      <c r="AM18" s="359" t="str">
        <f>J2</f>
        <v>Базовий</v>
      </c>
      <c r="AN18" s="359"/>
      <c r="AO18" s="359"/>
      <c r="AP18" s="359" t="str">
        <f>N2</f>
        <v>Несприятливий</v>
      </c>
      <c r="AQ18" s="359"/>
      <c r="AR18" s="359"/>
      <c r="AT18" s="1" t="s">
        <v>207</v>
      </c>
    </row>
    <row r="19" spans="2:46" ht="15" customHeight="1" thickBot="1" x14ac:dyDescent="0.35">
      <c r="C19" s="1" t="s">
        <v>46</v>
      </c>
      <c r="E19" s="9"/>
      <c r="F19" s="9"/>
      <c r="G19" s="9"/>
      <c r="H19" s="14"/>
      <c r="I19" s="14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F19" s="9"/>
      <c r="AG19" s="9"/>
      <c r="AH19" s="9"/>
      <c r="AK19" s="139" t="s">
        <v>51</v>
      </c>
      <c r="AL19" s="361"/>
      <c r="AM19" s="1">
        <f>J3</f>
        <v>2019</v>
      </c>
      <c r="AN19" s="1">
        <f t="shared" ref="AN19:AO19" si="0">K3</f>
        <v>2020</v>
      </c>
      <c r="AO19" s="1">
        <f t="shared" si="0"/>
        <v>2021</v>
      </c>
      <c r="AP19" s="1">
        <f>N3</f>
        <v>2019</v>
      </c>
      <c r="AQ19" s="1">
        <f t="shared" ref="AQ19" si="1">O3</f>
        <v>2020</v>
      </c>
      <c r="AR19" s="1">
        <f t="shared" ref="AR19" si="2">P3</f>
        <v>2021</v>
      </c>
    </row>
    <row r="20" spans="2:46" x14ac:dyDescent="0.25">
      <c r="D20" s="15" t="s">
        <v>0</v>
      </c>
      <c r="E20" s="16">
        <f>Balance_PnL!F12</f>
        <v>6000</v>
      </c>
      <c r="F20" s="77">
        <f>Balance_PnL!H12</f>
        <v>0.09</v>
      </c>
      <c r="G20" s="77">
        <f>Balance_PnL!I12</f>
        <v>0.45370370370370372</v>
      </c>
      <c r="H20" s="16">
        <f>ABS(Balance_PnL!F27)</f>
        <v>245</v>
      </c>
      <c r="I20" s="24"/>
      <c r="J20" s="25">
        <f>E20*(1-J7)</f>
        <v>5802</v>
      </c>
      <c r="K20" s="25">
        <f>J20*(1-K7)</f>
        <v>5802</v>
      </c>
      <c r="L20" s="25">
        <f>K20*(1-L7)</f>
        <v>5802</v>
      </c>
      <c r="M20" s="17"/>
      <c r="N20" s="25">
        <f>E20*(1-N7)</f>
        <v>5766</v>
      </c>
      <c r="O20" s="25">
        <f>N20*(1-O7)</f>
        <v>5247.06</v>
      </c>
      <c r="P20" s="25">
        <f>O20*(1-P7)</f>
        <v>5247.06</v>
      </c>
      <c r="Q20" s="26"/>
      <c r="R20" s="27">
        <f>G20</f>
        <v>0.45370370370370372</v>
      </c>
      <c r="S20" s="27">
        <f t="shared" ref="S20" si="3">R20</f>
        <v>0.45370370370370372</v>
      </c>
      <c r="T20" s="27">
        <f>S20</f>
        <v>0.45370370370370372</v>
      </c>
      <c r="U20" s="28"/>
      <c r="V20" s="27">
        <f t="shared" ref="V20:X23" si="4">$G20</f>
        <v>0.45370370370370372</v>
      </c>
      <c r="W20" s="27">
        <f t="shared" si="4"/>
        <v>0.45370370370370372</v>
      </c>
      <c r="X20" s="27">
        <f>$G20</f>
        <v>0.45370370370370372</v>
      </c>
      <c r="Y20" s="30"/>
      <c r="Z20" s="30"/>
      <c r="AA20" s="30"/>
      <c r="AB20" s="25">
        <f>J20*$F20*R20</f>
        <v>236.91499999999999</v>
      </c>
      <c r="AC20" s="25">
        <f>K20*$F20*S20</f>
        <v>236.91499999999999</v>
      </c>
      <c r="AD20" s="25">
        <f>L20*$F20*T20</f>
        <v>236.91499999999999</v>
      </c>
      <c r="AF20" s="25">
        <f>N20*$F20*V20</f>
        <v>235.44499999999999</v>
      </c>
      <c r="AG20" s="25">
        <f t="shared" ref="AG20:AG21" si="5">O20*$F20*W20</f>
        <v>214.25495000000001</v>
      </c>
      <c r="AH20" s="25">
        <f t="shared" ref="AH20:AH21" si="6">P20*$F20*X20</f>
        <v>214.25495000000001</v>
      </c>
      <c r="AK20" s="232" t="s">
        <v>181</v>
      </c>
      <c r="AL20" s="234">
        <f>SUM(H20:H21)</f>
        <v>1245</v>
      </c>
      <c r="AM20" s="234">
        <f>SUM(AB20:AB21)</f>
        <v>1434.915</v>
      </c>
      <c r="AN20" s="234">
        <f t="shared" ref="AN20:AO20" si="7">SUM(AC20:AC21)</f>
        <v>1434.915</v>
      </c>
      <c r="AO20" s="234">
        <f t="shared" si="7"/>
        <v>1434.915</v>
      </c>
      <c r="AP20" s="234">
        <f t="shared" ref="AP20" si="8">SUM(AF20:AF21)</f>
        <v>1469.4449999999999</v>
      </c>
      <c r="AQ20" s="234">
        <f t="shared" ref="AQ20:AR20" si="9">SUM(AG20:AG21)</f>
        <v>1967.1949500000001</v>
      </c>
      <c r="AR20" s="234">
        <f t="shared" si="9"/>
        <v>1967.1949500000001</v>
      </c>
    </row>
    <row r="21" spans="2:46" ht="13" x14ac:dyDescent="0.25">
      <c r="D21" s="15" t="s">
        <v>1</v>
      </c>
      <c r="E21" s="16">
        <f>Balance_PnL!F13</f>
        <v>1000</v>
      </c>
      <c r="F21" s="77">
        <f>Balance_PnL!H13</f>
        <v>1</v>
      </c>
      <c r="G21" s="77">
        <f>Balance_PnL!I13</f>
        <v>1</v>
      </c>
      <c r="H21" s="16">
        <f>ABS(Balance_PnL!F28)</f>
        <v>1000</v>
      </c>
      <c r="I21" s="24"/>
      <c r="J21" s="25">
        <f>E21+E20*J7</f>
        <v>1198</v>
      </c>
      <c r="K21" s="25">
        <f>J21+J20*K7</f>
        <v>1198</v>
      </c>
      <c r="L21" s="25">
        <f>K21+K20*L7</f>
        <v>1198</v>
      </c>
      <c r="M21" s="24"/>
      <c r="N21" s="25">
        <f>E21+E20*N7</f>
        <v>1234</v>
      </c>
      <c r="O21" s="25">
        <f>N21+N20*O7</f>
        <v>1752.94</v>
      </c>
      <c r="P21" s="25">
        <f>O21+O20*P7</f>
        <v>1752.94</v>
      </c>
      <c r="Q21" s="26"/>
      <c r="R21" s="27">
        <f>$G21</f>
        <v>1</v>
      </c>
      <c r="S21" s="27">
        <f>$G21</f>
        <v>1</v>
      </c>
      <c r="T21" s="27">
        <f t="shared" ref="T21" si="10">$G21</f>
        <v>1</v>
      </c>
      <c r="U21" s="28"/>
      <c r="V21" s="27">
        <f>MAX($G21,$Z21)</f>
        <v>1</v>
      </c>
      <c r="W21" s="27">
        <f>MAX($G21,$Z21)</f>
        <v>1</v>
      </c>
      <c r="X21" s="27">
        <f>MAX($G21,$Z21)</f>
        <v>1</v>
      </c>
      <c r="Y21" s="30"/>
      <c r="Z21" s="80">
        <f>Macro_scenarios!M28</f>
        <v>0.6</v>
      </c>
      <c r="AA21" s="30"/>
      <c r="AB21" s="25">
        <f>J21*$F21*R21</f>
        <v>1198</v>
      </c>
      <c r="AC21" s="25">
        <f>K21*$F21*S21</f>
        <v>1198</v>
      </c>
      <c r="AD21" s="25">
        <f t="shared" ref="AD21" si="11">L21*$F21*T21</f>
        <v>1198</v>
      </c>
      <c r="AF21" s="25">
        <f t="shared" ref="AF21" si="12">N21*$F21*V21</f>
        <v>1234</v>
      </c>
      <c r="AG21" s="25">
        <f t="shared" si="5"/>
        <v>1752.94</v>
      </c>
      <c r="AH21" s="25">
        <f t="shared" si="6"/>
        <v>1752.94</v>
      </c>
      <c r="AK21" s="233" t="s">
        <v>182</v>
      </c>
      <c r="AL21" s="235">
        <f>SUM(H23:H24)</f>
        <v>800</v>
      </c>
      <c r="AM21" s="235">
        <f>SUM(AB23:AB24)</f>
        <v>79.851851851851848</v>
      </c>
      <c r="AN21" s="235">
        <f t="shared" ref="AN21:AO21" si="13">SUM(AC23:AC24)</f>
        <v>91.978666666666655</v>
      </c>
      <c r="AO21" s="235">
        <f t="shared" si="13"/>
        <v>92.936777777777763</v>
      </c>
      <c r="AP21" s="235">
        <f t="shared" ref="AP21" si="14">SUM(AF23:AF24)</f>
        <v>1148.8033333333333</v>
      </c>
      <c r="AQ21" s="235">
        <f t="shared" ref="AQ21:AR21" si="15">SUM(AG23:AG24)</f>
        <v>1334.0903333333333</v>
      </c>
      <c r="AR21" s="235">
        <f t="shared" si="15"/>
        <v>1454.1816926933332</v>
      </c>
    </row>
    <row r="22" spans="2:46" ht="13" x14ac:dyDescent="0.25">
      <c r="C22" s="1" t="s">
        <v>47</v>
      </c>
      <c r="E22" s="9"/>
      <c r="F22" s="9"/>
      <c r="G22" s="9"/>
      <c r="H22" s="9"/>
      <c r="I22" s="9"/>
      <c r="J22" s="9"/>
      <c r="K22" s="24"/>
      <c r="L22" s="24"/>
      <c r="M22" s="24"/>
      <c r="N22" s="24"/>
      <c r="O22" s="24"/>
      <c r="P22" s="24"/>
      <c r="Q22" s="24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4"/>
      <c r="AC22" s="24"/>
      <c r="AD22" s="24"/>
      <c r="AF22" s="24"/>
      <c r="AG22" s="24"/>
      <c r="AH22" s="24"/>
      <c r="AK22" s="233" t="s">
        <v>184</v>
      </c>
      <c r="AL22" s="235">
        <f>SUM(H27:H28)</f>
        <v>200</v>
      </c>
      <c r="AM22" s="235">
        <f>SUM(AB27:AB28)</f>
        <v>204.8</v>
      </c>
      <c r="AN22" s="235">
        <f t="shared" ref="AN22:AO22" si="16">SUM(AC27:AC28)</f>
        <v>204.8</v>
      </c>
      <c r="AO22" s="235">
        <f t="shared" si="16"/>
        <v>204.8</v>
      </c>
      <c r="AP22" s="235">
        <f t="shared" ref="AP22" si="17">SUM(AF27:AF28)</f>
        <v>897.2</v>
      </c>
      <c r="AQ22" s="235">
        <f t="shared" ref="AQ22:AR22" si="18">SUM(AG27:AG28)</f>
        <v>1089.0987999999998</v>
      </c>
      <c r="AR22" s="235">
        <f t="shared" si="18"/>
        <v>1089.0987999999998</v>
      </c>
    </row>
    <row r="23" spans="2:46" x14ac:dyDescent="0.25">
      <c r="D23" s="15" t="s">
        <v>0</v>
      </c>
      <c r="E23" s="16">
        <f>Balance_PnL!F15</f>
        <v>2000</v>
      </c>
      <c r="F23" s="77">
        <f>Balance_PnL!H15</f>
        <v>0.2</v>
      </c>
      <c r="G23" s="77">
        <f>Balance_PnL!I15</f>
        <v>0.74999999999999989</v>
      </c>
      <c r="H23" s="16">
        <f>ABS(Balance_PnL!F30)</f>
        <v>300</v>
      </c>
      <c r="I23" s="24"/>
      <c r="J23" s="25">
        <f>E23*(1-J8)*J$13/H$13</f>
        <v>1914.3703703703704</v>
      </c>
      <c r="K23" s="25">
        <f>J23*(1-K8)*K$13/J$13</f>
        <v>1949.376</v>
      </c>
      <c r="L23" s="25">
        <f>K23*(1-L8)*L$13/K$13</f>
        <v>1969.682</v>
      </c>
      <c r="M23" s="24"/>
      <c r="N23" s="25">
        <f>E23*(1-N8)*N$13/H$13</f>
        <v>2232.2888888888888</v>
      </c>
      <c r="O23" s="25">
        <f>N23*(1-O8)*O$13/N$13</f>
        <v>2220.54</v>
      </c>
      <c r="P23" s="25">
        <f>O23*(1-P8)*P$13/O$13</f>
        <v>2220.3369791999994</v>
      </c>
      <c r="Q23" s="26"/>
      <c r="R23" s="27">
        <f t="shared" ref="R23:S23" si="19">Q23</f>
        <v>0</v>
      </c>
      <c r="S23" s="27">
        <f t="shared" si="19"/>
        <v>0</v>
      </c>
      <c r="T23" s="27">
        <f t="shared" ref="T23" si="20">S23</f>
        <v>0</v>
      </c>
      <c r="U23" s="28"/>
      <c r="V23" s="27">
        <f t="shared" si="4"/>
        <v>0.74999999999999989</v>
      </c>
      <c r="W23" s="27">
        <f t="shared" si="4"/>
        <v>0.74999999999999989</v>
      </c>
      <c r="X23" s="27">
        <f t="shared" si="4"/>
        <v>0.74999999999999989</v>
      </c>
      <c r="Y23" s="30"/>
      <c r="Z23" s="30"/>
      <c r="AA23" s="30"/>
      <c r="AB23" s="25">
        <f t="shared" ref="AB23:AD24" si="21">J23*$F23*R23</f>
        <v>0</v>
      </c>
      <c r="AC23" s="25">
        <f t="shared" si="21"/>
        <v>0</v>
      </c>
      <c r="AD23" s="25">
        <f t="shared" si="21"/>
        <v>0</v>
      </c>
      <c r="AF23" s="25">
        <f t="shared" ref="AF23:AF24" si="22">N23*$F23*V23</f>
        <v>334.84333333333331</v>
      </c>
      <c r="AG23" s="25">
        <f t="shared" ref="AG23:AG24" si="23">O23*$F23*W23</f>
        <v>333.08099999999996</v>
      </c>
      <c r="AH23" s="25">
        <f t="shared" ref="AH23:AH24" si="24">P23*$F23*X23</f>
        <v>333.0505468799999</v>
      </c>
      <c r="AK23" s="233" t="s">
        <v>183</v>
      </c>
      <c r="AL23" s="235">
        <f>SUM(H30:H31)</f>
        <v>405</v>
      </c>
      <c r="AM23" s="235">
        <f>SUM(AB30:AB31)</f>
        <v>427.93333333333334</v>
      </c>
      <c r="AN23" s="235">
        <f t="shared" ref="AN23:AO23" si="25">SUM(AC30:AC31)</f>
        <v>446.19456000000002</v>
      </c>
      <c r="AO23" s="235">
        <f t="shared" si="25"/>
        <v>454.76538388666677</v>
      </c>
      <c r="AP23" s="235">
        <f t="shared" ref="AP23" si="26">SUM(AF30:AF31)</f>
        <v>523.59496296296288</v>
      </c>
      <c r="AQ23" s="235">
        <f t="shared" ref="AQ23:AR23" si="27">SUM(AG30:AG31)</f>
        <v>579.73771851851848</v>
      </c>
      <c r="AR23" s="235">
        <f t="shared" si="27"/>
        <v>618.10863217777774</v>
      </c>
    </row>
    <row r="24" spans="2:46" ht="13.5" thickBot="1" x14ac:dyDescent="0.35">
      <c r="D24" s="15" t="s">
        <v>1</v>
      </c>
      <c r="E24" s="16">
        <f>Balance_PnL!F16</f>
        <v>1000</v>
      </c>
      <c r="F24" s="77">
        <f>Balance_PnL!H16</f>
        <v>1</v>
      </c>
      <c r="G24" s="77">
        <f>Balance_PnL!I16</f>
        <v>0.5</v>
      </c>
      <c r="H24" s="16">
        <f>ABS(Balance_PnL!F31)</f>
        <v>500</v>
      </c>
      <c r="I24" s="24"/>
      <c r="J24" s="25">
        <f>(I24+E23*J8)*J$13/H$13</f>
        <v>159.7037037037037</v>
      </c>
      <c r="K24" s="25">
        <f>(J24+J23*K8)*K$13/J$13</f>
        <v>183.95733333333331</v>
      </c>
      <c r="L24" s="25">
        <f>(K24+K23*L8)*L$13/K$13</f>
        <v>185.87355555555553</v>
      </c>
      <c r="M24" s="24"/>
      <c r="N24" s="25">
        <f>(E24+E23*N8)*N$13/H$13</f>
        <v>1356.6</v>
      </c>
      <c r="O24" s="25">
        <f>(N24+N23*O8)*O$13/N$13</f>
        <v>1668.348888888889</v>
      </c>
      <c r="P24" s="25">
        <f>(O24+O23*P8)*P$13/O$13</f>
        <v>1868.5519096888888</v>
      </c>
      <c r="Q24" s="26"/>
      <c r="R24" s="27">
        <f t="shared" ref="R24:T24" si="28">$G24</f>
        <v>0.5</v>
      </c>
      <c r="S24" s="27">
        <f t="shared" si="28"/>
        <v>0.5</v>
      </c>
      <c r="T24" s="27">
        <f t="shared" si="28"/>
        <v>0.5</v>
      </c>
      <c r="U24" s="28"/>
      <c r="V24" s="27">
        <f t="shared" ref="V24:X24" si="29">MAX($G24,$Z24)</f>
        <v>0.6</v>
      </c>
      <c r="W24" s="27">
        <f t="shared" si="29"/>
        <v>0.6</v>
      </c>
      <c r="X24" s="27">
        <f t="shared" si="29"/>
        <v>0.6</v>
      </c>
      <c r="Y24" s="30"/>
      <c r="Z24" s="80">
        <f>Macro_scenarios!M29</f>
        <v>0.6</v>
      </c>
      <c r="AA24" s="30"/>
      <c r="AB24" s="25">
        <f t="shared" si="21"/>
        <v>79.851851851851848</v>
      </c>
      <c r="AC24" s="25">
        <f t="shared" si="21"/>
        <v>91.978666666666655</v>
      </c>
      <c r="AD24" s="25">
        <f t="shared" si="21"/>
        <v>92.936777777777763</v>
      </c>
      <c r="AF24" s="25">
        <f t="shared" si="22"/>
        <v>813.95999999999992</v>
      </c>
      <c r="AG24" s="25">
        <f t="shared" si="23"/>
        <v>1001.0093333333333</v>
      </c>
      <c r="AH24" s="25">
        <f t="shared" si="24"/>
        <v>1121.1311458133332</v>
      </c>
      <c r="AK24" s="239" t="s">
        <v>208</v>
      </c>
    </row>
    <row r="25" spans="2:46" ht="13" x14ac:dyDescent="0.25">
      <c r="B25" s="1" t="s">
        <v>53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171"/>
      <c r="W25" s="171"/>
      <c r="X25" s="171"/>
      <c r="Y25" s="9"/>
      <c r="Z25" s="9"/>
      <c r="AA25" s="9"/>
      <c r="AB25" s="9"/>
      <c r="AC25" s="9"/>
      <c r="AD25" s="9"/>
      <c r="AF25" s="9"/>
      <c r="AG25" s="9"/>
      <c r="AH25" s="9"/>
      <c r="AK25" s="232" t="s">
        <v>181</v>
      </c>
      <c r="AL25" s="234"/>
      <c r="AM25" s="237">
        <f>AM20/$AL20-1</f>
        <v>0.15254216867469883</v>
      </c>
      <c r="AN25" s="237">
        <f t="shared" ref="AN25:AR25" si="30">AN20/$AL20-1</f>
        <v>0.15254216867469883</v>
      </c>
      <c r="AO25" s="237">
        <f t="shared" si="30"/>
        <v>0.15254216867469883</v>
      </c>
      <c r="AP25" s="237">
        <f>AP20/$AL20-1</f>
        <v>0.1802771084337349</v>
      </c>
      <c r="AQ25" s="237">
        <f t="shared" si="30"/>
        <v>0.5800762650602409</v>
      </c>
      <c r="AR25" s="237">
        <f t="shared" si="30"/>
        <v>0.5800762650602409</v>
      </c>
    </row>
    <row r="26" spans="2:46" ht="13" x14ac:dyDescent="0.25">
      <c r="C26" s="1" t="s">
        <v>46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171"/>
      <c r="W26" s="171"/>
      <c r="X26" s="171"/>
      <c r="Y26" s="9"/>
      <c r="Z26" s="9"/>
      <c r="AA26" s="9"/>
      <c r="AB26" s="9"/>
      <c r="AC26" s="9"/>
      <c r="AD26" s="9"/>
      <c r="AF26" s="9"/>
      <c r="AG26" s="9"/>
      <c r="AH26" s="9"/>
      <c r="AK26" s="233" t="s">
        <v>182</v>
      </c>
      <c r="AL26" s="231"/>
      <c r="AM26" s="238">
        <f t="shared" ref="AM26:AR26" si="31">AM21/$AL21-1</f>
        <v>-0.9001851851851852</v>
      </c>
      <c r="AN26" s="238">
        <f t="shared" si="31"/>
        <v>-0.88502666666666663</v>
      </c>
      <c r="AO26" s="238">
        <f t="shared" si="31"/>
        <v>-0.88382902777777783</v>
      </c>
      <c r="AP26" s="238">
        <f t="shared" si="31"/>
        <v>0.43600416666666653</v>
      </c>
      <c r="AQ26" s="238">
        <f t="shared" si="31"/>
        <v>0.66761291666666667</v>
      </c>
      <c r="AR26" s="238">
        <f t="shared" si="31"/>
        <v>0.81772711586666635</v>
      </c>
    </row>
    <row r="27" spans="2:46" x14ac:dyDescent="0.25">
      <c r="D27" s="15" t="s">
        <v>0</v>
      </c>
      <c r="E27" s="16">
        <f>Balance_PnL!F19</f>
        <v>5000</v>
      </c>
      <c r="F27" s="77">
        <f>Balance_PnL!H19</f>
        <v>0.16</v>
      </c>
      <c r="G27" s="77">
        <f>Balance_PnL!I19</f>
        <v>0.125</v>
      </c>
      <c r="H27" s="16">
        <f>ABS(Balance_PnL!F34)</f>
        <v>100</v>
      </c>
      <c r="I27" s="2"/>
      <c r="J27" s="25">
        <f>E27*(1-J10)</f>
        <v>4940</v>
      </c>
      <c r="K27" s="25">
        <f>J27*(1-K10)</f>
        <v>4940</v>
      </c>
      <c r="L27" s="25">
        <f>K27*(1-L10)</f>
        <v>4940</v>
      </c>
      <c r="M27" s="24"/>
      <c r="N27" s="25">
        <f>E27*(1-N10)</f>
        <v>4660</v>
      </c>
      <c r="O27" s="25">
        <f>N27*(1-O10)</f>
        <v>4329.1400000000003</v>
      </c>
      <c r="P27" s="25">
        <f>O27*(1-P10)</f>
        <v>4329.1400000000003</v>
      </c>
      <c r="Q27" s="17"/>
      <c r="R27" s="27">
        <f>G27</f>
        <v>0.125</v>
      </c>
      <c r="S27" s="27">
        <f t="shared" ref="S27" si="32">R27</f>
        <v>0.125</v>
      </c>
      <c r="T27" s="27">
        <f t="shared" ref="T27" si="33">S27</f>
        <v>0.125</v>
      </c>
      <c r="U27" s="28"/>
      <c r="V27" s="27">
        <f>$G27</f>
        <v>0.125</v>
      </c>
      <c r="W27" s="27">
        <f t="shared" ref="W27:X27" si="34">$G27</f>
        <v>0.125</v>
      </c>
      <c r="X27" s="27">
        <f t="shared" si="34"/>
        <v>0.125</v>
      </c>
      <c r="Y27" s="20"/>
      <c r="Z27" s="20"/>
      <c r="AA27" s="20"/>
      <c r="AB27" s="25">
        <f>J27*$F27*R27</f>
        <v>98.8</v>
      </c>
      <c r="AC27" s="25">
        <f>K27*$F27*S27</f>
        <v>98.8</v>
      </c>
      <c r="AD27" s="25">
        <f>L27*$F27*T27</f>
        <v>98.8</v>
      </c>
      <c r="AF27" s="25">
        <f t="shared" ref="AF27:AF28" si="35">N27*$F27*V27</f>
        <v>93.2</v>
      </c>
      <c r="AG27" s="25">
        <f t="shared" ref="AG27:AG28" si="36">O27*$F27*W27</f>
        <v>86.582800000000006</v>
      </c>
      <c r="AH27" s="25">
        <f t="shared" ref="AH27:AH28" si="37">P27*$F27*X27</f>
        <v>86.582800000000006</v>
      </c>
      <c r="AK27" s="233" t="s">
        <v>184</v>
      </c>
      <c r="AL27" s="231"/>
      <c r="AM27" s="238">
        <f t="shared" ref="AM27:AR27" si="38">AM22/$AL22-1</f>
        <v>2.4000000000000021E-2</v>
      </c>
      <c r="AN27" s="238">
        <f t="shared" si="38"/>
        <v>2.4000000000000021E-2</v>
      </c>
      <c r="AO27" s="238">
        <f t="shared" si="38"/>
        <v>2.4000000000000021E-2</v>
      </c>
      <c r="AP27" s="238">
        <f t="shared" si="38"/>
        <v>3.4860000000000007</v>
      </c>
      <c r="AQ27" s="238">
        <f t="shared" si="38"/>
        <v>4.4454939999999992</v>
      </c>
      <c r="AR27" s="238">
        <f t="shared" si="38"/>
        <v>4.4454939999999992</v>
      </c>
    </row>
    <row r="28" spans="2:46" ht="13" x14ac:dyDescent="0.25">
      <c r="D28" s="15" t="s">
        <v>1</v>
      </c>
      <c r="E28" s="16">
        <f>Balance_PnL!F20</f>
        <v>1000</v>
      </c>
      <c r="F28" s="77">
        <f>Balance_PnL!H20</f>
        <v>1</v>
      </c>
      <c r="G28" s="77">
        <f>Balance_PnL!I20</f>
        <v>0.1</v>
      </c>
      <c r="H28" s="16">
        <f>ABS(Balance_PnL!F35)</f>
        <v>100</v>
      </c>
      <c r="I28" s="2"/>
      <c r="J28" s="25">
        <f>E28+E27*J10</f>
        <v>1060</v>
      </c>
      <c r="K28" s="25">
        <f>J28+J27*K10</f>
        <v>1060</v>
      </c>
      <c r="L28" s="25">
        <f>K28+K27*L10</f>
        <v>1060</v>
      </c>
      <c r="M28" s="24"/>
      <c r="N28" s="25">
        <f>E28+E27*N10</f>
        <v>1340</v>
      </c>
      <c r="O28" s="25">
        <f>N28+N27*O10</f>
        <v>1670.86</v>
      </c>
      <c r="P28" s="25">
        <f>O28+O27*P10</f>
        <v>1670.86</v>
      </c>
      <c r="Q28" s="17"/>
      <c r="R28" s="27">
        <f>$G28</f>
        <v>0.1</v>
      </c>
      <c r="S28" s="27">
        <f t="shared" ref="S28:T28" si="39">$G28</f>
        <v>0.1</v>
      </c>
      <c r="T28" s="27">
        <f t="shared" si="39"/>
        <v>0.1</v>
      </c>
      <c r="U28" s="28"/>
      <c r="V28" s="27">
        <f>MAX($G28,$Z28)</f>
        <v>0.6</v>
      </c>
      <c r="W28" s="27">
        <f t="shared" ref="W28:X28" si="40">MAX($G28,$Z28)</f>
        <v>0.6</v>
      </c>
      <c r="X28" s="27">
        <f t="shared" si="40"/>
        <v>0.6</v>
      </c>
      <c r="Y28" s="19"/>
      <c r="Z28" s="80">
        <f>Macro_scenarios!M31</f>
        <v>0.6</v>
      </c>
      <c r="AA28" s="19"/>
      <c r="AB28" s="25">
        <f>J28*$F28*R28</f>
        <v>106</v>
      </c>
      <c r="AC28" s="25">
        <f t="shared" ref="AC28:AD28" si="41">K28*$F28*S28</f>
        <v>106</v>
      </c>
      <c r="AD28" s="25">
        <f t="shared" si="41"/>
        <v>106</v>
      </c>
      <c r="AF28" s="25">
        <f t="shared" si="35"/>
        <v>804</v>
      </c>
      <c r="AG28" s="25">
        <f t="shared" si="36"/>
        <v>1002.5159999999998</v>
      </c>
      <c r="AH28" s="25">
        <f t="shared" si="37"/>
        <v>1002.5159999999998</v>
      </c>
      <c r="AK28" s="233" t="s">
        <v>183</v>
      </c>
      <c r="AL28" s="60"/>
      <c r="AM28" s="238">
        <f t="shared" ref="AM28:AR28" si="42">AM23/$AL23-1</f>
        <v>5.662551440329211E-2</v>
      </c>
      <c r="AN28" s="238">
        <f t="shared" si="42"/>
        <v>0.10171496296296301</v>
      </c>
      <c r="AO28" s="238">
        <f t="shared" si="42"/>
        <v>0.12287749107818957</v>
      </c>
      <c r="AP28" s="238">
        <f t="shared" si="42"/>
        <v>0.29282706904435285</v>
      </c>
      <c r="AQ28" s="238">
        <f t="shared" si="42"/>
        <v>0.43145115683584812</v>
      </c>
      <c r="AR28" s="238">
        <f t="shared" si="42"/>
        <v>0.52619415352537713</v>
      </c>
    </row>
    <row r="29" spans="2:46" ht="13" x14ac:dyDescent="0.25">
      <c r="C29" s="1" t="s">
        <v>47</v>
      </c>
      <c r="D29" s="15"/>
      <c r="E29" s="24"/>
      <c r="F29" s="79"/>
      <c r="G29" s="79"/>
      <c r="H29" s="24"/>
      <c r="I29" s="2"/>
      <c r="J29" s="9"/>
      <c r="K29" s="24"/>
      <c r="L29" s="24"/>
      <c r="M29" s="24"/>
      <c r="N29" s="24"/>
      <c r="O29" s="24"/>
      <c r="P29" s="24"/>
      <c r="Q29" s="24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4"/>
      <c r="AC29" s="24"/>
      <c r="AD29" s="24"/>
      <c r="AF29" s="24"/>
      <c r="AG29" s="24"/>
      <c r="AH29" s="24"/>
      <c r="AK29" s="60"/>
      <c r="AL29" s="60"/>
      <c r="AM29" s="60"/>
      <c r="AN29" s="60"/>
      <c r="AO29" s="60"/>
    </row>
    <row r="30" spans="2:46" x14ac:dyDescent="0.25">
      <c r="D30" s="15" t="s">
        <v>0</v>
      </c>
      <c r="E30" s="16">
        <f>Balance_PnL!F22</f>
        <v>100</v>
      </c>
      <c r="F30" s="77">
        <f>Balance_PnL!H22</f>
        <v>0.1</v>
      </c>
      <c r="G30" s="77">
        <f>Balance_PnL!I22</f>
        <v>0.5</v>
      </c>
      <c r="H30" s="16">
        <f>ABS(Balance_PnL!F37)</f>
        <v>5</v>
      </c>
      <c r="I30" s="2"/>
      <c r="J30" s="25">
        <f>E30*(1-J11)*J$13/H$13</f>
        <v>93.125925925925927</v>
      </c>
      <c r="K30" s="25">
        <f>J30*(1-K11)*K$13/J$13</f>
        <v>87.740586666666672</v>
      </c>
      <c r="L30" s="25">
        <f>K30*(1-L11)*L$13/K$13</f>
        <v>83.42393259555557</v>
      </c>
      <c r="M30" s="17"/>
      <c r="N30" s="25">
        <f>E30*(1-N11)*N$13/H$13</f>
        <v>108.14518518518518</v>
      </c>
      <c r="O30" s="25">
        <f>N30*(1-O11)*O$13/N$13</f>
        <v>101.71674074074075</v>
      </c>
      <c r="P30" s="25">
        <f>O30*(1-P11)*P$13/O$13</f>
        <v>96.253098666666659</v>
      </c>
      <c r="Q30" s="18"/>
      <c r="R30" s="27">
        <f>G30</f>
        <v>0.5</v>
      </c>
      <c r="S30" s="27">
        <f t="shared" ref="S30" si="43">R30</f>
        <v>0.5</v>
      </c>
      <c r="T30" s="27">
        <f t="shared" ref="T30" si="44">S30</f>
        <v>0.5</v>
      </c>
      <c r="U30" s="28"/>
      <c r="V30" s="27">
        <f>$G30</f>
        <v>0.5</v>
      </c>
      <c r="W30" s="27">
        <f t="shared" ref="W30:X30" si="45">$G30</f>
        <v>0.5</v>
      </c>
      <c r="X30" s="27">
        <f t="shared" si="45"/>
        <v>0.5</v>
      </c>
      <c r="Y30" s="20"/>
      <c r="Z30" s="20"/>
      <c r="AA30" s="20"/>
      <c r="AB30" s="25">
        <f t="shared" ref="AB30:AD31" si="46">J30*$F30*R30</f>
        <v>4.6562962962962962</v>
      </c>
      <c r="AC30" s="25">
        <f t="shared" si="46"/>
        <v>4.3870293333333334</v>
      </c>
      <c r="AD30" s="25">
        <f t="shared" si="46"/>
        <v>4.1711966297777785</v>
      </c>
      <c r="AF30" s="25">
        <f t="shared" ref="AF30:AF31" si="47">N30*$F30*V30</f>
        <v>5.4072592592592592</v>
      </c>
      <c r="AG30" s="25">
        <f t="shared" ref="AG30:AG31" si="48">O30*$F30*W30</f>
        <v>5.085837037037038</v>
      </c>
      <c r="AH30" s="25">
        <f t="shared" ref="AH30:AH31" si="49">P30*$F30*X30</f>
        <v>4.8126549333333335</v>
      </c>
      <c r="AK30" s="60"/>
      <c r="AL30" s="60"/>
      <c r="AM30" s="60"/>
      <c r="AN30" s="60"/>
      <c r="AO30" s="60"/>
    </row>
    <row r="31" spans="2:46" ht="13" x14ac:dyDescent="0.25">
      <c r="D31" s="15" t="s">
        <v>1</v>
      </c>
      <c r="E31" s="16">
        <f>Balance_PnL!F23</f>
        <v>500</v>
      </c>
      <c r="F31" s="77">
        <f>Balance_PnL!H23</f>
        <v>1</v>
      </c>
      <c r="G31" s="77">
        <f>Balance_PnL!I23</f>
        <v>0.8</v>
      </c>
      <c r="H31" s="16">
        <f>ABS(Balance_PnL!F38)</f>
        <v>400</v>
      </c>
      <c r="I31" s="2"/>
      <c r="J31" s="25">
        <f>(E31+E30*J11)*J$13/H$13</f>
        <v>529.09629629629626</v>
      </c>
      <c r="K31" s="25">
        <f>(J31+J30*K11)*K$13/J$13</f>
        <v>552.25941333333333</v>
      </c>
      <c r="L31" s="25">
        <f>(K31+K30*L11)*L$13/K$13</f>
        <v>563.24273407111116</v>
      </c>
      <c r="M31" s="24"/>
      <c r="N31" s="25">
        <f>(E31+E30*N11)*N$13/H$13</f>
        <v>609.63259259259257</v>
      </c>
      <c r="O31" s="25">
        <f>(N31+N30*O11)*O$13/N$13</f>
        <v>676.06103703703707</v>
      </c>
      <c r="P31" s="25">
        <f>(O31+O30*P11)*P$13/O$13</f>
        <v>721.52467911111114</v>
      </c>
      <c r="Q31" s="17"/>
      <c r="R31" s="27">
        <f>$G31</f>
        <v>0.8</v>
      </c>
      <c r="S31" s="27">
        <f t="shared" ref="S31:T31" si="50">$G31</f>
        <v>0.8</v>
      </c>
      <c r="T31" s="27">
        <f t="shared" si="50"/>
        <v>0.8</v>
      </c>
      <c r="U31" s="28"/>
      <c r="V31" s="27">
        <f>MAX($G31,$Z31)</f>
        <v>0.85</v>
      </c>
      <c r="W31" s="27">
        <f t="shared" ref="W31:X31" si="51">MAX($G31,$Z31)</f>
        <v>0.85</v>
      </c>
      <c r="X31" s="27">
        <f t="shared" si="51"/>
        <v>0.85</v>
      </c>
      <c r="Y31" s="19"/>
      <c r="Z31" s="80">
        <f>Macro_scenarios!M32</f>
        <v>0.85</v>
      </c>
      <c r="AA31" s="19"/>
      <c r="AB31" s="25">
        <f>J31*$F31*R31</f>
        <v>423.27703703703702</v>
      </c>
      <c r="AC31" s="25">
        <f t="shared" si="46"/>
        <v>441.80753066666671</v>
      </c>
      <c r="AD31" s="25">
        <f t="shared" si="46"/>
        <v>450.59418725688897</v>
      </c>
      <c r="AF31" s="25">
        <f t="shared" si="47"/>
        <v>518.18770370370362</v>
      </c>
      <c r="AG31" s="25">
        <f t="shared" si="48"/>
        <v>574.6518814814815</v>
      </c>
      <c r="AH31" s="25">
        <f t="shared" si="49"/>
        <v>613.29597724444443</v>
      </c>
    </row>
    <row r="32" spans="2:46" x14ac:dyDescent="0.25">
      <c r="E32" s="133">
        <f>SUM(E23:E24,E30:E31)</f>
        <v>3600</v>
      </c>
      <c r="F32" s="1"/>
      <c r="J32" s="133"/>
      <c r="K32" s="133"/>
      <c r="L32" s="133"/>
      <c r="N32" s="133"/>
    </row>
    <row r="33" spans="1:34" ht="13" x14ac:dyDescent="0.25">
      <c r="A33" s="33"/>
      <c r="B33" s="33"/>
      <c r="C33" s="33"/>
      <c r="D33" s="33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3"/>
      <c r="AF33" s="34"/>
      <c r="AG33" s="34"/>
      <c r="AH33" s="34"/>
    </row>
    <row r="34" spans="1:34" ht="13" x14ac:dyDescent="0.25">
      <c r="A34" s="33"/>
      <c r="B34" s="33"/>
      <c r="C34" s="33"/>
      <c r="D34" s="33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3"/>
      <c r="AF34" s="34"/>
      <c r="AG34" s="34"/>
      <c r="AH34" s="34"/>
    </row>
    <row r="35" spans="1:34" ht="13" x14ac:dyDescent="0.3">
      <c r="B35" s="22" t="s">
        <v>52</v>
      </c>
      <c r="Q35" s="11"/>
      <c r="AB35" s="11"/>
      <c r="AC35" s="11"/>
      <c r="AD35" s="11"/>
      <c r="AE35" s="11"/>
      <c r="AF35" s="11"/>
      <c r="AG35" s="11"/>
      <c r="AH35" s="11"/>
    </row>
    <row r="36" spans="1:34" ht="13" x14ac:dyDescent="0.3">
      <c r="B36" s="22"/>
      <c r="C36" s="1" t="s">
        <v>46</v>
      </c>
      <c r="D36" s="15"/>
      <c r="E36" s="16">
        <f>SUM(E20:E21,E27:E28)</f>
        <v>13000</v>
      </c>
      <c r="G36" s="2"/>
      <c r="H36" s="16">
        <f>SUM(H20:H21,H27:H28)</f>
        <v>1445</v>
      </c>
      <c r="I36" s="21"/>
      <c r="J36" s="25">
        <f>SUM(J20:J21,J27:J28)</f>
        <v>13000</v>
      </c>
      <c r="K36" s="25">
        <f t="shared" ref="K36:L36" si="52">SUM(K20:K21,K27:K28)</f>
        <v>13000</v>
      </c>
      <c r="L36" s="25">
        <f t="shared" si="52"/>
        <v>13000</v>
      </c>
      <c r="M36" s="24"/>
      <c r="N36" s="25">
        <f>SUM(N20:N21,N27:N28)</f>
        <v>13000</v>
      </c>
      <c r="O36" s="25">
        <f t="shared" ref="O36:P36" si="53">SUM(O20:O21,O27:O28)</f>
        <v>13000</v>
      </c>
      <c r="P36" s="25">
        <f t="shared" si="53"/>
        <v>13000</v>
      </c>
      <c r="Q36" s="21"/>
      <c r="R36" s="2"/>
      <c r="S36" s="2"/>
      <c r="T36" s="2"/>
      <c r="U36" s="2"/>
      <c r="V36" s="2"/>
      <c r="W36" s="2"/>
      <c r="AB36" s="97">
        <f>SUM(AB20:AB21,AB27:AB28)</f>
        <v>1639.7149999999999</v>
      </c>
      <c r="AC36" s="97">
        <f>SUM(AC20:AC21,AC27:AC28)</f>
        <v>1639.7149999999999</v>
      </c>
      <c r="AD36" s="97">
        <f t="shared" ref="AD36" si="54">SUM(AD20:AD21,AD27:AD28)</f>
        <v>1639.7149999999999</v>
      </c>
      <c r="AE36" s="40"/>
      <c r="AF36" s="97">
        <f t="shared" ref="AF36:AH36" si="55">SUM(AF20:AF21,AF27:AF28)</f>
        <v>2366.645</v>
      </c>
      <c r="AG36" s="97">
        <f t="shared" si="55"/>
        <v>3056.2937499999998</v>
      </c>
      <c r="AH36" s="97">
        <f t="shared" si="55"/>
        <v>3056.2937499999998</v>
      </c>
    </row>
    <row r="37" spans="1:34" ht="13" x14ac:dyDescent="0.3">
      <c r="C37" s="1" t="s">
        <v>47</v>
      </c>
      <c r="E37" s="16">
        <f>SUM(E23:E24,E30:E31)</f>
        <v>3600</v>
      </c>
      <c r="G37" s="2"/>
      <c r="H37" s="16">
        <f>SUM(H23:H24,H30:H31)</f>
        <v>1205</v>
      </c>
      <c r="I37" s="21"/>
      <c r="J37" s="25">
        <f>SUM(J23:J24,J30:J31)</f>
        <v>2696.2962962962961</v>
      </c>
      <c r="K37" s="25">
        <f t="shared" ref="K37:L37" si="56">SUM(K23:K24,K30:K31)</f>
        <v>2773.3333333333335</v>
      </c>
      <c r="L37" s="25">
        <f t="shared" si="56"/>
        <v>2802.2222222222222</v>
      </c>
      <c r="M37" s="24"/>
      <c r="N37" s="25">
        <f>SUM(N23:N24,N30:N31)</f>
        <v>4306.6666666666661</v>
      </c>
      <c r="O37" s="25">
        <f t="shared" ref="O37:P37" si="57">SUM(O23:O24,O30:O31)</f>
        <v>4666.6666666666661</v>
      </c>
      <c r="P37" s="25">
        <f t="shared" si="57"/>
        <v>4906.6666666666661</v>
      </c>
      <c r="Q37" s="21"/>
      <c r="AB37" s="97">
        <f t="shared" ref="AB37:AD37" si="58">SUM(AB23:AB24,AB30:AB31)</f>
        <v>507.78518518518513</v>
      </c>
      <c r="AC37" s="97">
        <f t="shared" si="58"/>
        <v>538.17322666666666</v>
      </c>
      <c r="AD37" s="97">
        <f t="shared" si="58"/>
        <v>547.70216166444447</v>
      </c>
      <c r="AE37" s="40"/>
      <c r="AF37" s="97">
        <f t="shared" ref="AF37:AH37" si="59">SUM(AF23:AF24,AF30:AF31)</f>
        <v>1672.3982962962962</v>
      </c>
      <c r="AG37" s="97">
        <f t="shared" si="59"/>
        <v>1913.8280518518518</v>
      </c>
      <c r="AH37" s="97">
        <f t="shared" si="59"/>
        <v>2072.2903248711109</v>
      </c>
    </row>
    <row r="38" spans="1:34" ht="13" x14ac:dyDescent="0.3">
      <c r="D38" s="31" t="s">
        <v>54</v>
      </c>
      <c r="E38" s="41">
        <f>SUM(E36:E37)</f>
        <v>16600</v>
      </c>
      <c r="F38" s="70"/>
      <c r="G38" s="70"/>
      <c r="H38" s="41">
        <f>SUM(H36:H37)</f>
        <v>2650</v>
      </c>
      <c r="I38" s="23"/>
      <c r="J38" s="42">
        <f>SUM(J36:J37)</f>
        <v>15696.296296296296</v>
      </c>
      <c r="K38" s="42">
        <f t="shared" ref="K38:L38" si="60">SUM(K36:K37)</f>
        <v>15773.333333333334</v>
      </c>
      <c r="L38" s="42">
        <f t="shared" si="60"/>
        <v>15802.222222222223</v>
      </c>
      <c r="M38" s="42"/>
      <c r="N38" s="42">
        <f>SUM(N36:N37)</f>
        <v>17306.666666666664</v>
      </c>
      <c r="O38" s="42">
        <f t="shared" ref="O38" si="61">SUM(O36:O37)</f>
        <v>17666.666666666664</v>
      </c>
      <c r="P38" s="42">
        <f t="shared" ref="P38" si="62">SUM(P36:P37)</f>
        <v>17906.666666666664</v>
      </c>
      <c r="Q38" s="23"/>
      <c r="R38" s="2"/>
      <c r="S38" s="2"/>
      <c r="T38" s="2"/>
      <c r="U38" s="2"/>
      <c r="V38" s="2"/>
      <c r="W38" s="2"/>
      <c r="AB38" s="38">
        <f>SUM(AB36:AB37)</f>
        <v>2147.5001851851848</v>
      </c>
      <c r="AC38" s="38">
        <f t="shared" ref="AC38:AD38" si="63">SUM(AC36:AC37)</f>
        <v>2177.8882266666665</v>
      </c>
      <c r="AD38" s="38">
        <f t="shared" si="63"/>
        <v>2187.4171616644444</v>
      </c>
      <c r="AE38" s="39"/>
      <c r="AF38" s="38">
        <f>SUM(AF36:AF37)</f>
        <v>4039.0432962962959</v>
      </c>
      <c r="AG38" s="38">
        <f t="shared" ref="AG38" si="64">SUM(AG36:AG37)</f>
        <v>4970.1218018518521</v>
      </c>
      <c r="AH38" s="38">
        <f t="shared" ref="AH38" si="65">SUM(AH36:AH37)</f>
        <v>5128.5840748711107</v>
      </c>
    </row>
    <row r="39" spans="1:34" ht="13" x14ac:dyDescent="0.3">
      <c r="F39" s="1"/>
      <c r="R39" s="2"/>
      <c r="S39" s="2"/>
      <c r="T39" s="2"/>
      <c r="U39" s="2"/>
      <c r="V39" s="2"/>
      <c r="W39" s="2"/>
      <c r="X39" s="2"/>
      <c r="Z39" s="31" t="s">
        <v>74</v>
      </c>
      <c r="AA39" s="31"/>
      <c r="AB39" s="43">
        <f>AB38-H38</f>
        <v>-502.49981481481518</v>
      </c>
      <c r="AC39" s="43">
        <f>AC38-AB38</f>
        <v>30.38804148148165</v>
      </c>
      <c r="AD39" s="43">
        <f>AD38-AC38</f>
        <v>9.5289349977779239</v>
      </c>
      <c r="AE39" s="44"/>
      <c r="AF39" s="43">
        <f>AF38-H38</f>
        <v>1389.0432962962959</v>
      </c>
      <c r="AG39" s="43">
        <f>AG38-AF38</f>
        <v>931.07850555555615</v>
      </c>
      <c r="AH39" s="43">
        <f>AH38-AG38</f>
        <v>158.46227301925865</v>
      </c>
    </row>
    <row r="40" spans="1:34" x14ac:dyDescent="0.25">
      <c r="F40" s="1"/>
      <c r="Q40" s="21"/>
    </row>
    <row r="41" spans="1:34" ht="13" x14ac:dyDescent="0.3">
      <c r="B41" s="22" t="s">
        <v>55</v>
      </c>
      <c r="C41" s="2"/>
      <c r="D41" s="22"/>
      <c r="Q41" s="21"/>
    </row>
    <row r="42" spans="1:34" ht="13" x14ac:dyDescent="0.3">
      <c r="C42" s="1" t="s">
        <v>46</v>
      </c>
      <c r="E42" s="16">
        <f>E36-H36</f>
        <v>11555</v>
      </c>
      <c r="F42" s="21"/>
      <c r="G42" s="21"/>
      <c r="H42" s="21"/>
      <c r="I42" s="21"/>
      <c r="J42" s="25">
        <f>J36-AB36</f>
        <v>11360.285</v>
      </c>
      <c r="K42" s="25">
        <f>K36-AC36</f>
        <v>11360.285</v>
      </c>
      <c r="L42" s="25">
        <f t="shared" ref="L42:L43" si="66">L36-AD36</f>
        <v>11360.285</v>
      </c>
      <c r="M42" s="24"/>
      <c r="N42" s="25">
        <f t="shared" ref="N42:P43" si="67">N36-AF36</f>
        <v>10633.355</v>
      </c>
      <c r="O42" s="25">
        <f t="shared" si="67"/>
        <v>9943.7062499999993</v>
      </c>
      <c r="P42" s="25">
        <f t="shared" si="67"/>
        <v>9943.7062499999993</v>
      </c>
      <c r="Q42" s="23"/>
    </row>
    <row r="43" spans="1:34" x14ac:dyDescent="0.25">
      <c r="C43" s="1" t="s">
        <v>47</v>
      </c>
      <c r="D43" s="15"/>
      <c r="E43" s="16">
        <f>E37-H37</f>
        <v>2395</v>
      </c>
      <c r="F43" s="21"/>
      <c r="G43" s="21"/>
      <c r="H43" s="21"/>
      <c r="I43" s="21"/>
      <c r="J43" s="25">
        <f>J37-AB37</f>
        <v>2188.5111111111109</v>
      </c>
      <c r="K43" s="25">
        <f>K37-AC37</f>
        <v>2235.1601066666667</v>
      </c>
      <c r="L43" s="25">
        <f t="shared" si="66"/>
        <v>2254.5200605577775</v>
      </c>
      <c r="M43" s="24"/>
      <c r="N43" s="25">
        <f t="shared" si="67"/>
        <v>2634.2683703703697</v>
      </c>
      <c r="O43" s="25">
        <f t="shared" si="67"/>
        <v>2752.8386148148143</v>
      </c>
      <c r="P43" s="25">
        <f t="shared" si="67"/>
        <v>2834.3763417955552</v>
      </c>
    </row>
    <row r="44" spans="1:34" ht="13" x14ac:dyDescent="0.3">
      <c r="D44" s="31" t="s">
        <v>54</v>
      </c>
      <c r="E44" s="41">
        <f>SUM(E42:E43)</f>
        <v>13950</v>
      </c>
      <c r="G44" s="2"/>
      <c r="H44" s="2"/>
      <c r="I44" s="2"/>
      <c r="J44" s="42">
        <f>SUM(J42:J43)</f>
        <v>13548.796111111111</v>
      </c>
      <c r="K44" s="42">
        <f t="shared" ref="K44:L44" si="68">SUM(K42:K43)</f>
        <v>13595.445106666666</v>
      </c>
      <c r="L44" s="42">
        <f t="shared" si="68"/>
        <v>13614.805060557777</v>
      </c>
      <c r="M44" s="42"/>
      <c r="N44" s="42">
        <f>SUM(N42:N43)</f>
        <v>13267.623370370369</v>
      </c>
      <c r="O44" s="42">
        <f t="shared" ref="O44" si="69">SUM(O42:O43)</f>
        <v>12696.544864814814</v>
      </c>
      <c r="P44" s="42">
        <f t="shared" ref="P44" si="70">SUM(P42:P43)</f>
        <v>12778.082591795555</v>
      </c>
      <c r="Q44" s="21"/>
    </row>
    <row r="45" spans="1:34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</row>
    <row r="46" spans="1:34" x14ac:dyDescent="0.25">
      <c r="A46" s="33"/>
      <c r="B46" s="33"/>
      <c r="C46" s="33"/>
      <c r="D46" s="15"/>
      <c r="F46" s="1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</row>
    <row r="47" spans="1:34" x14ac:dyDescent="0.25">
      <c r="A47" s="33"/>
      <c r="B47" s="33"/>
      <c r="C47" s="33"/>
      <c r="D47" s="33"/>
      <c r="E47" s="35"/>
      <c r="F47" s="35"/>
      <c r="G47" s="35"/>
      <c r="H47" s="35"/>
      <c r="I47" s="35"/>
      <c r="J47" s="32"/>
      <c r="K47" s="32"/>
      <c r="L47" s="32"/>
      <c r="M47" s="32"/>
      <c r="N47" s="32"/>
      <c r="O47" s="32"/>
      <c r="P47" s="32"/>
      <c r="Q47" s="32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7"/>
      <c r="AC47" s="37"/>
      <c r="AD47" s="37"/>
      <c r="AE47" s="33"/>
      <c r="AF47" s="37"/>
      <c r="AG47" s="37"/>
      <c r="AH47" s="37"/>
    </row>
    <row r="48" spans="1:34" x14ac:dyDescent="0.25">
      <c r="A48" s="33"/>
      <c r="B48" s="33"/>
      <c r="C48" s="33"/>
      <c r="D48" s="33"/>
      <c r="E48" s="35"/>
      <c r="F48" s="35"/>
      <c r="G48" s="35"/>
      <c r="H48" s="35"/>
      <c r="I48" s="35"/>
      <c r="J48" s="32"/>
      <c r="K48" s="32"/>
      <c r="L48" s="32"/>
      <c r="M48" s="32"/>
      <c r="N48" s="32"/>
      <c r="O48" s="32"/>
      <c r="P48" s="32"/>
      <c r="Q48" s="32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7"/>
      <c r="AC48" s="37"/>
      <c r="AD48" s="37"/>
      <c r="AE48" s="33"/>
      <c r="AF48" s="37"/>
      <c r="AG48" s="37"/>
      <c r="AH48" s="37"/>
    </row>
    <row r="49" spans="3:34" ht="13" x14ac:dyDescent="0.3">
      <c r="Q49" s="2"/>
      <c r="AC49" s="70"/>
      <c r="AD49" s="2"/>
      <c r="AE49" s="2"/>
      <c r="AF49" s="2"/>
      <c r="AG49" s="70"/>
      <c r="AH49" s="2"/>
    </row>
    <row r="60" spans="3:34" x14ac:dyDescent="0.25">
      <c r="C60" s="2"/>
      <c r="F60" s="1"/>
      <c r="Q60" s="21"/>
    </row>
    <row r="61" spans="3:34" ht="13" x14ac:dyDescent="0.3">
      <c r="F61" s="1"/>
      <c r="Q61" s="23"/>
    </row>
    <row r="62" spans="3:34" x14ac:dyDescent="0.25">
      <c r="C62" s="2"/>
      <c r="D62" s="2"/>
      <c r="E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3:34" x14ac:dyDescent="0.25">
      <c r="E63" s="2"/>
      <c r="G63" s="2"/>
      <c r="H63" s="2"/>
      <c r="I63" s="2"/>
      <c r="Q63" s="21"/>
    </row>
    <row r="64" spans="3:34" x14ac:dyDescent="0.25">
      <c r="D64" s="15"/>
      <c r="E64" s="2"/>
      <c r="G64" s="2"/>
      <c r="H64" s="2"/>
      <c r="I64" s="2"/>
      <c r="J64" s="21"/>
      <c r="K64" s="21"/>
      <c r="L64" s="21"/>
      <c r="M64" s="21"/>
      <c r="N64" s="21"/>
      <c r="O64" s="21"/>
      <c r="P64" s="21"/>
      <c r="Q64" s="21"/>
    </row>
    <row r="65" spans="4:9" ht="13" x14ac:dyDescent="0.3">
      <c r="D65" s="22"/>
    </row>
    <row r="66" spans="4:9" x14ac:dyDescent="0.25">
      <c r="D66" s="15"/>
      <c r="F66" s="21"/>
      <c r="G66" s="21"/>
      <c r="H66" s="21"/>
      <c r="I66" s="21"/>
    </row>
    <row r="67" spans="4:9" x14ac:dyDescent="0.25">
      <c r="D67" s="15"/>
      <c r="F67" s="21"/>
      <c r="G67" s="21"/>
      <c r="H67" s="21"/>
      <c r="I67" s="21"/>
    </row>
    <row r="68" spans="4:9" ht="13" x14ac:dyDescent="0.3">
      <c r="D68" s="22"/>
      <c r="G68" s="2"/>
      <c r="H68" s="23"/>
      <c r="I68" s="23"/>
    </row>
  </sheetData>
  <mergeCells count="15">
    <mergeCell ref="H2:H3"/>
    <mergeCell ref="V15:X15"/>
    <mergeCell ref="AB15:AD15"/>
    <mergeCell ref="J17:L17"/>
    <mergeCell ref="N17:P17"/>
    <mergeCell ref="E16:H16"/>
    <mergeCell ref="J15:L15"/>
    <mergeCell ref="N15:P15"/>
    <mergeCell ref="R15:T15"/>
    <mergeCell ref="AP18:AR18"/>
    <mergeCell ref="AM18:AO18"/>
    <mergeCell ref="AL18:AL19"/>
    <mergeCell ref="J2:L2"/>
    <mergeCell ref="N2:P2"/>
    <mergeCell ref="AF15:AH15"/>
  </mergeCells>
  <pageMargins left="0.7" right="0.7" top="0.75" bottom="0.75" header="0.3" footer="0.3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0</xdr:col>
                    <xdr:colOff>177800</xdr:colOff>
                    <xdr:row>0</xdr:row>
                    <xdr:rowOff>0</xdr:rowOff>
                  </from>
                  <to>
                    <xdr:col>3</xdr:col>
                    <xdr:colOff>723900</xdr:colOff>
                    <xdr:row>1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D111"/>
  <sheetViews>
    <sheetView zoomScale="55" zoomScaleNormal="55" workbookViewId="0">
      <pane xSplit="3" ySplit="13" topLeftCell="D59" activePane="bottomRight" state="frozen"/>
      <selection pane="topRight" activeCell="D1" sqref="D1"/>
      <selection pane="bottomLeft" activeCell="A14" sqref="A14"/>
      <selection pane="bottomRight" activeCell="G86" sqref="G86"/>
    </sheetView>
  </sheetViews>
  <sheetFormatPr defaultColWidth="9.08984375" defaultRowHeight="12.5" outlineLevelRow="1" x14ac:dyDescent="0.25"/>
  <cols>
    <col min="1" max="1" width="9.08984375" style="1"/>
    <col min="2" max="2" width="6.36328125" style="1" customWidth="1"/>
    <col min="3" max="3" width="46" style="1" customWidth="1"/>
    <col min="4" max="4" width="14.08984375" style="2" customWidth="1"/>
    <col min="5" max="5" width="4.36328125" style="2" customWidth="1"/>
    <col min="6" max="8" width="8.54296875" style="54" customWidth="1"/>
    <col min="9" max="9" width="4.54296875" style="54" customWidth="1"/>
    <col min="10" max="12" width="8.6328125" style="54" customWidth="1"/>
    <col min="13" max="16" width="14.6328125" style="1" customWidth="1"/>
    <col min="17" max="20" width="11.54296875" style="1" bestFit="1" customWidth="1"/>
    <col min="21" max="26" width="14.08984375" style="1" customWidth="1"/>
    <col min="27" max="27" width="10.08984375" style="1" customWidth="1"/>
    <col min="28" max="28" width="11.08984375" style="1" customWidth="1"/>
    <col min="29" max="16384" width="9.08984375" style="1"/>
  </cols>
  <sheetData>
    <row r="1" spans="1:30" x14ac:dyDescent="0.25">
      <c r="A1" s="60"/>
      <c r="B1" s="57"/>
      <c r="C1" s="57"/>
      <c r="D1" s="1"/>
      <c r="E1" s="1"/>
      <c r="F1" s="1"/>
      <c r="G1" s="1"/>
      <c r="H1" s="1"/>
      <c r="I1" s="1"/>
      <c r="J1" s="1"/>
      <c r="K1" s="1"/>
      <c r="L1" s="1"/>
      <c r="M1" s="57"/>
    </row>
    <row r="2" spans="1:30" ht="13" outlineLevel="1" x14ac:dyDescent="0.3">
      <c r="A2" s="60"/>
      <c r="B2" s="57"/>
      <c r="C2" s="57"/>
      <c r="D2" s="362" t="s">
        <v>64</v>
      </c>
      <c r="E2" s="4"/>
      <c r="F2" s="357" t="s">
        <v>49</v>
      </c>
      <c r="G2" s="357"/>
      <c r="H2" s="357"/>
      <c r="I2" s="4"/>
      <c r="J2" s="358" t="s">
        <v>50</v>
      </c>
      <c r="K2" s="358"/>
      <c r="L2" s="358"/>
      <c r="M2" s="57"/>
    </row>
    <row r="3" spans="1:30" ht="12.75" customHeight="1" outlineLevel="1" x14ac:dyDescent="0.25">
      <c r="A3" s="60"/>
      <c r="B3" s="57"/>
      <c r="C3" s="57"/>
      <c r="D3" s="362"/>
      <c r="E3" s="4"/>
      <c r="F3" s="11">
        <v>2019</v>
      </c>
      <c r="G3" s="11">
        <v>2020</v>
      </c>
      <c r="H3" s="11">
        <v>2021</v>
      </c>
      <c r="I3" s="5"/>
      <c r="J3" s="11">
        <v>2019</v>
      </c>
      <c r="K3" s="11">
        <v>2020</v>
      </c>
      <c r="L3" s="11">
        <v>2021</v>
      </c>
      <c r="M3" s="5"/>
    </row>
    <row r="4" spans="1:30" ht="15" customHeight="1" outlineLevel="1" x14ac:dyDescent="0.3">
      <c r="A4" s="60"/>
      <c r="B4" s="87" t="s">
        <v>3</v>
      </c>
      <c r="C4" s="3"/>
      <c r="D4" s="146">
        <f>Macro_scenarios!C3</f>
        <v>27</v>
      </c>
      <c r="E4" s="72"/>
      <c r="F4" s="91">
        <f>Macro_scenarios!E3</f>
        <v>28</v>
      </c>
      <c r="G4" s="91">
        <f>Macro_scenarios!F3</f>
        <v>28.8</v>
      </c>
      <c r="H4" s="91">
        <f>Macro_scenarios!G3</f>
        <v>29.1</v>
      </c>
      <c r="I4" s="91"/>
      <c r="J4" s="91">
        <f>Macro_scenarios!I3</f>
        <v>32.299999999999997</v>
      </c>
      <c r="K4" s="91">
        <f>Macro_scenarios!J3</f>
        <v>35</v>
      </c>
      <c r="L4" s="91">
        <f>Macro_scenarios!K3</f>
        <v>36.799999999999997</v>
      </c>
      <c r="M4" s="101"/>
      <c r="P4" s="88"/>
      <c r="Q4" s="88"/>
      <c r="R4" s="88"/>
      <c r="S4" s="88"/>
      <c r="T4" s="88"/>
      <c r="U4" s="88"/>
      <c r="V4" s="88"/>
    </row>
    <row r="5" spans="1:30" ht="15" customHeight="1" outlineLevel="1" x14ac:dyDescent="0.3">
      <c r="A5" s="60"/>
      <c r="B5" s="86" t="s">
        <v>79</v>
      </c>
      <c r="C5" s="5"/>
      <c r="D5" s="56"/>
      <c r="E5" s="56"/>
      <c r="F5" s="5"/>
      <c r="G5" s="5"/>
      <c r="H5" s="5"/>
      <c r="I5" s="1"/>
      <c r="J5" s="5"/>
      <c r="K5" s="5"/>
      <c r="L5" s="5"/>
      <c r="M5" s="101"/>
      <c r="P5" s="89"/>
      <c r="Q5" s="89"/>
      <c r="R5" s="89"/>
      <c r="S5" s="89"/>
      <c r="T5" s="89"/>
      <c r="U5" s="89"/>
      <c r="V5" s="89"/>
    </row>
    <row r="6" spans="1:30" ht="15" customHeight="1" outlineLevel="1" x14ac:dyDescent="0.3">
      <c r="A6" s="60"/>
      <c r="C6" s="46" t="s">
        <v>76</v>
      </c>
      <c r="D6" s="1"/>
      <c r="E6" s="56"/>
      <c r="F6" s="149">
        <f>Macro_scenarios!E23</f>
        <v>0.14731999999999998</v>
      </c>
      <c r="G6" s="149">
        <f>Macro_scenarios!F23</f>
        <v>0.11938</v>
      </c>
      <c r="H6" s="149">
        <f>Macro_scenarios!G23</f>
        <v>0.11938</v>
      </c>
      <c r="I6" s="7"/>
      <c r="J6" s="149">
        <f>Macro_scenarios!I23</f>
        <v>0.22352000000000002</v>
      </c>
      <c r="K6" s="149">
        <f>Macro_scenarios!J23</f>
        <v>0.16891</v>
      </c>
      <c r="L6" s="149">
        <f>Macro_scenarios!K23</f>
        <v>0.14478000000000002</v>
      </c>
      <c r="M6" s="101"/>
      <c r="N6" s="57"/>
      <c r="O6" s="60"/>
    </row>
    <row r="7" spans="1:30" ht="15" customHeight="1" outlineLevel="1" x14ac:dyDescent="0.3">
      <c r="A7" s="60"/>
      <c r="C7" s="46" t="s">
        <v>77</v>
      </c>
      <c r="D7" s="1"/>
      <c r="E7" s="56"/>
      <c r="F7" s="149">
        <f>Macro_scenarios!E24</f>
        <v>0.12644</v>
      </c>
      <c r="G7" s="149">
        <f>Macro_scenarios!F24</f>
        <v>0.10246000000000001</v>
      </c>
      <c r="H7" s="149">
        <f>Macro_scenarios!G24</f>
        <v>0.10246000000000001</v>
      </c>
      <c r="I7" s="7"/>
      <c r="J7" s="149">
        <f>Macro_scenarios!I24</f>
        <v>0.19184000000000004</v>
      </c>
      <c r="K7" s="149">
        <f>Macro_scenarios!J24</f>
        <v>0.14497000000000002</v>
      </c>
      <c r="L7" s="149">
        <f>Macro_scenarios!K24</f>
        <v>0.12426000000000001</v>
      </c>
      <c r="O7" s="60"/>
    </row>
    <row r="8" spans="1:30" ht="15" customHeight="1" outlineLevel="1" x14ac:dyDescent="0.3">
      <c r="A8" s="60"/>
      <c r="C8" s="46" t="s">
        <v>78</v>
      </c>
      <c r="D8" s="1"/>
      <c r="E8" s="56"/>
      <c r="F8" s="149">
        <f>Macro_scenarios!E25</f>
        <v>0.12642</v>
      </c>
      <c r="G8" s="149">
        <f>Macro_scenarios!F25</f>
        <v>0.11058000000000001</v>
      </c>
      <c r="H8" s="149">
        <f>Macro_scenarios!G25</f>
        <v>0.11058000000000001</v>
      </c>
      <c r="I8" s="7"/>
      <c r="J8" s="149">
        <f>Macro_scenarios!I25</f>
        <v>0.16961999999999999</v>
      </c>
      <c r="K8" s="149">
        <f>Macro_scenarios!J25</f>
        <v>0.13866000000000001</v>
      </c>
      <c r="L8" s="149">
        <f>Macro_scenarios!K25</f>
        <v>0.12498000000000001</v>
      </c>
      <c r="M8" s="102"/>
      <c r="N8" s="57"/>
      <c r="O8" s="60"/>
      <c r="V8" s="33"/>
      <c r="W8" s="33"/>
      <c r="X8" s="33"/>
      <c r="Y8" s="33"/>
      <c r="Z8" s="33"/>
      <c r="AA8" s="33"/>
      <c r="AB8" s="33"/>
      <c r="AC8" s="33"/>
      <c r="AD8" s="33"/>
    </row>
    <row r="9" spans="1:30" ht="15" customHeight="1" outlineLevel="1" x14ac:dyDescent="0.3">
      <c r="A9" s="60"/>
      <c r="B9" s="86" t="s">
        <v>81</v>
      </c>
      <c r="C9" s="46"/>
      <c r="D9" s="147">
        <f>Macro_scenarios!C33</f>
        <v>0.1</v>
      </c>
      <c r="E9" s="1"/>
      <c r="F9" s="1"/>
      <c r="G9" s="1"/>
      <c r="H9" s="1"/>
      <c r="I9" s="1"/>
      <c r="J9" s="1"/>
      <c r="K9" s="1"/>
      <c r="L9" s="1"/>
      <c r="M9" s="102"/>
      <c r="N9" s="57"/>
      <c r="O9" s="60"/>
      <c r="V9" s="33"/>
      <c r="W9" s="33"/>
      <c r="X9" s="33"/>
      <c r="Y9" s="33"/>
      <c r="Z9" s="33"/>
      <c r="AA9" s="33"/>
      <c r="AB9" s="33"/>
      <c r="AC9" s="33"/>
      <c r="AD9" s="33"/>
    </row>
    <row r="10" spans="1:30" ht="15" customHeight="1" outlineLevel="1" x14ac:dyDescent="0.3">
      <c r="A10" s="60"/>
      <c r="B10" s="86"/>
      <c r="C10" s="46"/>
      <c r="D10" s="150"/>
      <c r="E10" s="1"/>
      <c r="F10" s="1"/>
      <c r="G10" s="1"/>
      <c r="H10" s="1"/>
      <c r="I10" s="1"/>
      <c r="J10" s="1"/>
      <c r="K10" s="1"/>
      <c r="L10" s="1"/>
      <c r="M10" s="102"/>
      <c r="N10" s="57"/>
      <c r="O10" s="60"/>
      <c r="V10" s="33"/>
      <c r="W10" s="33"/>
      <c r="X10" s="33"/>
      <c r="Y10" s="33"/>
      <c r="Z10" s="33"/>
      <c r="AA10" s="33"/>
      <c r="AB10" s="33"/>
      <c r="AC10" s="33"/>
      <c r="AD10" s="33"/>
    </row>
    <row r="11" spans="1:30" ht="15" customHeight="1" outlineLevel="1" x14ac:dyDescent="0.25">
      <c r="A11" s="60"/>
      <c r="M11" s="102"/>
      <c r="N11" s="57"/>
      <c r="O11" s="60"/>
      <c r="V11" s="33"/>
      <c r="W11" s="33"/>
      <c r="X11" s="33"/>
      <c r="Y11" s="33"/>
      <c r="Z11" s="33"/>
      <c r="AA11" s="33"/>
      <c r="AB11" s="33"/>
      <c r="AC11" s="33"/>
      <c r="AD11" s="33"/>
    </row>
    <row r="12" spans="1:30" ht="13" x14ac:dyDescent="0.3">
      <c r="A12" s="60"/>
      <c r="B12" s="100"/>
      <c r="C12" s="100"/>
      <c r="D12" s="365" t="s">
        <v>48</v>
      </c>
      <c r="E12" s="103"/>
      <c r="F12" s="357" t="s">
        <v>49</v>
      </c>
      <c r="G12" s="357"/>
      <c r="H12" s="357"/>
      <c r="J12" s="358" t="s">
        <v>50</v>
      </c>
      <c r="K12" s="358"/>
      <c r="L12" s="358"/>
      <c r="M12" s="57"/>
      <c r="N12" s="60"/>
      <c r="O12" s="60"/>
      <c r="V12" s="33"/>
      <c r="W12" s="33"/>
      <c r="X12" s="33"/>
      <c r="Y12" s="33"/>
      <c r="Z12" s="33"/>
      <c r="AA12" s="33"/>
      <c r="AB12" s="33"/>
      <c r="AC12" s="33"/>
      <c r="AD12" s="33"/>
    </row>
    <row r="13" spans="1:30" ht="13" x14ac:dyDescent="0.3">
      <c r="A13" s="60"/>
      <c r="C13" s="61"/>
      <c r="D13" s="365"/>
      <c r="E13" s="103"/>
      <c r="F13" s="11">
        <v>2019</v>
      </c>
      <c r="G13" s="11">
        <v>2020</v>
      </c>
      <c r="H13" s="11">
        <v>2021</v>
      </c>
      <c r="I13" s="55"/>
      <c r="J13" s="11">
        <v>2019</v>
      </c>
      <c r="K13" s="11">
        <v>2020</v>
      </c>
      <c r="L13" s="11">
        <v>2021</v>
      </c>
      <c r="M13" s="57"/>
      <c r="N13" s="60"/>
      <c r="O13" s="60"/>
      <c r="V13" s="33"/>
      <c r="W13" s="33"/>
      <c r="X13" s="33"/>
      <c r="Y13" s="33"/>
      <c r="Z13" s="33"/>
      <c r="AA13" s="33"/>
      <c r="AB13" s="33"/>
      <c r="AC13" s="33"/>
      <c r="AD13" s="33"/>
    </row>
    <row r="14" spans="1:30" ht="13" x14ac:dyDescent="0.3">
      <c r="A14" s="60"/>
      <c r="B14" s="294" t="s">
        <v>75</v>
      </c>
      <c r="C14" s="291"/>
      <c r="D14" s="292"/>
      <c r="E14" s="292"/>
      <c r="F14" s="293"/>
      <c r="G14" s="292"/>
      <c r="H14" s="292"/>
      <c r="I14" s="292"/>
      <c r="J14" s="292"/>
      <c r="K14" s="292"/>
      <c r="L14" s="292"/>
      <c r="M14" s="57"/>
      <c r="N14" s="60"/>
      <c r="O14" s="60"/>
      <c r="V14" s="33"/>
      <c r="W14" s="33"/>
      <c r="X14" s="33"/>
      <c r="Y14" s="33"/>
      <c r="Z14" s="33"/>
      <c r="AA14" s="33"/>
      <c r="AB14" s="33"/>
      <c r="AC14" s="33"/>
      <c r="AD14" s="33"/>
    </row>
    <row r="15" spans="1:30" ht="13" x14ac:dyDescent="0.3">
      <c r="A15" s="60"/>
      <c r="B15" s="61" t="s">
        <v>9</v>
      </c>
      <c r="C15" s="61"/>
      <c r="D15" s="295"/>
      <c r="E15" s="103"/>
      <c r="F15" s="11"/>
      <c r="G15" s="11"/>
      <c r="H15" s="11"/>
      <c r="I15" s="55"/>
      <c r="J15" s="11"/>
      <c r="K15" s="11"/>
      <c r="L15" s="11"/>
      <c r="M15" s="57"/>
      <c r="N15" s="60"/>
      <c r="O15" s="60"/>
      <c r="V15" s="33"/>
      <c r="W15" s="33"/>
      <c r="X15" s="33"/>
      <c r="Y15" s="33"/>
      <c r="Z15" s="33"/>
      <c r="AA15" s="33"/>
      <c r="AB15" s="33"/>
      <c r="AC15" s="33"/>
      <c r="AD15" s="33"/>
    </row>
    <row r="16" spans="1:30" ht="13" x14ac:dyDescent="0.3">
      <c r="A16" s="60"/>
      <c r="B16" s="59" t="s">
        <v>10</v>
      </c>
      <c r="C16" s="61"/>
      <c r="D16" s="16">
        <f>Balance_PnL!F7</f>
        <v>125</v>
      </c>
      <c r="E16" s="104"/>
      <c r="F16" s="25">
        <f>D16</f>
        <v>125</v>
      </c>
      <c r="G16" s="25">
        <f>F16</f>
        <v>125</v>
      </c>
      <c r="H16" s="25">
        <f>G16</f>
        <v>125</v>
      </c>
      <c r="I16" s="105"/>
      <c r="J16" s="25">
        <f>D16</f>
        <v>125</v>
      </c>
      <c r="K16" s="25">
        <f>J16</f>
        <v>125</v>
      </c>
      <c r="L16" s="25">
        <f>K16</f>
        <v>125</v>
      </c>
      <c r="M16" s="282"/>
      <c r="N16" s="282"/>
      <c r="O16" s="282"/>
      <c r="V16" s="33"/>
      <c r="W16" s="33"/>
      <c r="X16" s="33"/>
      <c r="Y16" s="33"/>
      <c r="Z16" s="33"/>
      <c r="AA16" s="33"/>
      <c r="AB16" s="33"/>
      <c r="AC16" s="33"/>
      <c r="AD16" s="33"/>
    </row>
    <row r="17" spans="1:30" ht="13" x14ac:dyDescent="0.3">
      <c r="A17" s="60"/>
      <c r="B17" s="59" t="s">
        <v>11</v>
      </c>
      <c r="C17" s="59"/>
      <c r="D17" s="16">
        <f>Loan_forecast!E44</f>
        <v>13950</v>
      </c>
      <c r="E17" s="104"/>
      <c r="F17" s="203">
        <f>Loan_forecast!J44</f>
        <v>13548.796111111111</v>
      </c>
      <c r="G17" s="203">
        <f>Loan_forecast!K44</f>
        <v>13595.445106666666</v>
      </c>
      <c r="H17" s="203">
        <f>Loan_forecast!L44</f>
        <v>13614.805060557777</v>
      </c>
      <c r="I17" s="104"/>
      <c r="J17" s="203">
        <f>Loan_forecast!N44</f>
        <v>13267.623370370369</v>
      </c>
      <c r="K17" s="203">
        <f>Loan_forecast!O44</f>
        <v>12696.544864814814</v>
      </c>
      <c r="L17" s="203">
        <f>Loan_forecast!P44</f>
        <v>12778.082591795555</v>
      </c>
      <c r="M17" s="282"/>
      <c r="N17" s="282"/>
      <c r="O17" s="282"/>
      <c r="V17" s="35"/>
      <c r="W17" s="33"/>
      <c r="X17" s="106"/>
      <c r="Y17" s="35"/>
      <c r="Z17" s="35"/>
      <c r="AA17" s="106"/>
      <c r="AB17" s="35"/>
      <c r="AC17" s="33"/>
      <c r="AD17" s="33"/>
    </row>
    <row r="18" spans="1:30" ht="13" x14ac:dyDescent="0.3">
      <c r="A18" s="60"/>
      <c r="B18" s="211" t="s">
        <v>36</v>
      </c>
      <c r="C18" s="204"/>
      <c r="D18" s="205"/>
      <c r="E18" s="157"/>
      <c r="F18" s="206"/>
      <c r="G18" s="206"/>
      <c r="H18" s="206"/>
      <c r="I18" s="206"/>
      <c r="J18" s="206"/>
      <c r="K18" s="206"/>
      <c r="L18" s="206"/>
      <c r="M18" s="282"/>
      <c r="N18" s="282"/>
      <c r="O18" s="282"/>
      <c r="V18" s="35"/>
      <c r="W18" s="33"/>
      <c r="X18" s="106"/>
      <c r="Y18" s="35"/>
      <c r="Z18" s="35"/>
      <c r="AA18" s="106"/>
      <c r="AB18" s="35"/>
      <c r="AC18" s="33"/>
      <c r="AD18" s="33"/>
    </row>
    <row r="19" spans="1:30" ht="13" x14ac:dyDescent="0.3">
      <c r="A19" s="60"/>
      <c r="B19" s="210"/>
      <c r="C19" s="158" t="s">
        <v>46</v>
      </c>
      <c r="D19" s="208">
        <f>Loan_forecast!E36</f>
        <v>13000</v>
      </c>
      <c r="E19" s="112"/>
      <c r="F19" s="209">
        <f>Loan_forecast!J36</f>
        <v>13000</v>
      </c>
      <c r="G19" s="209">
        <f>Loan_forecast!K36</f>
        <v>13000</v>
      </c>
      <c r="H19" s="209">
        <f>Loan_forecast!L36</f>
        <v>13000</v>
      </c>
      <c r="I19" s="112"/>
      <c r="J19" s="209">
        <f>Loan_forecast!N36</f>
        <v>13000</v>
      </c>
      <c r="K19" s="209">
        <f>Loan_forecast!O36</f>
        <v>13000</v>
      </c>
      <c r="L19" s="209">
        <f>Loan_forecast!P36</f>
        <v>13000</v>
      </c>
      <c r="M19" s="282"/>
      <c r="N19" s="282"/>
      <c r="O19" s="282"/>
      <c r="V19" s="35"/>
      <c r="W19" s="33"/>
      <c r="X19" s="106"/>
      <c r="Y19" s="35"/>
      <c r="Z19" s="35"/>
      <c r="AA19" s="106"/>
      <c r="AB19" s="35"/>
      <c r="AC19" s="33"/>
      <c r="AD19" s="33"/>
    </row>
    <row r="20" spans="1:30" ht="13" x14ac:dyDescent="0.3">
      <c r="A20" s="60"/>
      <c r="B20" s="210"/>
      <c r="C20" s="158" t="s">
        <v>47</v>
      </c>
      <c r="D20" s="208">
        <f>Loan_forecast!E37</f>
        <v>3600</v>
      </c>
      <c r="E20" s="112"/>
      <c r="F20" s="209">
        <f>Loan_forecast!J37</f>
        <v>2696.2962962962961</v>
      </c>
      <c r="G20" s="209">
        <f>Loan_forecast!K37</f>
        <v>2773.3333333333335</v>
      </c>
      <c r="H20" s="209">
        <f>Loan_forecast!L37</f>
        <v>2802.2222222222222</v>
      </c>
      <c r="I20" s="112"/>
      <c r="J20" s="209">
        <f>Loan_forecast!N37</f>
        <v>4306.6666666666661</v>
      </c>
      <c r="K20" s="209">
        <f>Loan_forecast!O37</f>
        <v>4666.6666666666661</v>
      </c>
      <c r="L20" s="209">
        <f>Loan_forecast!P37</f>
        <v>4906.6666666666661</v>
      </c>
      <c r="M20" s="282"/>
      <c r="N20" s="282"/>
      <c r="O20" s="282"/>
      <c r="V20" s="73"/>
      <c r="W20" s="73"/>
      <c r="X20" s="73"/>
      <c r="Y20" s="73"/>
      <c r="Z20" s="73"/>
      <c r="AA20" s="73"/>
      <c r="AB20" s="73"/>
      <c r="AC20" s="33"/>
      <c r="AD20" s="33"/>
    </row>
    <row r="21" spans="1:30" ht="13" x14ac:dyDescent="0.3">
      <c r="A21" s="60"/>
      <c r="B21" s="211" t="s">
        <v>84</v>
      </c>
      <c r="C21" s="204"/>
      <c r="D21" s="205"/>
      <c r="E21" s="157"/>
      <c r="F21" s="206"/>
      <c r="G21" s="206"/>
      <c r="H21" s="206"/>
      <c r="I21" s="206"/>
      <c r="J21" s="206"/>
      <c r="K21" s="206"/>
      <c r="L21" s="206"/>
      <c r="M21" s="282"/>
      <c r="N21" s="282"/>
      <c r="O21" s="282"/>
      <c r="V21" s="34"/>
      <c r="W21" s="34"/>
      <c r="X21" s="34"/>
      <c r="Y21" s="34"/>
      <c r="Z21" s="34"/>
      <c r="AA21" s="34"/>
      <c r="AB21" s="34"/>
      <c r="AC21" s="33"/>
      <c r="AD21" s="33"/>
    </row>
    <row r="22" spans="1:30" ht="13" x14ac:dyDescent="0.3">
      <c r="A22" s="60"/>
      <c r="B22" s="207"/>
      <c r="C22" s="158" t="s">
        <v>46</v>
      </c>
      <c r="D22" s="208">
        <f>-Loan_forecast!H36</f>
        <v>-1445</v>
      </c>
      <c r="E22" s="112"/>
      <c r="F22" s="209">
        <f>-Loan_forecast!AB36</f>
        <v>-1639.7149999999999</v>
      </c>
      <c r="G22" s="209">
        <f>-Loan_forecast!AC36</f>
        <v>-1639.7149999999999</v>
      </c>
      <c r="H22" s="209">
        <f>-Loan_forecast!AD36</f>
        <v>-1639.7149999999999</v>
      </c>
      <c r="I22" s="112"/>
      <c r="J22" s="209">
        <f>-Loan_forecast!AF36</f>
        <v>-2366.645</v>
      </c>
      <c r="K22" s="209">
        <f>-Loan_forecast!AG36</f>
        <v>-3056.2937499999998</v>
      </c>
      <c r="L22" s="209">
        <f>-Loan_forecast!AH36</f>
        <v>-3056.2937499999998</v>
      </c>
      <c r="M22" s="282"/>
      <c r="N22" s="282"/>
      <c r="O22" s="282"/>
      <c r="V22" s="108"/>
      <c r="W22" s="109"/>
      <c r="X22" s="109"/>
      <c r="Y22" s="109"/>
      <c r="Z22" s="109"/>
      <c r="AA22" s="109"/>
      <c r="AB22" s="109"/>
      <c r="AC22" s="33"/>
      <c r="AD22" s="33"/>
    </row>
    <row r="23" spans="1:30" ht="13" x14ac:dyDescent="0.3">
      <c r="A23" s="60"/>
      <c r="B23" s="207"/>
      <c r="C23" s="158" t="s">
        <v>47</v>
      </c>
      <c r="D23" s="208">
        <f>-Loan_forecast!H37</f>
        <v>-1205</v>
      </c>
      <c r="E23" s="112"/>
      <c r="F23" s="209">
        <f>-Loan_forecast!AB37</f>
        <v>-507.78518518518513</v>
      </c>
      <c r="G23" s="209">
        <f>-Loan_forecast!AC37</f>
        <v>-538.17322666666666</v>
      </c>
      <c r="H23" s="209">
        <f>-Loan_forecast!AD37</f>
        <v>-547.70216166444447</v>
      </c>
      <c r="I23" s="112"/>
      <c r="J23" s="209">
        <f>-Loan_forecast!AF37</f>
        <v>-1672.3982962962962</v>
      </c>
      <c r="K23" s="209">
        <f>-Loan_forecast!AG37</f>
        <v>-1913.8280518518518</v>
      </c>
      <c r="L23" s="209">
        <f>-Loan_forecast!AH37</f>
        <v>-2072.2903248711109</v>
      </c>
      <c r="M23" s="282"/>
      <c r="N23" s="282"/>
      <c r="O23" s="282"/>
      <c r="V23" s="110"/>
      <c r="W23" s="109"/>
      <c r="X23" s="109"/>
      <c r="Y23" s="109"/>
      <c r="Z23" s="109"/>
      <c r="AA23" s="109"/>
      <c r="AB23" s="109"/>
      <c r="AC23" s="33"/>
      <c r="AD23" s="33"/>
    </row>
    <row r="24" spans="1:30" x14ac:dyDescent="0.25">
      <c r="A24" s="60"/>
      <c r="B24" s="59" t="s">
        <v>70</v>
      </c>
      <c r="C24" s="59"/>
      <c r="D24" s="15"/>
      <c r="M24" s="282"/>
      <c r="N24" s="282"/>
      <c r="O24" s="282"/>
      <c r="V24" s="110"/>
      <c r="W24" s="109"/>
      <c r="X24" s="109"/>
      <c r="Y24" s="109"/>
      <c r="Z24" s="109"/>
      <c r="AA24" s="109"/>
      <c r="AB24" s="109"/>
      <c r="AC24" s="33"/>
      <c r="AD24" s="33"/>
    </row>
    <row r="25" spans="1:30" x14ac:dyDescent="0.25">
      <c r="A25" s="60"/>
      <c r="B25" s="58"/>
      <c r="C25" s="1" t="s">
        <v>46</v>
      </c>
      <c r="D25" s="16">
        <f>Balance_PnL!F40</f>
        <v>1000</v>
      </c>
      <c r="E25" s="104"/>
      <c r="F25" s="203">
        <f>'Interest_Inc+Exp'!Q45</f>
        <v>1000</v>
      </c>
      <c r="G25" s="203">
        <f>'Interest_Inc+Exp'!R45</f>
        <v>1000</v>
      </c>
      <c r="H25" s="203">
        <f>'Interest_Inc+Exp'!S45</f>
        <v>1000</v>
      </c>
      <c r="I25" s="104"/>
      <c r="J25" s="203">
        <f>'Interest_Inc+Exp'!U45</f>
        <v>1000</v>
      </c>
      <c r="K25" s="203">
        <f>'Interest_Inc+Exp'!V45</f>
        <v>1000</v>
      </c>
      <c r="L25" s="203">
        <f>'Interest_Inc+Exp'!W45</f>
        <v>1000</v>
      </c>
      <c r="M25" s="282"/>
      <c r="N25" s="282"/>
      <c r="O25" s="282"/>
      <c r="V25" s="110"/>
      <c r="W25" s="109"/>
      <c r="Y25" s="109"/>
      <c r="Z25" s="109"/>
      <c r="AA25" s="109"/>
      <c r="AB25" s="109"/>
      <c r="AC25" s="33"/>
      <c r="AD25" s="33"/>
    </row>
    <row r="26" spans="1:30" x14ac:dyDescent="0.25">
      <c r="A26" s="60"/>
      <c r="B26" s="58"/>
      <c r="C26" s="1" t="s">
        <v>47</v>
      </c>
      <c r="D26" s="16">
        <f>Balance_PnL!F41</f>
        <v>200</v>
      </c>
      <c r="E26" s="104"/>
      <c r="F26" s="203">
        <f>'Interest_Inc+Exp'!Q46</f>
        <v>207.40740740740742</v>
      </c>
      <c r="G26" s="203">
        <f>'Interest_Inc+Exp'!R46</f>
        <v>213.33333333333334</v>
      </c>
      <c r="H26" s="203">
        <f>'Interest_Inc+Exp'!S46</f>
        <v>215.55555555555557</v>
      </c>
      <c r="I26" s="104"/>
      <c r="J26" s="203">
        <f>'Interest_Inc+Exp'!U46</f>
        <v>239.25925925925924</v>
      </c>
      <c r="K26" s="203">
        <f>'Interest_Inc+Exp'!V46</f>
        <v>259.25925925925924</v>
      </c>
      <c r="L26" s="203">
        <f>'Interest_Inc+Exp'!W46</f>
        <v>272.59259259259255</v>
      </c>
      <c r="M26" s="282"/>
      <c r="N26" s="282"/>
      <c r="O26" s="282"/>
      <c r="V26" s="108"/>
      <c r="W26" s="109"/>
      <c r="X26" s="109"/>
      <c r="Y26" s="109"/>
      <c r="Z26" s="109"/>
      <c r="AA26" s="109"/>
      <c r="AB26" s="109"/>
      <c r="AC26" s="33"/>
      <c r="AD26" s="33"/>
    </row>
    <row r="27" spans="1:30" x14ac:dyDescent="0.25">
      <c r="A27" s="60"/>
      <c r="B27" s="59" t="s">
        <v>12</v>
      </c>
      <c r="C27" s="59"/>
      <c r="D27" s="16">
        <f>Balance_PnL!F42</f>
        <v>1850</v>
      </c>
      <c r="E27" s="104"/>
      <c r="F27" s="25">
        <f>D27</f>
        <v>1850</v>
      </c>
      <c r="G27" s="25">
        <f>F27</f>
        <v>1850</v>
      </c>
      <c r="H27" s="25">
        <f t="shared" ref="H27" si="0">G27</f>
        <v>1850</v>
      </c>
      <c r="I27" s="104"/>
      <c r="J27" s="25">
        <f>D27</f>
        <v>1850</v>
      </c>
      <c r="K27" s="25">
        <f>J27</f>
        <v>1850</v>
      </c>
      <c r="L27" s="25">
        <f>K27</f>
        <v>1850</v>
      </c>
      <c r="M27" s="282"/>
      <c r="N27" s="282"/>
      <c r="O27" s="282"/>
      <c r="W27" s="109"/>
      <c r="X27" s="109"/>
      <c r="Y27" s="109"/>
      <c r="Z27" s="109"/>
      <c r="AA27" s="109"/>
      <c r="AB27" s="109"/>
      <c r="AC27" s="33"/>
      <c r="AD27" s="33"/>
    </row>
    <row r="28" spans="1:30" x14ac:dyDescent="0.25">
      <c r="A28" s="60"/>
      <c r="B28" s="59"/>
      <c r="C28" s="59"/>
      <c r="D28" s="68"/>
      <c r="E28" s="104"/>
      <c r="F28" s="26"/>
      <c r="G28" s="26"/>
      <c r="H28" s="26"/>
      <c r="I28" s="104"/>
      <c r="J28" s="26"/>
      <c r="K28" s="26"/>
      <c r="L28" s="26"/>
      <c r="M28" s="282"/>
      <c r="N28" s="282"/>
      <c r="O28" s="282"/>
      <c r="W28" s="109"/>
      <c r="X28" s="109"/>
      <c r="Y28" s="109"/>
      <c r="Z28" s="109"/>
      <c r="AA28" s="109"/>
      <c r="AB28" s="109"/>
      <c r="AC28" s="33"/>
      <c r="AD28" s="33"/>
    </row>
    <row r="29" spans="1:30" x14ac:dyDescent="0.25">
      <c r="A29" s="60"/>
      <c r="B29" s="1" t="s">
        <v>236</v>
      </c>
      <c r="D29" s="15"/>
      <c r="E29" s="1"/>
      <c r="F29" s="25">
        <f>SUM(F72,F75:F76,F83)-(F100-F79)</f>
        <v>709.79961337924408</v>
      </c>
      <c r="G29" s="25">
        <f>F29+SUM(G72,G75:G76,G83)-(G100-G79)</f>
        <v>1428.7530406377214</v>
      </c>
      <c r="H29" s="25">
        <f>G29+SUM(H72,H75:H76,H83)-(H100-H79)</f>
        <v>1932.5165774636087</v>
      </c>
      <c r="I29" s="1"/>
      <c r="J29" s="25">
        <f ca="1">SUM(J72,J75:J76,J83)-(J100-J79)</f>
        <v>718.88966731981259</v>
      </c>
      <c r="K29" s="25">
        <f ca="1">J29+SUM(K72,K75:K76,K83)-(K100-K79)</f>
        <v>1134.5867417756281</v>
      </c>
      <c r="L29" s="25">
        <f ca="1">K29+SUM(L72,L75:L76,L83)-(L100-L79)</f>
        <v>1525.2820240878641</v>
      </c>
      <c r="M29" s="282"/>
      <c r="N29" s="60"/>
      <c r="O29" s="60"/>
      <c r="W29" s="109"/>
      <c r="X29" s="109"/>
      <c r="Y29" s="109"/>
      <c r="Z29" s="109"/>
      <c r="AA29" s="109"/>
      <c r="AB29" s="109"/>
      <c r="AC29" s="33"/>
      <c r="AD29" s="33"/>
    </row>
    <row r="30" spans="1:30" ht="13" x14ac:dyDescent="0.3">
      <c r="A30" s="60"/>
      <c r="B30" s="61" t="s">
        <v>13</v>
      </c>
      <c r="C30" s="61"/>
      <c r="D30" s="161">
        <f>SUM(D16:D17,D25:D27)</f>
        <v>17125</v>
      </c>
      <c r="E30" s="104"/>
      <c r="F30" s="38">
        <f>SUM(F16:F17,F25:F29)</f>
        <v>17441.00313189776</v>
      </c>
      <c r="G30" s="38">
        <f>SUM(G16:G17,G25:G29)</f>
        <v>18212.531480637725</v>
      </c>
      <c r="H30" s="38">
        <f t="shared" ref="H30" si="1">SUM(H16:H17,H25:H29)</f>
        <v>18737.87719357694</v>
      </c>
      <c r="I30" s="104"/>
      <c r="J30" s="38">
        <f ca="1">SUM(J16:J17,J25:J29)</f>
        <v>17200.772296949443</v>
      </c>
      <c r="K30" s="38">
        <f t="shared" ref="K30" ca="1" si="2">SUM(K16:K17,K25:K29)</f>
        <v>17065.390865849702</v>
      </c>
      <c r="L30" s="38">
        <f t="shared" ref="L30" ca="1" si="3">SUM(L16:L17,L25:L29)</f>
        <v>17550.957208476011</v>
      </c>
      <c r="M30" s="282"/>
      <c r="N30" s="60"/>
      <c r="O30" s="60"/>
      <c r="V30" s="110"/>
      <c r="W30" s="109"/>
      <c r="X30" s="109"/>
      <c r="Y30" s="109"/>
      <c r="Z30" s="109"/>
      <c r="AA30" s="109"/>
      <c r="AB30" s="109"/>
      <c r="AC30" s="33"/>
      <c r="AD30" s="33"/>
    </row>
    <row r="31" spans="1:30" ht="13" x14ac:dyDescent="0.3">
      <c r="A31" s="60"/>
      <c r="B31" s="94" t="s">
        <v>67</v>
      </c>
      <c r="C31" s="61"/>
      <c r="D31" s="195"/>
      <c r="E31" s="104"/>
      <c r="F31" s="39"/>
      <c r="G31" s="39"/>
      <c r="H31" s="39"/>
      <c r="I31" s="104"/>
      <c r="J31" s="39"/>
      <c r="K31" s="39"/>
      <c r="L31" s="39"/>
      <c r="M31" s="111"/>
      <c r="N31" s="60"/>
      <c r="O31" s="60"/>
      <c r="V31" s="110"/>
      <c r="W31" s="109"/>
      <c r="X31" s="109"/>
      <c r="Y31" s="109"/>
      <c r="Z31" s="109"/>
      <c r="AA31" s="109"/>
      <c r="AB31" s="109"/>
      <c r="AC31" s="33"/>
      <c r="AD31" s="33"/>
    </row>
    <row r="32" spans="1:30" ht="13" x14ac:dyDescent="0.3">
      <c r="A32" s="60"/>
      <c r="C32" s="92" t="s">
        <v>174</v>
      </c>
      <c r="D32" s="196">
        <f>SUM(D26,D20)</f>
        <v>3800</v>
      </c>
      <c r="E32" s="112"/>
      <c r="F32" s="93">
        <f>SUM(F26,F20)</f>
        <v>2903.7037037037035</v>
      </c>
      <c r="G32" s="93">
        <f t="shared" ref="G32:H32" si="4">SUM(G26,G20)</f>
        <v>2986.666666666667</v>
      </c>
      <c r="H32" s="93">
        <f t="shared" si="4"/>
        <v>3017.7777777777778</v>
      </c>
      <c r="I32" s="112"/>
      <c r="J32" s="93">
        <f>SUM(J26,J20)</f>
        <v>4545.9259259259252</v>
      </c>
      <c r="K32" s="93">
        <f t="shared" ref="K32:L32" si="5">SUM(K26,K20)</f>
        <v>4925.9259259259252</v>
      </c>
      <c r="L32" s="93">
        <f t="shared" si="5"/>
        <v>5179.2592592592582</v>
      </c>
      <c r="M32" s="283"/>
      <c r="N32" s="283"/>
      <c r="O32" s="283"/>
      <c r="V32" s="110"/>
      <c r="W32" s="109"/>
      <c r="X32" s="109"/>
      <c r="Y32" s="109"/>
      <c r="Z32" s="109"/>
      <c r="AA32" s="109"/>
      <c r="AB32" s="109"/>
      <c r="AC32" s="33"/>
      <c r="AD32" s="33"/>
    </row>
    <row r="33" spans="1:30" ht="13" x14ac:dyDescent="0.3">
      <c r="A33" s="60"/>
      <c r="C33" s="92" t="s">
        <v>56</v>
      </c>
      <c r="D33" s="196">
        <f>D32+D23</f>
        <v>2595</v>
      </c>
      <c r="E33" s="112"/>
      <c r="F33" s="93">
        <f>F32+F23</f>
        <v>2395.9185185185183</v>
      </c>
      <c r="G33" s="93">
        <f t="shared" ref="G33:H33" si="6">G32+G23</f>
        <v>2448.4934400000002</v>
      </c>
      <c r="H33" s="93">
        <f t="shared" si="6"/>
        <v>2470.0756161133331</v>
      </c>
      <c r="I33" s="112"/>
      <c r="J33" s="93">
        <f>J32+J23</f>
        <v>2873.5276296296288</v>
      </c>
      <c r="K33" s="93">
        <f t="shared" ref="K33" si="7">K32+K23</f>
        <v>3012.0978740740734</v>
      </c>
      <c r="L33" s="93">
        <f t="shared" ref="L33" si="8">L32+L23</f>
        <v>3106.9689343881473</v>
      </c>
      <c r="M33" s="283"/>
      <c r="N33" s="283"/>
      <c r="O33" s="283"/>
      <c r="V33" s="110"/>
      <c r="W33" s="109"/>
      <c r="X33" s="109"/>
      <c r="Y33" s="109"/>
      <c r="Z33" s="109"/>
      <c r="AA33" s="109"/>
      <c r="AB33" s="109"/>
      <c r="AC33" s="33"/>
      <c r="AD33" s="33"/>
    </row>
    <row r="34" spans="1:30" ht="13" x14ac:dyDescent="0.25">
      <c r="A34" s="60"/>
      <c r="B34" s="60"/>
      <c r="C34" s="60"/>
      <c r="D34" s="113"/>
      <c r="E34" s="104"/>
      <c r="F34" s="104"/>
      <c r="G34" s="104"/>
      <c r="H34" s="104"/>
      <c r="I34" s="104"/>
      <c r="J34" s="104"/>
      <c r="K34" s="104"/>
      <c r="L34" s="104"/>
      <c r="M34" s="107"/>
      <c r="N34" s="60"/>
      <c r="O34" s="60"/>
      <c r="V34" s="9"/>
      <c r="W34" s="9"/>
      <c r="X34" s="9"/>
      <c r="Y34" s="9"/>
      <c r="Z34" s="9"/>
    </row>
    <row r="35" spans="1:30" ht="13" x14ac:dyDescent="0.3">
      <c r="A35" s="60"/>
      <c r="B35" s="61" t="s">
        <v>15</v>
      </c>
      <c r="C35" s="61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60"/>
      <c r="O35" s="60"/>
      <c r="V35" s="114"/>
      <c r="W35" s="114"/>
      <c r="X35" s="114"/>
      <c r="Y35" s="114"/>
      <c r="Z35" s="114"/>
    </row>
    <row r="36" spans="1:30" x14ac:dyDescent="0.25">
      <c r="A36" s="60"/>
      <c r="B36" s="60" t="s">
        <v>58</v>
      </c>
      <c r="C36" s="60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60"/>
      <c r="O36" s="60"/>
      <c r="V36" s="115"/>
      <c r="W36" s="115"/>
      <c r="X36" s="115"/>
      <c r="Y36" s="115"/>
      <c r="Z36" s="115"/>
    </row>
    <row r="37" spans="1:30" ht="13" x14ac:dyDescent="0.3">
      <c r="A37" s="60"/>
      <c r="C37" s="1" t="s">
        <v>46</v>
      </c>
      <c r="D37" s="107"/>
      <c r="E37" s="107"/>
      <c r="F37" s="107"/>
      <c r="G37" s="107"/>
      <c r="H37" s="107"/>
      <c r="I37" s="107"/>
      <c r="J37" s="107"/>
      <c r="K37" s="107"/>
      <c r="L37" s="107"/>
      <c r="M37" s="116"/>
      <c r="N37" s="117"/>
      <c r="O37" s="60"/>
      <c r="V37" s="115"/>
      <c r="W37" s="115"/>
      <c r="X37" s="115"/>
      <c r="Y37" s="115"/>
      <c r="Z37" s="115"/>
    </row>
    <row r="38" spans="1:30" ht="13" x14ac:dyDescent="0.3">
      <c r="A38" s="60"/>
      <c r="C38" s="58" t="s">
        <v>68</v>
      </c>
      <c r="D38" s="16">
        <f>'Interest_Inc+Exp'!E56</f>
        <v>4120</v>
      </c>
      <c r="E38" s="104"/>
      <c r="F38" s="203">
        <f>'Interest_Inc+Exp'!Q56</f>
        <v>4120</v>
      </c>
      <c r="G38" s="203">
        <f>'Interest_Inc+Exp'!R56</f>
        <v>4120</v>
      </c>
      <c r="H38" s="203">
        <f>'Interest_Inc+Exp'!S56</f>
        <v>4120</v>
      </c>
      <c r="I38" s="104"/>
      <c r="J38" s="203">
        <f>'Interest_Inc+Exp'!U56</f>
        <v>4120</v>
      </c>
      <c r="K38" s="203">
        <f>'Interest_Inc+Exp'!V56</f>
        <v>4120</v>
      </c>
      <c r="L38" s="203">
        <f>'Interest_Inc+Exp'!W56</f>
        <v>4120</v>
      </c>
      <c r="M38" s="118"/>
      <c r="N38" s="117"/>
      <c r="O38" s="119"/>
      <c r="P38" s="120"/>
      <c r="Q38" s="120"/>
      <c r="R38" s="120"/>
      <c r="S38" s="120"/>
      <c r="T38" s="120"/>
      <c r="U38" s="114"/>
      <c r="V38" s="114"/>
      <c r="W38" s="114"/>
      <c r="X38" s="114"/>
      <c r="Y38" s="114"/>
      <c r="Z38" s="114"/>
    </row>
    <row r="39" spans="1:30" x14ac:dyDescent="0.25">
      <c r="A39" s="60"/>
      <c r="C39" s="58" t="s">
        <v>69</v>
      </c>
      <c r="D39" s="16">
        <f>'Interest_Inc+Exp'!E57</f>
        <v>3120</v>
      </c>
      <c r="E39" s="104"/>
      <c r="F39" s="203">
        <f>'Interest_Inc+Exp'!Q57</f>
        <v>3120</v>
      </c>
      <c r="G39" s="203">
        <f>'Interest_Inc+Exp'!R57</f>
        <v>3120</v>
      </c>
      <c r="H39" s="203">
        <f>'Interest_Inc+Exp'!S57</f>
        <v>3120</v>
      </c>
      <c r="I39" s="104"/>
      <c r="J39" s="203">
        <f>'Interest_Inc+Exp'!U57</f>
        <v>3120</v>
      </c>
      <c r="K39" s="203">
        <f>'Interest_Inc+Exp'!V57</f>
        <v>3120</v>
      </c>
      <c r="L39" s="203">
        <f>'Interest_Inc+Exp'!W57</f>
        <v>3120</v>
      </c>
      <c r="M39" s="118"/>
      <c r="N39" s="117"/>
      <c r="O39" s="119"/>
      <c r="P39" s="120"/>
      <c r="Q39" s="120"/>
      <c r="R39" s="120"/>
      <c r="S39" s="120"/>
      <c r="T39" s="120"/>
      <c r="U39" s="115"/>
      <c r="V39" s="115"/>
      <c r="W39" s="115"/>
      <c r="X39" s="115"/>
      <c r="Y39" s="115"/>
      <c r="Z39" s="115"/>
    </row>
    <row r="40" spans="1:30" x14ac:dyDescent="0.25">
      <c r="A40" s="60"/>
      <c r="B40" s="59"/>
      <c r="C40" s="1" t="s">
        <v>47</v>
      </c>
      <c r="D40" s="58"/>
      <c r="E40" s="121"/>
      <c r="F40" s="121"/>
      <c r="G40" s="121"/>
      <c r="H40" s="121"/>
      <c r="I40" s="121"/>
      <c r="J40" s="121"/>
      <c r="K40" s="121"/>
      <c r="L40" s="121"/>
      <c r="M40" s="121"/>
      <c r="N40" s="280"/>
      <c r="O40" s="121"/>
      <c r="P40" s="121"/>
      <c r="Q40" s="120"/>
      <c r="R40" s="120"/>
      <c r="S40" s="120"/>
      <c r="T40" s="120"/>
      <c r="U40" s="115"/>
      <c r="V40" s="115"/>
      <c r="W40" s="115"/>
      <c r="X40" s="115"/>
      <c r="Y40" s="115"/>
      <c r="Z40" s="115"/>
    </row>
    <row r="41" spans="1:30" ht="13" x14ac:dyDescent="0.3">
      <c r="A41" s="60"/>
      <c r="C41" s="58" t="s">
        <v>68</v>
      </c>
      <c r="D41" s="16">
        <f>'Interest_Inc+Exp'!E59</f>
        <v>700</v>
      </c>
      <c r="E41" s="113"/>
      <c r="F41" s="203">
        <f>'Interest_Inc+Exp'!Q59</f>
        <v>725.92592592592598</v>
      </c>
      <c r="G41" s="203">
        <f>'Interest_Inc+Exp'!R59</f>
        <v>746.66666666666674</v>
      </c>
      <c r="H41" s="203">
        <f>'Interest_Inc+Exp'!S59</f>
        <v>754.44444444444457</v>
      </c>
      <c r="I41" s="104"/>
      <c r="J41" s="203">
        <f>'Interest_Inc+Exp'!U59</f>
        <v>837.40740740740728</v>
      </c>
      <c r="K41" s="203">
        <f>'Interest_Inc+Exp'!V59</f>
        <v>907.40740740740739</v>
      </c>
      <c r="L41" s="203">
        <f>'Interest_Inc+Exp'!W59</f>
        <v>954.07407407407402</v>
      </c>
      <c r="M41" s="122"/>
      <c r="N41" s="117"/>
      <c r="O41" s="119"/>
      <c r="P41" s="120"/>
      <c r="Q41" s="120"/>
      <c r="R41" s="120"/>
      <c r="S41" s="120"/>
      <c r="T41" s="120"/>
      <c r="U41" s="114"/>
      <c r="V41" s="114"/>
      <c r="W41" s="114"/>
      <c r="X41" s="114"/>
      <c r="Y41" s="114"/>
      <c r="Z41" s="114"/>
    </row>
    <row r="42" spans="1:30" x14ac:dyDescent="0.25">
      <c r="A42" s="60"/>
      <c r="C42" s="58" t="s">
        <v>69</v>
      </c>
      <c r="D42" s="16">
        <f>'Interest_Inc+Exp'!E60</f>
        <v>740</v>
      </c>
      <c r="E42" s="113"/>
      <c r="F42" s="203">
        <f>'Interest_Inc+Exp'!Q60</f>
        <v>767.40740740740739</v>
      </c>
      <c r="G42" s="203">
        <f>'Interest_Inc+Exp'!R60</f>
        <v>789.33333333333326</v>
      </c>
      <c r="H42" s="203">
        <f>'Interest_Inc+Exp'!S60</f>
        <v>797.55555555555543</v>
      </c>
      <c r="I42" s="104"/>
      <c r="J42" s="203">
        <f>'Interest_Inc+Exp'!U60</f>
        <v>885.25925925925912</v>
      </c>
      <c r="K42" s="203">
        <f>'Interest_Inc+Exp'!V60</f>
        <v>959.25925925925924</v>
      </c>
      <c r="L42" s="203">
        <f>'Interest_Inc+Exp'!W60</f>
        <v>1008.5925925925925</v>
      </c>
      <c r="M42" s="122"/>
      <c r="N42" s="117"/>
      <c r="O42" s="119"/>
      <c r="P42" s="120"/>
      <c r="Q42" s="120"/>
      <c r="R42" s="120"/>
      <c r="S42" s="120"/>
      <c r="T42" s="120"/>
      <c r="U42" s="115"/>
      <c r="V42" s="115"/>
      <c r="W42" s="115"/>
      <c r="X42" s="115"/>
      <c r="Y42" s="115"/>
      <c r="Z42" s="115"/>
    </row>
    <row r="43" spans="1:30" x14ac:dyDescent="0.25">
      <c r="A43" s="60"/>
      <c r="B43" s="60" t="s">
        <v>59</v>
      </c>
      <c r="C43" s="58"/>
      <c r="D43" s="15"/>
      <c r="E43" s="1"/>
      <c r="F43" s="1"/>
      <c r="G43" s="1"/>
      <c r="H43" s="1"/>
      <c r="I43" s="1"/>
      <c r="J43" s="1"/>
      <c r="K43" s="1"/>
      <c r="L43" s="1"/>
      <c r="N43" s="117"/>
      <c r="O43" s="119"/>
      <c r="P43" s="120"/>
      <c r="Q43" s="120"/>
      <c r="R43" s="120"/>
      <c r="S43" s="120"/>
      <c r="T43" s="120"/>
      <c r="U43" s="115"/>
      <c r="V43" s="115"/>
      <c r="W43" s="115"/>
      <c r="X43" s="115"/>
      <c r="Y43" s="115"/>
      <c r="Z43" s="115"/>
    </row>
    <row r="44" spans="1:30" ht="13" x14ac:dyDescent="0.3">
      <c r="A44" s="60"/>
      <c r="B44" s="59"/>
      <c r="C44" s="1" t="s">
        <v>46</v>
      </c>
      <c r="D44" s="15"/>
      <c r="E44" s="1"/>
      <c r="F44" s="1"/>
      <c r="G44" s="1"/>
      <c r="H44" s="1"/>
      <c r="I44" s="1"/>
      <c r="J44" s="1"/>
      <c r="K44" s="1"/>
      <c r="L44" s="1"/>
      <c r="N44" s="117"/>
      <c r="O44" s="119"/>
      <c r="P44" s="120"/>
      <c r="Q44" s="120"/>
      <c r="R44" s="120"/>
      <c r="S44" s="120"/>
      <c r="T44" s="120"/>
      <c r="U44" s="114"/>
      <c r="V44" s="114"/>
      <c r="W44" s="114"/>
      <c r="X44" s="114"/>
      <c r="Y44" s="114"/>
      <c r="Z44" s="114"/>
    </row>
    <row r="45" spans="1:30" x14ac:dyDescent="0.25">
      <c r="A45" s="60"/>
      <c r="C45" s="58" t="s">
        <v>68</v>
      </c>
      <c r="D45" s="16">
        <f>'Interest_Inc+Exp'!E63</f>
        <v>1500</v>
      </c>
      <c r="E45" s="113"/>
      <c r="F45" s="203">
        <f>'Interest_Inc+Exp'!Q63</f>
        <v>1500</v>
      </c>
      <c r="G45" s="203">
        <f>'Interest_Inc+Exp'!R63</f>
        <v>1500</v>
      </c>
      <c r="H45" s="203">
        <f>'Interest_Inc+Exp'!S63</f>
        <v>1500</v>
      </c>
      <c r="I45" s="104"/>
      <c r="J45" s="203">
        <f>'Interest_Inc+Exp'!U63</f>
        <v>1500</v>
      </c>
      <c r="K45" s="203">
        <f>'Interest_Inc+Exp'!V63</f>
        <v>1500</v>
      </c>
      <c r="L45" s="203">
        <f>'Interest_Inc+Exp'!W63</f>
        <v>1500</v>
      </c>
      <c r="M45" s="122"/>
      <c r="N45" s="117"/>
      <c r="O45" s="119"/>
      <c r="P45" s="120"/>
      <c r="Q45" s="120"/>
      <c r="R45" s="120"/>
      <c r="S45" s="120"/>
      <c r="T45" s="120"/>
      <c r="U45" s="115"/>
      <c r="V45" s="115"/>
      <c r="W45" s="115"/>
      <c r="X45" s="115"/>
      <c r="Y45" s="115"/>
      <c r="Z45" s="115"/>
    </row>
    <row r="46" spans="1:30" x14ac:dyDescent="0.25">
      <c r="A46" s="60"/>
      <c r="C46" s="58" t="s">
        <v>69</v>
      </c>
      <c r="D46" s="16">
        <f>'Interest_Inc+Exp'!E64</f>
        <v>2000</v>
      </c>
      <c r="E46" s="113"/>
      <c r="F46" s="203">
        <f>'Interest_Inc+Exp'!Q64</f>
        <v>2000</v>
      </c>
      <c r="G46" s="203">
        <f>'Interest_Inc+Exp'!R64</f>
        <v>2000</v>
      </c>
      <c r="H46" s="203">
        <f>'Interest_Inc+Exp'!S64</f>
        <v>2000</v>
      </c>
      <c r="I46" s="104"/>
      <c r="J46" s="203">
        <f>'Interest_Inc+Exp'!U64</f>
        <v>2000</v>
      </c>
      <c r="K46" s="203">
        <f>'Interest_Inc+Exp'!V64</f>
        <v>2000</v>
      </c>
      <c r="L46" s="203">
        <f>'Interest_Inc+Exp'!W64</f>
        <v>2000</v>
      </c>
      <c r="M46" s="122"/>
      <c r="N46" s="117"/>
      <c r="O46" s="119"/>
      <c r="P46" s="120"/>
      <c r="Q46" s="120"/>
      <c r="R46" s="120"/>
      <c r="S46" s="120"/>
      <c r="T46" s="120"/>
      <c r="U46" s="115"/>
      <c r="V46" s="115"/>
      <c r="W46" s="115"/>
      <c r="X46" s="115"/>
      <c r="Y46" s="123"/>
      <c r="Z46" s="115"/>
    </row>
    <row r="47" spans="1:30" x14ac:dyDescent="0.25">
      <c r="A47" s="60"/>
      <c r="B47" s="59"/>
      <c r="C47" s="1" t="s">
        <v>47</v>
      </c>
      <c r="D47" s="58"/>
      <c r="E47" s="121"/>
      <c r="F47" s="121"/>
      <c r="G47" s="121"/>
      <c r="H47" s="121"/>
      <c r="I47" s="121"/>
      <c r="J47" s="121"/>
      <c r="K47" s="121"/>
      <c r="L47" s="121"/>
      <c r="M47" s="121"/>
      <c r="N47" s="117"/>
      <c r="O47" s="119"/>
      <c r="P47" s="120"/>
      <c r="Q47" s="120"/>
      <c r="R47" s="120"/>
      <c r="S47" s="120"/>
      <c r="T47" s="120"/>
      <c r="U47" s="21"/>
      <c r="V47" s="21"/>
      <c r="W47" s="21"/>
      <c r="X47" s="21"/>
      <c r="Y47" s="21"/>
      <c r="Z47" s="21"/>
    </row>
    <row r="48" spans="1:30" x14ac:dyDescent="0.25">
      <c r="A48" s="60"/>
      <c r="C48" s="58" t="s">
        <v>68</v>
      </c>
      <c r="D48" s="16">
        <f>'Interest_Inc+Exp'!E66</f>
        <v>1100</v>
      </c>
      <c r="E48" s="113"/>
      <c r="F48" s="203">
        <f>'Interest_Inc+Exp'!Q66</f>
        <v>1140.7407407407406</v>
      </c>
      <c r="G48" s="203">
        <f>'Interest_Inc+Exp'!R66</f>
        <v>1173.3333333333333</v>
      </c>
      <c r="H48" s="203">
        <f>'Interest_Inc+Exp'!S66</f>
        <v>1185.5555555555554</v>
      </c>
      <c r="I48" s="104"/>
      <c r="J48" s="203">
        <f>'Interest_Inc+Exp'!U66</f>
        <v>1315.9259259259259</v>
      </c>
      <c r="K48" s="203">
        <f>'Interest_Inc+Exp'!V66</f>
        <v>1425.9259259259261</v>
      </c>
      <c r="L48" s="203">
        <f>'Interest_Inc+Exp'!W66</f>
        <v>1499.2592592592591</v>
      </c>
      <c r="M48" s="121"/>
      <c r="N48" s="121"/>
      <c r="O48" s="119"/>
      <c r="P48" s="120"/>
      <c r="Q48" s="120"/>
      <c r="R48" s="120"/>
      <c r="S48" s="120"/>
      <c r="T48" s="120"/>
      <c r="U48" s="21"/>
      <c r="V48" s="21"/>
      <c r="W48" s="21"/>
      <c r="X48" s="21"/>
      <c r="Y48" s="21"/>
      <c r="Z48" s="21"/>
    </row>
    <row r="49" spans="1:26" x14ac:dyDescent="0.25">
      <c r="A49" s="60"/>
      <c r="C49" s="58" t="s">
        <v>69</v>
      </c>
      <c r="D49" s="16">
        <f>'Interest_Inc+Exp'!E67</f>
        <v>1100</v>
      </c>
      <c r="E49" s="113"/>
      <c r="F49" s="203">
        <f>'Interest_Inc+Exp'!Q67</f>
        <v>1140.7407407407406</v>
      </c>
      <c r="G49" s="203">
        <f>'Interest_Inc+Exp'!R67</f>
        <v>1173.3333333333333</v>
      </c>
      <c r="H49" s="203">
        <f>'Interest_Inc+Exp'!S67</f>
        <v>1185.5555555555554</v>
      </c>
      <c r="I49" s="104"/>
      <c r="J49" s="203">
        <f>'Interest_Inc+Exp'!U67</f>
        <v>1315.9259259259259</v>
      </c>
      <c r="K49" s="203">
        <f>'Interest_Inc+Exp'!V67</f>
        <v>1425.9259259259261</v>
      </c>
      <c r="L49" s="203">
        <f>'Interest_Inc+Exp'!W67</f>
        <v>1499.2592592592591</v>
      </c>
      <c r="M49" s="57"/>
      <c r="N49" s="60"/>
      <c r="O49" s="60"/>
    </row>
    <row r="50" spans="1:26" ht="13" x14ac:dyDescent="0.3">
      <c r="A50" s="60"/>
      <c r="B50" s="60" t="s">
        <v>19</v>
      </c>
      <c r="C50" s="59"/>
      <c r="D50" s="15"/>
      <c r="E50" s="1"/>
      <c r="F50" s="1"/>
      <c r="G50" s="1"/>
      <c r="H50" s="1"/>
      <c r="I50" s="1"/>
      <c r="J50" s="1"/>
      <c r="K50" s="1"/>
      <c r="L50" s="1"/>
      <c r="N50" s="121"/>
      <c r="O50" s="124"/>
      <c r="P50" s="23"/>
      <c r="U50" s="17"/>
      <c r="V50" s="17"/>
      <c r="W50" s="17"/>
      <c r="X50" s="17"/>
      <c r="Y50" s="17"/>
      <c r="Z50" s="17"/>
    </row>
    <row r="51" spans="1:26" x14ac:dyDescent="0.25">
      <c r="A51" s="60"/>
      <c r="C51" s="1" t="s">
        <v>46</v>
      </c>
      <c r="D51" s="16">
        <f>'Interest_Inc+Exp'!E69</f>
        <v>100</v>
      </c>
      <c r="E51" s="113"/>
      <c r="F51" s="203">
        <f>'Interest_Inc+Exp'!Q69</f>
        <v>100</v>
      </c>
      <c r="G51" s="203">
        <f>'Interest_Inc+Exp'!R69</f>
        <v>100</v>
      </c>
      <c r="H51" s="203">
        <f>'Interest_Inc+Exp'!S69</f>
        <v>100</v>
      </c>
      <c r="I51" s="104"/>
      <c r="J51" s="203">
        <f>'Interest_Inc+Exp'!U69</f>
        <v>100</v>
      </c>
      <c r="K51" s="203">
        <f>'Interest_Inc+Exp'!V69</f>
        <v>100</v>
      </c>
      <c r="L51" s="203">
        <f>'Interest_Inc+Exp'!W69</f>
        <v>100</v>
      </c>
      <c r="M51" s="56"/>
      <c r="N51" s="121"/>
      <c r="O51" s="121"/>
      <c r="P51" s="241"/>
    </row>
    <row r="52" spans="1:26" x14ac:dyDescent="0.25">
      <c r="A52" s="60"/>
      <c r="C52" s="1" t="s">
        <v>47</v>
      </c>
      <c r="D52" s="16">
        <f>'Interest_Inc+Exp'!E70</f>
        <v>50</v>
      </c>
      <c r="E52" s="113"/>
      <c r="F52" s="203">
        <f>'Interest_Inc+Exp'!Q70</f>
        <v>51.851851851851855</v>
      </c>
      <c r="G52" s="203">
        <f>'Interest_Inc+Exp'!R70</f>
        <v>53.333333333333336</v>
      </c>
      <c r="H52" s="203">
        <f>'Interest_Inc+Exp'!S70</f>
        <v>53.888888888888893</v>
      </c>
      <c r="I52" s="104"/>
      <c r="J52" s="203">
        <f>'Interest_Inc+Exp'!U70</f>
        <v>59.81481481481481</v>
      </c>
      <c r="K52" s="203">
        <f>'Interest_Inc+Exp'!V70</f>
        <v>64.81481481481481</v>
      </c>
      <c r="L52" s="203">
        <f>'Interest_Inc+Exp'!W70</f>
        <v>68.148148148148138</v>
      </c>
      <c r="M52" s="57"/>
      <c r="N52" s="60"/>
      <c r="O52" s="121"/>
      <c r="P52" s="241"/>
      <c r="R52" s="2"/>
    </row>
    <row r="53" spans="1:26" x14ac:dyDescent="0.25">
      <c r="A53" s="60"/>
      <c r="B53" s="60" t="s">
        <v>18</v>
      </c>
      <c r="C53" s="59"/>
      <c r="D53" s="15"/>
      <c r="E53" s="1"/>
      <c r="F53" s="1"/>
      <c r="G53" s="1"/>
      <c r="H53" s="1"/>
      <c r="I53" s="1"/>
      <c r="J53" s="1"/>
      <c r="K53" s="1"/>
      <c r="L53" s="1"/>
      <c r="N53" s="60"/>
      <c r="O53" s="60"/>
      <c r="R53" s="2"/>
    </row>
    <row r="54" spans="1:26" x14ac:dyDescent="0.25">
      <c r="A54" s="60"/>
      <c r="C54" s="1" t="s">
        <v>46</v>
      </c>
      <c r="D54" s="16">
        <f>'Interest_Inc+Exp'!E72</f>
        <v>350</v>
      </c>
      <c r="E54" s="113"/>
      <c r="F54" s="203">
        <f>'Interest_Inc+Exp'!Q72</f>
        <v>350</v>
      </c>
      <c r="G54" s="203">
        <f>'Interest_Inc+Exp'!R72</f>
        <v>350</v>
      </c>
      <c r="H54" s="203">
        <f>'Interest_Inc+Exp'!S72</f>
        <v>350</v>
      </c>
      <c r="I54" s="104"/>
      <c r="J54" s="203">
        <f>'Interest_Inc+Exp'!U72</f>
        <v>350</v>
      </c>
      <c r="K54" s="203">
        <f>'Interest_Inc+Exp'!V72</f>
        <v>350</v>
      </c>
      <c r="L54" s="203">
        <f>'Interest_Inc+Exp'!W72</f>
        <v>350</v>
      </c>
      <c r="M54" s="57"/>
      <c r="N54" s="284"/>
      <c r="O54" s="60"/>
    </row>
    <row r="55" spans="1:26" x14ac:dyDescent="0.25">
      <c r="A55" s="60"/>
      <c r="C55" s="1" t="s">
        <v>47</v>
      </c>
      <c r="D55" s="16">
        <f>'Interest_Inc+Exp'!E73</f>
        <v>125</v>
      </c>
      <c r="E55" s="113"/>
      <c r="F55" s="203">
        <f>'Interest_Inc+Exp'!Q73</f>
        <v>129.62962962962962</v>
      </c>
      <c r="G55" s="203">
        <f>'Interest_Inc+Exp'!R73</f>
        <v>133.33333333333331</v>
      </c>
      <c r="H55" s="203">
        <f>'Interest_Inc+Exp'!S73</f>
        <v>134.7222222222222</v>
      </c>
      <c r="I55" s="104"/>
      <c r="J55" s="203">
        <f>'Interest_Inc+Exp'!U73</f>
        <v>149.53703703703701</v>
      </c>
      <c r="K55" s="203">
        <f>'Interest_Inc+Exp'!V73</f>
        <v>162.03703703703704</v>
      </c>
      <c r="L55" s="203">
        <f>'Interest_Inc+Exp'!W73</f>
        <v>170.37037037037035</v>
      </c>
      <c r="M55" s="57"/>
      <c r="N55" s="60"/>
      <c r="O55" s="60"/>
    </row>
    <row r="56" spans="1:26" ht="13" x14ac:dyDescent="0.3">
      <c r="A56" s="60"/>
      <c r="D56" s="15"/>
      <c r="E56" s="1"/>
      <c r="F56" s="1"/>
      <c r="G56" s="1"/>
      <c r="H56" s="1"/>
      <c r="I56" s="1"/>
      <c r="J56" s="1"/>
      <c r="K56" s="1"/>
      <c r="L56" s="1"/>
      <c r="M56" s="125"/>
      <c r="N56" s="60"/>
      <c r="O56" s="60"/>
    </row>
    <row r="57" spans="1:26" ht="13" x14ac:dyDescent="0.3">
      <c r="A57" s="60"/>
      <c r="B57" s="62" t="s">
        <v>20</v>
      </c>
      <c r="C57" s="62"/>
      <c r="D57" s="161">
        <f>SUM(D45:D46,D48:D49,D51:D52,D54:D55,D41:D42,D38:D39)</f>
        <v>15005</v>
      </c>
      <c r="E57" s="104"/>
      <c r="F57" s="38">
        <f>SUM(F45:F46,F48:F49,F51:F52,F54:F55,F41:F42,F38:F39)</f>
        <v>15146.296296296297</v>
      </c>
      <c r="G57" s="38">
        <f>SUM(G45:G46,G48:G49,G51:G52,G54:G55,G41:G42,G38:G39)</f>
        <v>15259.333333333332</v>
      </c>
      <c r="H57" s="38">
        <f>SUM(H45:H46,H48:H49,H51:H52,H54:H55,H41:H42,H38:H39)</f>
        <v>15301.722222222223</v>
      </c>
      <c r="I57" s="104"/>
      <c r="J57" s="38">
        <f>SUM(J45:J46,J48:J49,J51:J52,J54:J55,J41:J42,J38:J39)</f>
        <v>15753.87037037037</v>
      </c>
      <c r="K57" s="38">
        <f>SUM(K45:K46,K48:K49,K51:K52,K54:K55,K41:K42,K38:K39)</f>
        <v>16135.37037037037</v>
      </c>
      <c r="L57" s="38">
        <f>SUM(L45:L46,L48:L49,L51:L52,L54:L55,L41:L42,L38:L39)</f>
        <v>16389.703703703701</v>
      </c>
      <c r="M57" s="57"/>
      <c r="N57" s="121"/>
      <c r="O57" s="60"/>
    </row>
    <row r="58" spans="1:26" ht="13" x14ac:dyDescent="0.3">
      <c r="A58" s="60"/>
      <c r="B58" s="94" t="s">
        <v>66</v>
      </c>
      <c r="C58" s="61"/>
      <c r="D58" s="195"/>
      <c r="E58" s="104"/>
      <c r="F58" s="39"/>
      <c r="G58" s="39"/>
      <c r="H58" s="39"/>
      <c r="I58" s="104"/>
      <c r="J58" s="39"/>
      <c r="K58" s="39"/>
      <c r="L58" s="39"/>
      <c r="M58" s="57"/>
      <c r="N58" s="280"/>
      <c r="O58" s="281"/>
    </row>
    <row r="59" spans="1:26" ht="13" x14ac:dyDescent="0.3">
      <c r="A59" s="60"/>
      <c r="C59" s="92" t="s">
        <v>57</v>
      </c>
      <c r="D59" s="196">
        <f>SUM(D41:D42,D48:D49,D52,D55)</f>
        <v>3815</v>
      </c>
      <c r="E59" s="112"/>
      <c r="F59" s="93">
        <f>SUM(F41:F42,F48:F49,F52,F55)</f>
        <v>3956.2962962962961</v>
      </c>
      <c r="G59" s="93">
        <f>SUM(G41:G42,G48:G49,G52,G55)</f>
        <v>4069.333333333333</v>
      </c>
      <c r="H59" s="93">
        <f>SUM(H41:H42,H48:H49,H52,H55)</f>
        <v>4111.7222222222226</v>
      </c>
      <c r="I59" s="112"/>
      <c r="J59" s="93">
        <f>SUM(J41:J42,J48:J49,J52,J55)</f>
        <v>4563.8703703703704</v>
      </c>
      <c r="K59" s="93">
        <f>SUM(K41:K42,K48:K49,K52,K55)</f>
        <v>4945.3703703703704</v>
      </c>
      <c r="L59" s="93">
        <f>SUM(L41:L42,L48:L49,L52,L55)</f>
        <v>5199.7037037037026</v>
      </c>
      <c r="M59" s="283"/>
      <c r="N59" s="280"/>
      <c r="O59" s="60"/>
    </row>
    <row r="60" spans="1:26" x14ac:dyDescent="0.25">
      <c r="A60" s="60"/>
      <c r="B60" s="60"/>
      <c r="C60" s="60"/>
      <c r="D60" s="197"/>
      <c r="E60" s="113"/>
      <c r="F60" s="126"/>
      <c r="G60" s="126"/>
      <c r="H60" s="126"/>
      <c r="I60" s="104"/>
      <c r="J60" s="126"/>
      <c r="K60" s="126"/>
      <c r="L60" s="126"/>
      <c r="M60" s="113"/>
      <c r="N60" s="133"/>
      <c r="O60" s="121"/>
      <c r="P60" s="241"/>
    </row>
    <row r="61" spans="1:26" ht="13" x14ac:dyDescent="0.3">
      <c r="A61" s="60"/>
      <c r="B61" s="61" t="s">
        <v>21</v>
      </c>
      <c r="C61" s="61"/>
      <c r="D61" s="197"/>
      <c r="E61" s="113"/>
      <c r="F61" s="126"/>
      <c r="G61" s="126"/>
      <c r="H61" s="126"/>
      <c r="I61" s="104"/>
      <c r="J61" s="126"/>
      <c r="K61" s="126"/>
      <c r="L61" s="126"/>
      <c r="M61" s="113"/>
      <c r="N61" s="127"/>
      <c r="O61" s="128"/>
      <c r="P61" s="129"/>
      <c r="Q61" s="129"/>
      <c r="R61" s="129"/>
      <c r="S61" s="129"/>
      <c r="T61" s="129"/>
      <c r="U61" s="130"/>
      <c r="V61" s="130"/>
      <c r="W61" s="130"/>
      <c r="X61" s="130"/>
      <c r="Y61" s="130"/>
      <c r="Z61" s="130"/>
    </row>
    <row r="62" spans="1:26" x14ac:dyDescent="0.25">
      <c r="A62" s="60"/>
      <c r="B62" s="51" t="s">
        <v>22</v>
      </c>
      <c r="C62" s="51"/>
      <c r="D62" s="16">
        <f>Balance_PnL!F69</f>
        <v>1500</v>
      </c>
      <c r="E62" s="113"/>
      <c r="F62" s="25">
        <f>D62</f>
        <v>1500</v>
      </c>
      <c r="G62" s="25">
        <f>F62</f>
        <v>1500</v>
      </c>
      <c r="H62" s="25">
        <f t="shared" ref="H62" si="9">G62</f>
        <v>1500</v>
      </c>
      <c r="I62" s="104"/>
      <c r="J62" s="25">
        <f>D62</f>
        <v>1500</v>
      </c>
      <c r="K62" s="25">
        <f>J62</f>
        <v>1500</v>
      </c>
      <c r="L62" s="25">
        <f>K62</f>
        <v>1500</v>
      </c>
      <c r="M62" s="113"/>
      <c r="N62" s="127"/>
      <c r="O62" s="128"/>
      <c r="P62" s="129"/>
      <c r="Q62" s="129"/>
      <c r="R62" s="129"/>
      <c r="S62" s="129"/>
      <c r="T62" s="129"/>
      <c r="U62" s="130"/>
      <c r="V62" s="130"/>
      <c r="W62" s="130"/>
      <c r="X62" s="130"/>
      <c r="Y62" s="130"/>
      <c r="Z62" s="130"/>
    </row>
    <row r="63" spans="1:26" ht="13" x14ac:dyDescent="0.3">
      <c r="A63" s="60"/>
      <c r="B63" s="51" t="s">
        <v>23</v>
      </c>
      <c r="C63" s="51"/>
      <c r="D63" s="16">
        <f>Balance_PnL!F70</f>
        <v>620</v>
      </c>
      <c r="E63" s="113"/>
      <c r="F63" s="25">
        <f>D63+F84</f>
        <v>620</v>
      </c>
      <c r="G63" s="25">
        <f>F63+G85</f>
        <v>1308.120941332551</v>
      </c>
      <c r="H63" s="25">
        <f>G63+H85</f>
        <v>1802.1888764939936</v>
      </c>
      <c r="I63" s="104"/>
      <c r="J63" s="25">
        <f ca="1">D63+J85</f>
        <v>-533.7223884209277</v>
      </c>
      <c r="K63" s="25">
        <f ca="1">J63+K85</f>
        <v>-1050.6038195206684</v>
      </c>
      <c r="L63" s="25">
        <f ca="1">K63+L85</f>
        <v>-819.37081022769098</v>
      </c>
      <c r="M63" s="42"/>
      <c r="N63" s="127"/>
      <c r="O63" s="121"/>
      <c r="P63" s="241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" x14ac:dyDescent="0.3">
      <c r="A64" s="60"/>
      <c r="B64" s="62" t="s">
        <v>24</v>
      </c>
      <c r="C64" s="62"/>
      <c r="D64" s="161">
        <f>SUM(D62:D63)</f>
        <v>2120</v>
      </c>
      <c r="E64" s="104"/>
      <c r="F64" s="38">
        <f>SUM(F62:F63)</f>
        <v>2120</v>
      </c>
      <c r="G64" s="38">
        <f>SUM(G62:G63)</f>
        <v>2808.120941332551</v>
      </c>
      <c r="H64" s="38">
        <f>SUM(H62:H63)</f>
        <v>3302.1888764939936</v>
      </c>
      <c r="I64" s="104"/>
      <c r="J64" s="38">
        <f ca="1">SUM(J62:J63)</f>
        <v>966.2776115790723</v>
      </c>
      <c r="K64" s="38">
        <f ca="1">SUM(K62:K63)</f>
        <v>449.39618047933163</v>
      </c>
      <c r="L64" s="38">
        <f ca="1">SUM(L62:L63)</f>
        <v>680.62918977230902</v>
      </c>
      <c r="M64" s="42"/>
      <c r="N64" s="127"/>
      <c r="O64" s="121"/>
      <c r="P64" s="241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" x14ac:dyDescent="0.3">
      <c r="A65" s="60"/>
      <c r="D65" s="15"/>
      <c r="E65" s="1"/>
      <c r="F65" s="1"/>
      <c r="G65" s="1"/>
      <c r="H65" s="1"/>
      <c r="I65" s="1"/>
      <c r="J65" s="1"/>
      <c r="K65" s="1"/>
      <c r="L65" s="1"/>
      <c r="M65" s="42"/>
      <c r="N65" s="127"/>
      <c r="O65" s="128"/>
      <c r="P65" s="129"/>
      <c r="Q65" s="129"/>
      <c r="R65" s="129"/>
      <c r="S65" s="129"/>
      <c r="T65" s="129"/>
      <c r="U65" s="115"/>
      <c r="V65" s="115"/>
      <c r="W65" s="115"/>
      <c r="X65" s="115"/>
      <c r="Y65" s="115"/>
      <c r="Z65" s="115"/>
    </row>
    <row r="66" spans="1:26" ht="13" x14ac:dyDescent="0.3">
      <c r="A66" s="60"/>
      <c r="B66" s="62" t="s">
        <v>25</v>
      </c>
      <c r="C66" s="62"/>
      <c r="D66" s="161">
        <f>D64+D57</f>
        <v>17125</v>
      </c>
      <c r="E66" s="104"/>
      <c r="F66" s="38">
        <f>F64+F57</f>
        <v>17266.296296296299</v>
      </c>
      <c r="G66" s="38">
        <f t="shared" ref="G66:H66" si="10">G64+G57</f>
        <v>18067.454274665884</v>
      </c>
      <c r="H66" s="38">
        <f t="shared" si="10"/>
        <v>18603.911098716217</v>
      </c>
      <c r="I66" s="104"/>
      <c r="J66" s="38">
        <f ca="1">J64+J57</f>
        <v>16720.147981949442</v>
      </c>
      <c r="K66" s="38">
        <f t="shared" ref="K66:L66" ca="1" si="11">K64+K57</f>
        <v>16584.766550849701</v>
      </c>
      <c r="L66" s="38">
        <f t="shared" ca="1" si="11"/>
        <v>17070.33289347601</v>
      </c>
      <c r="M66" s="113"/>
      <c r="N66" s="113"/>
      <c r="O66" s="113"/>
      <c r="P66" s="241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" x14ac:dyDescent="0.3">
      <c r="A67" s="60"/>
      <c r="B67" s="151" t="s">
        <v>14</v>
      </c>
      <c r="C67" s="151"/>
      <c r="D67" s="285">
        <f>D66-D30</f>
        <v>0</v>
      </c>
      <c r="E67" s="285"/>
      <c r="F67" s="285">
        <f>F66-F30</f>
        <v>-174.70683560146063</v>
      </c>
      <c r="G67" s="285">
        <f>G66-G30</f>
        <v>-145.07720597184016</v>
      </c>
      <c r="H67" s="285">
        <f>H66-H30</f>
        <v>-133.96609486072339</v>
      </c>
      <c r="I67" s="285"/>
      <c r="J67" s="285">
        <f ca="1">J66-J30</f>
        <v>-480.62431500000093</v>
      </c>
      <c r="K67" s="285">
        <f ca="1">K66-K30</f>
        <v>-480.62431500000093</v>
      </c>
      <c r="L67" s="285">
        <f ca="1">L66-L30</f>
        <v>-480.62431500000093</v>
      </c>
      <c r="M67" s="113"/>
      <c r="N67" s="127"/>
      <c r="O67" s="128"/>
      <c r="P67" s="129"/>
      <c r="Q67" s="129"/>
      <c r="R67" s="129"/>
      <c r="S67" s="129"/>
      <c r="T67" s="129"/>
      <c r="U67" s="130"/>
      <c r="V67" s="130"/>
      <c r="W67" s="130"/>
      <c r="X67" s="130"/>
      <c r="Y67" s="130"/>
      <c r="Z67" s="130"/>
    </row>
    <row r="68" spans="1:26" x14ac:dyDescent="0.25">
      <c r="A68" s="60"/>
      <c r="D68" s="1"/>
      <c r="E68" s="1"/>
      <c r="F68" s="1"/>
      <c r="G68" s="1"/>
      <c r="H68" s="1"/>
      <c r="I68" s="1"/>
      <c r="J68" s="1"/>
      <c r="K68" s="1"/>
      <c r="L68" s="1"/>
      <c r="M68" s="113"/>
      <c r="N68" s="127"/>
      <c r="O68" s="128"/>
      <c r="P68" s="129"/>
      <c r="Q68" s="129"/>
      <c r="R68" s="129"/>
      <c r="S68" s="129"/>
      <c r="T68" s="129"/>
      <c r="U68" s="115"/>
      <c r="V68" s="115"/>
      <c r="W68" s="115"/>
      <c r="X68" s="115"/>
      <c r="Y68" s="115"/>
      <c r="Z68" s="115"/>
    </row>
    <row r="69" spans="1:26" ht="13" x14ac:dyDescent="0.3">
      <c r="A69" s="60"/>
      <c r="B69" s="286" t="s">
        <v>80</v>
      </c>
      <c r="C69" s="287"/>
      <c r="D69" s="288"/>
      <c r="E69" s="289"/>
      <c r="F69" s="290"/>
      <c r="G69" s="290"/>
      <c r="H69" s="290"/>
      <c r="I69" s="289"/>
      <c r="J69" s="290"/>
      <c r="K69" s="290"/>
      <c r="L69" s="290"/>
      <c r="M69" s="113"/>
      <c r="N69" s="127"/>
      <c r="O69" s="128"/>
      <c r="P69" s="129"/>
      <c r="Q69" s="129"/>
      <c r="R69" s="129"/>
      <c r="S69" s="129"/>
      <c r="T69" s="129"/>
      <c r="U69" s="115"/>
      <c r="V69" s="115"/>
      <c r="W69" s="115"/>
      <c r="X69" s="115"/>
      <c r="Y69" s="115"/>
      <c r="Z69" s="115"/>
    </row>
    <row r="70" spans="1:26" ht="13" x14ac:dyDescent="0.3">
      <c r="A70" s="60"/>
      <c r="B70" s="63" t="s">
        <v>26</v>
      </c>
      <c r="C70" s="53"/>
      <c r="D70" s="16">
        <f>'Interest_Inc+Exp'!G51</f>
        <v>3150.25</v>
      </c>
      <c r="E70" s="42"/>
      <c r="F70" s="25">
        <f>'Interest_Inc+Exp'!Y51</f>
        <v>2763.5618829088876</v>
      </c>
      <c r="G70" s="25">
        <f>'Interest_Inc+Exp'!Z51</f>
        <v>2632.0026991922496</v>
      </c>
      <c r="H70" s="25">
        <f>'Interest_Inc+Exp'!AA51</f>
        <v>2370.9058359055061</v>
      </c>
      <c r="I70" s="42"/>
      <c r="J70" s="25">
        <f>'Interest_Inc+Exp'!AC51</f>
        <v>3027.5154296296296</v>
      </c>
      <c r="K70" s="25">
        <f>'Interest_Inc+Exp'!AD51</f>
        <v>2850.1299318518522</v>
      </c>
      <c r="L70" s="25">
        <f>'Interest_Inc+Exp'!AE51</f>
        <v>2853.5184543360006</v>
      </c>
      <c r="M70" s="113"/>
      <c r="N70" s="127"/>
      <c r="O70" s="128"/>
      <c r="P70" s="129"/>
      <c r="Q70" s="129"/>
      <c r="R70" s="129"/>
      <c r="S70" s="129"/>
      <c r="T70" s="129"/>
      <c r="U70" s="115"/>
      <c r="V70" s="115"/>
      <c r="W70" s="115"/>
      <c r="X70" s="115"/>
      <c r="Y70" s="115"/>
      <c r="Z70" s="115"/>
    </row>
    <row r="71" spans="1:26" ht="13" x14ac:dyDescent="0.3">
      <c r="A71" s="60"/>
      <c r="B71" s="63" t="s">
        <v>27</v>
      </c>
      <c r="C71" s="53"/>
      <c r="D71" s="16">
        <f>-'Interest_Inc+Exp'!G78</f>
        <v>-1608.0907158467253</v>
      </c>
      <c r="E71" s="42"/>
      <c r="F71" s="25">
        <f>-'Interest_Inc+Exp'!Y78</f>
        <v>-1466.1826898989691</v>
      </c>
      <c r="G71" s="25">
        <f>-'Interest_Inc+Exp'!Z78</f>
        <v>-1373.659716766068</v>
      </c>
      <c r="H71" s="25">
        <f>-'Interest_Inc+Exp'!AA78</f>
        <v>-1322.1893530628031</v>
      </c>
      <c r="I71" s="42"/>
      <c r="J71" s="25">
        <f>-'Interest_Inc+Exp'!AC78</f>
        <v>-2134.2151845320391</v>
      </c>
      <c r="K71" s="25">
        <f>-'Interest_Inc+Exp'!AD78</f>
        <v>-2149.3239526345769</v>
      </c>
      <c r="L71" s="25">
        <f>-'Interest_Inc+Exp'!AE78</f>
        <v>-2042.0731392926511</v>
      </c>
      <c r="M71" s="113"/>
      <c r="N71" s="127"/>
      <c r="O71" s="128"/>
      <c r="P71" s="129"/>
      <c r="Q71" s="129"/>
      <c r="R71" s="129"/>
      <c r="S71" s="129"/>
      <c r="T71" s="129"/>
      <c r="U71" s="130"/>
      <c r="V71" s="130"/>
      <c r="W71" s="130"/>
      <c r="X71" s="130"/>
      <c r="Y71" s="130"/>
      <c r="Z71" s="130"/>
    </row>
    <row r="72" spans="1:26" ht="13" x14ac:dyDescent="0.3">
      <c r="A72" s="60"/>
      <c r="B72" s="96" t="s">
        <v>28</v>
      </c>
      <c r="C72" s="96"/>
      <c r="D72" s="41">
        <f>D70+D71</f>
        <v>1542.1592841532747</v>
      </c>
      <c r="E72" s="42"/>
      <c r="F72" s="97">
        <f>F70+F71</f>
        <v>1297.3791930099185</v>
      </c>
      <c r="G72" s="97">
        <f t="shared" ref="G72:H72" si="12">G70+G71</f>
        <v>1258.3429824261816</v>
      </c>
      <c r="H72" s="97">
        <f t="shared" si="12"/>
        <v>1048.716482842703</v>
      </c>
      <c r="I72" s="42"/>
      <c r="J72" s="97">
        <f>J70+J71</f>
        <v>893.3002450975905</v>
      </c>
      <c r="K72" s="97">
        <f t="shared" ref="K72" si="13">K70+K71</f>
        <v>700.80597921727531</v>
      </c>
      <c r="L72" s="97">
        <f t="shared" ref="L72" si="14">L70+L71</f>
        <v>811.44531504334941</v>
      </c>
      <c r="M72" s="113"/>
      <c r="N72" s="60"/>
      <c r="O72" s="128"/>
      <c r="P72" s="129"/>
      <c r="Q72" s="129"/>
      <c r="R72" s="129"/>
      <c r="S72" s="129"/>
      <c r="T72" s="129"/>
      <c r="U72" s="115"/>
      <c r="V72" s="115"/>
      <c r="W72" s="115"/>
      <c r="X72" s="115"/>
      <c r="Y72" s="115"/>
      <c r="Z72" s="115"/>
    </row>
    <row r="73" spans="1:26" ht="13" x14ac:dyDescent="0.3">
      <c r="A73" s="60"/>
      <c r="B73" s="63" t="s">
        <v>29</v>
      </c>
      <c r="C73" s="53"/>
      <c r="D73" s="16">
        <f>Balance_PnL!O45</f>
        <v>100</v>
      </c>
      <c r="E73" s="42"/>
      <c r="F73" s="25">
        <f>$D73*(1+F6)</f>
        <v>114.73199999999999</v>
      </c>
      <c r="G73" s="25">
        <f>F73*(1+G6)</f>
        <v>128.42870615999999</v>
      </c>
      <c r="H73" s="25">
        <f>G73*(1+H6)</f>
        <v>143.76052510138081</v>
      </c>
      <c r="I73" s="42"/>
      <c r="J73" s="25">
        <f>$D73*(1+J6)</f>
        <v>122.35199999999999</v>
      </c>
      <c r="K73" s="25">
        <f>J73*(1+K6)</f>
        <v>143.01847631999996</v>
      </c>
      <c r="L73" s="25">
        <f>K73*(1+L6)</f>
        <v>163.72469132160955</v>
      </c>
      <c r="M73" s="113"/>
      <c r="N73" s="113"/>
      <c r="O73" s="128"/>
      <c r="P73" s="129"/>
      <c r="Q73" s="129"/>
      <c r="R73" s="129"/>
      <c r="S73" s="129"/>
      <c r="T73" s="129"/>
      <c r="U73" s="130"/>
      <c r="V73" s="130"/>
      <c r="W73" s="130"/>
      <c r="X73" s="130"/>
      <c r="Y73" s="130"/>
      <c r="Z73" s="130"/>
    </row>
    <row r="74" spans="1:26" ht="13" x14ac:dyDescent="0.3">
      <c r="A74" s="60"/>
      <c r="B74" s="63" t="s">
        <v>30</v>
      </c>
      <c r="C74" s="53"/>
      <c r="D74" s="16">
        <f>Balance_PnL!O46</f>
        <v>-20</v>
      </c>
      <c r="E74" s="42"/>
      <c r="F74" s="25">
        <f>$D74*(1+F7)</f>
        <v>-22.528800000000004</v>
      </c>
      <c r="G74" s="25">
        <f>F74*(1+G7)</f>
        <v>-24.837100848000006</v>
      </c>
      <c r="H74" s="25">
        <f>G74*(1+H7)</f>
        <v>-27.381910200886086</v>
      </c>
      <c r="I74" s="42"/>
      <c r="J74" s="25">
        <f>$D74*(1+J7)</f>
        <v>-23.8368</v>
      </c>
      <c r="K74" s="25">
        <f>J74*(1+K7)</f>
        <v>-27.292420896000003</v>
      </c>
      <c r="L74" s="25">
        <f>K74*(1+L7)</f>
        <v>-30.683777116536966</v>
      </c>
      <c r="M74" s="113"/>
      <c r="N74" s="60"/>
      <c r="O74" s="128"/>
      <c r="P74" s="129"/>
      <c r="Q74" s="129"/>
      <c r="R74" s="129"/>
      <c r="S74" s="129"/>
      <c r="T74" s="129"/>
      <c r="U74" s="115"/>
      <c r="V74" s="115"/>
      <c r="W74" s="115"/>
      <c r="X74" s="115"/>
      <c r="Y74" s="115"/>
      <c r="Z74" s="115"/>
    </row>
    <row r="75" spans="1:26" ht="17.25" customHeight="1" x14ac:dyDescent="0.3">
      <c r="A75" s="60"/>
      <c r="B75" s="96" t="s">
        <v>31</v>
      </c>
      <c r="C75" s="98"/>
      <c r="D75" s="41">
        <f>D73+D74</f>
        <v>80</v>
      </c>
      <c r="E75" s="131"/>
      <c r="F75" s="97">
        <f>F73+F74</f>
        <v>92.203199999999981</v>
      </c>
      <c r="G75" s="97">
        <f t="shared" ref="G75:H75" si="15">G73+G74</f>
        <v>103.59160531199998</v>
      </c>
      <c r="H75" s="97">
        <f t="shared" si="15"/>
        <v>116.37861490049472</v>
      </c>
      <c r="I75" s="132"/>
      <c r="J75" s="97">
        <f>J73+J74</f>
        <v>98.515199999999993</v>
      </c>
      <c r="K75" s="97">
        <f>K73+K74</f>
        <v>115.72605542399995</v>
      </c>
      <c r="L75" s="97">
        <f>L73+L74</f>
        <v>133.0409142050726</v>
      </c>
      <c r="M75" s="57"/>
      <c r="N75" s="60"/>
      <c r="O75" s="121"/>
      <c r="P75" s="241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60"/>
      <c r="B76" s="63" t="s">
        <v>32</v>
      </c>
      <c r="C76" s="53"/>
      <c r="D76" s="16">
        <f>Balance_PnL!O48</f>
        <v>-400</v>
      </c>
      <c r="E76" s="113"/>
      <c r="F76" s="25">
        <f>$D76*(1+F8)</f>
        <v>-450.56799999999998</v>
      </c>
      <c r="G76" s="25">
        <f>F76*(1+G$8)</f>
        <v>-500.39180944000003</v>
      </c>
      <c r="H76" s="25">
        <f>G76*(1+H$8)</f>
        <v>-555.72513572787534</v>
      </c>
      <c r="I76" s="104"/>
      <c r="J76" s="25">
        <f>D76*(1+J$8)</f>
        <v>-467.84800000000007</v>
      </c>
      <c r="K76" s="25">
        <f>J76*(1+K$8)</f>
        <v>-532.71980368000004</v>
      </c>
      <c r="L76" s="25">
        <f>K76*(1+L$8)</f>
        <v>-599.29912474392654</v>
      </c>
      <c r="M76" s="113"/>
      <c r="N76" s="127"/>
      <c r="O76" s="121"/>
      <c r="P76" s="241"/>
      <c r="Q76" s="2"/>
      <c r="R76" s="2"/>
      <c r="S76" s="2"/>
      <c r="T76" s="2"/>
      <c r="U76" s="133"/>
    </row>
    <row r="77" spans="1:26" x14ac:dyDescent="0.25">
      <c r="A77" s="60"/>
      <c r="B77" s="60"/>
      <c r="C77" s="60"/>
      <c r="D77" s="198"/>
      <c r="F77" s="2"/>
      <c r="G77" s="2"/>
      <c r="H77" s="2"/>
      <c r="I77" s="2"/>
      <c r="J77" s="2"/>
      <c r="K77" s="2"/>
      <c r="L77" s="2"/>
      <c r="M77" s="241"/>
      <c r="N77" s="127"/>
      <c r="O77" s="127"/>
      <c r="P77" s="241"/>
      <c r="Q77" s="2"/>
      <c r="R77" s="2"/>
      <c r="S77" s="2"/>
      <c r="T77" s="2"/>
    </row>
    <row r="78" spans="1:26" x14ac:dyDescent="0.25">
      <c r="A78" s="60"/>
      <c r="B78" s="60" t="s">
        <v>346</v>
      </c>
      <c r="C78" s="60"/>
      <c r="D78" s="198"/>
      <c r="E78" s="325"/>
      <c r="F78" s="25">
        <v>0</v>
      </c>
      <c r="G78" s="25">
        <v>0</v>
      </c>
      <c r="H78" s="25">
        <v>0</v>
      </c>
      <c r="I78" s="325"/>
      <c r="J78" s="25">
        <f ca="1">-VLOOKUP(Balance_PnL!C2,'Bonds estimation'!$Z$41:$AC$43,4,FALSE)</f>
        <v>-480.62431499999997</v>
      </c>
      <c r="K78" s="25">
        <v>0</v>
      </c>
      <c r="L78" s="25">
        <v>0</v>
      </c>
      <c r="M78" s="325"/>
      <c r="N78" s="127"/>
      <c r="O78" s="127"/>
      <c r="P78" s="325"/>
      <c r="Q78" s="325"/>
      <c r="R78" s="325"/>
      <c r="S78" s="325"/>
      <c r="T78" s="325"/>
    </row>
    <row r="79" spans="1:26" x14ac:dyDescent="0.25">
      <c r="A79" s="60"/>
      <c r="B79" s="60" t="s">
        <v>37</v>
      </c>
      <c r="C79" s="60"/>
      <c r="D79" s="16">
        <f>Balance_PnL!O49</f>
        <v>-200</v>
      </c>
      <c r="E79" s="113"/>
      <c r="F79" s="25">
        <f>F101</f>
        <v>36.222222222222165</v>
      </c>
      <c r="G79" s="25">
        <f>G101</f>
        <v>8.017142857142888</v>
      </c>
      <c r="H79" s="25">
        <f>H101</f>
        <v>2.6808451305563894</v>
      </c>
      <c r="I79" s="104"/>
      <c r="J79" s="25">
        <f>J101</f>
        <v>191.97777777777765</v>
      </c>
      <c r="K79" s="25">
        <f ca="1">K101</f>
        <v>130.38484349454038</v>
      </c>
      <c r="L79" s="25">
        <f ca="1">L101</f>
        <v>95.266643262296668</v>
      </c>
      <c r="M79" s="127"/>
      <c r="N79" s="127"/>
      <c r="O79" s="121"/>
      <c r="P79" s="241"/>
      <c r="Q79" s="2"/>
      <c r="R79" s="2"/>
      <c r="S79" s="2"/>
      <c r="T79" s="2"/>
      <c r="U79" s="134"/>
      <c r="V79" s="134"/>
      <c r="W79" s="134"/>
      <c r="X79" s="134"/>
      <c r="Y79" s="134"/>
      <c r="Z79" s="134"/>
    </row>
    <row r="80" spans="1:26" x14ac:dyDescent="0.25">
      <c r="A80" s="60"/>
      <c r="B80" s="60" t="s">
        <v>41</v>
      </c>
      <c r="C80" s="60"/>
      <c r="D80" s="16">
        <f>Balance_PnL!O50</f>
        <v>-300</v>
      </c>
      <c r="E80" s="113"/>
      <c r="F80" s="25">
        <f>-Loan_forecast!AB39</f>
        <v>502.49981481481518</v>
      </c>
      <c r="G80" s="25">
        <f>-Loan_forecast!AC39</f>
        <v>-30.38804148148165</v>
      </c>
      <c r="H80" s="25">
        <f>-Loan_forecast!AD39</f>
        <v>-9.5289349977779239</v>
      </c>
      <c r="I80" s="104"/>
      <c r="J80" s="25">
        <f>-Loan_forecast!AF39</f>
        <v>-1389.0432962962959</v>
      </c>
      <c r="K80" s="25">
        <f>-Loan_forecast!AG39</f>
        <v>-931.07850555555615</v>
      </c>
      <c r="L80" s="25">
        <f>-Loan_forecast!AH39</f>
        <v>-158.46227301925865</v>
      </c>
      <c r="M80" s="60"/>
      <c r="N80" s="60"/>
      <c r="O80" s="60"/>
    </row>
    <row r="81" spans="1:15" x14ac:dyDescent="0.25">
      <c r="A81" s="60"/>
      <c r="B81" s="60"/>
      <c r="C81" s="60"/>
      <c r="D81" s="198"/>
      <c r="E81" s="127"/>
      <c r="F81" s="127"/>
      <c r="G81" s="127"/>
      <c r="H81" s="127"/>
      <c r="I81" s="127"/>
      <c r="J81" s="127"/>
      <c r="K81" s="127"/>
      <c r="L81" s="127"/>
      <c r="M81" s="127"/>
      <c r="N81" s="60"/>
      <c r="O81" s="60"/>
    </row>
    <row r="82" spans="1:15" ht="13" x14ac:dyDescent="0.3">
      <c r="A82" s="60"/>
      <c r="B82" s="96" t="s">
        <v>33</v>
      </c>
      <c r="C82" s="53"/>
      <c r="D82" s="41">
        <f>SUM(D75:D80,D72)</f>
        <v>722.15928415327471</v>
      </c>
      <c r="E82" s="131"/>
      <c r="F82" s="97">
        <f>F72+F75+F76+F78+F79+F80</f>
        <v>1477.7364300469558</v>
      </c>
      <c r="G82" s="97">
        <f t="shared" ref="G82:H82" si="16">G72+G75+G76+G78+G79+G80</f>
        <v>839.17187967384268</v>
      </c>
      <c r="H82" s="97">
        <f t="shared" si="16"/>
        <v>602.5218721481009</v>
      </c>
      <c r="I82" s="132"/>
      <c r="J82" s="97">
        <f ca="1">J72+J75+J76+J78+J79+J80</f>
        <v>-1153.7223884209277</v>
      </c>
      <c r="K82" s="97">
        <f ca="1">K72+K75+K76+K78+K79+K80</f>
        <v>-516.88143109974055</v>
      </c>
      <c r="L82" s="97">
        <f t="shared" ref="L82" ca="1" si="17">L72+L75+L76+L78+L79+L80</f>
        <v>281.99147474753346</v>
      </c>
      <c r="M82" s="60"/>
      <c r="N82" s="60"/>
      <c r="O82" s="60"/>
    </row>
    <row r="83" spans="1:15" x14ac:dyDescent="0.25">
      <c r="A83" s="60"/>
      <c r="B83" s="63" t="s">
        <v>34</v>
      </c>
      <c r="C83" s="53"/>
      <c r="D83" s="16">
        <f>MIN(-D82*0.18,0)</f>
        <v>-129.98867114758946</v>
      </c>
      <c r="E83" s="113"/>
      <c r="F83" s="25">
        <f>MIN(-F82*0.18,0)</f>
        <v>-265.99255740845206</v>
      </c>
      <c r="G83" s="25">
        <f t="shared" ref="G83" si="18">MIN(-G82*0.18,0)</f>
        <v>-151.05093834129167</v>
      </c>
      <c r="H83" s="25">
        <f>MIN(-H82*0.18,0)</f>
        <v>-108.45393698665816</v>
      </c>
      <c r="I83" s="104"/>
      <c r="J83" s="25">
        <f ca="1">MIN(-J82*0.18,0)</f>
        <v>0</v>
      </c>
      <c r="K83" s="25">
        <f ca="1">MIN(-K82*0.18,0)</f>
        <v>0</v>
      </c>
      <c r="L83" s="25">
        <f ca="1">MIN(-L82*0.18,0)</f>
        <v>-50.758465454556024</v>
      </c>
      <c r="M83" s="60"/>
      <c r="N83" s="60"/>
      <c r="O83" s="60"/>
    </row>
    <row r="84" spans="1:15" x14ac:dyDescent="0.25">
      <c r="A84" s="60"/>
      <c r="B84" s="60"/>
      <c r="C84" s="60"/>
      <c r="D84" s="58"/>
      <c r="E84" s="60"/>
      <c r="F84" s="60"/>
      <c r="G84" s="26"/>
      <c r="H84" s="26"/>
      <c r="I84" s="104"/>
      <c r="J84" s="26"/>
      <c r="K84" s="26"/>
      <c r="L84" s="26"/>
      <c r="M84" s="60"/>
      <c r="N84" s="60"/>
      <c r="O84" s="60"/>
    </row>
    <row r="85" spans="1:15" ht="13" x14ac:dyDescent="0.3">
      <c r="A85" s="60"/>
      <c r="B85" s="61" t="s">
        <v>35</v>
      </c>
      <c r="C85" s="61"/>
      <c r="D85" s="199">
        <f>D82+D83</f>
        <v>592.17061300568525</v>
      </c>
      <c r="E85" s="113"/>
      <c r="F85" s="38">
        <f>F82+F83</f>
        <v>1211.7438726385037</v>
      </c>
      <c r="G85" s="38">
        <f t="shared" ref="G85" si="19">G82+G83</f>
        <v>688.12094133255096</v>
      </c>
      <c r="H85" s="38">
        <f>H82+H83</f>
        <v>494.06793516144273</v>
      </c>
      <c r="I85" s="39"/>
      <c r="J85" s="38">
        <f ca="1">J82+J83</f>
        <v>-1153.7223884209277</v>
      </c>
      <c r="K85" s="38">
        <f ca="1">K82+K83</f>
        <v>-516.88143109974055</v>
      </c>
      <c r="L85" s="38">
        <f ca="1">L82+L83</f>
        <v>231.23300929297744</v>
      </c>
      <c r="M85" s="113"/>
      <c r="N85" s="60"/>
      <c r="O85" s="60"/>
    </row>
    <row r="86" spans="1:15" x14ac:dyDescent="0.25">
      <c r="A86" s="60"/>
      <c r="D86" s="1"/>
      <c r="E86" s="1"/>
      <c r="F86" s="1"/>
      <c r="G86" s="1"/>
      <c r="H86" s="1"/>
      <c r="I86" s="1"/>
      <c r="J86" s="1"/>
      <c r="K86" s="1"/>
      <c r="L86" s="1"/>
      <c r="M86" s="60"/>
      <c r="N86" s="60"/>
      <c r="O86" s="60"/>
    </row>
    <row r="87" spans="1:15" x14ac:dyDescent="0.25">
      <c r="A87" s="60"/>
      <c r="B87" s="60"/>
      <c r="C87" s="60"/>
      <c r="D87" s="104"/>
      <c r="E87" s="104"/>
      <c r="F87" s="104"/>
      <c r="G87" s="104"/>
      <c r="H87" s="104"/>
      <c r="I87" s="104"/>
      <c r="J87" s="104"/>
      <c r="K87" s="60"/>
      <c r="L87" s="60"/>
      <c r="M87" s="60"/>
      <c r="N87" s="60"/>
      <c r="O87" s="60"/>
    </row>
    <row r="88" spans="1:15" x14ac:dyDescent="0.25">
      <c r="A88" s="60"/>
      <c r="B88" s="60"/>
      <c r="C88" s="60"/>
      <c r="D88" s="113"/>
      <c r="E88" s="113"/>
      <c r="F88" s="104"/>
      <c r="G88" s="104"/>
      <c r="H88" s="104"/>
      <c r="I88" s="104"/>
      <c r="J88" s="104"/>
      <c r="K88" s="104"/>
      <c r="L88" s="104"/>
      <c r="M88" s="60"/>
      <c r="N88" s="60"/>
      <c r="O88" s="60"/>
    </row>
    <row r="89" spans="1:15" ht="13" x14ac:dyDescent="0.3">
      <c r="A89" s="60"/>
      <c r="B89" s="296" t="s">
        <v>87</v>
      </c>
      <c r="C89" s="296"/>
      <c r="D89" s="288"/>
      <c r="E89" s="288"/>
      <c r="F89" s="297"/>
      <c r="G89" s="297"/>
      <c r="H89" s="297"/>
      <c r="I89" s="297"/>
      <c r="J89" s="297"/>
      <c r="K89" s="297"/>
      <c r="L89" s="297"/>
      <c r="M89" s="60"/>
      <c r="N89" s="60"/>
      <c r="O89" s="60"/>
    </row>
    <row r="90" spans="1:15" ht="13" x14ac:dyDescent="0.3">
      <c r="A90" s="60"/>
      <c r="B90" s="92" t="s">
        <v>38</v>
      </c>
      <c r="C90" s="60"/>
      <c r="D90" s="212">
        <f>Capital!D4</f>
        <v>2270</v>
      </c>
      <c r="E90" s="112"/>
      <c r="F90" s="213">
        <f>Capital!F4</f>
        <v>2271.8518518518517</v>
      </c>
      <c r="G90" s="213">
        <f>Capital!G4</f>
        <v>2808.120941332551</v>
      </c>
      <c r="H90" s="213">
        <f>Capital!H4</f>
        <v>3302.1888764939936</v>
      </c>
      <c r="I90" s="112"/>
      <c r="J90" s="213">
        <f ca="1">Capital!J4</f>
        <v>1126.0924263938871</v>
      </c>
      <c r="K90" s="213">
        <f ca="1">Capital!K4</f>
        <v>614.21099529414641</v>
      </c>
      <c r="L90" s="213">
        <f ca="1">Capital!L4</f>
        <v>848.77733792045717</v>
      </c>
      <c r="M90" s="60"/>
      <c r="N90" s="60"/>
      <c r="O90" s="60"/>
    </row>
    <row r="91" spans="1:15" x14ac:dyDescent="0.25">
      <c r="A91" s="60"/>
      <c r="B91" s="60"/>
      <c r="C91" s="60"/>
      <c r="D91" s="58"/>
      <c r="E91" s="60"/>
      <c r="F91" s="60"/>
      <c r="G91" s="60"/>
      <c r="H91" s="60"/>
      <c r="I91" s="60"/>
      <c r="J91" s="60"/>
      <c r="K91" s="60"/>
      <c r="L91" s="60"/>
      <c r="M91" s="60"/>
      <c r="N91" s="135"/>
      <c r="O91" s="60"/>
    </row>
    <row r="92" spans="1:15" x14ac:dyDescent="0.25">
      <c r="A92" s="60"/>
      <c r="B92" s="60" t="s">
        <v>82</v>
      </c>
      <c r="C92" s="60"/>
      <c r="D92" s="16">
        <f>D32</f>
        <v>3800</v>
      </c>
      <c r="E92" s="113"/>
      <c r="F92" s="25">
        <f>F32</f>
        <v>2903.7037037037035</v>
      </c>
      <c r="G92" s="25">
        <f>G32</f>
        <v>2986.666666666667</v>
      </c>
      <c r="H92" s="25">
        <f>H32</f>
        <v>3017.7777777777778</v>
      </c>
      <c r="I92" s="104"/>
      <c r="J92" s="25">
        <f>J32</f>
        <v>4545.9259259259252</v>
      </c>
      <c r="K92" s="25">
        <f>K32</f>
        <v>4925.9259259259252</v>
      </c>
      <c r="L92" s="25">
        <f>L32</f>
        <v>5179.2592592592582</v>
      </c>
      <c r="M92" s="60"/>
      <c r="N92" s="60"/>
      <c r="O92" s="60"/>
    </row>
    <row r="93" spans="1:15" x14ac:dyDescent="0.25">
      <c r="A93" s="60"/>
      <c r="B93" s="60" t="s">
        <v>83</v>
      </c>
      <c r="C93" s="60"/>
      <c r="D93" s="16">
        <f>D59</f>
        <v>3815</v>
      </c>
      <c r="E93" s="113"/>
      <c r="F93" s="25">
        <f>F59</f>
        <v>3956.2962962962961</v>
      </c>
      <c r="G93" s="25">
        <f>G59</f>
        <v>4069.333333333333</v>
      </c>
      <c r="H93" s="25">
        <f>H59</f>
        <v>4111.7222222222226</v>
      </c>
      <c r="I93" s="104"/>
      <c r="J93" s="25">
        <f>J59</f>
        <v>4563.8703703703704</v>
      </c>
      <c r="K93" s="25">
        <f>K59</f>
        <v>4945.3703703703704</v>
      </c>
      <c r="L93" s="25">
        <f>L59</f>
        <v>5199.7037037037026</v>
      </c>
      <c r="M93" s="60"/>
      <c r="N93" s="60"/>
      <c r="O93" s="60"/>
    </row>
    <row r="94" spans="1:15" x14ac:dyDescent="0.25">
      <c r="A94" s="60"/>
      <c r="B94" s="60" t="s">
        <v>84</v>
      </c>
      <c r="C94" s="60"/>
      <c r="D94" s="16">
        <f>-D23</f>
        <v>1205</v>
      </c>
      <c r="E94" s="113"/>
      <c r="F94" s="25">
        <f>-F23</f>
        <v>507.78518518518513</v>
      </c>
      <c r="G94" s="25">
        <f>-G23</f>
        <v>538.17322666666666</v>
      </c>
      <c r="H94" s="25">
        <f>-H23</f>
        <v>547.70216166444447</v>
      </c>
      <c r="I94" s="104"/>
      <c r="J94" s="25">
        <f>-J23</f>
        <v>1672.3982962962962</v>
      </c>
      <c r="K94" s="25">
        <f>-K23</f>
        <v>1913.8280518518518</v>
      </c>
      <c r="L94" s="25">
        <f>-L23</f>
        <v>2072.2903248711109</v>
      </c>
      <c r="M94" s="60"/>
      <c r="N94" s="60"/>
      <c r="O94" s="60"/>
    </row>
    <row r="95" spans="1:15" x14ac:dyDescent="0.25">
      <c r="A95" s="60"/>
      <c r="B95" s="60"/>
      <c r="C95" s="60"/>
      <c r="D95" s="58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1:15" x14ac:dyDescent="0.25">
      <c r="A96" s="60"/>
      <c r="B96" s="60" t="s">
        <v>85</v>
      </c>
      <c r="C96" s="60"/>
      <c r="D96" s="16">
        <f>D92-D93</f>
        <v>-15</v>
      </c>
      <c r="E96" s="113"/>
      <c r="F96" s="25">
        <f>$D$96*F$4/$D$4</f>
        <v>-15.555555555555555</v>
      </c>
      <c r="G96" s="25">
        <f>$D$96*G$4/$D$4</f>
        <v>-16</v>
      </c>
      <c r="H96" s="25">
        <f>$D$96*H$4/$D$4</f>
        <v>-16.166666666666668</v>
      </c>
      <c r="I96" s="104"/>
      <c r="J96" s="25">
        <f>$D$96*J$4/$D$4</f>
        <v>-17.944444444444443</v>
      </c>
      <c r="K96" s="25">
        <f>$D$96*K$4/$D$4</f>
        <v>-19.444444444444443</v>
      </c>
      <c r="L96" s="25">
        <f>$D$96*L$4/$D$4</f>
        <v>-20.444444444444443</v>
      </c>
      <c r="M96" s="60"/>
      <c r="N96" s="60"/>
      <c r="O96" s="60"/>
    </row>
    <row r="97" spans="1:15" x14ac:dyDescent="0.25">
      <c r="A97" s="60"/>
      <c r="B97" s="60" t="s">
        <v>86</v>
      </c>
      <c r="C97" s="60"/>
      <c r="D97" s="16">
        <f>D96-D94</f>
        <v>-1220</v>
      </c>
      <c r="E97" s="113"/>
      <c r="F97" s="25">
        <f>F96-F94</f>
        <v>-523.34074074074067</v>
      </c>
      <c r="G97" s="25">
        <f>G96-G94</f>
        <v>-554.17322666666666</v>
      </c>
      <c r="H97" s="25">
        <f>H96-H94</f>
        <v>-563.8688283311111</v>
      </c>
      <c r="I97" s="104"/>
      <c r="J97" s="25">
        <f>J96-J94</f>
        <v>-1690.3427407407405</v>
      </c>
      <c r="K97" s="25">
        <f>K96-K94</f>
        <v>-1933.2724962962961</v>
      </c>
      <c r="L97" s="25">
        <f>L96-L94</f>
        <v>-2092.7347693155552</v>
      </c>
      <c r="M97" s="60"/>
      <c r="N97" s="60"/>
      <c r="O97" s="60"/>
    </row>
    <row r="98" spans="1:15" x14ac:dyDescent="0.25">
      <c r="A98" s="60"/>
      <c r="B98" s="60" t="s">
        <v>40</v>
      </c>
      <c r="C98" s="60"/>
      <c r="D98" s="16">
        <f>MIN(ABS(D97),$D$9*D90)*IF(D97&gt;0,1,-1)</f>
        <v>-227</v>
      </c>
      <c r="E98" s="113"/>
      <c r="F98" s="25">
        <f>MIN(ABS(F97),$D$9*F90)*IF(F97&gt;0,1,-1)</f>
        <v>-227.18518518518519</v>
      </c>
      <c r="G98" s="25">
        <f t="shared" ref="G98:H98" si="20">MIN(ABS(G97),$D$9*G90)*IF(G97&gt;0,1,-1)</f>
        <v>-280.81209413325513</v>
      </c>
      <c r="H98" s="25">
        <f t="shared" si="20"/>
        <v>-330.21888764939939</v>
      </c>
      <c r="I98" s="104"/>
      <c r="J98" s="25">
        <f ca="1">MIN(ABS(J97),$D$9*J90)*IF(J97&gt;0,1,-1)</f>
        <v>-112.60924263938871</v>
      </c>
      <c r="K98" s="25">
        <f t="shared" ref="K98" ca="1" si="21">MIN(ABS(K97),$D$9*K90)*IF(K97&gt;0,1,-1)</f>
        <v>-61.421099529414647</v>
      </c>
      <c r="L98" s="25">
        <f t="shared" ref="L98" ca="1" si="22">MIN(ABS(L97),$D$9*L90)*IF(L97&gt;0,1,-1)</f>
        <v>-84.877733792045717</v>
      </c>
      <c r="M98" s="60"/>
      <c r="N98" s="60"/>
      <c r="O98" s="60"/>
    </row>
    <row r="99" spans="1:15" x14ac:dyDescent="0.25">
      <c r="A99" s="60"/>
      <c r="B99" s="60"/>
      <c r="C99" s="60"/>
      <c r="D99" s="58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1:15" x14ac:dyDescent="0.25">
      <c r="A100" s="60"/>
      <c r="B100" s="60" t="s">
        <v>88</v>
      </c>
      <c r="C100" s="60"/>
      <c r="D100" s="197"/>
      <c r="E100" s="113"/>
      <c r="F100" s="25">
        <f>D96*(F4/D4-1)</f>
        <v>-0.55555555555555469</v>
      </c>
      <c r="G100" s="25">
        <f>F96*(G4/F4-1)</f>
        <v>-0.44444444444444631</v>
      </c>
      <c r="H100" s="25">
        <f>G96*(H4/G4-1)</f>
        <v>-0.16666666666666785</v>
      </c>
      <c r="I100" s="104"/>
      <c r="J100" s="25">
        <f>D96*(J4/D4-1)</f>
        <v>-2.9444444444444429</v>
      </c>
      <c r="K100" s="25">
        <f>J96*(K4/J4-1)</f>
        <v>-1.5000000000000013</v>
      </c>
      <c r="L100" s="25">
        <f>K96*(L4/K4-1)</f>
        <v>-0.999999999999999</v>
      </c>
      <c r="M100" s="60"/>
      <c r="N100" s="60"/>
      <c r="O100" s="60"/>
    </row>
    <row r="101" spans="1:15" ht="13" x14ac:dyDescent="0.3">
      <c r="A101" s="60"/>
      <c r="B101" s="60" t="s">
        <v>89</v>
      </c>
      <c r="C101" s="64"/>
      <c r="D101" s="195"/>
      <c r="E101" s="104"/>
      <c r="F101" s="38">
        <f>F100-(D97-D98)*(F4/D4-1)</f>
        <v>36.222222222222165</v>
      </c>
      <c r="G101" s="38">
        <f>G100-(F97-F98)*(G4/F4-1)</f>
        <v>8.017142857142888</v>
      </c>
      <c r="H101" s="38">
        <f>H100-(G97-G98)*(H4/G4-1)</f>
        <v>2.6808451305563894</v>
      </c>
      <c r="I101" s="104"/>
      <c r="J101" s="38">
        <f>J100-(D97-D98)*(J4/D4-1)</f>
        <v>191.97777777777765</v>
      </c>
      <c r="K101" s="38">
        <f ca="1">K100-(J97-J98)*(K4/J4-1)</f>
        <v>130.38484349454038</v>
      </c>
      <c r="L101" s="38">
        <f ca="1">L100-(K97-K98)*(L4/K4-1)</f>
        <v>95.266643262296668</v>
      </c>
      <c r="M101" s="60"/>
      <c r="N101" s="60"/>
      <c r="O101" s="60"/>
    </row>
    <row r="102" spans="1:15" x14ac:dyDescent="0.25">
      <c r="A102" s="60"/>
      <c r="B102" s="104"/>
      <c r="C102" s="64"/>
      <c r="D102" s="113"/>
      <c r="E102" s="113"/>
      <c r="M102" s="60"/>
      <c r="N102" s="60"/>
      <c r="O102" s="60"/>
    </row>
    <row r="103" spans="1:15" x14ac:dyDescent="0.25">
      <c r="A103" s="60"/>
      <c r="D103" s="1"/>
      <c r="E103" s="1"/>
      <c r="F103" s="1"/>
      <c r="G103" s="1"/>
      <c r="H103" s="1"/>
      <c r="I103" s="1"/>
      <c r="J103" s="1"/>
      <c r="K103" s="1"/>
      <c r="L103" s="1"/>
      <c r="M103" s="60"/>
      <c r="N103" s="60"/>
      <c r="O103" s="60"/>
    </row>
    <row r="104" spans="1:15" x14ac:dyDescent="0.25">
      <c r="A104" s="60"/>
      <c r="D104" s="1"/>
      <c r="E104" s="1"/>
      <c r="F104" s="1"/>
      <c r="G104" s="1"/>
      <c r="H104" s="1"/>
      <c r="I104" s="1"/>
      <c r="J104" s="1"/>
      <c r="K104" s="1"/>
      <c r="L104" s="1"/>
      <c r="M104" s="60"/>
      <c r="N104" s="60"/>
      <c r="O104" s="60"/>
    </row>
    <row r="105" spans="1:15" x14ac:dyDescent="0.25">
      <c r="A105" s="60"/>
      <c r="D105" s="1"/>
      <c r="E105" s="1"/>
      <c r="F105" s="1"/>
      <c r="G105" s="1"/>
      <c r="H105" s="1"/>
      <c r="I105" s="1"/>
      <c r="J105" s="1"/>
      <c r="K105" s="1"/>
      <c r="L105" s="1"/>
      <c r="M105" s="60"/>
      <c r="N105" s="60"/>
      <c r="O105" s="60"/>
    </row>
    <row r="106" spans="1:15" x14ac:dyDescent="0.25">
      <c r="A106" s="60"/>
      <c r="D106" s="1"/>
      <c r="E106" s="1"/>
      <c r="F106" s="1"/>
      <c r="G106" s="1"/>
      <c r="H106" s="1"/>
      <c r="I106" s="1"/>
      <c r="J106" s="1"/>
      <c r="K106" s="1"/>
      <c r="L106" s="1"/>
      <c r="O106" s="60"/>
    </row>
    <row r="107" spans="1:15" x14ac:dyDescent="0.25">
      <c r="A107" s="60"/>
      <c r="B107" s="60"/>
      <c r="C107" s="60"/>
      <c r="D107" s="113"/>
      <c r="E107" s="113"/>
      <c r="F107" s="104"/>
      <c r="G107" s="104"/>
      <c r="H107" s="104"/>
      <c r="I107" s="104"/>
      <c r="J107" s="104"/>
      <c r="K107" s="104"/>
      <c r="L107" s="104"/>
      <c r="M107" s="60"/>
      <c r="N107" s="60"/>
      <c r="O107" s="60"/>
    </row>
    <row r="108" spans="1:15" x14ac:dyDescent="0.25">
      <c r="A108" s="60"/>
      <c r="B108" s="60"/>
      <c r="C108" s="60"/>
      <c r="D108" s="113"/>
      <c r="E108" s="121"/>
      <c r="F108" s="104"/>
      <c r="G108" s="104"/>
      <c r="H108" s="104"/>
      <c r="I108" s="104"/>
      <c r="J108" s="104"/>
      <c r="K108" s="104"/>
      <c r="L108" s="104"/>
      <c r="M108" s="60"/>
      <c r="N108" s="60"/>
      <c r="O108" s="60"/>
    </row>
    <row r="109" spans="1:15" x14ac:dyDescent="0.25">
      <c r="D109" s="113"/>
    </row>
    <row r="110" spans="1:15" x14ac:dyDescent="0.25">
      <c r="D110" s="113"/>
    </row>
    <row r="111" spans="1:15" x14ac:dyDescent="0.25">
      <c r="D111" s="113"/>
    </row>
  </sheetData>
  <mergeCells count="6">
    <mergeCell ref="D2:D3"/>
    <mergeCell ref="F2:H2"/>
    <mergeCell ref="J2:L2"/>
    <mergeCell ref="J12:L12"/>
    <mergeCell ref="F12:H12"/>
    <mergeCell ref="D12:D13"/>
  </mergeCells>
  <pageMargins left="0.7" right="0.7" top="0.75" bottom="0.75" header="0.3" footer="0.3"/>
  <pageSetup paperSize="9" orientation="portrait" horizontalDpi="4294967293" verticalDpi="0" r:id="rId1"/>
  <ignoredErrors>
    <ignoredError sqref="J75:L75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defaultSize="0" autoLine="0" autoPict="0">
                <anchor moveWithCells="1">
                  <from>
                    <xdr:col>0</xdr:col>
                    <xdr:colOff>615950</xdr:colOff>
                    <xdr:row>0</xdr:row>
                    <xdr:rowOff>6350</xdr:rowOff>
                  </from>
                  <to>
                    <xdr:col>2</xdr:col>
                    <xdr:colOff>1263650</xdr:colOff>
                    <xdr:row>1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C6:AY83"/>
  <sheetViews>
    <sheetView topLeftCell="B5" zoomScale="55" zoomScaleNormal="55" workbookViewId="0">
      <pane xSplit="3" ySplit="25" topLeftCell="E30" activePane="bottomRight" state="frozen"/>
      <selection activeCell="B5" sqref="B5"/>
      <selection pane="topRight" activeCell="E5" sqref="E5"/>
      <selection pane="bottomLeft" activeCell="B26" sqref="B26"/>
      <selection pane="bottomRight" activeCell="AD58" sqref="AD58"/>
    </sheetView>
  </sheetViews>
  <sheetFormatPr defaultColWidth="9.08984375" defaultRowHeight="12.5" outlineLevelRow="1" x14ac:dyDescent="0.25"/>
  <cols>
    <col min="1" max="1" width="9.08984375" style="1"/>
    <col min="2" max="2" width="13" style="1" customWidth="1"/>
    <col min="3" max="3" width="7" style="1" customWidth="1"/>
    <col min="4" max="4" width="19.90625" style="1" customWidth="1"/>
    <col min="5" max="5" width="11.36328125" style="1" customWidth="1"/>
    <col min="6" max="6" width="11.90625" style="1" customWidth="1"/>
    <col min="7" max="7" width="13.90625" style="2" customWidth="1"/>
    <col min="8" max="8" width="4.54296875" style="2" customWidth="1"/>
    <col min="9" max="11" width="8.6328125" style="1" customWidth="1"/>
    <col min="12" max="12" width="4.54296875" style="1" customWidth="1"/>
    <col min="13" max="15" width="8.6328125" style="1" customWidth="1"/>
    <col min="16" max="16" width="4.54296875" style="1" customWidth="1"/>
    <col min="17" max="19" width="8.6328125" style="1" customWidth="1"/>
    <col min="20" max="20" width="4.36328125" style="1" customWidth="1"/>
    <col min="21" max="23" width="8.6328125" style="1" customWidth="1"/>
    <col min="24" max="24" width="4.54296875" style="1" customWidth="1"/>
    <col min="25" max="27" width="9" style="1" customWidth="1"/>
    <col min="28" max="28" width="5" style="1" customWidth="1"/>
    <col min="29" max="31" width="8.54296875" style="1" customWidth="1"/>
    <col min="32" max="34" width="9.08984375" style="1"/>
    <col min="35" max="35" width="34.6328125" style="1" customWidth="1"/>
    <col min="36" max="16384" width="9.08984375" style="1"/>
  </cols>
  <sheetData>
    <row r="6" spans="3:33" ht="13" hidden="1" outlineLevel="1" x14ac:dyDescent="0.3">
      <c r="G6" s="362" t="s">
        <v>64</v>
      </c>
      <c r="H6" s="1"/>
      <c r="I6" s="357" t="s">
        <v>49</v>
      </c>
      <c r="J6" s="357"/>
      <c r="K6" s="357"/>
      <c r="L6" s="4"/>
      <c r="M6" s="358" t="s">
        <v>50</v>
      </c>
      <c r="N6" s="358"/>
      <c r="O6" s="358"/>
    </row>
    <row r="7" spans="3:33" ht="13" hidden="1" outlineLevel="1" x14ac:dyDescent="0.25">
      <c r="G7" s="362"/>
      <c r="H7" s="1"/>
      <c r="I7" s="11">
        <v>2019</v>
      </c>
      <c r="J7" s="11">
        <v>2020</v>
      </c>
      <c r="K7" s="11">
        <v>2021</v>
      </c>
      <c r="L7" s="5"/>
      <c r="M7" s="11">
        <v>2019</v>
      </c>
      <c r="N7" s="11">
        <v>2020</v>
      </c>
      <c r="O7" s="11">
        <v>2021</v>
      </c>
    </row>
    <row r="8" spans="3:33" ht="13" hidden="1" outlineLevel="1" x14ac:dyDescent="0.3">
      <c r="C8" s="87" t="s">
        <v>3</v>
      </c>
      <c r="G8" s="153">
        <f>Macro_scenarios!C3</f>
        <v>27</v>
      </c>
      <c r="H8" s="154"/>
      <c r="I8" s="154">
        <f>Macro_scenarios!E3</f>
        <v>28</v>
      </c>
      <c r="J8" s="154">
        <f>Macro_scenarios!F3</f>
        <v>28.8</v>
      </c>
      <c r="K8" s="154">
        <f>Macro_scenarios!G3</f>
        <v>29.1</v>
      </c>
      <c r="L8" s="154"/>
      <c r="M8" s="154">
        <f>Macro_scenarios!I3</f>
        <v>32.299999999999997</v>
      </c>
      <c r="N8" s="154">
        <f>Macro_scenarios!J3</f>
        <v>35</v>
      </c>
      <c r="O8" s="154">
        <f>Macro_scenarios!K3</f>
        <v>36.799999999999997</v>
      </c>
    </row>
    <row r="9" spans="3:33" ht="13" hidden="1" outlineLevel="1" x14ac:dyDescent="0.3">
      <c r="C9" s="87" t="s">
        <v>94</v>
      </c>
      <c r="H9" s="1"/>
    </row>
    <row r="10" spans="3:33" ht="13" hidden="1" outlineLevel="1" x14ac:dyDescent="0.3">
      <c r="C10" s="156" t="s">
        <v>98</v>
      </c>
      <c r="D10" s="157"/>
      <c r="H10" s="1"/>
      <c r="O10" s="2"/>
      <c r="P10" s="2"/>
      <c r="R10" s="70"/>
      <c r="S10" s="2"/>
      <c r="T10" s="2"/>
      <c r="U10" s="2"/>
      <c r="V10" s="70"/>
      <c r="W10" s="2"/>
    </row>
    <row r="11" spans="3:33" ht="13" hidden="1" outlineLevel="1" x14ac:dyDescent="0.3">
      <c r="C11" s="158"/>
      <c r="D11" s="156" t="s">
        <v>91</v>
      </c>
      <c r="G11" s="152">
        <f>Macro_scenarios!C6</f>
        <v>0.1108</v>
      </c>
      <c r="H11" s="7"/>
      <c r="I11" s="149">
        <f>Macro_scenarios!E6</f>
        <v>0.104</v>
      </c>
      <c r="J11" s="149">
        <f>Macro_scenarios!F6</f>
        <v>0.1</v>
      </c>
      <c r="K11" s="149">
        <f>Macro_scenarios!G6</f>
        <v>8.3000000000000004E-2</v>
      </c>
      <c r="L11" s="7"/>
      <c r="M11" s="149">
        <f>Macro_scenarios!I6</f>
        <v>0.1108</v>
      </c>
      <c r="N11" s="149">
        <f>Macro_scenarios!J6</f>
        <v>0.1108</v>
      </c>
      <c r="O11" s="149">
        <f>Macro_scenarios!K6</f>
        <v>0.1108</v>
      </c>
      <c r="Q11" s="6"/>
      <c r="R11" s="6"/>
      <c r="S11" s="6"/>
      <c r="T11" s="6"/>
      <c r="U11" s="6"/>
      <c r="V11" s="6"/>
      <c r="W11" s="6"/>
      <c r="Y11" s="3"/>
    </row>
    <row r="12" spans="3:33" ht="13" hidden="1" outlineLevel="1" x14ac:dyDescent="0.3">
      <c r="C12" s="158"/>
      <c r="D12" s="156" t="s">
        <v>92</v>
      </c>
      <c r="G12" s="152">
        <f>Macro_scenarios!C7</f>
        <v>4.99E-2</v>
      </c>
      <c r="H12" s="7"/>
      <c r="I12" s="149">
        <f>Macro_scenarios!E7</f>
        <v>4.9000000000000002E-2</v>
      </c>
      <c r="J12" s="149">
        <f>Macro_scenarios!F7</f>
        <v>4.5999999999999999E-2</v>
      </c>
      <c r="K12" s="149">
        <f>Macro_scenarios!G7</f>
        <v>4.2999999999999997E-2</v>
      </c>
      <c r="L12" s="7"/>
      <c r="M12" s="149">
        <f>Macro_scenarios!I7</f>
        <v>4.99E-2</v>
      </c>
      <c r="N12" s="149">
        <f>Macro_scenarios!J7</f>
        <v>4.99E-2</v>
      </c>
      <c r="O12" s="149">
        <f>Macro_scenarios!K7</f>
        <v>4.99E-2</v>
      </c>
      <c r="X12" s="6"/>
      <c r="Y12" s="3"/>
      <c r="Z12" s="33"/>
      <c r="AA12" s="33"/>
      <c r="AB12" s="33"/>
      <c r="AC12" s="33"/>
      <c r="AD12" s="33"/>
      <c r="AE12" s="33"/>
      <c r="AF12" s="33"/>
      <c r="AG12" s="33"/>
    </row>
    <row r="13" spans="3:33" ht="13" hidden="1" outlineLevel="1" x14ac:dyDescent="0.3">
      <c r="C13" s="158"/>
      <c r="D13" s="156" t="s">
        <v>93</v>
      </c>
      <c r="G13" s="152">
        <f>Macro_scenarios!C8</f>
        <v>0.31719999999999998</v>
      </c>
      <c r="H13" s="7"/>
      <c r="I13" s="149">
        <f>Macro_scenarios!E8</f>
        <v>0.27300000000000002</v>
      </c>
      <c r="J13" s="149">
        <f>Macro_scenarios!F8</f>
        <v>0.25800000000000001</v>
      </c>
      <c r="K13" s="149">
        <f>Macro_scenarios!G8</f>
        <v>0.245</v>
      </c>
      <c r="L13" s="7"/>
      <c r="M13" s="149">
        <f>Macro_scenarios!I8</f>
        <v>0.31719999999999998</v>
      </c>
      <c r="N13" s="149">
        <f>Macro_scenarios!J8</f>
        <v>0.31719999999999998</v>
      </c>
      <c r="O13" s="149">
        <f>Macro_scenarios!K8</f>
        <v>0.31719999999999998</v>
      </c>
      <c r="P13" s="6"/>
      <c r="Q13" s="6"/>
      <c r="R13" s="6"/>
      <c r="S13" s="6"/>
      <c r="T13" s="6"/>
      <c r="U13" s="6"/>
      <c r="V13" s="6"/>
      <c r="W13" s="6"/>
      <c r="Y13" s="3"/>
      <c r="Z13" s="33"/>
      <c r="AA13" s="33"/>
      <c r="AB13" s="33"/>
      <c r="AC13" s="33"/>
      <c r="AD13" s="33"/>
      <c r="AE13" s="33"/>
      <c r="AF13" s="33"/>
      <c r="AG13" s="33"/>
    </row>
    <row r="14" spans="3:33" ht="13" hidden="1" outlineLevel="1" x14ac:dyDescent="0.3">
      <c r="C14" s="158"/>
      <c r="D14" s="156" t="s">
        <v>90</v>
      </c>
      <c r="G14" s="152">
        <f>Macro_scenarios!C9</f>
        <v>0.17</v>
      </c>
      <c r="H14" s="7"/>
      <c r="I14" s="149">
        <f>Macro_scenarios!E9</f>
        <v>0.17</v>
      </c>
      <c r="J14" s="149">
        <f>Macro_scenarios!F9</f>
        <v>0.17</v>
      </c>
      <c r="K14" s="149">
        <f>Macro_scenarios!G9</f>
        <v>0.17</v>
      </c>
      <c r="L14" s="7"/>
      <c r="M14" s="149">
        <f>Macro_scenarios!I9</f>
        <v>0.17</v>
      </c>
      <c r="N14" s="149">
        <f>Macro_scenarios!J9</f>
        <v>0.17</v>
      </c>
      <c r="O14" s="149">
        <f>Macro_scenarios!K9</f>
        <v>0.17</v>
      </c>
      <c r="Y14" s="3"/>
      <c r="Z14" s="33"/>
      <c r="AA14" s="33"/>
      <c r="AB14" s="33"/>
      <c r="AC14" s="33"/>
      <c r="AD14" s="33"/>
      <c r="AE14" s="33"/>
      <c r="AF14" s="33"/>
      <c r="AG14" s="33"/>
    </row>
    <row r="15" spans="3:33" ht="13" hidden="1" outlineLevel="1" x14ac:dyDescent="0.3">
      <c r="C15" s="156" t="s">
        <v>99</v>
      </c>
      <c r="D15" s="158"/>
      <c r="G15" s="89"/>
      <c r="H15" s="7"/>
      <c r="I15" s="149"/>
      <c r="J15" s="149"/>
      <c r="K15" s="149"/>
      <c r="L15" s="7"/>
      <c r="M15" s="149"/>
      <c r="N15" s="149"/>
      <c r="O15" s="149"/>
      <c r="Y15" s="3"/>
      <c r="Z15" s="33"/>
      <c r="AA15" s="33"/>
      <c r="AB15" s="33"/>
      <c r="AC15" s="33"/>
      <c r="AD15" s="33"/>
      <c r="AE15" s="33"/>
      <c r="AF15" s="33"/>
      <c r="AG15" s="33"/>
    </row>
    <row r="16" spans="3:33" ht="13" hidden="1" outlineLevel="1" x14ac:dyDescent="0.3">
      <c r="C16" s="158"/>
      <c r="D16" s="156" t="s">
        <v>91</v>
      </c>
      <c r="G16" s="152">
        <f>Macro_scenarios!C11</f>
        <v>5.33E-2</v>
      </c>
      <c r="H16" s="7"/>
      <c r="I16" s="149">
        <f>Macro_scenarios!E11</f>
        <v>4.8000000000000001E-2</v>
      </c>
      <c r="J16" s="149">
        <f>Macro_scenarios!F11</f>
        <v>4.4999999999999998E-2</v>
      </c>
      <c r="K16" s="149">
        <f>Macro_scenarios!G11</f>
        <v>4.2999999999999997E-2</v>
      </c>
      <c r="L16" s="7"/>
      <c r="M16" s="149">
        <f>Macro_scenarios!I11</f>
        <v>6.3899999999999998E-2</v>
      </c>
      <c r="N16" s="149">
        <f>Macro_scenarios!J11</f>
        <v>6.3899999999999998E-2</v>
      </c>
      <c r="O16" s="149">
        <f>Macro_scenarios!K11</f>
        <v>6.0699999999999997E-2</v>
      </c>
      <c r="Y16" s="4"/>
      <c r="Z16" s="33"/>
      <c r="AA16" s="106"/>
      <c r="AB16" s="35"/>
      <c r="AC16" s="35"/>
      <c r="AD16" s="106"/>
      <c r="AE16" s="35"/>
      <c r="AF16" s="33"/>
      <c r="AG16" s="33"/>
    </row>
    <row r="17" spans="3:51" ht="13" hidden="1" outlineLevel="1" x14ac:dyDescent="0.3">
      <c r="C17" s="158"/>
      <c r="D17" s="156" t="s">
        <v>92</v>
      </c>
      <c r="G17" s="152">
        <f>Macro_scenarios!C12</f>
        <v>1.4500000000000001E-2</v>
      </c>
      <c r="H17" s="7"/>
      <c r="I17" s="149">
        <f>Macro_scenarios!E12</f>
        <v>1.4E-2</v>
      </c>
      <c r="J17" s="149">
        <f>Macro_scenarios!F12</f>
        <v>1.2999999999999999E-2</v>
      </c>
      <c r="K17" s="149">
        <f>Macro_scenarios!G12</f>
        <v>1.2999999999999999E-2</v>
      </c>
      <c r="L17" s="7"/>
      <c r="M17" s="149">
        <f>Macro_scenarios!I12</f>
        <v>2.2200000000000001E-2</v>
      </c>
      <c r="N17" s="149">
        <f>Macro_scenarios!J12</f>
        <v>2.2200000000000001E-2</v>
      </c>
      <c r="O17" s="149">
        <f>Macro_scenarios!K12</f>
        <v>0.02</v>
      </c>
      <c r="Y17" s="6"/>
      <c r="Z17" s="73"/>
      <c r="AA17" s="73"/>
      <c r="AB17" s="73"/>
      <c r="AC17" s="73"/>
      <c r="AD17" s="73"/>
      <c r="AE17" s="73"/>
      <c r="AF17" s="33"/>
      <c r="AG17" s="33"/>
    </row>
    <row r="18" spans="3:51" ht="13" hidden="1" outlineLevel="1" x14ac:dyDescent="0.3">
      <c r="C18" s="158"/>
      <c r="D18" s="156" t="s">
        <v>93</v>
      </c>
      <c r="G18" s="152">
        <f>Macro_scenarios!C13</f>
        <v>0.10050000000000001</v>
      </c>
      <c r="H18" s="7"/>
      <c r="I18" s="149">
        <f>Macro_scenarios!E13</f>
        <v>9.2999999999999999E-2</v>
      </c>
      <c r="J18" s="149">
        <f>Macro_scenarios!F13</f>
        <v>8.7999999999999995E-2</v>
      </c>
      <c r="K18" s="149">
        <f>Macro_scenarios!G13</f>
        <v>8.5000000000000006E-2</v>
      </c>
      <c r="L18" s="7"/>
      <c r="M18" s="149">
        <f>Macro_scenarios!I13</f>
        <v>0.1226</v>
      </c>
      <c r="N18" s="149">
        <f>Macro_scenarios!J13</f>
        <v>0.1226</v>
      </c>
      <c r="O18" s="149">
        <f>Macro_scenarios!K13</f>
        <v>0.11650000000000001</v>
      </c>
      <c r="Y18" s="14"/>
      <c r="Z18" s="34"/>
      <c r="AA18" s="34"/>
      <c r="AB18" s="34"/>
      <c r="AC18" s="34"/>
      <c r="AD18" s="34"/>
      <c r="AE18" s="34"/>
      <c r="AF18" s="33"/>
      <c r="AG18" s="33"/>
    </row>
    <row r="19" spans="3:51" ht="13" hidden="1" outlineLevel="1" x14ac:dyDescent="0.3">
      <c r="C19" s="158"/>
      <c r="D19" s="156" t="s">
        <v>90</v>
      </c>
      <c r="G19" s="152">
        <f>Macro_scenarios!C14</f>
        <v>1.6199999999999999E-2</v>
      </c>
      <c r="H19" s="7"/>
      <c r="I19" s="149">
        <f>Macro_scenarios!E14</f>
        <v>1.4E-2</v>
      </c>
      <c r="J19" s="149">
        <f>Macro_scenarios!F14</f>
        <v>1.0999999999999999E-2</v>
      </c>
      <c r="K19" s="149">
        <f>Macro_scenarios!G14</f>
        <v>1.0999999999999999E-2</v>
      </c>
      <c r="L19" s="7"/>
      <c r="M19" s="149">
        <f>Macro_scenarios!I14</f>
        <v>2.3099999999999999E-2</v>
      </c>
      <c r="N19" s="149">
        <f>Macro_scenarios!J14</f>
        <v>2.3099999999999999E-2</v>
      </c>
      <c r="O19" s="149">
        <f>Macro_scenarios!K14</f>
        <v>2.0799999999999999E-2</v>
      </c>
      <c r="Y19" s="136"/>
      <c r="Z19" s="109"/>
      <c r="AA19" s="109"/>
      <c r="AB19" s="109"/>
      <c r="AC19" s="109"/>
      <c r="AD19" s="109"/>
      <c r="AE19" s="109"/>
      <c r="AF19" s="33"/>
      <c r="AG19" s="33"/>
    </row>
    <row r="20" spans="3:51" ht="13" hidden="1" outlineLevel="1" x14ac:dyDescent="0.3">
      <c r="C20" s="156" t="s">
        <v>100</v>
      </c>
      <c r="D20" s="157"/>
      <c r="G20" s="89"/>
      <c r="H20" s="7"/>
      <c r="I20" s="149"/>
      <c r="J20" s="149"/>
      <c r="K20" s="149"/>
      <c r="L20" s="7"/>
      <c r="M20" s="149"/>
      <c r="N20" s="149"/>
      <c r="O20" s="149"/>
      <c r="Y20" s="137"/>
      <c r="Z20" s="109"/>
      <c r="AA20" s="109"/>
      <c r="AB20" s="109"/>
      <c r="AC20" s="109"/>
      <c r="AD20" s="109"/>
      <c r="AE20" s="109"/>
      <c r="AF20" s="33"/>
      <c r="AG20" s="33"/>
    </row>
    <row r="21" spans="3:51" ht="13" hidden="1" outlineLevel="1" x14ac:dyDescent="0.3">
      <c r="C21" s="158"/>
      <c r="D21" s="156" t="s">
        <v>91</v>
      </c>
      <c r="G21" s="89"/>
      <c r="H21" s="7"/>
      <c r="I21" s="149"/>
      <c r="J21" s="149"/>
      <c r="K21" s="149"/>
      <c r="L21" s="7"/>
      <c r="M21" s="149">
        <f>Macro_scenarios!I16</f>
        <v>2.4E-2</v>
      </c>
      <c r="N21" s="149"/>
      <c r="O21" s="149"/>
      <c r="Y21" s="137"/>
      <c r="Z21" s="109"/>
      <c r="AA21" s="109"/>
      <c r="AB21" s="109"/>
      <c r="AC21" s="109"/>
      <c r="AD21" s="109"/>
      <c r="AE21" s="109"/>
      <c r="AF21" s="33"/>
      <c r="AG21" s="33"/>
    </row>
    <row r="22" spans="3:51" ht="13" hidden="1" outlineLevel="1" x14ac:dyDescent="0.3">
      <c r="C22" s="158"/>
      <c r="D22" s="156" t="s">
        <v>92</v>
      </c>
      <c r="G22" s="89"/>
      <c r="H22" s="7"/>
      <c r="I22" s="149"/>
      <c r="J22" s="149"/>
      <c r="K22" s="149"/>
      <c r="L22" s="7"/>
      <c r="M22" s="149">
        <f>Macro_scenarios!I17</f>
        <v>1.4999999999999999E-2</v>
      </c>
      <c r="N22" s="149"/>
      <c r="O22" s="149"/>
      <c r="Y22" s="137"/>
      <c r="Z22" s="109"/>
      <c r="AB22" s="109"/>
      <c r="AC22" s="109"/>
      <c r="AD22" s="109"/>
      <c r="AE22" s="109"/>
      <c r="AF22" s="33"/>
      <c r="AG22" s="33"/>
    </row>
    <row r="23" spans="3:51" ht="13" hidden="1" outlineLevel="1" x14ac:dyDescent="0.3">
      <c r="C23" s="158"/>
      <c r="D23" s="156" t="s">
        <v>93</v>
      </c>
      <c r="G23" s="89"/>
      <c r="H23" s="7"/>
      <c r="I23" s="149"/>
      <c r="J23" s="149"/>
      <c r="K23" s="149"/>
      <c r="L23" s="7"/>
      <c r="M23" s="149">
        <f>Macro_scenarios!I18</f>
        <v>1.4999999999999999E-2</v>
      </c>
      <c r="N23" s="149"/>
      <c r="O23" s="149"/>
      <c r="Y23" s="136"/>
      <c r="Z23" s="109"/>
      <c r="AA23" s="109"/>
      <c r="AB23" s="109"/>
      <c r="AC23" s="109"/>
      <c r="AD23" s="109"/>
      <c r="AE23" s="109"/>
      <c r="AF23" s="33"/>
      <c r="AG23" s="33"/>
    </row>
    <row r="24" spans="3:51" ht="13" hidden="1" outlineLevel="1" x14ac:dyDescent="0.3">
      <c r="C24" s="158"/>
      <c r="D24" s="156" t="s">
        <v>90</v>
      </c>
      <c r="G24" s="89"/>
      <c r="H24" s="7"/>
      <c r="I24" s="149"/>
      <c r="J24" s="149"/>
      <c r="K24" s="149"/>
      <c r="L24" s="7"/>
      <c r="M24" s="149">
        <f>Macro_scenarios!I19</f>
        <v>3.0000000000000001E-3</v>
      </c>
      <c r="N24" s="149"/>
      <c r="O24" s="149"/>
      <c r="Y24" s="3"/>
      <c r="Z24" s="109"/>
      <c r="AA24" s="109"/>
      <c r="AB24" s="109"/>
      <c r="AC24" s="109"/>
      <c r="AD24" s="109"/>
      <c r="AE24" s="109"/>
      <c r="AF24" s="33"/>
      <c r="AG24" s="33"/>
    </row>
    <row r="25" spans="3:51" hidden="1" outlineLevel="1" x14ac:dyDescent="0.25">
      <c r="G25" s="1"/>
      <c r="H25" s="1"/>
      <c r="Y25" s="137"/>
      <c r="Z25" s="109"/>
      <c r="AA25" s="109"/>
      <c r="AB25" s="109"/>
      <c r="AC25" s="109"/>
      <c r="AD25" s="109"/>
      <c r="AE25" s="109"/>
      <c r="AF25" s="33"/>
      <c r="AG25" s="33"/>
    </row>
    <row r="26" spans="3:51" ht="13" hidden="1" outlineLevel="1" x14ac:dyDescent="0.3">
      <c r="C26" s="155" t="s">
        <v>95</v>
      </c>
      <c r="G26" s="159">
        <f>Macro_scenarios!C20</f>
        <v>0.25</v>
      </c>
      <c r="H26" s="154"/>
      <c r="I26" s="160">
        <v>0.25</v>
      </c>
      <c r="J26" s="160">
        <v>0.25</v>
      </c>
      <c r="K26" s="160">
        <v>0.25</v>
      </c>
      <c r="L26" s="154"/>
      <c r="M26" s="160">
        <v>0.25</v>
      </c>
      <c r="N26" s="160">
        <v>0.25</v>
      </c>
      <c r="O26" s="160">
        <v>0.25</v>
      </c>
      <c r="Y26" s="136"/>
      <c r="Z26" s="109"/>
      <c r="AA26" s="109"/>
      <c r="AB26" s="109"/>
      <c r="AC26" s="109"/>
      <c r="AD26" s="109"/>
      <c r="AE26" s="109"/>
      <c r="AF26" s="33"/>
      <c r="AG26" s="33"/>
    </row>
    <row r="27" spans="3:51" ht="13" collapsed="1" x14ac:dyDescent="0.3">
      <c r="C27" s="8"/>
      <c r="D27" s="8"/>
      <c r="G27" s="9"/>
      <c r="H27" s="9"/>
      <c r="I27" s="357" t="s">
        <v>49</v>
      </c>
      <c r="J27" s="357"/>
      <c r="K27" s="357"/>
      <c r="L27" s="4"/>
      <c r="M27" s="358" t="s">
        <v>50</v>
      </c>
      <c r="N27" s="358"/>
      <c r="O27" s="358"/>
      <c r="Q27" s="357" t="s">
        <v>49</v>
      </c>
      <c r="R27" s="357"/>
      <c r="S27" s="357"/>
      <c r="U27" s="358" t="s">
        <v>50</v>
      </c>
      <c r="V27" s="358"/>
      <c r="W27" s="358"/>
      <c r="Y27" s="357" t="s">
        <v>49</v>
      </c>
      <c r="Z27" s="357"/>
      <c r="AA27" s="357"/>
      <c r="AC27" s="358" t="s">
        <v>50</v>
      </c>
      <c r="AD27" s="358"/>
      <c r="AE27" s="358"/>
    </row>
    <row r="28" spans="3:51" ht="15" customHeight="1" x14ac:dyDescent="0.3">
      <c r="C28" s="10"/>
      <c r="D28" s="70"/>
      <c r="E28" s="365" t="s">
        <v>64</v>
      </c>
      <c r="F28" s="365"/>
      <c r="G28" s="365"/>
      <c r="H28" s="138"/>
      <c r="I28" s="11">
        <v>2019</v>
      </c>
      <c r="J28" s="11">
        <v>2020</v>
      </c>
      <c r="K28" s="11">
        <v>2021</v>
      </c>
      <c r="L28" s="11"/>
      <c r="M28" s="11">
        <v>2019</v>
      </c>
      <c r="N28" s="11">
        <v>2020</v>
      </c>
      <c r="O28" s="11">
        <v>2021</v>
      </c>
      <c r="Q28" s="11">
        <v>2019</v>
      </c>
      <c r="R28" s="11">
        <v>2020</v>
      </c>
      <c r="S28" s="11">
        <v>2021</v>
      </c>
      <c r="U28" s="11">
        <v>2019</v>
      </c>
      <c r="V28" s="11">
        <v>2020</v>
      </c>
      <c r="W28" s="11">
        <v>2021</v>
      </c>
      <c r="Y28" s="11">
        <v>2019</v>
      </c>
      <c r="Z28" s="11">
        <v>2020</v>
      </c>
      <c r="AA28" s="11">
        <v>2021</v>
      </c>
      <c r="AC28" s="11">
        <v>2019</v>
      </c>
      <c r="AD28" s="11">
        <v>2020</v>
      </c>
      <c r="AE28" s="11">
        <v>2021</v>
      </c>
    </row>
    <row r="29" spans="3:51" ht="26" x14ac:dyDescent="0.3">
      <c r="C29" s="139" t="s">
        <v>6</v>
      </c>
      <c r="E29" s="84" t="s">
        <v>73</v>
      </c>
      <c r="F29" s="84" t="s">
        <v>71</v>
      </c>
      <c r="G29" s="84" t="s">
        <v>72</v>
      </c>
      <c r="H29" s="1"/>
      <c r="I29" s="366" t="s">
        <v>71</v>
      </c>
      <c r="J29" s="366"/>
      <c r="K29" s="366"/>
      <c r="L29" s="171"/>
      <c r="M29" s="366" t="s">
        <v>71</v>
      </c>
      <c r="N29" s="366"/>
      <c r="O29" s="366"/>
      <c r="P29" s="171"/>
      <c r="Q29" s="366" t="s">
        <v>73</v>
      </c>
      <c r="R29" s="366"/>
      <c r="S29" s="366"/>
      <c r="T29" s="171"/>
      <c r="U29" s="366" t="s">
        <v>73</v>
      </c>
      <c r="V29" s="366"/>
      <c r="W29" s="366"/>
      <c r="Y29" s="363" t="s">
        <v>72</v>
      </c>
      <c r="Z29" s="363"/>
      <c r="AA29" s="363"/>
      <c r="AB29" s="9"/>
      <c r="AC29" s="363" t="s">
        <v>72</v>
      </c>
      <c r="AD29" s="363"/>
      <c r="AE29" s="363"/>
    </row>
    <row r="30" spans="3:51" ht="13" x14ac:dyDescent="0.3">
      <c r="C30" s="1" t="s">
        <v>45</v>
      </c>
      <c r="E30" s="2"/>
      <c r="F30" s="2"/>
      <c r="H30" s="1"/>
      <c r="Q30" s="114"/>
      <c r="R30" s="114"/>
      <c r="S30" s="114"/>
      <c r="U30" s="114"/>
      <c r="V30" s="114"/>
      <c r="W30" s="114"/>
      <c r="AD30" s="110"/>
      <c r="AJ30" s="367" t="str">
        <f>E28</f>
        <v>Звітна дата</v>
      </c>
      <c r="AK30" s="359" t="str">
        <f>I27</f>
        <v>Базовий</v>
      </c>
      <c r="AL30" s="359"/>
      <c r="AM30" s="359"/>
      <c r="AN30" s="359" t="str">
        <f>M27</f>
        <v>Несприятливий</v>
      </c>
      <c r="AO30" s="359"/>
      <c r="AP30" s="359"/>
      <c r="AR30" s="139" t="s">
        <v>211</v>
      </c>
      <c r="AY30" s="139" t="s">
        <v>212</v>
      </c>
    </row>
    <row r="31" spans="3:51" ht="13.5" thickBot="1" x14ac:dyDescent="0.35">
      <c r="D31" s="1" t="s">
        <v>46</v>
      </c>
      <c r="E31" s="2"/>
      <c r="F31" s="140"/>
      <c r="G31" s="141"/>
      <c r="H31" s="1"/>
      <c r="Q31" s="114"/>
      <c r="R31" s="114"/>
      <c r="S31" s="114"/>
      <c r="U31" s="114"/>
      <c r="V31" s="114"/>
      <c r="W31" s="114"/>
      <c r="AD31" s="110"/>
      <c r="AI31" s="139" t="s">
        <v>209</v>
      </c>
      <c r="AJ31" s="368"/>
      <c r="AK31" s="1">
        <f>I28</f>
        <v>2019</v>
      </c>
      <c r="AL31" s="1">
        <f t="shared" ref="AL31:AM31" si="0">J28</f>
        <v>2020</v>
      </c>
      <c r="AM31" s="1">
        <f t="shared" si="0"/>
        <v>2021</v>
      </c>
      <c r="AN31" s="1">
        <f>M28</f>
        <v>2019</v>
      </c>
      <c r="AO31" s="1">
        <f t="shared" ref="AO31:AP31" si="1">N28</f>
        <v>2020</v>
      </c>
      <c r="AP31" s="1">
        <f t="shared" si="1"/>
        <v>2021</v>
      </c>
    </row>
    <row r="32" spans="3:51" x14ac:dyDescent="0.25">
      <c r="D32" s="15" t="s">
        <v>0</v>
      </c>
      <c r="E32" s="16">
        <f>Loan_forecast!E20</f>
        <v>6000</v>
      </c>
      <c r="F32" s="66">
        <f>Balance_PnL!Q8</f>
        <v>0.18</v>
      </c>
      <c r="G32" s="16">
        <f>E32*F32</f>
        <v>1080</v>
      </c>
      <c r="H32" s="1"/>
      <c r="I32" s="67">
        <f>$F32*I$11/$G$11</f>
        <v>0.16895306859205775</v>
      </c>
      <c r="J32" s="67">
        <f>I32*J$11/I$11</f>
        <v>0.16245487364620939</v>
      </c>
      <c r="K32" s="67">
        <f>J32*K$11/J$11</f>
        <v>0.13483754512635379</v>
      </c>
      <c r="L32" s="129"/>
      <c r="M32" s="67">
        <f>$F32*M$11/$G$11</f>
        <v>0.18</v>
      </c>
      <c r="N32" s="67">
        <f>M32*N$11/M$11</f>
        <v>0.18</v>
      </c>
      <c r="O32" s="67">
        <f>N32*O$11/N$11</f>
        <v>0.18</v>
      </c>
      <c r="Q32" s="203">
        <f>Loan_forecast!J20</f>
        <v>5802</v>
      </c>
      <c r="R32" s="203">
        <f>Loan_forecast!K20</f>
        <v>5802</v>
      </c>
      <c r="S32" s="203">
        <f>Loan_forecast!L20</f>
        <v>5802</v>
      </c>
      <c r="U32" s="203">
        <f>Loan_forecast!N20</f>
        <v>5766</v>
      </c>
      <c r="V32" s="203">
        <f>Loan_forecast!O20</f>
        <v>5247.06</v>
      </c>
      <c r="W32" s="203">
        <f>Loan_forecast!P20</f>
        <v>5247.06</v>
      </c>
      <c r="Y32" s="25">
        <f t="shared" ref="Y32:AA33" si="2">I32*Q32</f>
        <v>980.26570397111902</v>
      </c>
      <c r="Z32" s="25">
        <f t="shared" si="2"/>
        <v>942.56317689530692</v>
      </c>
      <c r="AA32" s="25">
        <f t="shared" si="2"/>
        <v>782.32743682310468</v>
      </c>
      <c r="AC32" s="25">
        <f t="shared" ref="AC32:AE33" si="3">M32*U32</f>
        <v>1037.8799999999999</v>
      </c>
      <c r="AD32" s="25">
        <f t="shared" si="3"/>
        <v>944.47080000000005</v>
      </c>
      <c r="AE32" s="25">
        <f t="shared" si="3"/>
        <v>944.47080000000005</v>
      </c>
      <c r="AI32" s="232" t="s">
        <v>181</v>
      </c>
      <c r="AJ32" s="236">
        <f>SUM(G32:G33)/SUM(E32:E33)</f>
        <v>0.15714285714285714</v>
      </c>
      <c r="AK32" s="236">
        <f>SUM(Y32:Y33)/SUM(Q32:Q33)</f>
        <v>0.14325074780814853</v>
      </c>
      <c r="AL32" s="236">
        <f t="shared" ref="AL32:AM32" si="4">SUM(Z32:Z33)/SUM(R32:R33)</f>
        <v>0.1377411036616813</v>
      </c>
      <c r="AM32" s="236">
        <f t="shared" si="4"/>
        <v>0.11432511603919547</v>
      </c>
      <c r="AN32" s="236">
        <f>SUM(AC32:AC33)/SUM(U32:U33)</f>
        <v>0.15179428571428571</v>
      </c>
      <c r="AO32" s="236">
        <f t="shared" ref="AO32:AP32" si="5">SUM(AD32:AD33)/SUM(V32:V33)</f>
        <v>0.13993280000000002</v>
      </c>
      <c r="AP32" s="236">
        <f t="shared" si="5"/>
        <v>0.13993280000000002</v>
      </c>
    </row>
    <row r="33" spans="3:42" x14ac:dyDescent="0.25">
      <c r="D33" s="15" t="s">
        <v>1</v>
      </c>
      <c r="E33" s="16">
        <f>Loan_forecast!E21</f>
        <v>1000</v>
      </c>
      <c r="F33" s="66">
        <f>Balance_PnL!Q9</f>
        <v>0.02</v>
      </c>
      <c r="G33" s="16">
        <f>E33*F33</f>
        <v>20</v>
      </c>
      <c r="H33" s="1"/>
      <c r="I33" s="67">
        <f>MIN($F33,$F32*$G$26)*I$11/$G$11</f>
        <v>1.8772563176895306E-2</v>
      </c>
      <c r="J33" s="67">
        <f>I33*J$11/I$11</f>
        <v>1.8050541516245491E-2</v>
      </c>
      <c r="K33" s="67">
        <f>J33*K$11/J$11</f>
        <v>1.4981949458483758E-2</v>
      </c>
      <c r="L33" s="129"/>
      <c r="M33" s="67">
        <f>MIN($F33,$F32*$G$26)*M$11/$G$11</f>
        <v>0.02</v>
      </c>
      <c r="N33" s="67">
        <f>M33*N$11/M$11</f>
        <v>0.02</v>
      </c>
      <c r="O33" s="67">
        <f>N33*O$11/N$11</f>
        <v>0.02</v>
      </c>
      <c r="Q33" s="203">
        <f>Loan_forecast!J21</f>
        <v>1198</v>
      </c>
      <c r="R33" s="203">
        <f>Loan_forecast!K21</f>
        <v>1198</v>
      </c>
      <c r="S33" s="203">
        <f>Loan_forecast!L21</f>
        <v>1198</v>
      </c>
      <c r="U33" s="203">
        <f>Loan_forecast!N21</f>
        <v>1234</v>
      </c>
      <c r="V33" s="203">
        <f>Loan_forecast!O21</f>
        <v>1752.94</v>
      </c>
      <c r="W33" s="203">
        <f>Loan_forecast!P21</f>
        <v>1752.94</v>
      </c>
      <c r="Y33" s="25">
        <f t="shared" si="2"/>
        <v>22.489530685920577</v>
      </c>
      <c r="Z33" s="25">
        <f t="shared" si="2"/>
        <v>21.624548736462099</v>
      </c>
      <c r="AA33" s="25">
        <f t="shared" si="2"/>
        <v>17.948375451263541</v>
      </c>
      <c r="AC33" s="25">
        <f t="shared" si="3"/>
        <v>24.68</v>
      </c>
      <c r="AD33" s="25">
        <f t="shared" si="3"/>
        <v>35.058800000000005</v>
      </c>
      <c r="AE33" s="25">
        <f t="shared" si="3"/>
        <v>35.058800000000005</v>
      </c>
      <c r="AI33" s="233" t="s">
        <v>182</v>
      </c>
      <c r="AJ33" s="240">
        <f>SUM(G35:G36)/SUM(E35:E36)</f>
        <v>3.0833333333333334E-2</v>
      </c>
      <c r="AK33" s="240">
        <f>SUM(Y35:Y36)/SUM(Q35:Q36)</f>
        <v>3.7010220440881772E-2</v>
      </c>
      <c r="AL33" s="240">
        <f t="shared" ref="AL33:AM33" si="6">SUM(Z35:Z36)/SUM(R35:R36)</f>
        <v>3.4489030060120239E-2</v>
      </c>
      <c r="AM33" s="240">
        <f t="shared" si="6"/>
        <v>3.2239745490981957E-2</v>
      </c>
      <c r="AN33" s="240">
        <f>SUM(AC35:AC36)/SUM(U35:U36)</f>
        <v>2.8660000000000001E-2</v>
      </c>
      <c r="AO33" s="240">
        <f t="shared" ref="AO33:AP33" si="7">SUM(AD35:AD36)/SUM(V35:V36)</f>
        <v>2.7129880000000002E-2</v>
      </c>
      <c r="AP33" s="240">
        <f t="shared" si="7"/>
        <v>2.6290515879999997E-2</v>
      </c>
    </row>
    <row r="34" spans="3:42" ht="13" x14ac:dyDescent="0.3">
      <c r="D34" s="1" t="s">
        <v>47</v>
      </c>
      <c r="E34" s="15"/>
      <c r="F34" s="2"/>
      <c r="G34" s="69"/>
      <c r="H34" s="1"/>
      <c r="I34" s="120"/>
      <c r="J34" s="120"/>
      <c r="K34" s="120"/>
      <c r="M34" s="120"/>
      <c r="N34" s="120"/>
      <c r="O34" s="120"/>
      <c r="Q34" s="114"/>
      <c r="R34" s="114"/>
      <c r="S34" s="114"/>
      <c r="U34" s="114"/>
      <c r="V34" s="114"/>
      <c r="W34" s="114"/>
      <c r="AD34" s="110"/>
      <c r="AI34" s="233" t="s">
        <v>184</v>
      </c>
      <c r="AJ34" s="240">
        <f>SUM(G39:G40)/SUM(E39:E40)</f>
        <v>0.3</v>
      </c>
      <c r="AK34" s="240">
        <f>SUM(Y39:Y40)/SUM(Q39:Q40)</f>
        <v>0.25561475409836065</v>
      </c>
      <c r="AL34" s="240">
        <f t="shared" ref="AL34:AM34" si="8">SUM(Z39:Z40)/SUM(R39:R40)</f>
        <v>0.24156998738965951</v>
      </c>
      <c r="AM34" s="240">
        <f t="shared" si="8"/>
        <v>0.22939785624211848</v>
      </c>
      <c r="AN34" s="240">
        <f>SUM(AC39:AC40)/SUM(U39:U40)</f>
        <v>0.28299999999999997</v>
      </c>
      <c r="AO34" s="240">
        <f t="shared" ref="AO34:AP34" si="9">SUM(AD39:AD40)/SUM(V39:V40)</f>
        <v>0.26645700000000005</v>
      </c>
      <c r="AP34" s="240">
        <f t="shared" si="9"/>
        <v>0.26645700000000005</v>
      </c>
    </row>
    <row r="35" spans="3:42" x14ac:dyDescent="0.25">
      <c r="D35" s="15" t="s">
        <v>0</v>
      </c>
      <c r="E35" s="16">
        <f>Loan_forecast!E23</f>
        <v>2000</v>
      </c>
      <c r="F35" s="66">
        <f>Balance_PnL!Q11</f>
        <v>0.04</v>
      </c>
      <c r="G35" s="16">
        <f>E35*F35</f>
        <v>80</v>
      </c>
      <c r="H35" s="1"/>
      <c r="I35" s="67">
        <f>$F35*I$12/$G$12</f>
        <v>3.9278557114228459E-2</v>
      </c>
      <c r="J35" s="67">
        <f>I35*J$12/I$12</f>
        <v>3.6873747494989978E-2</v>
      </c>
      <c r="K35" s="67">
        <f>J35*K$12/J$12</f>
        <v>3.4468937875751497E-2</v>
      </c>
      <c r="L35" s="129"/>
      <c r="M35" s="67">
        <f>$F35*M$12/$G$12</f>
        <v>0.04</v>
      </c>
      <c r="N35" s="67">
        <f>M35*N$12/M$12</f>
        <v>0.04</v>
      </c>
      <c r="O35" s="67">
        <f>N35*O$12/N$12</f>
        <v>0.04</v>
      </c>
      <c r="Q35" s="203">
        <f>Loan_forecast!J23</f>
        <v>1914.3703703703704</v>
      </c>
      <c r="R35" s="203">
        <f>Loan_forecast!K23</f>
        <v>1949.376</v>
      </c>
      <c r="S35" s="203">
        <f>Loan_forecast!L23</f>
        <v>1969.682</v>
      </c>
      <c r="U35" s="203">
        <f>Loan_forecast!N23</f>
        <v>2232.2888888888888</v>
      </c>
      <c r="V35" s="203">
        <f>Loan_forecast!O23</f>
        <v>2220.54</v>
      </c>
      <c r="W35" s="203">
        <f>Loan_forecast!P23</f>
        <v>2220.3369791999994</v>
      </c>
      <c r="Y35" s="25">
        <f t="shared" ref="Y35:AA36" si="10">I35*Q35</f>
        <v>75.193705930379281</v>
      </c>
      <c r="Z35" s="25">
        <f t="shared" si="10"/>
        <v>71.88079839679358</v>
      </c>
      <c r="AA35" s="25">
        <f t="shared" si="10"/>
        <v>67.892846492985967</v>
      </c>
      <c r="AC35" s="25">
        <f t="shared" ref="AC35:AE36" si="11">M35*U35</f>
        <v>89.291555555555547</v>
      </c>
      <c r="AD35" s="25">
        <f t="shared" si="11"/>
        <v>88.821600000000004</v>
      </c>
      <c r="AE35" s="25">
        <f t="shared" si="11"/>
        <v>88.813479167999972</v>
      </c>
      <c r="AI35" s="233" t="s">
        <v>183</v>
      </c>
      <c r="AJ35" s="240">
        <f>SUM(G42:G43)/SUM(E42:E43)</f>
        <v>2.2916666666666665E-2</v>
      </c>
      <c r="AK35" s="240">
        <f>SUM(Y42:Y43)/SUM(Q42:Q43)</f>
        <v>2.1344166666666668E-2</v>
      </c>
      <c r="AL35" s="240">
        <f t="shared" ref="AL35:AM35" si="12">SUM(Z42:Z43)/SUM(R42:R43)</f>
        <v>2.0181256666666668E-2</v>
      </c>
      <c r="AM35" s="240">
        <f t="shared" si="12"/>
        <v>1.9433062523333336E-2</v>
      </c>
      <c r="AN35" s="240">
        <f>SUM(AC42:AC43)/SUM(U42:U43)</f>
        <v>2.1436666666666666E-2</v>
      </c>
      <c r="AO35" s="240">
        <f t="shared" ref="AO35:AP35" si="13">SUM(AD42:AD43)/SUM(V42:V43)</f>
        <v>1.9597026666666666E-2</v>
      </c>
      <c r="AP35" s="240">
        <f t="shared" si="13"/>
        <v>1.8387324E-2</v>
      </c>
    </row>
    <row r="36" spans="3:42" ht="13.5" thickBot="1" x14ac:dyDescent="0.35">
      <c r="D36" s="15" t="s">
        <v>1</v>
      </c>
      <c r="E36" s="16">
        <f>Loan_forecast!E24</f>
        <v>1000</v>
      </c>
      <c r="F36" s="66">
        <f>Balance_PnL!Q12</f>
        <v>1.2500000000000001E-2</v>
      </c>
      <c r="G36" s="16">
        <f>E36*F36</f>
        <v>12.5</v>
      </c>
      <c r="H36" s="1"/>
      <c r="I36" s="67">
        <f>MIN($F36,$F35*$G$26)*I$12/$G$12</f>
        <v>9.8196392785571147E-3</v>
      </c>
      <c r="J36" s="67">
        <f>I36*J$12/I$12</f>
        <v>9.2184368737474945E-3</v>
      </c>
      <c r="K36" s="67">
        <f>J36*K$12/J$12</f>
        <v>8.6172344689378743E-3</v>
      </c>
      <c r="L36" s="129"/>
      <c r="M36" s="67">
        <f>MIN($F36,$F35*$G$26)*M$12/$G$12</f>
        <v>0.01</v>
      </c>
      <c r="N36" s="67">
        <f>M36*N$12/M$12</f>
        <v>0.01</v>
      </c>
      <c r="O36" s="67">
        <f>N36*O$12/N$12</f>
        <v>0.01</v>
      </c>
      <c r="Q36" s="203">
        <f>Loan_forecast!J24</f>
        <v>159.7037037037037</v>
      </c>
      <c r="R36" s="203">
        <f>Loan_forecast!K24</f>
        <v>183.95733333333331</v>
      </c>
      <c r="S36" s="203">
        <f>Loan_forecast!L24</f>
        <v>185.87355555555553</v>
      </c>
      <c r="U36" s="203">
        <f>Loan_forecast!N24</f>
        <v>1356.6</v>
      </c>
      <c r="V36" s="203">
        <f>Loan_forecast!O24</f>
        <v>1668.348888888889</v>
      </c>
      <c r="W36" s="203">
        <f>Loan_forecast!P24</f>
        <v>1868.5519096888888</v>
      </c>
      <c r="Y36" s="25">
        <f t="shared" si="10"/>
        <v>1.5682327618199361</v>
      </c>
      <c r="Z36" s="25">
        <f t="shared" si="10"/>
        <v>1.6957990647962589</v>
      </c>
      <c r="AA36" s="25">
        <f t="shared" si="10"/>
        <v>1.6017160097973719</v>
      </c>
      <c r="AC36" s="25">
        <f t="shared" si="11"/>
        <v>13.565999999999999</v>
      </c>
      <c r="AD36" s="25">
        <f t="shared" si="11"/>
        <v>16.683488888888888</v>
      </c>
      <c r="AE36" s="25">
        <f t="shared" si="11"/>
        <v>18.685519096888889</v>
      </c>
      <c r="AI36" s="139" t="s">
        <v>210</v>
      </c>
    </row>
    <row r="37" spans="3:42" ht="13" x14ac:dyDescent="0.3">
      <c r="C37" s="1" t="s">
        <v>53</v>
      </c>
      <c r="E37" s="15"/>
      <c r="G37" s="69"/>
      <c r="H37" s="1"/>
      <c r="I37" s="120"/>
      <c r="J37" s="120"/>
      <c r="K37" s="120"/>
      <c r="L37" s="142"/>
      <c r="M37" s="120"/>
      <c r="N37" s="120"/>
      <c r="O37" s="120"/>
      <c r="P37" s="142"/>
      <c r="Q37" s="142"/>
      <c r="R37" s="114"/>
      <c r="S37" s="114"/>
      <c r="U37" s="142"/>
      <c r="V37" s="114"/>
      <c r="W37" s="114"/>
      <c r="Y37" s="142"/>
      <c r="Z37" s="142"/>
      <c r="AA37" s="142"/>
      <c r="AC37" s="142"/>
      <c r="AD37" s="142"/>
      <c r="AE37" s="142"/>
      <c r="AI37" s="232" t="s">
        <v>185</v>
      </c>
      <c r="AJ37" s="236">
        <f>SUM(G56:G57)/SUM(E56:E57)</f>
        <v>0.1271546961325967</v>
      </c>
      <c r="AK37" s="236">
        <f>SUM(Y56:Y57)/SUM(Q56:Q57)</f>
        <v>0.11451079576669121</v>
      </c>
      <c r="AL37" s="236">
        <f t="shared" ref="AL37:AM37" si="14">SUM(Z56:Z57)/SUM(R56:R57)</f>
        <v>0.10735387103127299</v>
      </c>
      <c r="AM37" s="236">
        <f t="shared" si="14"/>
        <v>0.10258258787432753</v>
      </c>
      <c r="AN37" s="236">
        <f>SUM(AC56:AC57)/SUM(U56:U57)</f>
        <v>0.16609995542794356</v>
      </c>
      <c r="AO37" s="236">
        <f>SUM(AD56:AD57)/SUM(V56:V57)</f>
        <v>0.16609995542794356</v>
      </c>
      <c r="AP37" s="236">
        <f>SUM(AE56:AE57)/SUM(W56:W57)</f>
        <v>0.15778196078992446</v>
      </c>
    </row>
    <row r="38" spans="3:42" ht="13" x14ac:dyDescent="0.3">
      <c r="D38" s="1" t="s">
        <v>46</v>
      </c>
      <c r="E38" s="15"/>
      <c r="F38" s="140"/>
      <c r="G38" s="143"/>
      <c r="H38" s="1"/>
      <c r="I38" s="120"/>
      <c r="J38" s="120"/>
      <c r="K38" s="120"/>
      <c r="L38" s="120"/>
      <c r="M38" s="120"/>
      <c r="N38" s="120"/>
      <c r="O38" s="120"/>
      <c r="Q38" s="114"/>
      <c r="R38" s="114"/>
      <c r="S38" s="114"/>
      <c r="U38" s="114"/>
      <c r="V38" s="114"/>
      <c r="W38" s="114"/>
      <c r="Y38" s="142"/>
      <c r="Z38" s="142"/>
      <c r="AA38" s="142"/>
      <c r="AC38" s="142"/>
      <c r="AD38" s="142"/>
      <c r="AE38" s="142"/>
      <c r="AI38" s="233" t="s">
        <v>186</v>
      </c>
      <c r="AJ38" s="240">
        <f>SUM(G59:G60)/SUM(E59:E60)</f>
        <v>2.1284722222222222E-2</v>
      </c>
      <c r="AK38" s="240">
        <f>SUM(Y59:Y60)/SUM(Q59:Q60)</f>
        <v>2.0550766283524903E-2</v>
      </c>
      <c r="AL38" s="240">
        <f t="shared" ref="AL38:AM38" si="15">SUM(Z59:Z60)/SUM(R59:R60)</f>
        <v>1.9082854406130268E-2</v>
      </c>
      <c r="AM38" s="240">
        <f t="shared" si="15"/>
        <v>1.9082854406130268E-2</v>
      </c>
      <c r="AN38" s="240">
        <f>SUM(AC59:AC60)/SUM(U59:U60)</f>
        <v>3.9879310344827584E-2</v>
      </c>
      <c r="AO38" s="240">
        <f>SUM(AD59:AD60)/SUM(V59:V60)</f>
        <v>3.9879310344827584E-2</v>
      </c>
      <c r="AP38" s="240">
        <f>SUM(AE59:AE60)/SUM(W59:W60)</f>
        <v>3.5927306616961779E-2</v>
      </c>
    </row>
    <row r="39" spans="3:42" x14ac:dyDescent="0.25">
      <c r="D39" s="15" t="s">
        <v>0</v>
      </c>
      <c r="E39" s="16">
        <f>Loan_forecast!E27</f>
        <v>5000</v>
      </c>
      <c r="F39" s="66">
        <f>Balance_PnL!Q15</f>
        <v>0.35</v>
      </c>
      <c r="G39" s="16">
        <f>E39*F39</f>
        <v>1750</v>
      </c>
      <c r="H39" s="1"/>
      <c r="I39" s="67">
        <f>$F39*I$13/$G$13</f>
        <v>0.30122950819672134</v>
      </c>
      <c r="J39" s="67">
        <f>I39*J$13/I$13</f>
        <v>0.28467843631778056</v>
      </c>
      <c r="K39" s="67">
        <f>J39*K$13/J$13</f>
        <v>0.27033417402269855</v>
      </c>
      <c r="L39" s="129"/>
      <c r="M39" s="67">
        <f>$F39*M$13/$G$13</f>
        <v>0.35</v>
      </c>
      <c r="N39" s="67">
        <f>M39*N$13/M$13</f>
        <v>0.35</v>
      </c>
      <c r="O39" s="67">
        <f>N39*O$13/N$13</f>
        <v>0.35</v>
      </c>
      <c r="Q39" s="203">
        <f>Loan_forecast!J27</f>
        <v>4940</v>
      </c>
      <c r="R39" s="203">
        <f>Loan_forecast!K27</f>
        <v>4940</v>
      </c>
      <c r="S39" s="203">
        <f>Loan_forecast!L27</f>
        <v>4940</v>
      </c>
      <c r="U39" s="203">
        <f>Loan_forecast!N27</f>
        <v>4660</v>
      </c>
      <c r="V39" s="203">
        <f>Loan_forecast!O27</f>
        <v>4329.1400000000003</v>
      </c>
      <c r="W39" s="203">
        <f>Loan_forecast!P27</f>
        <v>4329.1400000000003</v>
      </c>
      <c r="Y39" s="25">
        <f>I39*Q39</f>
        <v>1488.0737704918033</v>
      </c>
      <c r="Z39" s="25">
        <f>J39*R39</f>
        <v>1406.311475409836</v>
      </c>
      <c r="AA39" s="25">
        <f t="shared" ref="AA39:AA40" si="16">K39*S39</f>
        <v>1335.4508196721308</v>
      </c>
      <c r="AC39" s="25">
        <f t="shared" ref="AC39:AE40" si="17">M39*U39</f>
        <v>1631</v>
      </c>
      <c r="AD39" s="25">
        <f t="shared" si="17"/>
        <v>1515.1990000000001</v>
      </c>
      <c r="AE39" s="25">
        <f t="shared" si="17"/>
        <v>1515.1990000000001</v>
      </c>
      <c r="AI39" s="233" t="s">
        <v>187</v>
      </c>
      <c r="AJ39" s="240">
        <f>SUM(G63:G64)/SUM(E63:E64)</f>
        <v>0.15714285714285714</v>
      </c>
      <c r="AK39" s="240">
        <f>SUM(Y63:Y64)/SUM(Q63:Q64)</f>
        <v>0.14541577825159915</v>
      </c>
      <c r="AL39" s="240">
        <f t="shared" ref="AL39:AM39" si="18">SUM(Z63:Z64)/SUM(R63:R64)</f>
        <v>0.13759772565742714</v>
      </c>
      <c r="AM39" s="240">
        <f t="shared" si="18"/>
        <v>0.13290689410092399</v>
      </c>
      <c r="AN39" s="240">
        <f>SUM(AC63:AC64)/SUM(U63:U64)</f>
        <v>0.20027007818052595</v>
      </c>
      <c r="AO39" s="240">
        <f>SUM(AD63:AD64)/SUM(V63:V64)</f>
        <v>0.20027007818052595</v>
      </c>
      <c r="AP39" s="240">
        <f>SUM(AE63:AE64)/SUM(W63:W64)</f>
        <v>0.19030558000025508</v>
      </c>
    </row>
    <row r="40" spans="3:42" x14ac:dyDescent="0.25">
      <c r="D40" s="15" t="s">
        <v>1</v>
      </c>
      <c r="E40" s="16">
        <f>Loan_forecast!E28</f>
        <v>1000</v>
      </c>
      <c r="F40" s="66">
        <f>Balance_PnL!Q16</f>
        <v>0.05</v>
      </c>
      <c r="G40" s="16">
        <f>E40*F40</f>
        <v>50</v>
      </c>
      <c r="H40" s="1"/>
      <c r="I40" s="67">
        <f>F40*I$13/G$13</f>
        <v>4.3032786885245915E-2</v>
      </c>
      <c r="J40" s="67">
        <f>I40*J$13/I$13</f>
        <v>4.0668348045397235E-2</v>
      </c>
      <c r="K40" s="67">
        <f>J40*K$13/J$13</f>
        <v>3.861916771752838E-2</v>
      </c>
      <c r="L40" s="129"/>
      <c r="M40" s="67">
        <f>MIN($F40,$F39*$G$26)*M$13/$G$13</f>
        <v>0.05</v>
      </c>
      <c r="N40" s="67">
        <f>M40*N$13/M$13</f>
        <v>0.05</v>
      </c>
      <c r="O40" s="67">
        <f>N40*O$13/N$13</f>
        <v>0.05</v>
      </c>
      <c r="Q40" s="203">
        <f>Loan_forecast!J28</f>
        <v>1060</v>
      </c>
      <c r="R40" s="203">
        <f>Loan_forecast!K28</f>
        <v>1060</v>
      </c>
      <c r="S40" s="203">
        <f>Loan_forecast!L28</f>
        <v>1060</v>
      </c>
      <c r="U40" s="203">
        <f>Loan_forecast!N28</f>
        <v>1340</v>
      </c>
      <c r="V40" s="203">
        <f>Loan_forecast!O28</f>
        <v>1670.86</v>
      </c>
      <c r="W40" s="203">
        <f>Loan_forecast!P28</f>
        <v>1670.86</v>
      </c>
      <c r="Y40" s="25">
        <f>I40*Q40</f>
        <v>45.61475409836067</v>
      </c>
      <c r="Z40" s="25">
        <f>J40*R40</f>
        <v>43.108448928121071</v>
      </c>
      <c r="AA40" s="25">
        <f t="shared" si="16"/>
        <v>40.936317780580083</v>
      </c>
      <c r="AC40" s="25">
        <f t="shared" si="17"/>
        <v>67</v>
      </c>
      <c r="AD40" s="25">
        <f t="shared" si="17"/>
        <v>83.543000000000006</v>
      </c>
      <c r="AE40" s="25">
        <f t="shared" si="17"/>
        <v>83.543000000000006</v>
      </c>
      <c r="AI40" s="233" t="s">
        <v>188</v>
      </c>
      <c r="AJ40" s="240">
        <f>SUM(G66:G67)/SUM(E66:E67)</f>
        <v>2.6177598112147909E-2</v>
      </c>
      <c r="AK40" s="240">
        <f>SUM(Y66:Y67)/SUM(Q66:Q67)</f>
        <v>2.2622615652473504E-2</v>
      </c>
      <c r="AL40" s="240">
        <f t="shared" ref="AL40:AM40" si="19">SUM(Z66:Z67)/SUM(R66:R67)</f>
        <v>1.7774912298372039E-2</v>
      </c>
      <c r="AM40" s="240">
        <f t="shared" si="19"/>
        <v>1.7774912298372039E-2</v>
      </c>
      <c r="AN40" s="240">
        <f>SUM(AC66:AC67)/SUM(U66:U67)</f>
        <v>3.8827315826581284E-2</v>
      </c>
      <c r="AO40" s="240">
        <f>SUM(AD66:AD67)/SUM(V66:V67)</f>
        <v>3.8827315826581284E-2</v>
      </c>
      <c r="AP40" s="240">
        <f>SUM(AE66:AE67)/SUM(W66:W67)</f>
        <v>3.4961392605752845E-2</v>
      </c>
    </row>
    <row r="41" spans="3:42" ht="13.5" thickBot="1" x14ac:dyDescent="0.35">
      <c r="D41" s="1" t="s">
        <v>47</v>
      </c>
      <c r="E41" s="15"/>
      <c r="F41" s="140"/>
      <c r="G41" s="143"/>
      <c r="H41" s="1"/>
      <c r="I41" s="120"/>
      <c r="J41" s="120"/>
      <c r="K41" s="120"/>
      <c r="L41" s="120"/>
      <c r="M41" s="120"/>
      <c r="N41" s="120"/>
      <c r="O41" s="120"/>
      <c r="Q41" s="114"/>
      <c r="R41" s="114"/>
      <c r="S41" s="114"/>
      <c r="U41" s="114"/>
      <c r="V41" s="114"/>
      <c r="W41" s="114"/>
      <c r="Y41" s="142"/>
      <c r="Z41" s="142"/>
      <c r="AA41" s="142"/>
      <c r="AC41" s="142"/>
      <c r="AD41" s="142"/>
      <c r="AE41" s="142"/>
    </row>
    <row r="42" spans="3:42" ht="13" x14ac:dyDescent="0.25">
      <c r="D42" s="15" t="s">
        <v>0</v>
      </c>
      <c r="E42" s="16">
        <f>Loan_forecast!E30</f>
        <v>100</v>
      </c>
      <c r="F42" s="66">
        <f>Balance_PnL!Q18</f>
        <v>0.1</v>
      </c>
      <c r="G42" s="16">
        <f>E42*F42</f>
        <v>10</v>
      </c>
      <c r="H42" s="1"/>
      <c r="I42" s="67">
        <f>$F42*I$14/$G$14</f>
        <v>0.1</v>
      </c>
      <c r="J42" s="67">
        <f>I42*J$14/I$14</f>
        <v>0.1</v>
      </c>
      <c r="K42" s="67">
        <f>J42*K$14/J$14</f>
        <v>0.1</v>
      </c>
      <c r="L42" s="129"/>
      <c r="M42" s="67">
        <f>$F42*M$14/$G$14</f>
        <v>0.1</v>
      </c>
      <c r="N42" s="67">
        <f>M42*N$14/M$14</f>
        <v>0.1</v>
      </c>
      <c r="O42" s="67">
        <f>N42*O$14/N$14</f>
        <v>0.1</v>
      </c>
      <c r="Q42" s="203">
        <f>Loan_forecast!J30</f>
        <v>93.125925925925927</v>
      </c>
      <c r="R42" s="203">
        <f>Loan_forecast!K30</f>
        <v>87.740586666666672</v>
      </c>
      <c r="S42" s="203">
        <f>Loan_forecast!L30</f>
        <v>83.42393259555557</v>
      </c>
      <c r="U42" s="203">
        <f>Loan_forecast!N30</f>
        <v>108.14518518518518</v>
      </c>
      <c r="V42" s="203">
        <f>Loan_forecast!O30</f>
        <v>101.71674074074075</v>
      </c>
      <c r="W42" s="203">
        <f>Loan_forecast!P30</f>
        <v>96.253098666666659</v>
      </c>
      <c r="Y42" s="25">
        <f t="shared" ref="Y42:AA43" si="20">I42*Q42</f>
        <v>9.3125925925925923</v>
      </c>
      <c r="Z42" s="25">
        <f t="shared" si="20"/>
        <v>8.7740586666666669</v>
      </c>
      <c r="AA42" s="25">
        <f t="shared" si="20"/>
        <v>8.342393259555557</v>
      </c>
      <c r="AC42" s="25">
        <f t="shared" ref="AC42:AE43" si="21">M42*U42</f>
        <v>10.814518518518518</v>
      </c>
      <c r="AD42" s="25">
        <f t="shared" si="21"/>
        <v>10.171674074074076</v>
      </c>
      <c r="AE42" s="25">
        <f t="shared" si="21"/>
        <v>9.625309866666667</v>
      </c>
      <c r="AI42" s="243" t="s">
        <v>189</v>
      </c>
      <c r="AJ42" s="244">
        <f>G80/SUM(E32:E46)</f>
        <v>8.6638162031082849E-2</v>
      </c>
      <c r="AK42" s="244">
        <f>Y80/SUM(Q32:Q46)</f>
        <v>7.6751179253435123E-2</v>
      </c>
      <c r="AL42" s="244">
        <f t="shared" ref="AL42:AM42" si="22">Z80/SUM(R32:R46)</f>
        <v>7.407827604549734E-2</v>
      </c>
      <c r="AM42" s="244">
        <f t="shared" si="22"/>
        <v>6.1624760678926138E-2</v>
      </c>
      <c r="AN42" s="244">
        <f>AC80/SUM(U32:U46)</f>
        <v>4.8166926184516796E-2</v>
      </c>
      <c r="AO42" s="244">
        <f t="shared" ref="AO42:AP42" si="23">AD80/SUM(V32:V46)</f>
        <v>3.7028887355902998E-2</v>
      </c>
      <c r="AP42" s="244">
        <f t="shared" si="23"/>
        <v>4.2308480430577854E-2</v>
      </c>
    </row>
    <row r="43" spans="3:42" x14ac:dyDescent="0.25">
      <c r="D43" s="15" t="s">
        <v>1</v>
      </c>
      <c r="E43" s="16">
        <f>Loan_forecast!E31</f>
        <v>500</v>
      </c>
      <c r="F43" s="66">
        <f>Balance_PnL!Q19</f>
        <v>7.4999999999999997E-3</v>
      </c>
      <c r="G43" s="16">
        <f>E43*F43</f>
        <v>3.75</v>
      </c>
      <c r="H43" s="1"/>
      <c r="I43" s="67">
        <f>MIN($F43,$F42*$G$26)*I$14/$G$14</f>
        <v>7.4999999999999997E-3</v>
      </c>
      <c r="J43" s="67">
        <f>I43*J$14/I$14</f>
        <v>7.4999999999999997E-3</v>
      </c>
      <c r="K43" s="67">
        <f>J43*K$14/J$14</f>
        <v>7.4999999999999997E-3</v>
      </c>
      <c r="L43" s="129"/>
      <c r="M43" s="67">
        <f>MIN($F43,$F42*$G$26)*M$14/$G$14</f>
        <v>7.4999999999999997E-3</v>
      </c>
      <c r="N43" s="67">
        <f>M43*N$14/M$14</f>
        <v>7.4999999999999997E-3</v>
      </c>
      <c r="O43" s="67">
        <f>N43*O$14/N$14</f>
        <v>7.4999999999999997E-3</v>
      </c>
      <c r="Q43" s="203">
        <f>Loan_forecast!J31</f>
        <v>529.09629629629626</v>
      </c>
      <c r="R43" s="203">
        <f>Loan_forecast!K31</f>
        <v>552.25941333333333</v>
      </c>
      <c r="S43" s="203">
        <f>Loan_forecast!L31</f>
        <v>563.24273407111116</v>
      </c>
      <c r="U43" s="203">
        <f>Loan_forecast!N31</f>
        <v>609.63259259259257</v>
      </c>
      <c r="V43" s="203">
        <f>Loan_forecast!O31</f>
        <v>676.06103703703707</v>
      </c>
      <c r="W43" s="203">
        <f>Loan_forecast!P31</f>
        <v>721.52467911111114</v>
      </c>
      <c r="Y43" s="25">
        <f t="shared" si="20"/>
        <v>3.9682222222222219</v>
      </c>
      <c r="Z43" s="25">
        <f t="shared" si="20"/>
        <v>4.1419455999999997</v>
      </c>
      <c r="AA43" s="25">
        <f t="shared" si="20"/>
        <v>4.2243205055333339</v>
      </c>
      <c r="AC43" s="25">
        <f t="shared" si="21"/>
        <v>4.5722444444444443</v>
      </c>
      <c r="AD43" s="25">
        <f t="shared" si="21"/>
        <v>5.0704577777777775</v>
      </c>
      <c r="AE43" s="25">
        <f t="shared" si="21"/>
        <v>5.4114350933333331</v>
      </c>
    </row>
    <row r="44" spans="3:42" x14ac:dyDescent="0.25">
      <c r="C44" s="1" t="s">
        <v>70</v>
      </c>
      <c r="E44" s="15"/>
      <c r="G44" s="69"/>
      <c r="H44" s="1"/>
    </row>
    <row r="45" spans="3:42" x14ac:dyDescent="0.25">
      <c r="D45" s="1" t="s">
        <v>46</v>
      </c>
      <c r="E45" s="16">
        <f>Balance_PnL!F40</f>
        <v>1000</v>
      </c>
      <c r="F45" s="66">
        <f>Balance_PnL!Q21</f>
        <v>0.12</v>
      </c>
      <c r="G45" s="16">
        <f>E45*F45</f>
        <v>120</v>
      </c>
      <c r="H45" s="1"/>
      <c r="I45" s="67">
        <f>$F45*I$11/$G$11</f>
        <v>0.11263537906137185</v>
      </c>
      <c r="J45" s="67">
        <f>I45*J$11/I$11</f>
        <v>0.10830324909747294</v>
      </c>
      <c r="K45" s="67">
        <f>J45*K$11/J$11</f>
        <v>8.9891696750902542E-2</v>
      </c>
      <c r="L45" s="129"/>
      <c r="M45" s="67">
        <f>$F45*M$11/$G$11</f>
        <v>0.12</v>
      </c>
      <c r="N45" s="67">
        <f>M45*N$11/M$11</f>
        <v>0.12</v>
      </c>
      <c r="O45" s="67">
        <f>N45*O$11/N$11</f>
        <v>0.12</v>
      </c>
      <c r="Q45" s="25">
        <f>E45</f>
        <v>1000</v>
      </c>
      <c r="R45" s="25">
        <f>Q45</f>
        <v>1000</v>
      </c>
      <c r="S45" s="25">
        <f>R45</f>
        <v>1000</v>
      </c>
      <c r="U45" s="25">
        <f>E45</f>
        <v>1000</v>
      </c>
      <c r="V45" s="25">
        <f>U45</f>
        <v>1000</v>
      </c>
      <c r="W45" s="25">
        <f>V45</f>
        <v>1000</v>
      </c>
      <c r="Y45" s="25">
        <f t="shared" ref="Y45:AA46" si="24">I45*Q45</f>
        <v>112.63537906137185</v>
      </c>
      <c r="Z45" s="25">
        <f t="shared" si="24"/>
        <v>108.30324909747294</v>
      </c>
      <c r="AA45" s="25">
        <f t="shared" si="24"/>
        <v>89.89169675090254</v>
      </c>
      <c r="AC45" s="25">
        <f t="shared" ref="AC45:AE46" si="25">M45*U45</f>
        <v>120</v>
      </c>
      <c r="AD45" s="25">
        <f t="shared" si="25"/>
        <v>120</v>
      </c>
      <c r="AE45" s="25">
        <f t="shared" si="25"/>
        <v>120</v>
      </c>
    </row>
    <row r="46" spans="3:42" x14ac:dyDescent="0.25">
      <c r="D46" s="1" t="s">
        <v>47</v>
      </c>
      <c r="E46" s="16">
        <f>Balance_PnL!F41</f>
        <v>200</v>
      </c>
      <c r="F46" s="66">
        <f>Balance_PnL!Q22</f>
        <v>0.12</v>
      </c>
      <c r="G46" s="16">
        <f>E46*F46</f>
        <v>24</v>
      </c>
      <c r="H46" s="1"/>
      <c r="I46" s="67">
        <f>$F46*I$12/$G$12</f>
        <v>0.11783567134268537</v>
      </c>
      <c r="J46" s="67">
        <f>I46*J$12/I$12</f>
        <v>0.11062124248496993</v>
      </c>
      <c r="K46" s="67">
        <f>J46*K$12/J$12</f>
        <v>0.1034068136272545</v>
      </c>
      <c r="L46" s="129"/>
      <c r="M46" s="67">
        <f>$F46*M$12/$G$12</f>
        <v>0.11999999999999998</v>
      </c>
      <c r="N46" s="67">
        <f>M46*N$12/M$12</f>
        <v>0.11999999999999998</v>
      </c>
      <c r="O46" s="67">
        <f>N46*O$12/N$12</f>
        <v>0.11999999999999998</v>
      </c>
      <c r="Q46" s="25">
        <f>E46*I$8/G$8</f>
        <v>207.40740740740742</v>
      </c>
      <c r="R46" s="25">
        <f>Q46*J$8/I$8</f>
        <v>213.33333333333334</v>
      </c>
      <c r="S46" s="25">
        <f>R46*K$8/J$8</f>
        <v>215.55555555555557</v>
      </c>
      <c r="U46" s="25">
        <f>E46*M$8/G$8</f>
        <v>239.25925925925924</v>
      </c>
      <c r="V46" s="25">
        <f>U46*N$8/M$8</f>
        <v>259.25925925925924</v>
      </c>
      <c r="W46" s="25">
        <f>V46*O$8/N$8</f>
        <v>272.59259259259255</v>
      </c>
      <c r="Y46" s="25">
        <f t="shared" si="24"/>
        <v>24.439991093297706</v>
      </c>
      <c r="Z46" s="25">
        <f t="shared" si="24"/>
        <v>23.599198396793586</v>
      </c>
      <c r="AA46" s="25">
        <f t="shared" si="24"/>
        <v>22.289913159652638</v>
      </c>
      <c r="AC46" s="25">
        <f t="shared" si="25"/>
        <v>28.711111111111105</v>
      </c>
      <c r="AD46" s="25">
        <f t="shared" si="25"/>
        <v>31.111111111111104</v>
      </c>
      <c r="AE46" s="25">
        <f t="shared" si="25"/>
        <v>32.711111111111101</v>
      </c>
    </row>
    <row r="47" spans="3:42" x14ac:dyDescent="0.25">
      <c r="G47" s="1"/>
      <c r="H47" s="1"/>
    </row>
    <row r="48" spans="3:42" ht="13" x14ac:dyDescent="0.3">
      <c r="C48" s="139" t="s">
        <v>52</v>
      </c>
      <c r="E48" s="17"/>
      <c r="F48" s="2"/>
      <c r="H48" s="1"/>
      <c r="R48" s="133"/>
    </row>
    <row r="49" spans="3:31" ht="13" x14ac:dyDescent="0.3">
      <c r="D49" s="1" t="s">
        <v>46</v>
      </c>
      <c r="E49" s="2"/>
      <c r="F49" s="2"/>
      <c r="G49" s="41">
        <f>SUM(G32:G33,G39:G40,G45,)</f>
        <v>3020</v>
      </c>
      <c r="H49" s="139"/>
      <c r="Y49" s="42">
        <f>Y45+Y33+Y32+Y39+Y40</f>
        <v>2649.0791383085757</v>
      </c>
      <c r="Z49" s="42">
        <f>Z45+Z33+Z32+Z39+Z40</f>
        <v>2521.9108990671994</v>
      </c>
      <c r="AA49" s="42">
        <f>AA45+AA33+AA32+AA39+AA40</f>
        <v>2266.5546464779814</v>
      </c>
      <c r="AB49" s="42"/>
      <c r="AC49" s="42">
        <f>AC45+AC33+AC32+AC39+AC40</f>
        <v>2880.56</v>
      </c>
      <c r="AD49" s="42">
        <f>AD45+AD33+AD32+AD39+AD40</f>
        <v>2698.2716000000005</v>
      </c>
      <c r="AE49" s="42">
        <f>AE45+AE33+AE32+AE39+AE40</f>
        <v>2698.2716000000005</v>
      </c>
    </row>
    <row r="50" spans="3:31" ht="13" x14ac:dyDescent="0.3">
      <c r="C50" s="2"/>
      <c r="D50" s="1" t="s">
        <v>47</v>
      </c>
      <c r="E50" s="2"/>
      <c r="F50" s="2"/>
      <c r="G50" s="41">
        <f>SUM(G35:G36,G42:G43,G46)</f>
        <v>130.25</v>
      </c>
      <c r="H50" s="139"/>
      <c r="Y50" s="42">
        <f>Y46+Y42+Y35+Y36+Y43</f>
        <v>114.48274460031175</v>
      </c>
      <c r="Z50" s="42">
        <f>Z46+Z42+Z35+Z36+Z43</f>
        <v>110.09180012505009</v>
      </c>
      <c r="AA50" s="42">
        <f>AA46+AA42+AA35+AA36+AA43</f>
        <v>104.35118942752486</v>
      </c>
      <c r="AB50" s="42"/>
      <c r="AC50" s="42">
        <f>AC46+AC42+AC35+AC36+AC43</f>
        <v>146.95542962962961</v>
      </c>
      <c r="AD50" s="42">
        <f>AD46+AD42+AD35+AD36+AD43</f>
        <v>151.85833185185186</v>
      </c>
      <c r="AE50" s="42">
        <f>AE46+AE42+AE35+AE36+AE43</f>
        <v>155.24685433599996</v>
      </c>
    </row>
    <row r="51" spans="3:31" ht="13" x14ac:dyDescent="0.3">
      <c r="D51" s="31" t="s">
        <v>54</v>
      </c>
      <c r="E51" s="2"/>
      <c r="F51" s="2"/>
      <c r="G51" s="161">
        <f>SUM(G49:G50)</f>
        <v>3150.25</v>
      </c>
      <c r="H51" s="139"/>
      <c r="I51" s="23"/>
      <c r="J51" s="23"/>
      <c r="Q51" s="17"/>
      <c r="R51" s="17"/>
      <c r="S51" s="17"/>
      <c r="U51" s="17"/>
      <c r="V51" s="17"/>
      <c r="W51" s="17"/>
      <c r="Y51" s="38">
        <f t="shared" ref="Y51:AE51" si="26">SUM(Y49:Y50)</f>
        <v>2763.5618829088876</v>
      </c>
      <c r="Z51" s="38">
        <f t="shared" si="26"/>
        <v>2632.0026991922496</v>
      </c>
      <c r="AA51" s="38">
        <f t="shared" si="26"/>
        <v>2370.9058359055061</v>
      </c>
      <c r="AB51" s="39"/>
      <c r="AC51" s="38">
        <f t="shared" si="26"/>
        <v>3027.5154296296296</v>
      </c>
      <c r="AD51" s="38">
        <f t="shared" si="26"/>
        <v>2850.1299318518522</v>
      </c>
      <c r="AE51" s="38">
        <f t="shared" si="26"/>
        <v>2853.5184543360006</v>
      </c>
    </row>
    <row r="52" spans="3:31" x14ac:dyDescent="0.25">
      <c r="G52" s="1"/>
      <c r="H52" s="1"/>
      <c r="I52" s="2"/>
      <c r="J52" s="2"/>
    </row>
    <row r="53" spans="3:31" ht="13" x14ac:dyDescent="0.3">
      <c r="C53" s="139" t="s">
        <v>7</v>
      </c>
      <c r="E53" s="2"/>
      <c r="F53" s="2"/>
      <c r="H53" s="1"/>
    </row>
    <row r="54" spans="3:31" x14ac:dyDescent="0.25">
      <c r="C54" s="1" t="s">
        <v>58</v>
      </c>
      <c r="E54" s="2"/>
      <c r="F54" s="145"/>
      <c r="H54" s="1"/>
      <c r="I54" s="2"/>
      <c r="J54" s="2"/>
      <c r="Y54" s="2"/>
      <c r="Z54" s="2"/>
      <c r="AA54" s="2"/>
      <c r="AB54" s="2"/>
      <c r="AC54" s="2"/>
      <c r="AE54" s="2"/>
    </row>
    <row r="55" spans="3:31" x14ac:dyDescent="0.25">
      <c r="D55" s="1" t="s">
        <v>46</v>
      </c>
      <c r="E55" s="134"/>
      <c r="F55" s="140"/>
      <c r="G55" s="134"/>
      <c r="H55" s="1"/>
      <c r="I55" s="2"/>
      <c r="J55" s="2"/>
      <c r="K55" s="2"/>
      <c r="L55" s="2"/>
      <c r="M55" s="2"/>
      <c r="N55" s="2"/>
      <c r="O55" s="2"/>
      <c r="Q55" s="144"/>
      <c r="R55" s="144"/>
      <c r="S55" s="144"/>
      <c r="U55" s="144"/>
      <c r="V55" s="144"/>
      <c r="W55" s="144"/>
      <c r="Y55" s="134"/>
      <c r="Z55" s="134"/>
      <c r="AA55" s="134"/>
      <c r="AB55" s="134"/>
      <c r="AC55" s="134"/>
      <c r="AD55" s="134"/>
      <c r="AE55" s="134"/>
    </row>
    <row r="56" spans="3:31" x14ac:dyDescent="0.25">
      <c r="D56" s="58" t="s">
        <v>68</v>
      </c>
      <c r="E56" s="16">
        <f>Balance_PnL!F48</f>
        <v>4120</v>
      </c>
      <c r="F56" s="201">
        <f>Balance_PnL!Q26</f>
        <v>0.125</v>
      </c>
      <c r="G56" s="202">
        <f>E56*F56</f>
        <v>515</v>
      </c>
      <c r="H56" s="1"/>
      <c r="I56" s="67">
        <f>$F56*I$16/$G$16+I$21</f>
        <v>0.11257035647279549</v>
      </c>
      <c r="J56" s="67">
        <f>I56*J$16/I$16+J$21</f>
        <v>0.10553470919324577</v>
      </c>
      <c r="K56" s="67">
        <f>J56*K$16/J$16+K$21</f>
        <v>0.10084427767354595</v>
      </c>
      <c r="L56" s="129"/>
      <c r="M56" s="67">
        <f>$F56*M$16/$G$16+M$21</f>
        <v>0.17385928705440901</v>
      </c>
      <c r="N56" s="320">
        <f>M56*N$16/M$16+N$21</f>
        <v>0.17385928705440901</v>
      </c>
      <c r="O56" s="67">
        <f>N56*O$16/N$16+O$21</f>
        <v>0.165152718688617</v>
      </c>
      <c r="Q56" s="25">
        <f>$E56</f>
        <v>4120</v>
      </c>
      <c r="R56" s="25">
        <f>Q56</f>
        <v>4120</v>
      </c>
      <c r="S56" s="25">
        <f>R56</f>
        <v>4120</v>
      </c>
      <c r="U56" s="25">
        <f t="shared" ref="Q56:U57" si="27">$E56</f>
        <v>4120</v>
      </c>
      <c r="V56" s="25">
        <f>U56</f>
        <v>4120</v>
      </c>
      <c r="W56" s="25">
        <f>V56</f>
        <v>4120</v>
      </c>
      <c r="Y56" s="298">
        <f>I56*Q56</f>
        <v>463.78986866791746</v>
      </c>
      <c r="Z56" s="298">
        <f t="shared" ref="Y56:AA57" si="28">J56*R56</f>
        <v>434.80300187617257</v>
      </c>
      <c r="AA56" s="298">
        <f t="shared" si="28"/>
        <v>415.4784240150093</v>
      </c>
      <c r="AB56" s="130"/>
      <c r="AC56" s="298">
        <f t="shared" ref="AC56:AE57" si="29">M56*U56</f>
        <v>716.30026266416507</v>
      </c>
      <c r="AD56" s="298">
        <f t="shared" si="29"/>
        <v>716.30026266416507</v>
      </c>
      <c r="AE56" s="298">
        <f t="shared" si="29"/>
        <v>680.42920099710204</v>
      </c>
    </row>
    <row r="57" spans="3:31" x14ac:dyDescent="0.25">
      <c r="D57" s="58" t="s">
        <v>69</v>
      </c>
      <c r="E57" s="16">
        <f>Balance_PnL!F49</f>
        <v>3120</v>
      </c>
      <c r="F57" s="201">
        <f>Balance_PnL!Q27</f>
        <v>0.13</v>
      </c>
      <c r="G57" s="202">
        <f>E57*F57</f>
        <v>405.6</v>
      </c>
      <c r="H57" s="1"/>
      <c r="I57" s="67">
        <f>$F57*I$16/$G$16</f>
        <v>0.11707317073170734</v>
      </c>
      <c r="J57" s="67">
        <f>I57*J$16/I$16</f>
        <v>0.10975609756097561</v>
      </c>
      <c r="K57" s="67">
        <f>J57*K$16/J$16</f>
        <v>0.1048780487804878</v>
      </c>
      <c r="L57" s="129"/>
      <c r="M57" s="67">
        <f>$F57*M$16/$G$16</f>
        <v>0.15585365853658537</v>
      </c>
      <c r="N57" s="320">
        <f>M57*N$16/M$16</f>
        <v>0.15585365853658537</v>
      </c>
      <c r="O57" s="67">
        <f>N57*O$16/N$16</f>
        <v>0.14804878048780487</v>
      </c>
      <c r="Q57" s="25">
        <f t="shared" si="27"/>
        <v>3120</v>
      </c>
      <c r="R57" s="25">
        <f>Q57</f>
        <v>3120</v>
      </c>
      <c r="S57" s="25">
        <f>R57</f>
        <v>3120</v>
      </c>
      <c r="U57" s="25">
        <f t="shared" si="27"/>
        <v>3120</v>
      </c>
      <c r="V57" s="25">
        <f>U57</f>
        <v>3120</v>
      </c>
      <c r="W57" s="25">
        <f>V57</f>
        <v>3120</v>
      </c>
      <c r="Y57" s="298">
        <f t="shared" si="28"/>
        <v>365.26829268292687</v>
      </c>
      <c r="Z57" s="298">
        <f t="shared" si="28"/>
        <v>342.4390243902439</v>
      </c>
      <c r="AA57" s="298">
        <f t="shared" si="28"/>
        <v>327.21951219512192</v>
      </c>
      <c r="AB57" s="130"/>
      <c r="AC57" s="298">
        <f t="shared" si="29"/>
        <v>486.26341463414633</v>
      </c>
      <c r="AD57" s="298">
        <f t="shared" si="29"/>
        <v>486.26341463414633</v>
      </c>
      <c r="AE57" s="298">
        <f t="shared" si="29"/>
        <v>461.91219512195119</v>
      </c>
    </row>
    <row r="58" spans="3:31" x14ac:dyDescent="0.25">
      <c r="D58" s="1" t="s">
        <v>47</v>
      </c>
      <c r="E58" s="15"/>
      <c r="F58" s="78"/>
      <c r="G58" s="15"/>
      <c r="H58" s="1"/>
      <c r="I58" s="129"/>
      <c r="J58" s="129"/>
      <c r="K58" s="120"/>
      <c r="L58" s="120"/>
      <c r="M58" s="129"/>
      <c r="N58" s="129"/>
      <c r="O58" s="120"/>
      <c r="Y58" s="130"/>
      <c r="Z58" s="130"/>
      <c r="AA58" s="130"/>
      <c r="AB58" s="130"/>
      <c r="AC58" s="130"/>
      <c r="AD58" s="133"/>
      <c r="AE58" s="130"/>
    </row>
    <row r="59" spans="3:31" x14ac:dyDescent="0.25">
      <c r="D59" s="58" t="s">
        <v>68</v>
      </c>
      <c r="E59" s="16">
        <f>Balance_PnL!F51</f>
        <v>700</v>
      </c>
      <c r="F59" s="201">
        <f>Balance_PnL!Q29</f>
        <v>0.02</v>
      </c>
      <c r="G59" s="202">
        <f>E59*F59</f>
        <v>14</v>
      </c>
      <c r="H59" s="1"/>
      <c r="I59" s="67">
        <f>$F59*I$17/$G$17+I$22</f>
        <v>1.9310344827586208E-2</v>
      </c>
      <c r="J59" s="67">
        <f>I59*J$17/I$17+J$22</f>
        <v>1.793103448275862E-2</v>
      </c>
      <c r="K59" s="67">
        <f>J59*K$17/J$17+K$22</f>
        <v>1.793103448275862E-2</v>
      </c>
      <c r="L59" s="129"/>
      <c r="M59" s="67">
        <f>$F59*M$17/$G$17+M$22</f>
        <v>4.5620689655172408E-2</v>
      </c>
      <c r="N59" s="67">
        <f>M59*N$17/M$17+N$22</f>
        <v>4.5620689655172401E-2</v>
      </c>
      <c r="O59" s="67">
        <f>N59*O$17/N$17+O$22</f>
        <v>4.1099720410065224E-2</v>
      </c>
      <c r="Q59" s="25">
        <f>$E59*I$8/$G$8</f>
        <v>725.92592592592598</v>
      </c>
      <c r="R59" s="25">
        <f>Q59*J$8/I$8</f>
        <v>746.66666666666674</v>
      </c>
      <c r="S59" s="25">
        <f>R59*K$8/J$8</f>
        <v>754.44444444444457</v>
      </c>
      <c r="U59" s="25">
        <f>$E59*M$8/$G$8</f>
        <v>837.40740740740728</v>
      </c>
      <c r="V59" s="25">
        <f>U59*N$8/M$8</f>
        <v>907.40740740740739</v>
      </c>
      <c r="W59" s="25">
        <f>V59*O$8/N$8</f>
        <v>954.07407407407402</v>
      </c>
      <c r="Y59" s="298">
        <f t="shared" ref="Y59:AA60" si="30">I59*Q59</f>
        <v>14.017879948914434</v>
      </c>
      <c r="Z59" s="298">
        <f t="shared" si="30"/>
        <v>13.388505747126437</v>
      </c>
      <c r="AA59" s="298">
        <f t="shared" si="30"/>
        <v>13.527969348659006</v>
      </c>
      <c r="AB59" s="130"/>
      <c r="AC59" s="298">
        <f t="shared" ref="AC59:AE60" si="31">M59*U59</f>
        <v>38.203103448275854</v>
      </c>
      <c r="AD59" s="298">
        <f t="shared" si="31"/>
        <v>41.396551724137922</v>
      </c>
      <c r="AE59" s="298">
        <f t="shared" si="31"/>
        <v>39.212177694936301</v>
      </c>
    </row>
    <row r="60" spans="3:31" x14ac:dyDescent="0.25">
      <c r="D60" s="58" t="s">
        <v>69</v>
      </c>
      <c r="E60" s="16">
        <f>Balance_PnL!F52</f>
        <v>740</v>
      </c>
      <c r="F60" s="201">
        <f>Balance_PnL!Q30</f>
        <v>2.2499999999999999E-2</v>
      </c>
      <c r="G60" s="202">
        <f>E60*F60</f>
        <v>16.649999999999999</v>
      </c>
      <c r="H60" s="1"/>
      <c r="I60" s="67">
        <f>$F60*I$17/$G$17</f>
        <v>2.1724137931034483E-2</v>
      </c>
      <c r="J60" s="67">
        <f>I60*J$17/I$17</f>
        <v>2.0172413793103448E-2</v>
      </c>
      <c r="K60" s="67">
        <f>J60*K$17/J$17</f>
        <v>2.0172413793103448E-2</v>
      </c>
      <c r="L60" s="129"/>
      <c r="M60" s="67">
        <f>$F60*M$17/$G$17</f>
        <v>3.4448275862068965E-2</v>
      </c>
      <c r="N60" s="67">
        <f>M60*N$17/M$17</f>
        <v>3.4448275862068965E-2</v>
      </c>
      <c r="O60" s="67">
        <f>N60*O$17/N$17</f>
        <v>3.1034482758620689E-2</v>
      </c>
      <c r="Q60" s="25">
        <f>$E60*I$8/$G$8</f>
        <v>767.40740740740739</v>
      </c>
      <c r="R60" s="25">
        <f>Q60*J$8/I$8</f>
        <v>789.33333333333326</v>
      </c>
      <c r="S60" s="25">
        <f>R60*K$8/J$8</f>
        <v>797.55555555555543</v>
      </c>
      <c r="U60" s="25">
        <f>$E60*M$8/$G$8</f>
        <v>885.25925925925912</v>
      </c>
      <c r="V60" s="25">
        <f>U60*N$8/M$8</f>
        <v>959.25925925925924</v>
      </c>
      <c r="W60" s="25">
        <f>V60*O$8/N$8</f>
        <v>1008.5925925925925</v>
      </c>
      <c r="Y60" s="298">
        <f t="shared" si="30"/>
        <v>16.671264367816093</v>
      </c>
      <c r="Z60" s="298">
        <f t="shared" si="30"/>
        <v>15.922758620689653</v>
      </c>
      <c r="AA60" s="298">
        <f t="shared" si="30"/>
        <v>16.088620689655169</v>
      </c>
      <c r="AB60" s="130"/>
      <c r="AC60" s="298">
        <f t="shared" si="31"/>
        <v>30.495655172413787</v>
      </c>
      <c r="AD60" s="298">
        <f t="shared" si="31"/>
        <v>33.044827586206893</v>
      </c>
      <c r="AE60" s="298">
        <f t="shared" si="31"/>
        <v>31.301149425287353</v>
      </c>
    </row>
    <row r="61" spans="3:31" x14ac:dyDescent="0.25">
      <c r="C61" s="1" t="s">
        <v>59</v>
      </c>
      <c r="E61" s="15"/>
      <c r="G61" s="15"/>
      <c r="H61" s="1"/>
      <c r="I61" s="120"/>
      <c r="J61" s="120"/>
      <c r="K61" s="120"/>
      <c r="L61" s="120"/>
      <c r="M61" s="120"/>
      <c r="N61" s="120"/>
      <c r="O61" s="120"/>
      <c r="Y61" s="133"/>
      <c r="Z61" s="133"/>
      <c r="AA61" s="133"/>
      <c r="AB61" s="133"/>
      <c r="AC61" s="133"/>
      <c r="AD61" s="133"/>
      <c r="AE61" s="133"/>
    </row>
    <row r="62" spans="3:31" x14ac:dyDescent="0.25">
      <c r="D62" s="1" t="s">
        <v>46</v>
      </c>
      <c r="E62" s="200"/>
      <c r="F62" s="134"/>
      <c r="G62" s="200"/>
      <c r="H62" s="134"/>
      <c r="I62" s="129"/>
      <c r="J62" s="129"/>
      <c r="K62" s="129"/>
      <c r="L62" s="129"/>
      <c r="M62" s="129"/>
      <c r="N62" s="129"/>
      <c r="O62" s="129"/>
      <c r="Q62" s="144"/>
      <c r="R62" s="144"/>
      <c r="S62" s="144"/>
      <c r="U62" s="144"/>
      <c r="V62" s="144"/>
      <c r="W62" s="144"/>
      <c r="Y62" s="130"/>
      <c r="Z62" s="130"/>
      <c r="AA62" s="130"/>
      <c r="AB62" s="130"/>
      <c r="AC62" s="130"/>
      <c r="AD62" s="130"/>
      <c r="AE62" s="130"/>
    </row>
    <row r="63" spans="3:31" x14ac:dyDescent="0.25">
      <c r="D63" s="58" t="s">
        <v>68</v>
      </c>
      <c r="E63" s="16">
        <f>Balance_PnL!F55</f>
        <v>1500</v>
      </c>
      <c r="F63" s="201">
        <f>Balance_PnL!Q33</f>
        <v>0.15</v>
      </c>
      <c r="G63" s="202">
        <f>E63*F63</f>
        <v>225</v>
      </c>
      <c r="H63" s="1"/>
      <c r="I63" s="67">
        <f>F63*I$18/G$18+I$23</f>
        <v>0.13880597014925372</v>
      </c>
      <c r="J63" s="67">
        <f>I63*J$18/I$18+J$23</f>
        <v>0.13134328358208955</v>
      </c>
      <c r="K63" s="67">
        <f>J63*K$18/J$18+K$23</f>
        <v>0.12686567164179105</v>
      </c>
      <c r="L63" s="129"/>
      <c r="M63" s="67">
        <f>$F63*M$18/$G$18</f>
        <v>0.18298507462686567</v>
      </c>
      <c r="N63" s="67">
        <f>M63*N$18/M$18+N$23</f>
        <v>0.18298507462686567</v>
      </c>
      <c r="O63" s="67">
        <f>N63*O$18/N$18+O$23</f>
        <v>0.17388059701492539</v>
      </c>
      <c r="Q63" s="25">
        <f>$E63</f>
        <v>1500</v>
      </c>
      <c r="R63" s="25">
        <f>Q63</f>
        <v>1500</v>
      </c>
      <c r="S63" s="25">
        <f>R63</f>
        <v>1500</v>
      </c>
      <c r="U63" s="25">
        <f t="shared" ref="U63:U64" si="32">$E63</f>
        <v>1500</v>
      </c>
      <c r="V63" s="25">
        <f>U63</f>
        <v>1500</v>
      </c>
      <c r="W63" s="25">
        <f>V63</f>
        <v>1500</v>
      </c>
      <c r="Y63" s="298">
        <f t="shared" ref="Y63:AA64" si="33">I63*Q63</f>
        <v>208.20895522388059</v>
      </c>
      <c r="Z63" s="298">
        <f t="shared" si="33"/>
        <v>197.01492537313433</v>
      </c>
      <c r="AA63" s="298">
        <f t="shared" si="33"/>
        <v>190.29850746268659</v>
      </c>
      <c r="AB63" s="130"/>
      <c r="AC63" s="298">
        <f t="shared" ref="AC63:AE64" si="34">M63*U63</f>
        <v>274.47761194029852</v>
      </c>
      <c r="AD63" s="298">
        <f t="shared" si="34"/>
        <v>274.47761194029852</v>
      </c>
      <c r="AE63" s="298">
        <f t="shared" si="34"/>
        <v>260.82089552238807</v>
      </c>
    </row>
    <row r="64" spans="3:31" x14ac:dyDescent="0.25">
      <c r="D64" s="58" t="s">
        <v>69</v>
      </c>
      <c r="E64" s="16">
        <f>Balance_PnL!F56</f>
        <v>2000</v>
      </c>
      <c r="F64" s="201">
        <f>Balance_PnL!Q34</f>
        <v>0.16250000000000001</v>
      </c>
      <c r="G64" s="202">
        <f>E64*F64</f>
        <v>325</v>
      </c>
      <c r="H64" s="1"/>
      <c r="I64" s="67">
        <f>F64*I$18/G$18</f>
        <v>0.15037313432835822</v>
      </c>
      <c r="J64" s="67">
        <f>I64*J$18/I$18</f>
        <v>0.14228855721393036</v>
      </c>
      <c r="K64" s="67">
        <f>J64*K$18/J$18</f>
        <v>0.13743781094527366</v>
      </c>
      <c r="L64" s="129"/>
      <c r="M64" s="67">
        <f>$F64*M$18/$G$18+M$23</f>
        <v>0.21323383084577113</v>
      </c>
      <c r="N64" s="67">
        <f>M64*N$18/M$18</f>
        <v>0.21323383084577113</v>
      </c>
      <c r="O64" s="67">
        <f>N64*O$18/N$18</f>
        <v>0.20262431723925234</v>
      </c>
      <c r="Q64" s="25">
        <f>E64</f>
        <v>2000</v>
      </c>
      <c r="R64" s="25">
        <f>Q64</f>
        <v>2000</v>
      </c>
      <c r="S64" s="25">
        <f>R64</f>
        <v>2000</v>
      </c>
      <c r="U64" s="25">
        <f t="shared" si="32"/>
        <v>2000</v>
      </c>
      <c r="V64" s="25">
        <f>U64</f>
        <v>2000</v>
      </c>
      <c r="W64" s="25">
        <f>V64</f>
        <v>2000</v>
      </c>
      <c r="Y64" s="298">
        <f t="shared" si="33"/>
        <v>300.74626865671644</v>
      </c>
      <c r="Z64" s="298">
        <f t="shared" si="33"/>
        <v>284.57711442786069</v>
      </c>
      <c r="AA64" s="298">
        <f t="shared" si="33"/>
        <v>274.87562189054734</v>
      </c>
      <c r="AB64" s="130"/>
      <c r="AC64" s="298">
        <f t="shared" si="34"/>
        <v>426.46766169154228</v>
      </c>
      <c r="AD64" s="298">
        <f t="shared" si="34"/>
        <v>426.46766169154228</v>
      </c>
      <c r="AE64" s="298">
        <f t="shared" si="34"/>
        <v>405.2486344785047</v>
      </c>
    </row>
    <row r="65" spans="3:31" x14ac:dyDescent="0.25">
      <c r="D65" s="1" t="s">
        <v>47</v>
      </c>
      <c r="E65" s="200"/>
      <c r="F65" s="182"/>
      <c r="G65" s="200"/>
      <c r="H65" s="1"/>
      <c r="I65" s="129"/>
      <c r="J65" s="129"/>
      <c r="K65" s="129"/>
      <c r="L65" s="129"/>
      <c r="M65" s="129"/>
      <c r="N65" s="129"/>
      <c r="O65" s="129"/>
      <c r="Y65" s="130"/>
      <c r="Z65" s="130"/>
      <c r="AA65" s="130"/>
      <c r="AB65" s="130"/>
      <c r="AC65" s="130"/>
      <c r="AD65" s="130"/>
      <c r="AE65" s="130"/>
    </row>
    <row r="66" spans="3:31" x14ac:dyDescent="0.25">
      <c r="D66" s="58" t="s">
        <v>68</v>
      </c>
      <c r="E66" s="16">
        <f>Balance_PnL!F58</f>
        <v>1100</v>
      </c>
      <c r="F66" s="201">
        <f>Balance_PnL!Q36</f>
        <v>1.8402788180482445E-2</v>
      </c>
      <c r="G66" s="202">
        <f>E66*F66</f>
        <v>20.24306699853069</v>
      </c>
      <c r="H66" s="1"/>
      <c r="I66" s="67">
        <f>$F66*I$19/$G$19+I$24</f>
        <v>1.5903644106589766E-2</v>
      </c>
      <c r="J66" s="67">
        <f>I66*J$19/I$19+J$24</f>
        <v>1.2495720369463387E-2</v>
      </c>
      <c r="K66" s="67">
        <f>J66*K$19/J$19+K$24</f>
        <v>1.2495720369463387E-2</v>
      </c>
      <c r="L66" s="129"/>
      <c r="M66" s="67">
        <f>$F66*M$19/$G$19+M$24</f>
        <v>2.9241012775873116E-2</v>
      </c>
      <c r="N66" s="67">
        <f>M66*N$19/M$19+N$24</f>
        <v>2.9241012775873116E-2</v>
      </c>
      <c r="O66" s="67">
        <f>N66*O$19/N$19+O$24</f>
        <v>2.6329569945374928E-2</v>
      </c>
      <c r="Q66" s="25">
        <f>$E66*I$8/$G$8</f>
        <v>1140.7407407407406</v>
      </c>
      <c r="R66" s="25">
        <f>Q66*J$8/I$8</f>
        <v>1173.3333333333333</v>
      </c>
      <c r="S66" s="25">
        <f>R66*K$8/J$8</f>
        <v>1185.5555555555554</v>
      </c>
      <c r="U66" s="25">
        <f>$E66*M$8/$G$8</f>
        <v>1315.9259259259259</v>
      </c>
      <c r="V66" s="25">
        <f>U66*N$8/M$8</f>
        <v>1425.9259259259261</v>
      </c>
      <c r="W66" s="25">
        <f>V66*O$8/N$8</f>
        <v>1499.2592592592591</v>
      </c>
      <c r="Y66" s="298">
        <f t="shared" ref="Y66:AA67" si="35">I66*Q66</f>
        <v>18.141934758628324</v>
      </c>
      <c r="Z66" s="298">
        <f t="shared" si="35"/>
        <v>14.661645233503707</v>
      </c>
      <c r="AA66" s="298">
        <f t="shared" si="35"/>
        <v>14.814370704686036</v>
      </c>
      <c r="AB66" s="130"/>
      <c r="AC66" s="298">
        <f t="shared" ref="AC66:AE67" si="36">M66*U66</f>
        <v>38.479006812102661</v>
      </c>
      <c r="AD66" s="298">
        <f t="shared" si="36"/>
        <v>41.695518217448708</v>
      </c>
      <c r="AE66" s="298">
        <f t="shared" si="36"/>
        <v>39.474851532917668</v>
      </c>
    </row>
    <row r="67" spans="3:31" x14ac:dyDescent="0.25">
      <c r="D67" s="58" t="s">
        <v>69</v>
      </c>
      <c r="E67" s="16">
        <f>Balance_PnL!F59</f>
        <v>1100</v>
      </c>
      <c r="F67" s="201">
        <f>Balance_PnL!Q37</f>
        <v>3.395240804381338E-2</v>
      </c>
      <c r="G67" s="202">
        <f>E67*F67</f>
        <v>37.347648848194716</v>
      </c>
      <c r="H67" s="1"/>
      <c r="I67" s="67">
        <f>$F67*I$19/$G$19</f>
        <v>2.9341587198357246E-2</v>
      </c>
      <c r="J67" s="67">
        <f>I67*J$19/I$19</f>
        <v>2.3054104227280693E-2</v>
      </c>
      <c r="K67" s="67">
        <f>J67*K$19/J$19</f>
        <v>2.3054104227280693E-2</v>
      </c>
      <c r="L67" s="129"/>
      <c r="M67" s="67">
        <f>$F67*M$19/$G$19</f>
        <v>4.8413618877289448E-2</v>
      </c>
      <c r="N67" s="67">
        <f>M67*N$19/M$19</f>
        <v>4.8413618877289455E-2</v>
      </c>
      <c r="O67" s="67">
        <f>N67*O$19/N$19</f>
        <v>4.3593215266130768E-2</v>
      </c>
      <c r="Q67" s="25">
        <f>E67*I$8/G$8</f>
        <v>1140.7407407407406</v>
      </c>
      <c r="R67" s="25">
        <f>Q67*J$8/I$8</f>
        <v>1173.3333333333333</v>
      </c>
      <c r="S67" s="25">
        <f>R67*K$8/J$8</f>
        <v>1185.5555555555554</v>
      </c>
      <c r="U67" s="25">
        <f>$E67*M$8/$G$8</f>
        <v>1315.9259259259259</v>
      </c>
      <c r="V67" s="25">
        <f>U67*N$8/M$8</f>
        <v>1425.9259259259261</v>
      </c>
      <c r="W67" s="25">
        <f>V67*O$8/N$8</f>
        <v>1499.2592592592591</v>
      </c>
      <c r="Y67" s="298">
        <f t="shared" si="35"/>
        <v>33.471143915163076</v>
      </c>
      <c r="Z67" s="298">
        <f t="shared" si="35"/>
        <v>27.050148960009345</v>
      </c>
      <c r="AA67" s="298">
        <f t="shared" si="35"/>
        <v>27.331921345009441</v>
      </c>
      <c r="AB67" s="130"/>
      <c r="AC67" s="298">
        <f t="shared" si="36"/>
        <v>63.708736248522001</v>
      </c>
      <c r="AD67" s="298">
        <f t="shared" si="36"/>
        <v>69.03423432502386</v>
      </c>
      <c r="AE67" s="298">
        <f t="shared" si="36"/>
        <v>65.357531628628635</v>
      </c>
    </row>
    <row r="68" spans="3:31" x14ac:dyDescent="0.25">
      <c r="C68" s="1" t="s">
        <v>60</v>
      </c>
      <c r="E68" s="15"/>
      <c r="G68" s="15"/>
      <c r="H68" s="1"/>
      <c r="I68" s="120"/>
      <c r="J68" s="120"/>
      <c r="K68" s="120"/>
      <c r="L68" s="120"/>
      <c r="M68" s="120"/>
      <c r="N68" s="120"/>
      <c r="O68" s="120"/>
      <c r="Y68" s="133"/>
      <c r="Z68" s="133"/>
      <c r="AA68" s="133"/>
      <c r="AB68" s="133"/>
      <c r="AC68" s="133"/>
      <c r="AD68" s="133"/>
      <c r="AE68" s="133"/>
    </row>
    <row r="69" spans="3:31" x14ac:dyDescent="0.25">
      <c r="D69" s="1" t="s">
        <v>46</v>
      </c>
      <c r="E69" s="16">
        <f>Balance_PnL!F61</f>
        <v>100</v>
      </c>
      <c r="F69" s="201">
        <f>Balance_PnL!Q39</f>
        <v>0.08</v>
      </c>
      <c r="G69" s="202">
        <f>E69*F69</f>
        <v>8</v>
      </c>
      <c r="H69" s="1"/>
      <c r="I69" s="67">
        <f t="shared" ref="I69:K70" si="37">$F69</f>
        <v>0.08</v>
      </c>
      <c r="J69" s="67">
        <f t="shared" si="37"/>
        <v>0.08</v>
      </c>
      <c r="K69" s="67">
        <f t="shared" si="37"/>
        <v>0.08</v>
      </c>
      <c r="L69" s="129"/>
      <c r="M69" s="67">
        <f t="shared" ref="M69:O70" si="38">$F69</f>
        <v>0.08</v>
      </c>
      <c r="N69" s="67">
        <f t="shared" si="38"/>
        <v>0.08</v>
      </c>
      <c r="O69" s="67">
        <f t="shared" si="38"/>
        <v>0.08</v>
      </c>
      <c r="Q69" s="25">
        <f>$E69</f>
        <v>100</v>
      </c>
      <c r="R69" s="25">
        <f>$E69</f>
        <v>100</v>
      </c>
      <c r="S69" s="25">
        <f>$E69</f>
        <v>100</v>
      </c>
      <c r="U69" s="25">
        <f>$E69</f>
        <v>100</v>
      </c>
      <c r="V69" s="25">
        <f>$E69</f>
        <v>100</v>
      </c>
      <c r="W69" s="25">
        <f>$E69</f>
        <v>100</v>
      </c>
      <c r="Y69" s="25">
        <f t="shared" ref="Y69:AA70" si="39">I69*Q69</f>
        <v>8</v>
      </c>
      <c r="Z69" s="25">
        <f t="shared" si="39"/>
        <v>8</v>
      </c>
      <c r="AA69" s="25">
        <f t="shared" si="39"/>
        <v>8</v>
      </c>
      <c r="AB69" s="130"/>
      <c r="AC69" s="25">
        <f t="shared" ref="AC69:AE70" si="40">M69*U69</f>
        <v>8</v>
      </c>
      <c r="AD69" s="25">
        <f t="shared" si="40"/>
        <v>8</v>
      </c>
      <c r="AE69" s="25">
        <f t="shared" si="40"/>
        <v>8</v>
      </c>
    </row>
    <row r="70" spans="3:31" x14ac:dyDescent="0.25">
      <c r="D70" s="1" t="s">
        <v>47</v>
      </c>
      <c r="E70" s="16">
        <f>Balance_PnL!F62</f>
        <v>50</v>
      </c>
      <c r="F70" s="201">
        <f>Balance_PnL!Q40</f>
        <v>0.05</v>
      </c>
      <c r="G70" s="202">
        <f>E70*F70</f>
        <v>2.5</v>
      </c>
      <c r="H70" s="1"/>
      <c r="I70" s="67">
        <f t="shared" si="37"/>
        <v>0.05</v>
      </c>
      <c r="J70" s="67">
        <f t="shared" si="37"/>
        <v>0.05</v>
      </c>
      <c r="K70" s="67">
        <f t="shared" si="37"/>
        <v>0.05</v>
      </c>
      <c r="L70" s="129"/>
      <c r="M70" s="67">
        <f t="shared" si="38"/>
        <v>0.05</v>
      </c>
      <c r="N70" s="67">
        <f t="shared" si="38"/>
        <v>0.05</v>
      </c>
      <c r="O70" s="67">
        <f t="shared" si="38"/>
        <v>0.05</v>
      </c>
      <c r="Q70" s="25">
        <f>$E70*I$8/$G$8</f>
        <v>51.851851851851855</v>
      </c>
      <c r="R70" s="25">
        <f>$Q70*J$8/I$8</f>
        <v>53.333333333333336</v>
      </c>
      <c r="S70" s="25">
        <f>$R70*K$8/J$8</f>
        <v>53.888888888888893</v>
      </c>
      <c r="U70" s="25">
        <f>$E70*M$8/G$8</f>
        <v>59.81481481481481</v>
      </c>
      <c r="V70" s="25">
        <f>U70*N$8/M$8</f>
        <v>64.81481481481481</v>
      </c>
      <c r="W70" s="25">
        <f>V70*O$8/N$8</f>
        <v>68.148148148148138</v>
      </c>
      <c r="Y70" s="25">
        <f t="shared" si="39"/>
        <v>2.592592592592593</v>
      </c>
      <c r="Z70" s="25">
        <f t="shared" si="39"/>
        <v>2.666666666666667</v>
      </c>
      <c r="AA70" s="25">
        <f t="shared" si="39"/>
        <v>2.6944444444444446</v>
      </c>
      <c r="AB70" s="130"/>
      <c r="AC70" s="25">
        <f t="shared" si="40"/>
        <v>2.9907407407407405</v>
      </c>
      <c r="AD70" s="25">
        <f t="shared" si="40"/>
        <v>3.2407407407407405</v>
      </c>
      <c r="AE70" s="25">
        <f t="shared" si="40"/>
        <v>3.407407407407407</v>
      </c>
    </row>
    <row r="71" spans="3:31" x14ac:dyDescent="0.25">
      <c r="C71" s="60" t="s">
        <v>18</v>
      </c>
      <c r="E71" s="15"/>
      <c r="F71" s="15"/>
      <c r="G71" s="15"/>
      <c r="H71" s="1"/>
      <c r="I71" s="120"/>
      <c r="J71" s="120"/>
      <c r="K71" s="120"/>
      <c r="L71" s="120"/>
      <c r="M71" s="120"/>
      <c r="N71" s="120"/>
      <c r="O71" s="120"/>
      <c r="Y71" s="133"/>
      <c r="Z71" s="133"/>
      <c r="AA71" s="133"/>
      <c r="AB71" s="133"/>
      <c r="AC71" s="133"/>
      <c r="AD71" s="133"/>
      <c r="AE71" s="133"/>
    </row>
    <row r="72" spans="3:31" x14ac:dyDescent="0.25">
      <c r="D72" s="1" t="s">
        <v>46</v>
      </c>
      <c r="E72" s="16">
        <f>Balance_PnL!F64</f>
        <v>350</v>
      </c>
      <c r="F72" s="201">
        <f>Balance_PnL!Q42</f>
        <v>0.1</v>
      </c>
      <c r="G72" s="202">
        <f>E72*F72</f>
        <v>35</v>
      </c>
      <c r="H72" s="1"/>
      <c r="I72" s="67">
        <f>$F72*I$16/$G$16</f>
        <v>9.0056285178236412E-2</v>
      </c>
      <c r="J72" s="67">
        <f>I72*J$16/I$16</f>
        <v>8.4427767354596645E-2</v>
      </c>
      <c r="K72" s="67">
        <f>J72*K$16/J$16</f>
        <v>8.0675422138836786E-2</v>
      </c>
      <c r="L72" s="129"/>
      <c r="M72" s="67">
        <f>$F72*M$16/$G$16</f>
        <v>0.11988742964352721</v>
      </c>
      <c r="N72" s="67">
        <f>M72*N$16/M$16</f>
        <v>0.11988742964352721</v>
      </c>
      <c r="O72" s="67">
        <f>N72*O$16/N$16</f>
        <v>0.11388367729831143</v>
      </c>
      <c r="Q72" s="25">
        <f>$E72</f>
        <v>350</v>
      </c>
      <c r="R72" s="25">
        <f>$E72</f>
        <v>350</v>
      </c>
      <c r="S72" s="25">
        <f>$E72</f>
        <v>350</v>
      </c>
      <c r="U72" s="25">
        <f>$E72</f>
        <v>350</v>
      </c>
      <c r="V72" s="25">
        <f>$E72</f>
        <v>350</v>
      </c>
      <c r="W72" s="25">
        <f>$E72</f>
        <v>350</v>
      </c>
      <c r="Y72" s="25">
        <f t="shared" ref="Y72:AA73" si="41">I72*Q72</f>
        <v>31.519699812382743</v>
      </c>
      <c r="Z72" s="25">
        <f t="shared" si="41"/>
        <v>29.549718574108827</v>
      </c>
      <c r="AA72" s="25">
        <f t="shared" si="41"/>
        <v>28.236397748592875</v>
      </c>
      <c r="AB72" s="130"/>
      <c r="AC72" s="25">
        <f t="shared" ref="AC72:AE73" si="42">M72*U72</f>
        <v>41.96060037523452</v>
      </c>
      <c r="AD72" s="25">
        <f t="shared" si="42"/>
        <v>41.96060037523452</v>
      </c>
      <c r="AE72" s="25">
        <f t="shared" si="42"/>
        <v>39.859287054409002</v>
      </c>
    </row>
    <row r="73" spans="3:31" x14ac:dyDescent="0.25">
      <c r="D73" s="1" t="s">
        <v>47</v>
      </c>
      <c r="E73" s="16">
        <f>Balance_PnL!F65</f>
        <v>125</v>
      </c>
      <c r="F73" s="201">
        <f>Balance_PnL!Q43</f>
        <v>0.03</v>
      </c>
      <c r="G73" s="202">
        <f>E73*F73</f>
        <v>3.75</v>
      </c>
      <c r="H73" s="1"/>
      <c r="I73" s="67">
        <f>$F73*I$17/$G$17</f>
        <v>2.8965517241379309E-2</v>
      </c>
      <c r="J73" s="67">
        <f>I73*J$17/I$17</f>
        <v>2.6896551724137924E-2</v>
      </c>
      <c r="K73" s="67">
        <f>J73*K$17/J$17</f>
        <v>2.6896551724137928E-2</v>
      </c>
      <c r="L73" s="129"/>
      <c r="M73" s="67">
        <f>$F73*M$17/$G$17</f>
        <v>4.593103448275862E-2</v>
      </c>
      <c r="N73" s="67">
        <f>M73*N$17/M$17</f>
        <v>4.5931034482758627E-2</v>
      </c>
      <c r="O73" s="67">
        <f>N73*O$17/N$17</f>
        <v>4.1379310344827593E-2</v>
      </c>
      <c r="Q73" s="25">
        <f>$E73*I$8/$G$8</f>
        <v>129.62962962962962</v>
      </c>
      <c r="R73" s="25">
        <f>Q73*J$8/I$8</f>
        <v>133.33333333333331</v>
      </c>
      <c r="S73" s="25">
        <f>R73*K$8/J$8</f>
        <v>134.7222222222222</v>
      </c>
      <c r="U73" s="25">
        <f>$E73*M$8/$G$8</f>
        <v>149.53703703703701</v>
      </c>
      <c r="V73" s="25">
        <f>U73*N$8/M$8</f>
        <v>162.03703703703704</v>
      </c>
      <c r="W73" s="25">
        <f>V73*O$8/N$8</f>
        <v>170.37037037037035</v>
      </c>
      <c r="Y73" s="25">
        <f t="shared" si="41"/>
        <v>3.7547892720306506</v>
      </c>
      <c r="Z73" s="25">
        <f t="shared" si="41"/>
        <v>3.5862068965517229</v>
      </c>
      <c r="AA73" s="25">
        <f t="shared" si="41"/>
        <v>3.6235632183908035</v>
      </c>
      <c r="AB73" s="130"/>
      <c r="AC73" s="25">
        <f t="shared" si="42"/>
        <v>6.8683908045977002</v>
      </c>
      <c r="AD73" s="25">
        <f t="shared" si="42"/>
        <v>7.4425287356321848</v>
      </c>
      <c r="AE73" s="25">
        <f t="shared" si="42"/>
        <v>7.0498084291187739</v>
      </c>
    </row>
    <row r="74" spans="3:31" x14ac:dyDescent="0.25">
      <c r="E74" s="134"/>
      <c r="F74" s="134"/>
      <c r="G74" s="134"/>
      <c r="H74" s="134"/>
      <c r="Y74" s="134"/>
    </row>
    <row r="75" spans="3:31" ht="13" x14ac:dyDescent="0.3">
      <c r="C75" s="139" t="s">
        <v>52</v>
      </c>
      <c r="E75" s="2"/>
      <c r="G75" s="1"/>
      <c r="H75" s="1"/>
    </row>
    <row r="76" spans="3:31" ht="13" x14ac:dyDescent="0.3">
      <c r="D76" s="1" t="s">
        <v>46</v>
      </c>
      <c r="E76" s="2"/>
      <c r="G76" s="41">
        <f>SUM(G56:G57,G63:G64,G69,G72)</f>
        <v>1513.6</v>
      </c>
      <c r="H76" s="139"/>
      <c r="Y76" s="42">
        <f>SUM(Y56:Y57,Y63:Y64,Y69,Y72)</f>
        <v>1377.533085043824</v>
      </c>
      <c r="Z76" s="42">
        <f>SUM(Z56:Z57,Z63:Z64,Z69,Z72)</f>
        <v>1296.3837846415204</v>
      </c>
      <c r="AA76" s="42">
        <f>SUM(AA56:AA57,AA63:AA64,AA69,AA72)</f>
        <v>1244.1084633119581</v>
      </c>
      <c r="AB76" s="42"/>
      <c r="AC76" s="42">
        <f>SUM(AC56:AC57,AC63:AC64,AC69,AC72)</f>
        <v>1953.4695513053864</v>
      </c>
      <c r="AD76" s="42">
        <f>SUM(AD56:AD57,AD63:AD64,AD69,AD72)</f>
        <v>1953.4695513053864</v>
      </c>
      <c r="AE76" s="42">
        <f>SUM(AE56:AE57,AE63:AE64,AE69,AE72)</f>
        <v>1856.2702131743549</v>
      </c>
    </row>
    <row r="77" spans="3:31" ht="13" x14ac:dyDescent="0.3">
      <c r="D77" s="1" t="s">
        <v>47</v>
      </c>
      <c r="E77" s="2"/>
      <c r="G77" s="41">
        <f>SUM(G59:G60,G66:G67,G70,G73)</f>
        <v>94.490715846725408</v>
      </c>
      <c r="H77" s="139"/>
      <c r="I77" s="2"/>
      <c r="J77" s="2"/>
      <c r="K77" s="2"/>
      <c r="L77" s="2"/>
      <c r="M77" s="2"/>
      <c r="N77" s="2"/>
      <c r="O77" s="2"/>
      <c r="Q77" s="144"/>
      <c r="R77" s="144"/>
      <c r="S77" s="144"/>
      <c r="T77" s="144"/>
      <c r="U77" s="144"/>
      <c r="V77" s="144"/>
      <c r="Y77" s="42">
        <f>SUM(Y59:Y60,Y66:Y67,Y70,Y73)</f>
        <v>88.649604855145171</v>
      </c>
      <c r="Z77" s="42">
        <f>SUM(Z59:Z60,Z66:Z67,Z70,Z73)</f>
        <v>77.275932124547552</v>
      </c>
      <c r="AA77" s="42">
        <f>SUM(AA59:AA60,AA66:AA67,AA70,AA73)</f>
        <v>78.080889750844904</v>
      </c>
      <c r="AB77" s="42"/>
      <c r="AC77" s="42">
        <f>SUM(AC59:AC60,AC66:AC67,AC70,AC73)</f>
        <v>180.74563322665276</v>
      </c>
      <c r="AD77" s="42">
        <f>SUM(AD59:AD60,AD66:AD67,AD70,AD73)</f>
        <v>195.8544013291903</v>
      </c>
      <c r="AE77" s="42">
        <f>SUM(AE59:AE60,AE66:AE67,AE70,AE73)</f>
        <v>185.80292611829614</v>
      </c>
    </row>
    <row r="78" spans="3:31" ht="13" x14ac:dyDescent="0.3">
      <c r="C78" s="2"/>
      <c r="D78" s="31" t="s">
        <v>54</v>
      </c>
      <c r="G78" s="161">
        <f>SUM(G76:G77)</f>
        <v>1608.0907158467253</v>
      </c>
      <c r="H78" s="139"/>
      <c r="I78" s="2"/>
      <c r="J78" s="2"/>
      <c r="K78" s="2"/>
      <c r="L78" s="2"/>
      <c r="M78" s="2"/>
      <c r="N78" s="2"/>
      <c r="O78" s="2"/>
      <c r="P78" s="133"/>
      <c r="Y78" s="38">
        <f>SUM(Y76:Y77)</f>
        <v>1466.1826898989691</v>
      </c>
      <c r="Z78" s="38">
        <f t="shared" ref="Z78:AA78" si="43">SUM(Z76:Z77)</f>
        <v>1373.659716766068</v>
      </c>
      <c r="AA78" s="38">
        <f t="shared" si="43"/>
        <v>1322.1893530628031</v>
      </c>
      <c r="AB78" s="39"/>
      <c r="AC78" s="38">
        <f>SUM(AC76:AC77)</f>
        <v>2134.2151845320391</v>
      </c>
      <c r="AD78" s="38">
        <f t="shared" ref="AD78" si="44">SUM(AD76:AD77)</f>
        <v>2149.3239526345769</v>
      </c>
      <c r="AE78" s="38">
        <f t="shared" ref="AE78" si="45">SUM(AE76:AE77)</f>
        <v>2042.0731392926511</v>
      </c>
    </row>
    <row r="79" spans="3:31" x14ac:dyDescent="0.25">
      <c r="G79" s="1"/>
      <c r="H79" s="1"/>
    </row>
    <row r="80" spans="3:31" ht="13" x14ac:dyDescent="0.3">
      <c r="C80" s="139" t="s">
        <v>8</v>
      </c>
      <c r="E80" s="134"/>
      <c r="G80" s="161">
        <f>G51-G78</f>
        <v>1542.1592841532747</v>
      </c>
      <c r="H80" s="139"/>
      <c r="Y80" s="43">
        <f>Y51-Y78</f>
        <v>1297.3791930099185</v>
      </c>
      <c r="Z80" s="43">
        <f>Z51-Z78</f>
        <v>1258.3429824261816</v>
      </c>
      <c r="AA80" s="43">
        <f>AA51-AA78</f>
        <v>1048.716482842703</v>
      </c>
      <c r="AB80" s="44"/>
      <c r="AC80" s="43">
        <f>AC51-AC78</f>
        <v>893.3002450975905</v>
      </c>
      <c r="AD80" s="43">
        <f>AD51-AD78</f>
        <v>700.80597921727531</v>
      </c>
      <c r="AE80" s="43">
        <f>AE51-AE78</f>
        <v>811.44531504334941</v>
      </c>
    </row>
    <row r="81" spans="5:16" ht="13" x14ac:dyDescent="0.3">
      <c r="G81" s="1"/>
      <c r="H81" s="1"/>
      <c r="P81" s="139"/>
    </row>
    <row r="82" spans="5:16" x14ac:dyDescent="0.25">
      <c r="E82" s="2"/>
      <c r="G82" s="1"/>
      <c r="H82" s="1"/>
    </row>
    <row r="83" spans="5:16" x14ac:dyDescent="0.25">
      <c r="G83" s="1"/>
      <c r="H83" s="1"/>
    </row>
  </sheetData>
  <mergeCells count="19">
    <mergeCell ref="I29:K29"/>
    <mergeCell ref="M29:O29"/>
    <mergeCell ref="G6:G7"/>
    <mergeCell ref="I6:K6"/>
    <mergeCell ref="M6:O6"/>
    <mergeCell ref="E28:G28"/>
    <mergeCell ref="Y27:AA27"/>
    <mergeCell ref="Q27:S27"/>
    <mergeCell ref="AC27:AE27"/>
    <mergeCell ref="U27:W27"/>
    <mergeCell ref="I27:K27"/>
    <mergeCell ref="M27:O27"/>
    <mergeCell ref="AK30:AM30"/>
    <mergeCell ref="AN30:AP30"/>
    <mergeCell ref="Y29:AA29"/>
    <mergeCell ref="AC29:AE29"/>
    <mergeCell ref="Q29:S29"/>
    <mergeCell ref="U29:W29"/>
    <mergeCell ref="AJ30:AJ31"/>
  </mergeCells>
  <pageMargins left="0.7" right="0.7" top="0.75" bottom="0.75" header="0.3" footer="0.3"/>
  <pageSetup paperSize="9" orientation="portrait" horizontalDpi="4294967293" verticalDpi="0" r:id="rId1"/>
  <ignoredErrors>
    <ignoredError sqref="R56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336550</xdr:colOff>
                    <xdr:row>4</xdr:row>
                    <xdr:rowOff>6350</xdr:rowOff>
                  </from>
                  <to>
                    <xdr:col>3</xdr:col>
                    <xdr:colOff>673100</xdr:colOff>
                    <xdr:row>26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B2:N22"/>
  <sheetViews>
    <sheetView zoomScale="55" zoomScaleNormal="55" workbookViewId="0">
      <pane xSplit="2" ySplit="3" topLeftCell="C4" activePane="bottomRight" state="frozen"/>
      <selection pane="topRight" activeCell="D1" sqref="D1"/>
      <selection pane="bottomLeft" activeCell="A7" sqref="A7"/>
      <selection pane="bottomRight" activeCell="J20" sqref="J20"/>
    </sheetView>
  </sheetViews>
  <sheetFormatPr defaultColWidth="9.08984375" defaultRowHeight="12.5" x14ac:dyDescent="0.25"/>
  <cols>
    <col min="1" max="1" width="9.08984375" style="1"/>
    <col min="2" max="2" width="41.36328125" style="1" customWidth="1"/>
    <col min="3" max="4" width="13.6328125" style="1" customWidth="1"/>
    <col min="5" max="5" width="4.36328125" style="1" customWidth="1"/>
    <col min="6" max="8" width="8.6328125" style="1" customWidth="1"/>
    <col min="9" max="9" width="4.36328125" style="1" customWidth="1"/>
    <col min="10" max="12" width="8.54296875" style="1" customWidth="1"/>
    <col min="13" max="16384" width="9.08984375" style="1"/>
  </cols>
  <sheetData>
    <row r="2" spans="2:14" ht="13" x14ac:dyDescent="0.3">
      <c r="D2" s="369" t="s">
        <v>64</v>
      </c>
      <c r="F2" s="357" t="s">
        <v>49</v>
      </c>
      <c r="G2" s="357"/>
      <c r="H2" s="357"/>
      <c r="J2" s="358" t="s">
        <v>50</v>
      </c>
      <c r="K2" s="358"/>
      <c r="L2" s="358"/>
    </row>
    <row r="3" spans="2:14" x14ac:dyDescent="0.25">
      <c r="D3" s="369"/>
      <c r="F3" s="11">
        <v>2019</v>
      </c>
      <c r="G3" s="11">
        <v>2020</v>
      </c>
      <c r="H3" s="11">
        <v>2021</v>
      </c>
      <c r="J3" s="11">
        <v>2019</v>
      </c>
      <c r="K3" s="11">
        <v>2020</v>
      </c>
      <c r="L3" s="11">
        <v>2021</v>
      </c>
    </row>
    <row r="4" spans="2:14" ht="13" x14ac:dyDescent="0.3">
      <c r="B4" s="1" t="s">
        <v>38</v>
      </c>
      <c r="D4" s="16">
        <f>SUM(D6:D8)</f>
        <v>2270</v>
      </c>
      <c r="F4" s="25">
        <f>SUM(F6:F8)</f>
        <v>2271.8518518518517</v>
      </c>
      <c r="G4" s="25">
        <f>SUM(G6:G7)</f>
        <v>2808.120941332551</v>
      </c>
      <c r="H4" s="25">
        <f>SUM(H6:H7)</f>
        <v>3302.1888764939936</v>
      </c>
      <c r="J4" s="25">
        <f ca="1">SUM(J6:J8)</f>
        <v>1126.0924263938871</v>
      </c>
      <c r="K4" s="25">
        <f ca="1">SUM(K6:K8)</f>
        <v>614.21099529414641</v>
      </c>
      <c r="L4" s="25">
        <f t="shared" ref="L4" ca="1" si="0">SUM(L6:L8)</f>
        <v>848.77733792045717</v>
      </c>
      <c r="N4" s="139" t="s">
        <v>235</v>
      </c>
    </row>
    <row r="5" spans="2:14" x14ac:dyDescent="0.25">
      <c r="D5" s="2"/>
    </row>
    <row r="6" spans="2:14" x14ac:dyDescent="0.25">
      <c r="B6" s="51" t="s">
        <v>22</v>
      </c>
      <c r="C6" s="51"/>
      <c r="D6" s="16">
        <f>FinStatement!D62</f>
        <v>1500</v>
      </c>
      <c r="F6" s="25">
        <f>FinStatement!F62</f>
        <v>1500</v>
      </c>
      <c r="G6" s="25">
        <f>FinStatement!G62</f>
        <v>1500</v>
      </c>
      <c r="H6" s="25">
        <f>FinStatement!H62</f>
        <v>1500</v>
      </c>
      <c r="J6" s="25">
        <f>FinStatement!J62</f>
        <v>1500</v>
      </c>
      <c r="K6" s="25">
        <f>FinStatement!K62</f>
        <v>1500</v>
      </c>
      <c r="L6" s="25">
        <f>FinStatement!L62</f>
        <v>1500</v>
      </c>
    </row>
    <row r="7" spans="2:14" x14ac:dyDescent="0.25">
      <c r="B7" s="50" t="s">
        <v>23</v>
      </c>
      <c r="C7" s="50"/>
      <c r="D7" s="16">
        <f>FinStatement!D63</f>
        <v>620</v>
      </c>
      <c r="F7" s="25">
        <f>FinStatement!F63</f>
        <v>620</v>
      </c>
      <c r="G7" s="25">
        <f>FinStatement!G63</f>
        <v>1308.120941332551</v>
      </c>
      <c r="H7" s="25">
        <f>FinStatement!H63</f>
        <v>1802.1888764939936</v>
      </c>
      <c r="J7" s="25">
        <f ca="1">FinStatement!J63</f>
        <v>-533.7223884209277</v>
      </c>
      <c r="K7" s="25">
        <f ca="1">FinStatement!K63</f>
        <v>-1050.6038195206684</v>
      </c>
      <c r="L7" s="25">
        <f ca="1">FinStatement!L63</f>
        <v>-819.37081022769098</v>
      </c>
    </row>
    <row r="8" spans="2:14" x14ac:dyDescent="0.25">
      <c r="B8" s="1" t="s">
        <v>19</v>
      </c>
      <c r="D8" s="16">
        <f>SUM(FinStatement!D51:D52)</f>
        <v>150</v>
      </c>
      <c r="F8" s="25">
        <f>SUM(FinStatement!F51:F52)</f>
        <v>151.85185185185185</v>
      </c>
      <c r="G8" s="25">
        <f>SUM(FinStatement!G51:G52)</f>
        <v>153.33333333333334</v>
      </c>
      <c r="H8" s="25">
        <f>SUM(FinStatement!H51:H52)</f>
        <v>153.88888888888889</v>
      </c>
      <c r="J8" s="25">
        <f>SUM(FinStatement!J51:J52)</f>
        <v>159.81481481481481</v>
      </c>
      <c r="K8" s="25">
        <f>SUM(FinStatement!K51:K52)</f>
        <v>164.81481481481481</v>
      </c>
      <c r="L8" s="25">
        <f>SUM(FinStatement!L51:L52)</f>
        <v>168.14814814814815</v>
      </c>
    </row>
    <row r="9" spans="2:14" x14ac:dyDescent="0.25">
      <c r="B9" s="50"/>
      <c r="C9" s="50"/>
      <c r="D9" s="2"/>
    </row>
    <row r="10" spans="2:14" ht="13" x14ac:dyDescent="0.3">
      <c r="B10" s="31" t="s">
        <v>42</v>
      </c>
      <c r="C10" s="163" t="s">
        <v>97</v>
      </c>
      <c r="D10" s="16">
        <f>SUM(D11:D13)</f>
        <v>17000</v>
      </c>
      <c r="F10" s="25">
        <f>SUM(F11:F13)</f>
        <v>16606.203518518516</v>
      </c>
      <c r="G10" s="25">
        <f>SUM(G11:G13)</f>
        <v>16658.778440000002</v>
      </c>
      <c r="H10" s="25">
        <f>SUM(H11:H13)</f>
        <v>16680.360616113332</v>
      </c>
      <c r="J10" s="25">
        <f>SUM(J11:J13)</f>
        <v>16356.882629629628</v>
      </c>
      <c r="K10" s="25">
        <f>SUM(K11:K13)</f>
        <v>15805.804124074073</v>
      </c>
      <c r="L10" s="25">
        <f>SUM(L11:L13)</f>
        <v>15900.675184388148</v>
      </c>
    </row>
    <row r="11" spans="2:14" ht="13" x14ac:dyDescent="0.3">
      <c r="B11" s="15" t="s">
        <v>96</v>
      </c>
      <c r="C11" s="148">
        <v>1</v>
      </c>
      <c r="D11" s="16">
        <f>FinStatement!D17*$C11</f>
        <v>13950</v>
      </c>
      <c r="F11" s="25">
        <f>FinStatement!F17*$C11</f>
        <v>13548.796111111111</v>
      </c>
      <c r="G11" s="25">
        <f>FinStatement!G17*$C11</f>
        <v>13595.445106666666</v>
      </c>
      <c r="H11" s="25">
        <f>FinStatement!H17*$C11</f>
        <v>13614.805060557777</v>
      </c>
      <c r="J11" s="25">
        <f>FinStatement!J17*$C11</f>
        <v>13267.623370370369</v>
      </c>
      <c r="K11" s="25">
        <f>FinStatement!K17*$C11</f>
        <v>12696.544864814814</v>
      </c>
      <c r="L11" s="25">
        <f>FinStatement!L17*$C11</f>
        <v>12778.082591795555</v>
      </c>
    </row>
    <row r="12" spans="2:14" ht="13" x14ac:dyDescent="0.3">
      <c r="B12" s="15" t="s">
        <v>70</v>
      </c>
      <c r="C12" s="148">
        <v>1</v>
      </c>
      <c r="D12" s="16">
        <f>SUM(FinStatement!D25:D26)*$C12</f>
        <v>1200</v>
      </c>
      <c r="F12" s="25">
        <f>SUM(FinStatement!F25:F26)*$C12</f>
        <v>1207.4074074074074</v>
      </c>
      <c r="G12" s="25">
        <f>SUM(FinStatement!G25:G26)*$C12</f>
        <v>1213.3333333333333</v>
      </c>
      <c r="H12" s="25">
        <f>SUM(FinStatement!H25:H26)*$C12</f>
        <v>1215.5555555555557</v>
      </c>
      <c r="J12" s="25">
        <f>SUM(FinStatement!J25:J26)*$C12</f>
        <v>1239.2592592592591</v>
      </c>
      <c r="K12" s="25">
        <f>SUM(FinStatement!K25:K26)*$C12</f>
        <v>1259.2592592592591</v>
      </c>
      <c r="L12" s="25">
        <f>SUM(FinStatement!L25:L26)*$C12</f>
        <v>1272.5925925925926</v>
      </c>
    </row>
    <row r="13" spans="2:14" ht="13" x14ac:dyDescent="0.3">
      <c r="B13" s="15" t="s">
        <v>61</v>
      </c>
      <c r="C13" s="148">
        <v>1</v>
      </c>
      <c r="D13" s="16">
        <f>FinStatement!D27*$C13</f>
        <v>1850</v>
      </c>
      <c r="F13" s="25">
        <f>FinStatement!F27*$C13</f>
        <v>1850</v>
      </c>
      <c r="G13" s="25">
        <f>FinStatement!G27*$C13</f>
        <v>1850</v>
      </c>
      <c r="H13" s="25">
        <f>FinStatement!H27*$C13</f>
        <v>1850</v>
      </c>
      <c r="J13" s="25">
        <f>FinStatement!J27*$C13</f>
        <v>1850</v>
      </c>
      <c r="K13" s="25">
        <f>FinStatement!K27*$C13</f>
        <v>1850</v>
      </c>
      <c r="L13" s="25">
        <f>FinStatement!L27*$C13</f>
        <v>1850</v>
      </c>
    </row>
    <row r="14" spans="2:14" x14ac:dyDescent="0.25">
      <c r="D14" s="2"/>
    </row>
    <row r="15" spans="2:14" x14ac:dyDescent="0.25">
      <c r="B15" s="1" t="s">
        <v>39</v>
      </c>
      <c r="D15" s="16">
        <f>ABS(FinStatement!D97)</f>
        <v>1220</v>
      </c>
      <c r="F15" s="25">
        <f>ABS(FinStatement!F97)</f>
        <v>523.34074074074067</v>
      </c>
      <c r="G15" s="25">
        <f>ABS(FinStatement!G97)</f>
        <v>554.17322666666666</v>
      </c>
      <c r="H15" s="25">
        <f>ABS(FinStatement!H97)</f>
        <v>563.8688283311111</v>
      </c>
      <c r="J15" s="25">
        <f>ABS(FinStatement!J97)</f>
        <v>1690.3427407407405</v>
      </c>
      <c r="K15" s="25">
        <f>ABS(FinStatement!K97)</f>
        <v>1933.2724962962961</v>
      </c>
      <c r="L15" s="25">
        <f>ABS(FinStatement!L97)</f>
        <v>2092.7347693155552</v>
      </c>
    </row>
    <row r="16" spans="2:14" x14ac:dyDescent="0.25">
      <c r="D16" s="2"/>
    </row>
    <row r="17" spans="2:12" ht="13" x14ac:dyDescent="0.3">
      <c r="B17" s="1" t="s">
        <v>44</v>
      </c>
      <c r="D17" s="162">
        <f>D4/(D10+D15)</f>
        <v>0.12458836443468715</v>
      </c>
      <c r="F17" s="71">
        <f>F4/(F10+F15)</f>
        <v>0.13262768801474786</v>
      </c>
      <c r="G17" s="71">
        <f>G4/(G10+G15)</f>
        <v>0.1631400003737041</v>
      </c>
      <c r="H17" s="71">
        <f>H4/(H10+H15)</f>
        <v>0.19149529917429026</v>
      </c>
      <c r="J17" s="71">
        <f ca="1">J4/(J10+J15)</f>
        <v>6.2396983651718939E-2</v>
      </c>
      <c r="K17" s="71">
        <f ca="1">K4/(K10+K15)</f>
        <v>3.4624744480151105E-2</v>
      </c>
      <c r="L17" s="71">
        <f ca="1">L4/(L10+L15)</f>
        <v>4.717156670716257E-2</v>
      </c>
    </row>
    <row r="18" spans="2:12" ht="13" x14ac:dyDescent="0.3">
      <c r="B18" s="1" t="s">
        <v>43</v>
      </c>
      <c r="D18" s="148">
        <v>0.1</v>
      </c>
      <c r="F18" s="148">
        <v>0.1</v>
      </c>
      <c r="G18" s="148">
        <v>0.1</v>
      </c>
      <c r="H18" s="148">
        <v>0.1</v>
      </c>
      <c r="I18" s="148"/>
      <c r="J18" s="148">
        <v>0.05</v>
      </c>
      <c r="K18" s="148">
        <v>0.05</v>
      </c>
      <c r="L18" s="148">
        <v>0.05</v>
      </c>
    </row>
    <row r="19" spans="2:12" x14ac:dyDescent="0.25">
      <c r="B19" s="1" t="s">
        <v>260</v>
      </c>
      <c r="F19" s="340">
        <f>MAX(F18-F17,0)</f>
        <v>0</v>
      </c>
      <c r="G19" s="340">
        <f t="shared" ref="G19:L19" si="1">MAX(G18-G17,0)</f>
        <v>0</v>
      </c>
      <c r="H19" s="340">
        <f t="shared" si="1"/>
        <v>0</v>
      </c>
      <c r="I19" s="340"/>
      <c r="J19" s="340">
        <f ca="1">MAX(J18-J17,0)</f>
        <v>0</v>
      </c>
      <c r="K19" s="340">
        <f ca="1">MAX(K18-K17,0)</f>
        <v>1.5375255519848897E-2</v>
      </c>
      <c r="L19" s="340">
        <f t="shared" ca="1" si="1"/>
        <v>2.8284332928374331E-3</v>
      </c>
    </row>
    <row r="20" spans="2:12" x14ac:dyDescent="0.25">
      <c r="B20" s="1" t="s">
        <v>259</v>
      </c>
      <c r="D20" s="340">
        <f ca="1">MAX(F19:L19)</f>
        <v>1.5375255519848897E-2</v>
      </c>
    </row>
    <row r="21" spans="2:12" ht="13" thickBot="1" x14ac:dyDescent="0.3"/>
    <row r="22" spans="2:12" ht="13.5" thickBot="1" x14ac:dyDescent="0.35">
      <c r="B22" s="1" t="s">
        <v>237</v>
      </c>
      <c r="D22" s="307">
        <f ca="1">D17+D20</f>
        <v>0.13996361995453604</v>
      </c>
    </row>
  </sheetData>
  <mergeCells count="3">
    <mergeCell ref="F2:H2"/>
    <mergeCell ref="J2:L2"/>
    <mergeCell ref="D2:D3"/>
  </mergeCells>
  <pageMargins left="0.7" right="0.7" top="0.75" bottom="0.75" header="0.3" footer="0.3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1</xdr:col>
                    <xdr:colOff>190500</xdr:colOff>
                    <xdr:row>0</xdr:row>
                    <xdr:rowOff>0</xdr:rowOff>
                  </from>
                  <to>
                    <xdr:col>1</xdr:col>
                    <xdr:colOff>1892300</xdr:colOff>
                    <xdr:row>1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P49"/>
  <sheetViews>
    <sheetView showGridLines="0" topLeftCell="C1" zoomScale="55" zoomScaleNormal="55" workbookViewId="0">
      <selection activeCell="X23" sqref="X23"/>
    </sheetView>
  </sheetViews>
  <sheetFormatPr defaultRowHeight="14.5" x14ac:dyDescent="0.35"/>
  <cols>
    <col min="4" max="4" width="12.81640625" customWidth="1"/>
    <col min="5" max="5" width="9.7265625" bestFit="1" customWidth="1"/>
    <col min="6" max="6" width="8.08984375" customWidth="1"/>
    <col min="7" max="7" width="7.1796875" customWidth="1"/>
    <col min="8" max="8" width="8.08984375" customWidth="1"/>
    <col min="9" max="10" width="8.81640625" customWidth="1"/>
    <col min="11" max="11" width="9.453125" customWidth="1"/>
    <col min="12" max="16" width="8.81640625" bestFit="1" customWidth="1"/>
    <col min="17" max="17" width="9.7265625" customWidth="1"/>
    <col min="18" max="20" width="8.81640625" bestFit="1" customWidth="1"/>
    <col min="22" max="22" width="19.81640625" customWidth="1"/>
    <col min="23" max="23" width="9.6328125" customWidth="1"/>
    <col min="27" max="27" width="11.26953125" customWidth="1"/>
    <col min="28" max="28" width="24.453125" customWidth="1"/>
    <col min="29" max="29" width="16.6328125" customWidth="1"/>
    <col min="30" max="30" width="19.6328125" bestFit="1" customWidth="1"/>
    <col min="31" max="31" width="20.08984375" bestFit="1" customWidth="1"/>
    <col min="32" max="32" width="19.453125" bestFit="1" customWidth="1"/>
    <col min="33" max="33" width="21" bestFit="1" customWidth="1"/>
    <col min="34" max="34" width="16" bestFit="1" customWidth="1"/>
    <col min="35" max="35" width="13.26953125" bestFit="1" customWidth="1"/>
    <col min="36" max="36" width="15.54296875" bestFit="1" customWidth="1"/>
    <col min="37" max="37" width="18.26953125" bestFit="1" customWidth="1"/>
    <col min="38" max="38" width="18.7265625" bestFit="1" customWidth="1"/>
    <col min="39" max="39" width="19" bestFit="1" customWidth="1"/>
    <col min="40" max="40" width="15.36328125" customWidth="1"/>
  </cols>
  <sheetData>
    <row r="1" spans="2:42" ht="18.5" x14ac:dyDescent="0.45">
      <c r="B1" s="370" t="s">
        <v>345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AA1" s="321"/>
      <c r="AB1" s="322"/>
      <c r="AC1" s="322"/>
      <c r="AD1" s="321"/>
      <c r="AE1" s="321"/>
      <c r="AF1" s="321"/>
      <c r="AG1" s="323"/>
      <c r="AI1" s="339">
        <v>44197</v>
      </c>
      <c r="AJ1" s="330"/>
      <c r="AK1" s="330"/>
      <c r="AL1" s="330"/>
      <c r="AM1" s="330"/>
    </row>
    <row r="2" spans="2:42" ht="52" customHeight="1" x14ac:dyDescent="0.35">
      <c r="B2" s="324"/>
      <c r="C2" s="324"/>
      <c r="D2" s="330" t="s">
        <v>287</v>
      </c>
      <c r="E2" s="329"/>
      <c r="F2" s="331">
        <v>9.9999999999999995E-7</v>
      </c>
      <c r="G2" s="331">
        <v>5.0000010000000001</v>
      </c>
      <c r="H2" s="331">
        <v>6.0000010000000001</v>
      </c>
      <c r="I2" s="331">
        <v>7.0000010000000001</v>
      </c>
      <c r="J2" s="331">
        <v>8.0000009999999993</v>
      </c>
      <c r="K2" s="331">
        <v>9.0000009999999993</v>
      </c>
      <c r="L2" s="329">
        <v>10.000001999999999</v>
      </c>
      <c r="M2" s="329">
        <v>11.000000999999999</v>
      </c>
      <c r="N2" s="329">
        <v>12.000000999999999</v>
      </c>
      <c r="O2" s="329">
        <v>13.000000999999999</v>
      </c>
      <c r="P2" s="329">
        <v>14.000000999999999</v>
      </c>
      <c r="Q2" s="331">
        <v>15.000000999999999</v>
      </c>
      <c r="R2" s="329">
        <v>16.000001000000001</v>
      </c>
      <c r="S2" s="329">
        <v>17.000001000000001</v>
      </c>
      <c r="T2" s="329">
        <v>18.000001000000001</v>
      </c>
      <c r="AA2" s="330" t="s">
        <v>286</v>
      </c>
      <c r="AB2" s="330" t="s">
        <v>266</v>
      </c>
      <c r="AC2" s="330" t="s">
        <v>267</v>
      </c>
      <c r="AD2" s="330" t="s">
        <v>348</v>
      </c>
      <c r="AE2" s="330" t="s">
        <v>268</v>
      </c>
      <c r="AF2" s="330" t="s">
        <v>269</v>
      </c>
      <c r="AG2" s="330" t="s">
        <v>349</v>
      </c>
      <c r="AH2" s="330" t="s">
        <v>350</v>
      </c>
      <c r="AI2" s="330" t="s">
        <v>270</v>
      </c>
      <c r="AJ2" s="330" t="s">
        <v>271</v>
      </c>
      <c r="AK2" s="330" t="s">
        <v>272</v>
      </c>
      <c r="AL2" s="330" t="s">
        <v>273</v>
      </c>
      <c r="AM2" s="330" t="s">
        <v>347</v>
      </c>
    </row>
    <row r="3" spans="2:42" ht="31" customHeight="1" x14ac:dyDescent="0.35">
      <c r="B3" s="324"/>
      <c r="C3" s="324"/>
      <c r="D3" s="330" t="s">
        <v>288</v>
      </c>
      <c r="E3" s="329">
        <v>0</v>
      </c>
      <c r="F3" s="330" t="s">
        <v>289</v>
      </c>
      <c r="G3" s="330" t="s">
        <v>290</v>
      </c>
      <c r="H3" s="330" t="s">
        <v>291</v>
      </c>
      <c r="I3" s="330" t="s">
        <v>292</v>
      </c>
      <c r="J3" s="330" t="s">
        <v>293</v>
      </c>
      <c r="K3" s="330" t="s">
        <v>294</v>
      </c>
      <c r="L3" s="330" t="s">
        <v>295</v>
      </c>
      <c r="M3" s="330" t="s">
        <v>296</v>
      </c>
      <c r="N3" s="330" t="s">
        <v>297</v>
      </c>
      <c r="O3" s="330" t="s">
        <v>298</v>
      </c>
      <c r="P3" s="330" t="s">
        <v>299</v>
      </c>
      <c r="Q3" s="330" t="s">
        <v>300</v>
      </c>
      <c r="R3" s="330" t="s">
        <v>301</v>
      </c>
      <c r="S3" s="330" t="s">
        <v>302</v>
      </c>
      <c r="T3" s="330" t="s">
        <v>303</v>
      </c>
      <c r="AA3" s="330" t="s">
        <v>101</v>
      </c>
      <c r="AB3" s="328" t="s">
        <v>275</v>
      </c>
      <c r="AC3" s="208">
        <v>500000</v>
      </c>
      <c r="AD3" s="208">
        <v>1</v>
      </c>
      <c r="AE3" s="208">
        <v>9.7899999999999991</v>
      </c>
      <c r="AF3" s="349">
        <v>46533</v>
      </c>
      <c r="AG3" s="350">
        <v>0.94467999999999996</v>
      </c>
      <c r="AH3" s="196">
        <f>AG3*AC3</f>
        <v>472340</v>
      </c>
      <c r="AI3" s="338">
        <f t="shared" ref="AI3:AI20" si="0">(AF3-$AI$1)/365</f>
        <v>6.4</v>
      </c>
      <c r="AJ3" s="208">
        <f>LOOKUP(AI3,$C$6:$C$25,$B$6:$B$25)</f>
        <v>13</v>
      </c>
      <c r="AK3" s="208">
        <f ca="1">IF(AE3=0,4,LOOKUP(AE3,$F$2:$T$2,$F$5:$S$5))</f>
        <v>10</v>
      </c>
      <c r="AL3" s="196">
        <f ca="1">INDEX($E$6:$T$25,MATCH(AJ3,$B$6:$B$25,0),MATCH(AK3,$E$5:$T$5,0))</f>
        <v>18.399999999999999</v>
      </c>
      <c r="AM3" s="196">
        <f ca="1">((AL3/100)*AH3)/1000</f>
        <v>86.910560000000004</v>
      </c>
      <c r="AN3" s="327">
        <f t="shared" ref="AN3:AN20" si="1">AI3*AC3</f>
        <v>3200000</v>
      </c>
    </row>
    <row r="4" spans="2:42" x14ac:dyDescent="0.35">
      <c r="B4" s="329" t="s">
        <v>265</v>
      </c>
      <c r="C4" s="329" t="s">
        <v>304</v>
      </c>
      <c r="D4" s="329" t="s">
        <v>305</v>
      </c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AA4" s="330" t="s">
        <v>101</v>
      </c>
      <c r="AB4" s="328" t="s">
        <v>276</v>
      </c>
      <c r="AC4" s="208">
        <v>500000</v>
      </c>
      <c r="AD4" s="208">
        <v>1</v>
      </c>
      <c r="AE4" s="208">
        <v>16</v>
      </c>
      <c r="AF4" s="349">
        <v>45070</v>
      </c>
      <c r="AG4" s="350">
        <v>1.11243</v>
      </c>
      <c r="AH4" s="196">
        <f t="shared" ref="AH4:AH20" si="2">AG4*AC4</f>
        <v>556215</v>
      </c>
      <c r="AI4" s="338">
        <f t="shared" si="0"/>
        <v>2.3917808219178083</v>
      </c>
      <c r="AJ4" s="208">
        <f>LOOKUP(AI4,$C$6:$C$25,$B$6:$B$25)</f>
        <v>5</v>
      </c>
      <c r="AK4" s="208">
        <f t="shared" ref="AK4:AK20" ca="1" si="3">IF(AE4=0,4,LOOKUP(AE4,$F$2:$T$2,$F$5:$S$5))</f>
        <v>16</v>
      </c>
      <c r="AL4" s="196">
        <f ca="1">INDEX($E$6:$T$25,MATCH(AJ4,$B$6:$B$25,0),MATCH(AK4,$E$5:$T$5,0))</f>
        <v>15.6</v>
      </c>
      <c r="AM4" s="196">
        <f t="shared" ref="AM4:AM20" ca="1" si="4">((AL4/100)*AH4)/1000</f>
        <v>86.769539999999992</v>
      </c>
      <c r="AN4" s="327">
        <f t="shared" si="1"/>
        <v>1195890.4109589041</v>
      </c>
    </row>
    <row r="5" spans="2:42" x14ac:dyDescent="0.35">
      <c r="B5" s="329">
        <v>1</v>
      </c>
      <c r="C5" s="329">
        <v>2</v>
      </c>
      <c r="D5" s="329">
        <v>3</v>
      </c>
      <c r="E5" s="329">
        <v>4</v>
      </c>
      <c r="F5" s="329">
        <v>5</v>
      </c>
      <c r="G5" s="329">
        <v>6</v>
      </c>
      <c r="H5" s="329">
        <v>7</v>
      </c>
      <c r="I5" s="329">
        <v>8</v>
      </c>
      <c r="J5" s="329">
        <v>9</v>
      </c>
      <c r="K5" s="329">
        <v>10</v>
      </c>
      <c r="L5" s="329">
        <v>11</v>
      </c>
      <c r="M5" s="329">
        <v>12</v>
      </c>
      <c r="N5" s="329">
        <v>13</v>
      </c>
      <c r="O5" s="329">
        <v>14</v>
      </c>
      <c r="P5" s="329">
        <v>15</v>
      </c>
      <c r="Q5" s="329">
        <v>16</v>
      </c>
      <c r="R5" s="329">
        <v>17</v>
      </c>
      <c r="S5" s="329">
        <v>18</v>
      </c>
      <c r="T5" s="329">
        <v>19</v>
      </c>
      <c r="AA5" s="330" t="s">
        <v>101</v>
      </c>
      <c r="AB5" s="328" t="s">
        <v>283</v>
      </c>
      <c r="AC5" s="208">
        <v>500000</v>
      </c>
      <c r="AD5" s="208">
        <v>1</v>
      </c>
      <c r="AE5" s="208">
        <v>11.75</v>
      </c>
      <c r="AF5" s="349">
        <v>44727</v>
      </c>
      <c r="AG5" s="350">
        <v>1.0094100000000001</v>
      </c>
      <c r="AH5" s="196">
        <f t="shared" si="2"/>
        <v>504705.00000000006</v>
      </c>
      <c r="AI5" s="338">
        <f t="shared" si="0"/>
        <v>1.452054794520548</v>
      </c>
      <c r="AJ5" s="208">
        <f t="shared" ref="AJ5:AJ20" si="5">LOOKUP(AI5,$C$6:$C$25,$B$6:$B$25)</f>
        <v>3</v>
      </c>
      <c r="AK5" s="208">
        <f t="shared" ca="1" si="3"/>
        <v>12</v>
      </c>
      <c r="AL5" s="196">
        <f t="shared" ref="AL5:AL20" ca="1" si="6">INDEX($E$6:$T$25,MATCH(AJ5,$B$6:$B$25,0),MATCH(AK5,$E$5:$T$5,0))</f>
        <v>11.7</v>
      </c>
      <c r="AM5" s="196">
        <f t="shared" ca="1" si="4"/>
        <v>59.050485000000002</v>
      </c>
      <c r="AN5" s="327">
        <f t="shared" si="1"/>
        <v>726027.39726027404</v>
      </c>
    </row>
    <row r="6" spans="2:42" x14ac:dyDescent="0.35">
      <c r="B6" s="329">
        <v>1</v>
      </c>
      <c r="C6" s="329">
        <v>0</v>
      </c>
      <c r="D6" s="329">
        <f>C7</f>
        <v>0.5</v>
      </c>
      <c r="E6" s="328">
        <v>4.4000000000000004</v>
      </c>
      <c r="F6" s="328">
        <v>4.4000000000000004</v>
      </c>
      <c r="G6" s="328">
        <v>4.4000000000000004</v>
      </c>
      <c r="H6" s="328">
        <v>4.4000000000000004</v>
      </c>
      <c r="I6" s="328">
        <v>4.4000000000000004</v>
      </c>
      <c r="J6" s="328">
        <v>4.4000000000000004</v>
      </c>
      <c r="K6" s="328">
        <v>4.4000000000000004</v>
      </c>
      <c r="L6" s="328">
        <v>4.4000000000000004</v>
      </c>
      <c r="M6" s="328">
        <v>4.4000000000000004</v>
      </c>
      <c r="N6" s="328">
        <v>4.4000000000000004</v>
      </c>
      <c r="O6" s="328">
        <v>4.4000000000000004</v>
      </c>
      <c r="P6" s="328">
        <v>4.4000000000000004</v>
      </c>
      <c r="Q6" s="328">
        <v>4.4000000000000004</v>
      </c>
      <c r="R6" s="328">
        <v>4.4000000000000004</v>
      </c>
      <c r="S6" s="328">
        <v>4.4000000000000004</v>
      </c>
      <c r="T6" s="328">
        <v>4.4000000000000004</v>
      </c>
      <c r="AA6" s="330" t="s">
        <v>101</v>
      </c>
      <c r="AB6" s="328" t="s">
        <v>276</v>
      </c>
      <c r="AC6" s="208">
        <v>500000</v>
      </c>
      <c r="AD6" s="208">
        <v>1</v>
      </c>
      <c r="AE6" s="208">
        <v>16</v>
      </c>
      <c r="AF6" s="349">
        <v>45070</v>
      </c>
      <c r="AG6" s="350">
        <v>1.11243</v>
      </c>
      <c r="AH6" s="196">
        <f t="shared" si="2"/>
        <v>556215</v>
      </c>
      <c r="AI6" s="338">
        <f t="shared" si="0"/>
        <v>2.3917808219178083</v>
      </c>
      <c r="AJ6" s="208">
        <f t="shared" si="5"/>
        <v>5</v>
      </c>
      <c r="AK6" s="208">
        <f t="shared" ca="1" si="3"/>
        <v>16</v>
      </c>
      <c r="AL6" s="196">
        <f t="shared" ca="1" si="6"/>
        <v>15.6</v>
      </c>
      <c r="AM6" s="196">
        <f t="shared" ca="1" si="4"/>
        <v>86.769539999999992</v>
      </c>
      <c r="AN6" s="327">
        <f t="shared" si="1"/>
        <v>1195890.4109589041</v>
      </c>
      <c r="AP6" s="326"/>
    </row>
    <row r="7" spans="2:42" x14ac:dyDescent="0.35">
      <c r="B7" s="329">
        <v>2</v>
      </c>
      <c r="C7" s="329">
        <v>0.5</v>
      </c>
      <c r="D7" s="329">
        <f t="shared" ref="D7:D24" si="7">C8</f>
        <v>1</v>
      </c>
      <c r="E7" s="328">
        <v>8.6999999999999993</v>
      </c>
      <c r="F7" s="328">
        <v>8.6</v>
      </c>
      <c r="G7" s="328">
        <v>8.5</v>
      </c>
      <c r="H7" s="328">
        <v>8.5</v>
      </c>
      <c r="I7" s="328">
        <v>8.5</v>
      </c>
      <c r="J7" s="328">
        <v>8.5</v>
      </c>
      <c r="K7" s="328">
        <v>8.5</v>
      </c>
      <c r="L7" s="328">
        <v>8.5</v>
      </c>
      <c r="M7" s="328">
        <v>8.4</v>
      </c>
      <c r="N7" s="328">
        <v>8.4</v>
      </c>
      <c r="O7" s="328">
        <v>8.4</v>
      </c>
      <c r="P7" s="328">
        <v>8.4</v>
      </c>
      <c r="Q7" s="328">
        <v>8.4</v>
      </c>
      <c r="R7" s="328">
        <v>8.4</v>
      </c>
      <c r="S7" s="328">
        <v>8.3000000000000007</v>
      </c>
      <c r="T7" s="328">
        <v>8.3000000000000007</v>
      </c>
      <c r="AA7" s="330" t="s">
        <v>101</v>
      </c>
      <c r="AB7" s="328" t="s">
        <v>279</v>
      </c>
      <c r="AC7" s="208">
        <v>500000</v>
      </c>
      <c r="AD7" s="208">
        <v>1</v>
      </c>
      <c r="AE7" s="208">
        <v>9.84</v>
      </c>
      <c r="AF7" s="349">
        <v>44972</v>
      </c>
      <c r="AG7" s="350">
        <v>1.0164899999999999</v>
      </c>
      <c r="AH7" s="196">
        <f t="shared" si="2"/>
        <v>508244.99999999994</v>
      </c>
      <c r="AI7" s="338">
        <f t="shared" si="0"/>
        <v>2.1232876712328768</v>
      </c>
      <c r="AJ7" s="208">
        <f t="shared" si="5"/>
        <v>5</v>
      </c>
      <c r="AK7" s="208">
        <f t="shared" ca="1" si="3"/>
        <v>10</v>
      </c>
      <c r="AL7" s="196">
        <f t="shared" ca="1" si="6"/>
        <v>16.2</v>
      </c>
      <c r="AM7" s="196">
        <f t="shared" ca="1" si="4"/>
        <v>82.335689999999985</v>
      </c>
      <c r="AN7" s="327">
        <f t="shared" si="1"/>
        <v>1061643.8356164384</v>
      </c>
      <c r="AP7" s="326"/>
    </row>
    <row r="8" spans="2:42" x14ac:dyDescent="0.35">
      <c r="B8" s="329">
        <v>3</v>
      </c>
      <c r="C8" s="329">
        <v>1</v>
      </c>
      <c r="D8" s="329">
        <f t="shared" si="7"/>
        <v>1.5</v>
      </c>
      <c r="E8" s="328">
        <v>12.3</v>
      </c>
      <c r="F8" s="328">
        <v>12</v>
      </c>
      <c r="G8" s="328">
        <v>12</v>
      </c>
      <c r="H8" s="328">
        <v>11.9</v>
      </c>
      <c r="I8" s="328">
        <v>11.9</v>
      </c>
      <c r="J8" s="328">
        <v>11.8</v>
      </c>
      <c r="K8" s="328">
        <v>11.8</v>
      </c>
      <c r="L8" s="328">
        <v>11.7</v>
      </c>
      <c r="M8" s="328">
        <v>11.7</v>
      </c>
      <c r="N8" s="328">
        <v>11.6</v>
      </c>
      <c r="O8" s="328">
        <v>11.6</v>
      </c>
      <c r="P8" s="328">
        <v>11.5</v>
      </c>
      <c r="Q8" s="328">
        <v>11.5</v>
      </c>
      <c r="R8" s="328">
        <v>11.5</v>
      </c>
      <c r="S8" s="328">
        <v>11.4</v>
      </c>
      <c r="T8" s="328">
        <v>11.4</v>
      </c>
      <c r="AA8" s="330" t="s">
        <v>101</v>
      </c>
      <c r="AB8" s="328" t="s">
        <v>285</v>
      </c>
      <c r="AC8" s="208">
        <v>500000</v>
      </c>
      <c r="AD8" s="208">
        <v>1</v>
      </c>
      <c r="AE8" s="208">
        <v>16.059999999999999</v>
      </c>
      <c r="AF8" s="349">
        <v>44776</v>
      </c>
      <c r="AG8" s="350">
        <v>1.1255500000000001</v>
      </c>
      <c r="AH8" s="196">
        <f t="shared" si="2"/>
        <v>562775</v>
      </c>
      <c r="AI8" s="338">
        <f t="shared" si="0"/>
        <v>1.5863013698630137</v>
      </c>
      <c r="AJ8" s="208">
        <f t="shared" si="5"/>
        <v>4</v>
      </c>
      <c r="AK8" s="208">
        <f t="shared" ca="1" si="3"/>
        <v>17</v>
      </c>
      <c r="AL8" s="196">
        <f t="shared" ca="1" si="6"/>
        <v>14</v>
      </c>
      <c r="AM8" s="196">
        <f t="shared" ca="1" si="4"/>
        <v>78.788500000000013</v>
      </c>
      <c r="AN8" s="327">
        <f t="shared" si="1"/>
        <v>793150.68493150687</v>
      </c>
      <c r="AP8" s="326"/>
    </row>
    <row r="9" spans="2:42" x14ac:dyDescent="0.35">
      <c r="B9" s="329">
        <v>4</v>
      </c>
      <c r="C9" s="329">
        <v>1.5</v>
      </c>
      <c r="D9" s="329">
        <f t="shared" si="7"/>
        <v>2</v>
      </c>
      <c r="E9" s="328">
        <v>15.5</v>
      </c>
      <c r="F9" s="328">
        <v>15</v>
      </c>
      <c r="G9" s="328">
        <v>14.9</v>
      </c>
      <c r="H9" s="328">
        <v>14.8</v>
      </c>
      <c r="I9" s="328">
        <v>14.7</v>
      </c>
      <c r="J9" s="328">
        <v>14.6</v>
      </c>
      <c r="K9" s="328">
        <v>14.5</v>
      </c>
      <c r="L9" s="328">
        <v>14.5</v>
      </c>
      <c r="M9" s="328">
        <v>14.4</v>
      </c>
      <c r="N9" s="328">
        <v>14.3</v>
      </c>
      <c r="O9" s="328">
        <v>14.2</v>
      </c>
      <c r="P9" s="328">
        <v>14.2</v>
      </c>
      <c r="Q9" s="328">
        <v>14.1</v>
      </c>
      <c r="R9" s="328">
        <v>14</v>
      </c>
      <c r="S9" s="328">
        <v>14</v>
      </c>
      <c r="T9" s="328">
        <v>13.9</v>
      </c>
      <c r="AA9" s="330" t="s">
        <v>102</v>
      </c>
      <c r="AB9" s="328" t="s">
        <v>277</v>
      </c>
      <c r="AC9" s="208">
        <v>500000</v>
      </c>
      <c r="AD9" s="208">
        <v>1</v>
      </c>
      <c r="AE9" s="208">
        <v>16</v>
      </c>
      <c r="AF9" s="349">
        <v>44419</v>
      </c>
      <c r="AG9" s="350">
        <v>1.0966199999999999</v>
      </c>
      <c r="AH9" s="196">
        <f t="shared" si="2"/>
        <v>548310</v>
      </c>
      <c r="AI9" s="338">
        <f t="shared" si="0"/>
        <v>0.60821917808219184</v>
      </c>
      <c r="AJ9" s="208">
        <f t="shared" si="5"/>
        <v>2</v>
      </c>
      <c r="AK9" s="208">
        <f t="shared" ca="1" si="3"/>
        <v>16</v>
      </c>
      <c r="AL9" s="196">
        <f t="shared" ca="1" si="6"/>
        <v>8.4</v>
      </c>
      <c r="AM9" s="196">
        <f t="shared" ca="1" si="4"/>
        <v>46.058039999999998</v>
      </c>
      <c r="AN9" s="327">
        <f t="shared" si="1"/>
        <v>304109.58904109593</v>
      </c>
      <c r="AP9" s="326"/>
    </row>
    <row r="10" spans="2:42" x14ac:dyDescent="0.35">
      <c r="B10" s="329">
        <v>5</v>
      </c>
      <c r="C10" s="329">
        <v>2</v>
      </c>
      <c r="D10" s="329">
        <f t="shared" si="7"/>
        <v>2.5</v>
      </c>
      <c r="E10" s="328">
        <v>17.600000000000001</v>
      </c>
      <c r="F10" s="328">
        <v>16.8</v>
      </c>
      <c r="G10" s="328">
        <v>16.7</v>
      </c>
      <c r="H10" s="328">
        <v>16.5</v>
      </c>
      <c r="I10" s="328">
        <v>16.399999999999999</v>
      </c>
      <c r="J10" s="328">
        <v>16.3</v>
      </c>
      <c r="K10" s="328">
        <v>16.2</v>
      </c>
      <c r="L10" s="328">
        <v>16.100000000000001</v>
      </c>
      <c r="M10" s="328">
        <v>16</v>
      </c>
      <c r="N10" s="328">
        <v>15.9</v>
      </c>
      <c r="O10" s="328">
        <v>15.8</v>
      </c>
      <c r="P10" s="328">
        <v>15.7</v>
      </c>
      <c r="Q10" s="328">
        <v>15.6</v>
      </c>
      <c r="R10" s="328">
        <v>15.6</v>
      </c>
      <c r="S10" s="328">
        <v>15.5</v>
      </c>
      <c r="T10" s="328">
        <v>15.3</v>
      </c>
      <c r="AA10" s="330" t="s">
        <v>102</v>
      </c>
      <c r="AB10" s="328" t="s">
        <v>278</v>
      </c>
      <c r="AC10" s="208">
        <v>500000</v>
      </c>
      <c r="AD10" s="208">
        <v>1</v>
      </c>
      <c r="AE10" s="208">
        <v>9.6300000000000008</v>
      </c>
      <c r="AF10" s="349">
        <v>44398</v>
      </c>
      <c r="AG10" s="350">
        <v>1.0406600000000001</v>
      </c>
      <c r="AH10" s="196">
        <f t="shared" si="2"/>
        <v>520330.00000000006</v>
      </c>
      <c r="AI10" s="338">
        <f t="shared" si="0"/>
        <v>0.55068493150684927</v>
      </c>
      <c r="AJ10" s="208">
        <f t="shared" si="5"/>
        <v>2</v>
      </c>
      <c r="AK10" s="208">
        <f t="shared" ca="1" si="3"/>
        <v>10</v>
      </c>
      <c r="AL10" s="196">
        <f t="shared" ca="1" si="6"/>
        <v>8.5</v>
      </c>
      <c r="AM10" s="196">
        <f t="shared" ca="1" si="4"/>
        <v>44.22805000000001</v>
      </c>
      <c r="AN10" s="327">
        <f t="shared" si="1"/>
        <v>275342.46575342462</v>
      </c>
      <c r="AP10" s="326"/>
    </row>
    <row r="11" spans="2:42" x14ac:dyDescent="0.35">
      <c r="B11" s="329">
        <v>6</v>
      </c>
      <c r="C11" s="329">
        <v>2.5</v>
      </c>
      <c r="D11" s="329">
        <f t="shared" si="7"/>
        <v>3</v>
      </c>
      <c r="E11" s="328">
        <v>19</v>
      </c>
      <c r="F11" s="328">
        <v>18</v>
      </c>
      <c r="G11" s="328">
        <v>17.8</v>
      </c>
      <c r="H11" s="328">
        <v>17.7</v>
      </c>
      <c r="I11" s="328">
        <v>17.600000000000001</v>
      </c>
      <c r="J11" s="328">
        <v>17.399999999999999</v>
      </c>
      <c r="K11" s="328">
        <v>17.3</v>
      </c>
      <c r="L11" s="328">
        <v>17.2</v>
      </c>
      <c r="M11" s="328">
        <v>17.100000000000001</v>
      </c>
      <c r="N11" s="328">
        <v>16.899999999999999</v>
      </c>
      <c r="O11" s="328">
        <v>16.8</v>
      </c>
      <c r="P11" s="328">
        <v>16.7</v>
      </c>
      <c r="Q11" s="328">
        <v>16.600000000000001</v>
      </c>
      <c r="R11" s="328">
        <v>16.5</v>
      </c>
      <c r="S11" s="328">
        <v>16.5</v>
      </c>
      <c r="T11" s="328">
        <v>16.3</v>
      </c>
      <c r="AA11" s="330" t="s">
        <v>102</v>
      </c>
      <c r="AB11" s="328" t="s">
        <v>284</v>
      </c>
      <c r="AC11" s="208">
        <v>500000</v>
      </c>
      <c r="AD11" s="208">
        <v>1</v>
      </c>
      <c r="AE11" s="208">
        <v>0</v>
      </c>
      <c r="AF11" s="349">
        <v>44335</v>
      </c>
      <c r="AG11" s="350">
        <v>0.96660000000000001</v>
      </c>
      <c r="AH11" s="196">
        <f t="shared" si="2"/>
        <v>483300</v>
      </c>
      <c r="AI11" s="338">
        <f t="shared" si="0"/>
        <v>0.37808219178082192</v>
      </c>
      <c r="AJ11" s="208">
        <f>LOOKUP(AI11,$C$6:$C$25,$B$6:$B$25)</f>
        <v>1</v>
      </c>
      <c r="AK11" s="208">
        <f t="shared" si="3"/>
        <v>4</v>
      </c>
      <c r="AL11" s="196">
        <f t="shared" si="6"/>
        <v>4.4000000000000004</v>
      </c>
      <c r="AM11" s="196">
        <f>((AL11/100)*AH11)/1000</f>
        <v>21.2652</v>
      </c>
      <c r="AN11" s="327">
        <f t="shared" si="1"/>
        <v>189041.09589041097</v>
      </c>
      <c r="AP11" s="326"/>
    </row>
    <row r="12" spans="2:42" x14ac:dyDescent="0.35">
      <c r="B12" s="329">
        <v>7</v>
      </c>
      <c r="C12" s="329">
        <v>3</v>
      </c>
      <c r="D12" s="329">
        <f t="shared" si="7"/>
        <v>3.5</v>
      </c>
      <c r="E12" s="328">
        <v>19.899999999999999</v>
      </c>
      <c r="F12" s="328">
        <v>18.8</v>
      </c>
      <c r="G12" s="328">
        <v>18.600000000000001</v>
      </c>
      <c r="H12" s="328">
        <v>18.399999999999999</v>
      </c>
      <c r="I12" s="328">
        <v>18.2</v>
      </c>
      <c r="J12" s="328">
        <v>18.100000000000001</v>
      </c>
      <c r="K12" s="328">
        <v>18</v>
      </c>
      <c r="L12" s="328">
        <v>17.8</v>
      </c>
      <c r="M12" s="328">
        <v>17.7</v>
      </c>
      <c r="N12" s="328">
        <v>17.600000000000001</v>
      </c>
      <c r="O12" s="328">
        <v>17.5</v>
      </c>
      <c r="P12" s="328">
        <v>17.399999999999999</v>
      </c>
      <c r="Q12" s="328">
        <v>17.3</v>
      </c>
      <c r="R12" s="328">
        <v>17.2</v>
      </c>
      <c r="S12" s="328">
        <v>17.100000000000001</v>
      </c>
      <c r="T12" s="328">
        <v>16.899999999999999</v>
      </c>
      <c r="AA12" s="330" t="s">
        <v>102</v>
      </c>
      <c r="AB12" s="328" t="s">
        <v>280</v>
      </c>
      <c r="AC12" s="208">
        <v>500000</v>
      </c>
      <c r="AD12" s="208">
        <v>1</v>
      </c>
      <c r="AE12" s="208">
        <v>0</v>
      </c>
      <c r="AF12" s="349">
        <v>44251</v>
      </c>
      <c r="AG12" s="350">
        <v>0.98648999999999998</v>
      </c>
      <c r="AH12" s="196">
        <f t="shared" si="2"/>
        <v>493245</v>
      </c>
      <c r="AI12" s="338">
        <f t="shared" si="0"/>
        <v>0.14794520547945206</v>
      </c>
      <c r="AJ12" s="208">
        <f t="shared" si="5"/>
        <v>1</v>
      </c>
      <c r="AK12" s="208">
        <f t="shared" si="3"/>
        <v>4</v>
      </c>
      <c r="AL12" s="196">
        <f t="shared" si="6"/>
        <v>4.4000000000000004</v>
      </c>
      <c r="AM12" s="196">
        <f t="shared" si="4"/>
        <v>21.702780000000004</v>
      </c>
      <c r="AN12" s="327">
        <f t="shared" si="1"/>
        <v>73972.602739726033</v>
      </c>
      <c r="AP12" s="326"/>
    </row>
    <row r="13" spans="2:42" x14ac:dyDescent="0.35">
      <c r="B13" s="329">
        <v>8</v>
      </c>
      <c r="C13" s="329">
        <v>3.5</v>
      </c>
      <c r="D13" s="329">
        <f t="shared" si="7"/>
        <v>4</v>
      </c>
      <c r="E13" s="328">
        <v>20.2</v>
      </c>
      <c r="F13" s="328">
        <v>19</v>
      </c>
      <c r="G13" s="328">
        <v>18.8</v>
      </c>
      <c r="H13" s="328">
        <v>18.7</v>
      </c>
      <c r="I13" s="328">
        <v>18.5</v>
      </c>
      <c r="J13" s="328">
        <v>18.399999999999999</v>
      </c>
      <c r="K13" s="328">
        <v>18.2</v>
      </c>
      <c r="L13" s="328">
        <v>18.100000000000001</v>
      </c>
      <c r="M13" s="328">
        <v>18</v>
      </c>
      <c r="N13" s="328">
        <v>17.8</v>
      </c>
      <c r="O13" s="328">
        <v>17.7</v>
      </c>
      <c r="P13" s="328">
        <v>17.600000000000001</v>
      </c>
      <c r="Q13" s="328">
        <v>17.5</v>
      </c>
      <c r="R13" s="328">
        <v>17.399999999999999</v>
      </c>
      <c r="S13" s="328">
        <v>17.399999999999999</v>
      </c>
      <c r="T13" s="328">
        <v>17.2</v>
      </c>
      <c r="AA13" s="330" t="s">
        <v>102</v>
      </c>
      <c r="AB13" s="328" t="s">
        <v>281</v>
      </c>
      <c r="AC13" s="208">
        <v>500000</v>
      </c>
      <c r="AD13" s="208">
        <v>1</v>
      </c>
      <c r="AE13" s="208">
        <v>15.7</v>
      </c>
      <c r="AF13" s="349">
        <v>44216</v>
      </c>
      <c r="AG13" s="350">
        <v>1.0733699999999999</v>
      </c>
      <c r="AH13" s="196">
        <f t="shared" si="2"/>
        <v>536685</v>
      </c>
      <c r="AI13" s="338">
        <f t="shared" si="0"/>
        <v>5.2054794520547946E-2</v>
      </c>
      <c r="AJ13" s="208">
        <f t="shared" si="5"/>
        <v>1</v>
      </c>
      <c r="AK13" s="208">
        <f t="shared" ca="1" si="3"/>
        <v>16</v>
      </c>
      <c r="AL13" s="196">
        <f t="shared" ca="1" si="6"/>
        <v>4.4000000000000004</v>
      </c>
      <c r="AM13" s="196">
        <f t="shared" ca="1" si="4"/>
        <v>23.614140000000003</v>
      </c>
      <c r="AN13" s="327">
        <f t="shared" si="1"/>
        <v>26027.397260273974</v>
      </c>
      <c r="AP13" s="326"/>
    </row>
    <row r="14" spans="2:42" x14ac:dyDescent="0.35">
      <c r="B14" s="329">
        <v>9</v>
      </c>
      <c r="C14" s="329">
        <v>4</v>
      </c>
      <c r="D14" s="329">
        <f t="shared" si="7"/>
        <v>4.5</v>
      </c>
      <c r="E14" s="328">
        <v>20.6</v>
      </c>
      <c r="F14" s="328">
        <v>19.3</v>
      </c>
      <c r="G14" s="328">
        <v>19.100000000000001</v>
      </c>
      <c r="H14" s="328">
        <v>18.899999999999999</v>
      </c>
      <c r="I14" s="328">
        <v>18.7</v>
      </c>
      <c r="J14" s="328">
        <v>18.600000000000001</v>
      </c>
      <c r="K14" s="328">
        <v>18.399999999999999</v>
      </c>
      <c r="L14" s="328">
        <v>18.3</v>
      </c>
      <c r="M14" s="328">
        <v>18.2</v>
      </c>
      <c r="N14" s="328">
        <v>18.100000000000001</v>
      </c>
      <c r="O14" s="328">
        <v>17.899999999999999</v>
      </c>
      <c r="P14" s="328">
        <v>17.8</v>
      </c>
      <c r="Q14" s="328">
        <v>17.7</v>
      </c>
      <c r="R14" s="328">
        <v>17.7</v>
      </c>
      <c r="S14" s="328">
        <v>17.600000000000001</v>
      </c>
      <c r="T14" s="328">
        <v>17.399999999999999</v>
      </c>
      <c r="AA14" s="330" t="s">
        <v>102</v>
      </c>
      <c r="AB14" s="328" t="s">
        <v>282</v>
      </c>
      <c r="AC14" s="208">
        <v>500000</v>
      </c>
      <c r="AD14" s="208">
        <v>1</v>
      </c>
      <c r="AE14" s="208">
        <v>0</v>
      </c>
      <c r="AF14" s="349">
        <v>44300</v>
      </c>
      <c r="AG14" s="350">
        <v>0.97204999999999997</v>
      </c>
      <c r="AH14" s="196">
        <f t="shared" si="2"/>
        <v>486025</v>
      </c>
      <c r="AI14" s="338">
        <f t="shared" si="0"/>
        <v>0.28219178082191781</v>
      </c>
      <c r="AJ14" s="208">
        <f t="shared" si="5"/>
        <v>1</v>
      </c>
      <c r="AK14" s="208">
        <f t="shared" si="3"/>
        <v>4</v>
      </c>
      <c r="AL14" s="196">
        <f t="shared" si="6"/>
        <v>4.4000000000000004</v>
      </c>
      <c r="AM14" s="196">
        <f t="shared" si="4"/>
        <v>21.385100000000001</v>
      </c>
      <c r="AN14" s="327">
        <f t="shared" si="1"/>
        <v>141095.89041095891</v>
      </c>
      <c r="AP14" s="326"/>
    </row>
    <row r="15" spans="2:42" x14ac:dyDescent="0.35">
      <c r="B15" s="329">
        <v>10</v>
      </c>
      <c r="C15" s="329">
        <v>4.5</v>
      </c>
      <c r="D15" s="329">
        <f t="shared" si="7"/>
        <v>5</v>
      </c>
      <c r="E15" s="328">
        <v>20.399999999999999</v>
      </c>
      <c r="F15" s="328">
        <v>19.100000000000001</v>
      </c>
      <c r="G15" s="328">
        <v>18.899999999999999</v>
      </c>
      <c r="H15" s="328">
        <v>18.8</v>
      </c>
      <c r="I15" s="328">
        <v>18.600000000000001</v>
      </c>
      <c r="J15" s="328">
        <v>18.5</v>
      </c>
      <c r="K15" s="328">
        <v>18.3</v>
      </c>
      <c r="L15" s="328">
        <v>18.2</v>
      </c>
      <c r="M15" s="328">
        <v>18.100000000000001</v>
      </c>
      <c r="N15" s="328">
        <v>18</v>
      </c>
      <c r="O15" s="328">
        <v>17.899999999999999</v>
      </c>
      <c r="P15" s="328">
        <v>17.8</v>
      </c>
      <c r="Q15" s="328">
        <v>17.7</v>
      </c>
      <c r="R15" s="328">
        <v>17.600000000000001</v>
      </c>
      <c r="S15" s="328">
        <v>17.600000000000001</v>
      </c>
      <c r="T15" s="328">
        <v>17.399999999999999</v>
      </c>
      <c r="AA15" s="330" t="s">
        <v>103</v>
      </c>
      <c r="AB15" s="328" t="s">
        <v>275</v>
      </c>
      <c r="AC15" s="208">
        <v>500000</v>
      </c>
      <c r="AD15" s="208">
        <v>1</v>
      </c>
      <c r="AE15" s="208">
        <v>9.7899999999999991</v>
      </c>
      <c r="AF15" s="349">
        <v>46533</v>
      </c>
      <c r="AG15" s="350">
        <v>0.94467999999999996</v>
      </c>
      <c r="AH15" s="196">
        <f t="shared" si="2"/>
        <v>472340</v>
      </c>
      <c r="AI15" s="338">
        <f t="shared" si="0"/>
        <v>6.4</v>
      </c>
      <c r="AJ15" s="208">
        <f t="shared" si="5"/>
        <v>13</v>
      </c>
      <c r="AK15" s="208">
        <f t="shared" ca="1" si="3"/>
        <v>10</v>
      </c>
      <c r="AL15" s="196">
        <f t="shared" ca="1" si="6"/>
        <v>18.399999999999999</v>
      </c>
      <c r="AM15" s="196">
        <f t="shared" ca="1" si="4"/>
        <v>86.910560000000004</v>
      </c>
      <c r="AN15" s="327">
        <f t="shared" si="1"/>
        <v>3200000</v>
      </c>
      <c r="AP15" s="326"/>
    </row>
    <row r="16" spans="2:42" x14ac:dyDescent="0.35">
      <c r="B16" s="329">
        <v>11</v>
      </c>
      <c r="C16" s="329">
        <v>5</v>
      </c>
      <c r="D16" s="329">
        <f t="shared" si="7"/>
        <v>5.5</v>
      </c>
      <c r="E16" s="328">
        <v>20.6</v>
      </c>
      <c r="F16" s="328">
        <v>19.2</v>
      </c>
      <c r="G16" s="328">
        <v>19</v>
      </c>
      <c r="H16" s="328">
        <v>18.899999999999999</v>
      </c>
      <c r="I16" s="328">
        <v>18.7</v>
      </c>
      <c r="J16" s="328">
        <v>18.600000000000001</v>
      </c>
      <c r="K16" s="328">
        <v>18.399999999999999</v>
      </c>
      <c r="L16" s="328">
        <v>18.3</v>
      </c>
      <c r="M16" s="328">
        <v>18.2</v>
      </c>
      <c r="N16" s="328">
        <v>18.100000000000001</v>
      </c>
      <c r="O16" s="328">
        <v>18</v>
      </c>
      <c r="P16" s="328">
        <v>17.899999999999999</v>
      </c>
      <c r="Q16" s="328">
        <v>17.8</v>
      </c>
      <c r="R16" s="328">
        <v>17.8</v>
      </c>
      <c r="S16" s="328">
        <v>17.7</v>
      </c>
      <c r="T16" s="328">
        <v>17.600000000000001</v>
      </c>
      <c r="AA16" s="330" t="s">
        <v>103</v>
      </c>
      <c r="AB16" s="328" t="s">
        <v>276</v>
      </c>
      <c r="AC16" s="208">
        <v>500000</v>
      </c>
      <c r="AD16" s="208">
        <v>1</v>
      </c>
      <c r="AE16" s="208">
        <v>16</v>
      </c>
      <c r="AF16" s="349">
        <v>45070</v>
      </c>
      <c r="AG16" s="350">
        <v>1.11243</v>
      </c>
      <c r="AH16" s="196">
        <f t="shared" si="2"/>
        <v>556215</v>
      </c>
      <c r="AI16" s="338">
        <f t="shared" si="0"/>
        <v>2.3917808219178083</v>
      </c>
      <c r="AJ16" s="208">
        <f t="shared" si="5"/>
        <v>5</v>
      </c>
      <c r="AK16" s="208">
        <f t="shared" ca="1" si="3"/>
        <v>16</v>
      </c>
      <c r="AL16" s="196">
        <f t="shared" ca="1" si="6"/>
        <v>15.6</v>
      </c>
      <c r="AM16" s="196">
        <f t="shared" ca="1" si="4"/>
        <v>86.769539999999992</v>
      </c>
      <c r="AN16" s="327">
        <f t="shared" si="1"/>
        <v>1195890.4109589041</v>
      </c>
      <c r="AP16" s="326"/>
    </row>
    <row r="17" spans="2:42" x14ac:dyDescent="0.35">
      <c r="B17" s="329">
        <v>12</v>
      </c>
      <c r="C17" s="329">
        <v>5.5</v>
      </c>
      <c r="D17" s="329">
        <f t="shared" si="7"/>
        <v>6</v>
      </c>
      <c r="E17" s="328">
        <v>20.399999999999999</v>
      </c>
      <c r="F17" s="328">
        <v>19.100000000000001</v>
      </c>
      <c r="G17" s="328">
        <v>18.899999999999999</v>
      </c>
      <c r="H17" s="328">
        <v>18.8</v>
      </c>
      <c r="I17" s="328">
        <v>18.600000000000001</v>
      </c>
      <c r="J17" s="328">
        <v>18.5</v>
      </c>
      <c r="K17" s="328">
        <v>18.399999999999999</v>
      </c>
      <c r="L17" s="328">
        <v>18.2</v>
      </c>
      <c r="M17" s="328">
        <v>18.100000000000001</v>
      </c>
      <c r="N17" s="328">
        <v>18.100000000000001</v>
      </c>
      <c r="O17" s="328">
        <v>18</v>
      </c>
      <c r="P17" s="328">
        <v>17.899999999999999</v>
      </c>
      <c r="Q17" s="328">
        <v>17.8</v>
      </c>
      <c r="R17" s="328">
        <v>17.7</v>
      </c>
      <c r="S17" s="328">
        <v>17.7</v>
      </c>
      <c r="T17" s="328">
        <v>17.600000000000001</v>
      </c>
      <c r="AA17" s="330" t="s">
        <v>103</v>
      </c>
      <c r="AB17" s="328" t="s">
        <v>283</v>
      </c>
      <c r="AC17" s="208">
        <v>500000</v>
      </c>
      <c r="AD17" s="208">
        <v>1</v>
      </c>
      <c r="AE17" s="208">
        <v>11.75</v>
      </c>
      <c r="AF17" s="349">
        <v>44727</v>
      </c>
      <c r="AG17" s="350">
        <v>1.0094100000000001</v>
      </c>
      <c r="AH17" s="196">
        <f t="shared" si="2"/>
        <v>504705.00000000006</v>
      </c>
      <c r="AI17" s="338">
        <f t="shared" si="0"/>
        <v>1.452054794520548</v>
      </c>
      <c r="AJ17" s="208">
        <f t="shared" si="5"/>
        <v>3</v>
      </c>
      <c r="AK17" s="208">
        <f t="shared" ca="1" si="3"/>
        <v>12</v>
      </c>
      <c r="AL17" s="196">
        <f t="shared" ca="1" si="6"/>
        <v>11.7</v>
      </c>
      <c r="AM17" s="196">
        <f t="shared" ca="1" si="4"/>
        <v>59.050485000000002</v>
      </c>
      <c r="AN17" s="327">
        <f t="shared" si="1"/>
        <v>726027.39726027404</v>
      </c>
      <c r="AP17" s="326"/>
    </row>
    <row r="18" spans="2:42" x14ac:dyDescent="0.35">
      <c r="B18" s="329">
        <v>13</v>
      </c>
      <c r="C18" s="329">
        <v>6</v>
      </c>
      <c r="D18" s="329">
        <f t="shared" si="7"/>
        <v>6.5</v>
      </c>
      <c r="E18" s="328">
        <v>20.5</v>
      </c>
      <c r="F18" s="328">
        <v>19.2</v>
      </c>
      <c r="G18" s="328">
        <v>19</v>
      </c>
      <c r="H18" s="328">
        <v>18.8</v>
      </c>
      <c r="I18" s="328">
        <v>18.7</v>
      </c>
      <c r="J18" s="328">
        <v>18.5</v>
      </c>
      <c r="K18" s="328">
        <v>18.399999999999999</v>
      </c>
      <c r="L18" s="328">
        <v>18.3</v>
      </c>
      <c r="M18" s="328">
        <v>18.2</v>
      </c>
      <c r="N18" s="328">
        <v>18.100000000000001</v>
      </c>
      <c r="O18" s="328">
        <v>18</v>
      </c>
      <c r="P18" s="328">
        <v>18</v>
      </c>
      <c r="Q18" s="328">
        <v>17.899999999999999</v>
      </c>
      <c r="R18" s="328">
        <v>17.8</v>
      </c>
      <c r="S18" s="328">
        <v>17.8</v>
      </c>
      <c r="T18" s="328">
        <v>17.7</v>
      </c>
      <c r="AA18" s="330" t="s">
        <v>103</v>
      </c>
      <c r="AB18" s="328" t="s">
        <v>280</v>
      </c>
      <c r="AC18" s="208">
        <v>500000</v>
      </c>
      <c r="AD18" s="208">
        <v>1</v>
      </c>
      <c r="AE18" s="208">
        <v>0</v>
      </c>
      <c r="AF18" s="349">
        <v>44251</v>
      </c>
      <c r="AG18" s="350">
        <v>0.98648999999999998</v>
      </c>
      <c r="AH18" s="196">
        <f t="shared" si="2"/>
        <v>493245</v>
      </c>
      <c r="AI18" s="338">
        <f t="shared" si="0"/>
        <v>0.14794520547945206</v>
      </c>
      <c r="AJ18" s="208">
        <f t="shared" si="5"/>
        <v>1</v>
      </c>
      <c r="AK18" s="208">
        <f t="shared" si="3"/>
        <v>4</v>
      </c>
      <c r="AL18" s="196">
        <f t="shared" si="6"/>
        <v>4.4000000000000004</v>
      </c>
      <c r="AM18" s="196">
        <f t="shared" si="4"/>
        <v>21.702780000000004</v>
      </c>
      <c r="AN18" s="327">
        <f t="shared" si="1"/>
        <v>73972.602739726033</v>
      </c>
      <c r="AP18" s="326"/>
    </row>
    <row r="19" spans="2:42" x14ac:dyDescent="0.35">
      <c r="B19" s="329">
        <v>14</v>
      </c>
      <c r="C19" s="329">
        <v>6.5</v>
      </c>
      <c r="D19" s="329">
        <f t="shared" si="7"/>
        <v>7</v>
      </c>
      <c r="E19" s="328">
        <v>20.399999999999999</v>
      </c>
      <c r="F19" s="328">
        <v>19.100000000000001</v>
      </c>
      <c r="G19" s="328">
        <v>18.899999999999999</v>
      </c>
      <c r="H19" s="328">
        <v>18.7</v>
      </c>
      <c r="I19" s="328">
        <v>18.600000000000001</v>
      </c>
      <c r="J19" s="328">
        <v>18.5</v>
      </c>
      <c r="K19" s="328">
        <v>18.399999999999999</v>
      </c>
      <c r="L19" s="328">
        <v>18.3</v>
      </c>
      <c r="M19" s="328">
        <v>18.2</v>
      </c>
      <c r="N19" s="328">
        <v>18.100000000000001</v>
      </c>
      <c r="O19" s="328">
        <v>18</v>
      </c>
      <c r="P19" s="328">
        <v>18</v>
      </c>
      <c r="Q19" s="328">
        <v>17.899999999999999</v>
      </c>
      <c r="R19" s="328">
        <v>17.8</v>
      </c>
      <c r="S19" s="328">
        <v>17.8</v>
      </c>
      <c r="T19" s="328">
        <v>17.7</v>
      </c>
      <c r="AA19" s="330" t="s">
        <v>103</v>
      </c>
      <c r="AB19" s="328" t="s">
        <v>281</v>
      </c>
      <c r="AC19" s="208">
        <v>500000</v>
      </c>
      <c r="AD19" s="208">
        <v>1</v>
      </c>
      <c r="AE19" s="208">
        <v>15.7</v>
      </c>
      <c r="AF19" s="349">
        <v>44216</v>
      </c>
      <c r="AG19" s="350">
        <v>1.0733699999999999</v>
      </c>
      <c r="AH19" s="196">
        <f t="shared" si="2"/>
        <v>536685</v>
      </c>
      <c r="AI19" s="338">
        <f t="shared" si="0"/>
        <v>5.2054794520547946E-2</v>
      </c>
      <c r="AJ19" s="208">
        <f t="shared" si="5"/>
        <v>1</v>
      </c>
      <c r="AK19" s="208">
        <f t="shared" ca="1" si="3"/>
        <v>16</v>
      </c>
      <c r="AL19" s="196">
        <f t="shared" ca="1" si="6"/>
        <v>4.4000000000000004</v>
      </c>
      <c r="AM19" s="196">
        <f t="shared" ca="1" si="4"/>
        <v>23.614140000000003</v>
      </c>
      <c r="AN19" s="327">
        <f t="shared" si="1"/>
        <v>26027.397260273974</v>
      </c>
      <c r="AP19" s="326"/>
    </row>
    <row r="20" spans="2:42" x14ac:dyDescent="0.35">
      <c r="B20" s="329">
        <v>15</v>
      </c>
      <c r="C20" s="329">
        <v>7</v>
      </c>
      <c r="D20" s="329">
        <f t="shared" si="7"/>
        <v>10</v>
      </c>
      <c r="E20" s="328">
        <v>20.399999999999999</v>
      </c>
      <c r="F20" s="328">
        <v>19</v>
      </c>
      <c r="G20" s="328">
        <v>18.899999999999999</v>
      </c>
      <c r="H20" s="328">
        <v>18.7</v>
      </c>
      <c r="I20" s="328">
        <v>18.600000000000001</v>
      </c>
      <c r="J20" s="328">
        <v>18.5</v>
      </c>
      <c r="K20" s="328">
        <v>18.399999999999999</v>
      </c>
      <c r="L20" s="328">
        <v>18.3</v>
      </c>
      <c r="M20" s="328">
        <v>18.3</v>
      </c>
      <c r="N20" s="328">
        <v>18.2</v>
      </c>
      <c r="O20" s="328">
        <v>18.2</v>
      </c>
      <c r="P20" s="328">
        <v>18.100000000000001</v>
      </c>
      <c r="Q20" s="328">
        <v>18</v>
      </c>
      <c r="R20" s="328">
        <v>18</v>
      </c>
      <c r="S20" s="328">
        <v>18</v>
      </c>
      <c r="T20" s="328">
        <v>17.899999999999999</v>
      </c>
      <c r="AA20" s="330" t="s">
        <v>103</v>
      </c>
      <c r="AB20" s="328" t="s">
        <v>282</v>
      </c>
      <c r="AC20" s="208">
        <v>500000</v>
      </c>
      <c r="AD20" s="208">
        <v>1</v>
      </c>
      <c r="AE20" s="208">
        <v>0</v>
      </c>
      <c r="AF20" s="349">
        <v>44300</v>
      </c>
      <c r="AG20" s="350">
        <v>0.97204999999999997</v>
      </c>
      <c r="AH20" s="196">
        <f t="shared" si="2"/>
        <v>486025</v>
      </c>
      <c r="AI20" s="338">
        <f t="shared" si="0"/>
        <v>0.28219178082191781</v>
      </c>
      <c r="AJ20" s="208">
        <f t="shared" si="5"/>
        <v>1</v>
      </c>
      <c r="AK20" s="208">
        <f t="shared" si="3"/>
        <v>4</v>
      </c>
      <c r="AL20" s="196">
        <f t="shared" si="6"/>
        <v>4.4000000000000004</v>
      </c>
      <c r="AM20" s="196">
        <f t="shared" si="4"/>
        <v>21.385100000000001</v>
      </c>
      <c r="AN20" s="327">
        <f t="shared" si="1"/>
        <v>141095.89041095891</v>
      </c>
      <c r="AP20" s="326"/>
    </row>
    <row r="21" spans="2:42" x14ac:dyDescent="0.35">
      <c r="B21" s="329">
        <v>16</v>
      </c>
      <c r="C21" s="329">
        <v>10</v>
      </c>
      <c r="D21" s="329">
        <f t="shared" si="7"/>
        <v>15</v>
      </c>
      <c r="E21" s="328">
        <v>20.5</v>
      </c>
      <c r="F21" s="328">
        <v>19</v>
      </c>
      <c r="G21" s="328">
        <v>18.899999999999999</v>
      </c>
      <c r="H21" s="328">
        <v>18.8</v>
      </c>
      <c r="I21" s="328">
        <v>18.7</v>
      </c>
      <c r="J21" s="328">
        <v>18.600000000000001</v>
      </c>
      <c r="K21" s="328">
        <v>18.600000000000001</v>
      </c>
      <c r="L21" s="328">
        <v>18.5</v>
      </c>
      <c r="M21" s="328">
        <v>18.5</v>
      </c>
      <c r="N21" s="328">
        <v>18.399999999999999</v>
      </c>
      <c r="O21" s="328">
        <v>18.399999999999999</v>
      </c>
      <c r="P21" s="328">
        <v>18.399999999999999</v>
      </c>
      <c r="Q21" s="328">
        <v>18.3</v>
      </c>
      <c r="R21" s="328">
        <v>18.3</v>
      </c>
      <c r="S21" s="328">
        <v>18.3</v>
      </c>
      <c r="T21" s="328">
        <v>18.2</v>
      </c>
    </row>
    <row r="22" spans="2:42" x14ac:dyDescent="0.35">
      <c r="B22" s="329">
        <v>17</v>
      </c>
      <c r="C22" s="329">
        <v>15</v>
      </c>
      <c r="D22" s="329">
        <f t="shared" si="7"/>
        <v>20</v>
      </c>
      <c r="E22" s="328">
        <v>19.899999999999999</v>
      </c>
      <c r="F22" s="328">
        <v>18.899999999999999</v>
      </c>
      <c r="G22" s="328">
        <v>18.8</v>
      </c>
      <c r="H22" s="328">
        <v>18.7</v>
      </c>
      <c r="I22" s="328">
        <v>18.7</v>
      </c>
      <c r="J22" s="328">
        <v>18.7</v>
      </c>
      <c r="K22" s="328">
        <v>18.600000000000001</v>
      </c>
      <c r="L22" s="328">
        <v>18.600000000000001</v>
      </c>
      <c r="M22" s="328">
        <v>18.600000000000001</v>
      </c>
      <c r="N22" s="328">
        <v>18.600000000000001</v>
      </c>
      <c r="O22" s="328">
        <v>18.5</v>
      </c>
      <c r="P22" s="328">
        <v>18.5</v>
      </c>
      <c r="Q22" s="328">
        <v>18.5</v>
      </c>
      <c r="R22" s="328">
        <v>18.5</v>
      </c>
      <c r="S22" s="328">
        <v>18.5</v>
      </c>
      <c r="T22" s="328">
        <v>18.399999999999999</v>
      </c>
    </row>
    <row r="23" spans="2:42" x14ac:dyDescent="0.35">
      <c r="B23" s="329">
        <v>18</v>
      </c>
      <c r="C23" s="329">
        <v>20</v>
      </c>
      <c r="D23" s="329">
        <f t="shared" si="7"/>
        <v>25</v>
      </c>
      <c r="E23" s="328">
        <v>20.3</v>
      </c>
      <c r="F23" s="328">
        <v>19</v>
      </c>
      <c r="G23" s="328">
        <v>19</v>
      </c>
      <c r="H23" s="328">
        <v>18.899999999999999</v>
      </c>
      <c r="I23" s="328">
        <v>18.899999999999999</v>
      </c>
      <c r="J23" s="328">
        <v>18.8</v>
      </c>
      <c r="K23" s="328">
        <v>18.8</v>
      </c>
      <c r="L23" s="328">
        <v>18.8</v>
      </c>
      <c r="M23" s="328">
        <v>18.8</v>
      </c>
      <c r="N23" s="328">
        <v>18.7</v>
      </c>
      <c r="O23" s="328">
        <v>18.7</v>
      </c>
      <c r="P23" s="328">
        <v>18.7</v>
      </c>
      <c r="Q23" s="328">
        <v>18.7</v>
      </c>
      <c r="R23" s="328">
        <v>18.7</v>
      </c>
      <c r="S23" s="328">
        <v>18.7</v>
      </c>
      <c r="T23" s="328">
        <v>18.7</v>
      </c>
    </row>
    <row r="24" spans="2:42" x14ac:dyDescent="0.35">
      <c r="B24" s="329">
        <v>19</v>
      </c>
      <c r="C24" s="329">
        <v>25</v>
      </c>
      <c r="D24" s="329">
        <f t="shared" si="7"/>
        <v>30</v>
      </c>
      <c r="E24" s="328">
        <v>19</v>
      </c>
      <c r="F24" s="328">
        <v>18.7</v>
      </c>
      <c r="G24" s="328">
        <v>18.7</v>
      </c>
      <c r="H24" s="328">
        <v>18.7</v>
      </c>
      <c r="I24" s="328">
        <v>18.7</v>
      </c>
      <c r="J24" s="328">
        <v>18.7</v>
      </c>
      <c r="K24" s="328">
        <v>18.7</v>
      </c>
      <c r="L24" s="328">
        <v>18.7</v>
      </c>
      <c r="M24" s="328">
        <v>18.7</v>
      </c>
      <c r="N24" s="328">
        <v>18.7</v>
      </c>
      <c r="O24" s="328">
        <v>18.7</v>
      </c>
      <c r="P24" s="328">
        <v>18.600000000000001</v>
      </c>
      <c r="Q24" s="328">
        <v>18.600000000000001</v>
      </c>
      <c r="R24" s="328">
        <v>18.600000000000001</v>
      </c>
      <c r="S24" s="328">
        <v>18.600000000000001</v>
      </c>
      <c r="T24" s="328">
        <v>18.600000000000001</v>
      </c>
    </row>
    <row r="25" spans="2:42" x14ac:dyDescent="0.35">
      <c r="B25" s="329">
        <v>20</v>
      </c>
      <c r="C25" s="329">
        <v>30</v>
      </c>
      <c r="D25" s="329" t="s">
        <v>341</v>
      </c>
      <c r="E25" s="328">
        <v>16.100000000000001</v>
      </c>
      <c r="F25" s="328">
        <v>18</v>
      </c>
      <c r="G25" s="328">
        <v>18.100000000000001</v>
      </c>
      <c r="H25" s="328">
        <v>18.2</v>
      </c>
      <c r="I25" s="328">
        <v>18.2</v>
      </c>
      <c r="J25" s="328">
        <v>18.2</v>
      </c>
      <c r="K25" s="328">
        <v>18.3</v>
      </c>
      <c r="L25" s="328">
        <v>18.3</v>
      </c>
      <c r="M25" s="328">
        <v>18.3</v>
      </c>
      <c r="N25" s="328">
        <v>18.3</v>
      </c>
      <c r="O25" s="328">
        <v>18.3</v>
      </c>
      <c r="P25" s="328">
        <v>18.3</v>
      </c>
      <c r="Q25" s="328">
        <v>18.399999999999999</v>
      </c>
      <c r="R25" s="328">
        <v>18.399999999999999</v>
      </c>
      <c r="S25" s="328">
        <v>18.399999999999999</v>
      </c>
      <c r="T25" s="328">
        <v>18.399999999999999</v>
      </c>
    </row>
    <row r="27" spans="2:42" s="321" customFormat="1" ht="17.25" customHeight="1" x14ac:dyDescent="0.45">
      <c r="B27" s="370" t="s">
        <v>274</v>
      </c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AF27"/>
    </row>
    <row r="28" spans="2:42" s="321" customFormat="1" ht="39" x14ac:dyDescent="0.4">
      <c r="C28" s="324"/>
      <c r="D28" s="324"/>
      <c r="E28" s="329">
        <v>4</v>
      </c>
      <c r="F28" s="329">
        <v>5</v>
      </c>
      <c r="G28" s="329">
        <v>6</v>
      </c>
      <c r="H28" s="329">
        <v>7</v>
      </c>
      <c r="I28" s="329">
        <v>8</v>
      </c>
      <c r="J28" s="329">
        <v>9</v>
      </c>
      <c r="K28" s="329">
        <v>10</v>
      </c>
      <c r="L28" s="329">
        <v>11</v>
      </c>
      <c r="M28" s="329">
        <v>12</v>
      </c>
      <c r="N28" s="329">
        <v>13</v>
      </c>
      <c r="O28" s="329">
        <v>14</v>
      </c>
      <c r="P28" s="329">
        <v>15</v>
      </c>
      <c r="Q28" s="329">
        <v>16</v>
      </c>
      <c r="R28" s="329">
        <v>17</v>
      </c>
      <c r="S28" s="329">
        <v>18</v>
      </c>
      <c r="T28" s="329">
        <v>19</v>
      </c>
      <c r="V28" s="333" t="s">
        <v>342</v>
      </c>
      <c r="W28" s="334" t="s">
        <v>101</v>
      </c>
      <c r="AA28" s="335" t="s">
        <v>286</v>
      </c>
      <c r="AB28" s="336" t="s">
        <v>343</v>
      </c>
    </row>
    <row r="29" spans="2:42" s="321" customFormat="1" ht="20.5" customHeight="1" x14ac:dyDescent="0.4">
      <c r="C29" s="329"/>
      <c r="D29" s="329" t="s">
        <v>306</v>
      </c>
      <c r="E29" s="329">
        <v>0</v>
      </c>
      <c r="F29" s="329" t="s">
        <v>307</v>
      </c>
      <c r="G29" s="329" t="s">
        <v>308</v>
      </c>
      <c r="H29" s="329" t="s">
        <v>309</v>
      </c>
      <c r="I29" s="329" t="s">
        <v>310</v>
      </c>
      <c r="J29" s="329" t="s">
        <v>311</v>
      </c>
      <c r="K29" s="329" t="s">
        <v>312</v>
      </c>
      <c r="L29" s="329" t="s">
        <v>313</v>
      </c>
      <c r="M29" s="329" t="s">
        <v>314</v>
      </c>
      <c r="N29" s="329" t="s">
        <v>315</v>
      </c>
      <c r="O29" s="329" t="s">
        <v>316</v>
      </c>
      <c r="P29" s="329" t="s">
        <v>317</v>
      </c>
      <c r="Q29" s="329" t="s">
        <v>318</v>
      </c>
      <c r="R29" s="329" t="s">
        <v>319</v>
      </c>
      <c r="S29" s="329" t="s">
        <v>320</v>
      </c>
      <c r="T29" s="329" t="s">
        <v>321</v>
      </c>
      <c r="AA29" s="330" t="s">
        <v>101</v>
      </c>
      <c r="AB29" s="332">
        <f>SUMIFS($AN$3:$AN$20,$AA$3:$AA$20,AA29)/SUMIFS($AC$3:$AC$20,$AA$3:$AA$20,AA29)</f>
        <v>2.7242009132420093</v>
      </c>
    </row>
    <row r="30" spans="2:42" s="321" customFormat="1" ht="18" x14ac:dyDescent="0.4">
      <c r="C30" s="329">
        <v>1</v>
      </c>
      <c r="D30" s="329" t="s">
        <v>322</v>
      </c>
      <c r="E30" s="208">
        <f t="shared" ref="E30:T39" ca="1" si="8">SUMIFS($AM$3:$AM$20,$AJ$3:$AJ$20,$C30,$AK$3:$AK$20,E$28,$AA$3:$AA$20,$W$28)</f>
        <v>0</v>
      </c>
      <c r="F30" s="208">
        <f t="shared" ca="1" si="8"/>
        <v>0</v>
      </c>
      <c r="G30" s="208">
        <f t="shared" ca="1" si="8"/>
        <v>0</v>
      </c>
      <c r="H30" s="208">
        <f t="shared" ca="1" si="8"/>
        <v>0</v>
      </c>
      <c r="I30" s="208">
        <f t="shared" ca="1" si="8"/>
        <v>0</v>
      </c>
      <c r="J30" s="208">
        <f t="shared" ca="1" si="8"/>
        <v>0</v>
      </c>
      <c r="K30" s="208">
        <f t="shared" ca="1" si="8"/>
        <v>0</v>
      </c>
      <c r="L30" s="208">
        <f t="shared" ca="1" si="8"/>
        <v>0</v>
      </c>
      <c r="M30" s="208">
        <f t="shared" ca="1" si="8"/>
        <v>0</v>
      </c>
      <c r="N30" s="208">
        <f t="shared" ca="1" si="8"/>
        <v>0</v>
      </c>
      <c r="O30" s="208">
        <f t="shared" ca="1" si="8"/>
        <v>0</v>
      </c>
      <c r="P30" s="208">
        <f t="shared" ca="1" si="8"/>
        <v>0</v>
      </c>
      <c r="Q30" s="208">
        <f t="shared" ca="1" si="8"/>
        <v>0</v>
      </c>
      <c r="R30" s="208">
        <f t="shared" ca="1" si="8"/>
        <v>0</v>
      </c>
      <c r="S30" s="208">
        <f t="shared" ca="1" si="8"/>
        <v>0</v>
      </c>
      <c r="T30" s="208">
        <f t="shared" ca="1" si="8"/>
        <v>0</v>
      </c>
      <c r="AA30" s="330" t="s">
        <v>102</v>
      </c>
      <c r="AB30" s="332">
        <f>SUMIFS($AN$3:$AN$20,$AA$3:$AA$20,AA30)/SUMIFS($AC$3:$AC$20,$AA$3:$AA$20,AA30)</f>
        <v>0.33652968036529679</v>
      </c>
    </row>
    <row r="31" spans="2:42" s="321" customFormat="1" ht="18" x14ac:dyDescent="0.4">
      <c r="C31" s="329">
        <v>2</v>
      </c>
      <c r="D31" s="329" t="s">
        <v>323</v>
      </c>
      <c r="E31" s="208">
        <f t="shared" ca="1" si="8"/>
        <v>0</v>
      </c>
      <c r="F31" s="208">
        <f t="shared" ca="1" si="8"/>
        <v>0</v>
      </c>
      <c r="G31" s="208">
        <f t="shared" ca="1" si="8"/>
        <v>0</v>
      </c>
      <c r="H31" s="208">
        <f t="shared" ca="1" si="8"/>
        <v>0</v>
      </c>
      <c r="I31" s="208">
        <f t="shared" ca="1" si="8"/>
        <v>0</v>
      </c>
      <c r="J31" s="208">
        <f t="shared" ca="1" si="8"/>
        <v>0</v>
      </c>
      <c r="K31" s="208">
        <f t="shared" ca="1" si="8"/>
        <v>0</v>
      </c>
      <c r="L31" s="208">
        <f t="shared" ca="1" si="8"/>
        <v>0</v>
      </c>
      <c r="M31" s="208">
        <f t="shared" ca="1" si="8"/>
        <v>0</v>
      </c>
      <c r="N31" s="208">
        <f t="shared" ca="1" si="8"/>
        <v>0</v>
      </c>
      <c r="O31" s="208">
        <f t="shared" ca="1" si="8"/>
        <v>0</v>
      </c>
      <c r="P31" s="208">
        <f t="shared" ca="1" si="8"/>
        <v>0</v>
      </c>
      <c r="Q31" s="208">
        <f ca="1">SUMIFS($AM$3:$AM$20,$AJ$3:$AJ$20,$C31,$AK$3:$AK$20,Q$28,$AA$3:$AA$20,$W$28)</f>
        <v>0</v>
      </c>
      <c r="R31" s="208">
        <f t="shared" ca="1" si="8"/>
        <v>0</v>
      </c>
      <c r="S31" s="208">
        <f t="shared" ca="1" si="8"/>
        <v>0</v>
      </c>
      <c r="T31" s="208">
        <f t="shared" ca="1" si="8"/>
        <v>0</v>
      </c>
      <c r="AA31" s="330" t="s">
        <v>103</v>
      </c>
      <c r="AB31" s="332">
        <f>SUMIFS($AN$3:$AN$20,$AA$3:$AA$20,AA31)/SUMIFS($AC$3:$AC$20,$AA$3:$AA$20,AA31)</f>
        <v>1.7876712328767121</v>
      </c>
    </row>
    <row r="32" spans="2:42" s="321" customFormat="1" ht="18" x14ac:dyDescent="0.4">
      <c r="C32" s="329">
        <v>3</v>
      </c>
      <c r="D32" s="329" t="s">
        <v>324</v>
      </c>
      <c r="E32" s="208">
        <f t="shared" ca="1" si="8"/>
        <v>0</v>
      </c>
      <c r="F32" s="208">
        <f t="shared" ca="1" si="8"/>
        <v>0</v>
      </c>
      <c r="G32" s="208">
        <f t="shared" ca="1" si="8"/>
        <v>0</v>
      </c>
      <c r="H32" s="208">
        <f t="shared" ca="1" si="8"/>
        <v>0</v>
      </c>
      <c r="I32" s="208">
        <f t="shared" ca="1" si="8"/>
        <v>0</v>
      </c>
      <c r="J32" s="208">
        <f t="shared" ca="1" si="8"/>
        <v>0</v>
      </c>
      <c r="K32" s="208">
        <f t="shared" ca="1" si="8"/>
        <v>0</v>
      </c>
      <c r="L32" s="208">
        <f t="shared" ca="1" si="8"/>
        <v>0</v>
      </c>
      <c r="M32" s="208">
        <f t="shared" ca="1" si="8"/>
        <v>59.050485000000002</v>
      </c>
      <c r="N32" s="208">
        <f t="shared" ca="1" si="8"/>
        <v>0</v>
      </c>
      <c r="O32" s="208">
        <f t="shared" ca="1" si="8"/>
        <v>0</v>
      </c>
      <c r="P32" s="208">
        <f t="shared" ca="1" si="8"/>
        <v>0</v>
      </c>
      <c r="Q32" s="208">
        <f t="shared" ca="1" si="8"/>
        <v>0</v>
      </c>
      <c r="R32" s="208">
        <f t="shared" ca="1" si="8"/>
        <v>0</v>
      </c>
      <c r="S32" s="208">
        <f t="shared" ca="1" si="8"/>
        <v>0</v>
      </c>
      <c r="T32" s="208">
        <f t="shared" ca="1" si="8"/>
        <v>0</v>
      </c>
    </row>
    <row r="33" spans="3:29" s="321" customFormat="1" ht="18" x14ac:dyDescent="0.4">
      <c r="C33" s="329">
        <v>4</v>
      </c>
      <c r="D33" s="329" t="s">
        <v>325</v>
      </c>
      <c r="E33" s="208">
        <f t="shared" ca="1" si="8"/>
        <v>0</v>
      </c>
      <c r="F33" s="208">
        <f t="shared" ca="1" si="8"/>
        <v>0</v>
      </c>
      <c r="G33" s="208">
        <f t="shared" ca="1" si="8"/>
        <v>0</v>
      </c>
      <c r="H33" s="208">
        <f t="shared" ca="1" si="8"/>
        <v>0</v>
      </c>
      <c r="I33" s="208">
        <f t="shared" ca="1" si="8"/>
        <v>0</v>
      </c>
      <c r="J33" s="208">
        <f t="shared" ca="1" si="8"/>
        <v>0</v>
      </c>
      <c r="K33" s="208">
        <f t="shared" ca="1" si="8"/>
        <v>0</v>
      </c>
      <c r="L33" s="208">
        <f t="shared" ca="1" si="8"/>
        <v>0</v>
      </c>
      <c r="M33" s="208">
        <f t="shared" ca="1" si="8"/>
        <v>0</v>
      </c>
      <c r="N33" s="208">
        <f t="shared" ca="1" si="8"/>
        <v>0</v>
      </c>
      <c r="O33" s="208">
        <f t="shared" ca="1" si="8"/>
        <v>0</v>
      </c>
      <c r="P33" s="208">
        <f t="shared" ca="1" si="8"/>
        <v>0</v>
      </c>
      <c r="Q33" s="208">
        <f t="shared" ca="1" si="8"/>
        <v>0</v>
      </c>
      <c r="R33" s="208">
        <f t="shared" ca="1" si="8"/>
        <v>78.788500000000013</v>
      </c>
      <c r="S33" s="208">
        <f t="shared" ca="1" si="8"/>
        <v>0</v>
      </c>
      <c r="T33" s="208">
        <f t="shared" ca="1" si="8"/>
        <v>0</v>
      </c>
    </row>
    <row r="34" spans="3:29" s="321" customFormat="1" ht="18" x14ac:dyDescent="0.4">
      <c r="C34" s="329">
        <v>5</v>
      </c>
      <c r="D34" s="329" t="s">
        <v>326</v>
      </c>
      <c r="E34" s="208">
        <f t="shared" ca="1" si="8"/>
        <v>0</v>
      </c>
      <c r="F34" s="208">
        <f t="shared" ca="1" si="8"/>
        <v>0</v>
      </c>
      <c r="G34" s="208">
        <f t="shared" ca="1" si="8"/>
        <v>0</v>
      </c>
      <c r="H34" s="208">
        <f t="shared" ca="1" si="8"/>
        <v>0</v>
      </c>
      <c r="I34" s="208">
        <f t="shared" ca="1" si="8"/>
        <v>0</v>
      </c>
      <c r="J34" s="208">
        <f t="shared" ca="1" si="8"/>
        <v>0</v>
      </c>
      <c r="K34" s="208">
        <f t="shared" ca="1" si="8"/>
        <v>82.335689999999985</v>
      </c>
      <c r="L34" s="208">
        <f t="shared" ca="1" si="8"/>
        <v>0</v>
      </c>
      <c r="M34" s="208">
        <f t="shared" ca="1" si="8"/>
        <v>0</v>
      </c>
      <c r="N34" s="208">
        <f t="shared" ca="1" si="8"/>
        <v>0</v>
      </c>
      <c r="O34" s="208">
        <f t="shared" ca="1" si="8"/>
        <v>0</v>
      </c>
      <c r="P34" s="208">
        <f t="shared" ca="1" si="8"/>
        <v>0</v>
      </c>
      <c r="Q34" s="208">
        <f t="shared" ca="1" si="8"/>
        <v>173.53907999999998</v>
      </c>
      <c r="R34" s="208">
        <f t="shared" ca="1" si="8"/>
        <v>0</v>
      </c>
      <c r="S34" s="208">
        <f t="shared" ca="1" si="8"/>
        <v>0</v>
      </c>
      <c r="T34" s="208">
        <f t="shared" ca="1" si="8"/>
        <v>0</v>
      </c>
    </row>
    <row r="35" spans="3:29" s="321" customFormat="1" ht="18" x14ac:dyDescent="0.4">
      <c r="C35" s="329">
        <v>6</v>
      </c>
      <c r="D35" s="329" t="s">
        <v>327</v>
      </c>
      <c r="E35" s="208">
        <f t="shared" si="8"/>
        <v>0</v>
      </c>
      <c r="F35" s="208">
        <f t="shared" si="8"/>
        <v>0</v>
      </c>
      <c r="G35" s="208">
        <f t="shared" si="8"/>
        <v>0</v>
      </c>
      <c r="H35" s="208">
        <f t="shared" si="8"/>
        <v>0</v>
      </c>
      <c r="I35" s="208">
        <f t="shared" si="8"/>
        <v>0</v>
      </c>
      <c r="J35" s="208">
        <f t="shared" si="8"/>
        <v>0</v>
      </c>
      <c r="K35" s="208">
        <f t="shared" si="8"/>
        <v>0</v>
      </c>
      <c r="L35" s="208">
        <f t="shared" si="8"/>
        <v>0</v>
      </c>
      <c r="M35" s="208">
        <f t="shared" si="8"/>
        <v>0</v>
      </c>
      <c r="N35" s="208">
        <f t="shared" si="8"/>
        <v>0</v>
      </c>
      <c r="O35" s="208">
        <f t="shared" si="8"/>
        <v>0</v>
      </c>
      <c r="P35" s="208">
        <f t="shared" si="8"/>
        <v>0</v>
      </c>
      <c r="Q35" s="208">
        <f t="shared" si="8"/>
        <v>0</v>
      </c>
      <c r="R35" s="208">
        <f t="shared" si="8"/>
        <v>0</v>
      </c>
      <c r="S35" s="208">
        <f t="shared" si="8"/>
        <v>0</v>
      </c>
      <c r="T35" s="208">
        <f t="shared" si="8"/>
        <v>0</v>
      </c>
    </row>
    <row r="36" spans="3:29" s="321" customFormat="1" ht="18" x14ac:dyDescent="0.4">
      <c r="C36" s="329">
        <v>7</v>
      </c>
      <c r="D36" s="329" t="s">
        <v>328</v>
      </c>
      <c r="E36" s="208">
        <f t="shared" si="8"/>
        <v>0</v>
      </c>
      <c r="F36" s="208">
        <f t="shared" si="8"/>
        <v>0</v>
      </c>
      <c r="G36" s="208">
        <f t="shared" si="8"/>
        <v>0</v>
      </c>
      <c r="H36" s="208">
        <f t="shared" si="8"/>
        <v>0</v>
      </c>
      <c r="I36" s="208">
        <f t="shared" si="8"/>
        <v>0</v>
      </c>
      <c r="J36" s="208">
        <f t="shared" si="8"/>
        <v>0</v>
      </c>
      <c r="K36" s="208">
        <f t="shared" si="8"/>
        <v>0</v>
      </c>
      <c r="L36" s="208">
        <f t="shared" si="8"/>
        <v>0</v>
      </c>
      <c r="M36" s="208">
        <f t="shared" si="8"/>
        <v>0</v>
      </c>
      <c r="N36" s="208">
        <f t="shared" si="8"/>
        <v>0</v>
      </c>
      <c r="O36" s="208">
        <f t="shared" si="8"/>
        <v>0</v>
      </c>
      <c r="P36" s="208">
        <f t="shared" si="8"/>
        <v>0</v>
      </c>
      <c r="Q36" s="208">
        <f t="shared" si="8"/>
        <v>0</v>
      </c>
      <c r="R36" s="208">
        <f t="shared" si="8"/>
        <v>0</v>
      </c>
      <c r="S36" s="208">
        <f t="shared" si="8"/>
        <v>0</v>
      </c>
      <c r="T36" s="208">
        <f t="shared" si="8"/>
        <v>0</v>
      </c>
    </row>
    <row r="37" spans="3:29" s="321" customFormat="1" ht="18" x14ac:dyDescent="0.4">
      <c r="C37" s="329">
        <v>8</v>
      </c>
      <c r="D37" s="329" t="s">
        <v>329</v>
      </c>
      <c r="E37" s="208">
        <f t="shared" si="8"/>
        <v>0</v>
      </c>
      <c r="F37" s="208">
        <f t="shared" si="8"/>
        <v>0</v>
      </c>
      <c r="G37" s="208">
        <f t="shared" si="8"/>
        <v>0</v>
      </c>
      <c r="H37" s="208">
        <f t="shared" si="8"/>
        <v>0</v>
      </c>
      <c r="I37" s="208">
        <f t="shared" si="8"/>
        <v>0</v>
      </c>
      <c r="J37" s="208">
        <f t="shared" si="8"/>
        <v>0</v>
      </c>
      <c r="K37" s="208">
        <f t="shared" si="8"/>
        <v>0</v>
      </c>
      <c r="L37" s="208">
        <f t="shared" si="8"/>
        <v>0</v>
      </c>
      <c r="M37" s="208">
        <f t="shared" si="8"/>
        <v>0</v>
      </c>
      <c r="N37" s="208">
        <f t="shared" si="8"/>
        <v>0</v>
      </c>
      <c r="O37" s="208">
        <f t="shared" si="8"/>
        <v>0</v>
      </c>
      <c r="P37" s="208">
        <f t="shared" si="8"/>
        <v>0</v>
      </c>
      <c r="Q37" s="208">
        <f t="shared" si="8"/>
        <v>0</v>
      </c>
      <c r="R37" s="208">
        <f t="shared" si="8"/>
        <v>0</v>
      </c>
      <c r="S37" s="208">
        <f t="shared" si="8"/>
        <v>0</v>
      </c>
      <c r="T37" s="208">
        <f t="shared" si="8"/>
        <v>0</v>
      </c>
    </row>
    <row r="38" spans="3:29" s="321" customFormat="1" ht="18" x14ac:dyDescent="0.4">
      <c r="C38" s="329">
        <v>9</v>
      </c>
      <c r="D38" s="329" t="s">
        <v>330</v>
      </c>
      <c r="E38" s="208">
        <f t="shared" si="8"/>
        <v>0</v>
      </c>
      <c r="F38" s="208">
        <f t="shared" si="8"/>
        <v>0</v>
      </c>
      <c r="G38" s="208">
        <f t="shared" si="8"/>
        <v>0</v>
      </c>
      <c r="H38" s="208">
        <f t="shared" si="8"/>
        <v>0</v>
      </c>
      <c r="I38" s="208">
        <f t="shared" si="8"/>
        <v>0</v>
      </c>
      <c r="J38" s="208">
        <f t="shared" si="8"/>
        <v>0</v>
      </c>
      <c r="K38" s="208">
        <f t="shared" si="8"/>
        <v>0</v>
      </c>
      <c r="L38" s="208">
        <f t="shared" si="8"/>
        <v>0</v>
      </c>
      <c r="M38" s="208">
        <f t="shared" si="8"/>
        <v>0</v>
      </c>
      <c r="N38" s="208">
        <f t="shared" si="8"/>
        <v>0</v>
      </c>
      <c r="O38" s="208">
        <f t="shared" si="8"/>
        <v>0</v>
      </c>
      <c r="P38" s="208">
        <f t="shared" si="8"/>
        <v>0</v>
      </c>
      <c r="Q38" s="208">
        <f t="shared" si="8"/>
        <v>0</v>
      </c>
      <c r="R38" s="208">
        <f t="shared" si="8"/>
        <v>0</v>
      </c>
      <c r="S38" s="208">
        <f t="shared" si="8"/>
        <v>0</v>
      </c>
      <c r="T38" s="208">
        <f t="shared" si="8"/>
        <v>0</v>
      </c>
    </row>
    <row r="39" spans="3:29" s="321" customFormat="1" ht="18" x14ac:dyDescent="0.4">
      <c r="C39" s="329">
        <v>10</v>
      </c>
      <c r="D39" s="329" t="s">
        <v>331</v>
      </c>
      <c r="E39" s="208">
        <f t="shared" si="8"/>
        <v>0</v>
      </c>
      <c r="F39" s="208">
        <f t="shared" si="8"/>
        <v>0</v>
      </c>
      <c r="G39" s="208">
        <f t="shared" si="8"/>
        <v>0</v>
      </c>
      <c r="H39" s="208">
        <f t="shared" si="8"/>
        <v>0</v>
      </c>
      <c r="I39" s="208">
        <f t="shared" si="8"/>
        <v>0</v>
      </c>
      <c r="J39" s="208">
        <f t="shared" si="8"/>
        <v>0</v>
      </c>
      <c r="K39" s="208">
        <f t="shared" si="8"/>
        <v>0</v>
      </c>
      <c r="L39" s="208">
        <f t="shared" si="8"/>
        <v>0</v>
      </c>
      <c r="M39" s="208">
        <f t="shared" si="8"/>
        <v>0</v>
      </c>
      <c r="N39" s="208">
        <f t="shared" si="8"/>
        <v>0</v>
      </c>
      <c r="O39" s="208">
        <f t="shared" si="8"/>
        <v>0</v>
      </c>
      <c r="P39" s="208">
        <f t="shared" si="8"/>
        <v>0</v>
      </c>
      <c r="Q39" s="208">
        <f t="shared" si="8"/>
        <v>0</v>
      </c>
      <c r="R39" s="208">
        <f t="shared" si="8"/>
        <v>0</v>
      </c>
      <c r="S39" s="208">
        <f t="shared" si="8"/>
        <v>0</v>
      </c>
      <c r="T39" s="208">
        <f t="shared" si="8"/>
        <v>0</v>
      </c>
    </row>
    <row r="40" spans="3:29" s="321" customFormat="1" ht="26" x14ac:dyDescent="0.4">
      <c r="C40" s="329">
        <v>11</v>
      </c>
      <c r="D40" s="329" t="s">
        <v>332</v>
      </c>
      <c r="E40" s="208">
        <f t="shared" ref="E40:T49" si="9">SUMIFS($AM$3:$AM$20,$AJ$3:$AJ$20,$C40,$AK$3:$AK$20,E$28,$AA$3:$AA$20,$W$28)</f>
        <v>0</v>
      </c>
      <c r="F40" s="208">
        <f t="shared" si="9"/>
        <v>0</v>
      </c>
      <c r="G40" s="208">
        <f t="shared" si="9"/>
        <v>0</v>
      </c>
      <c r="H40" s="208">
        <f t="shared" si="9"/>
        <v>0</v>
      </c>
      <c r="I40" s="208">
        <f t="shared" si="9"/>
        <v>0</v>
      </c>
      <c r="J40" s="208">
        <f t="shared" si="9"/>
        <v>0</v>
      </c>
      <c r="K40" s="208">
        <f t="shared" si="9"/>
        <v>0</v>
      </c>
      <c r="L40" s="208">
        <f t="shared" si="9"/>
        <v>0</v>
      </c>
      <c r="M40" s="208">
        <f t="shared" si="9"/>
        <v>0</v>
      </c>
      <c r="N40" s="208">
        <f t="shared" si="9"/>
        <v>0</v>
      </c>
      <c r="O40" s="208">
        <f t="shared" si="9"/>
        <v>0</v>
      </c>
      <c r="P40" s="208">
        <f t="shared" si="9"/>
        <v>0</v>
      </c>
      <c r="Q40" s="208">
        <f t="shared" si="9"/>
        <v>0</v>
      </c>
      <c r="R40" s="208">
        <f t="shared" si="9"/>
        <v>0</v>
      </c>
      <c r="S40" s="208">
        <f t="shared" si="9"/>
        <v>0</v>
      </c>
      <c r="T40" s="208">
        <f t="shared" si="9"/>
        <v>0</v>
      </c>
      <c r="AA40" s="335" t="s">
        <v>286</v>
      </c>
      <c r="AB40" s="336" t="s">
        <v>344</v>
      </c>
      <c r="AC40" s="336" t="s">
        <v>347</v>
      </c>
    </row>
    <row r="41" spans="3:29" s="321" customFormat="1" ht="18" x14ac:dyDescent="0.4">
      <c r="C41" s="329">
        <v>12</v>
      </c>
      <c r="D41" s="329" t="s">
        <v>333</v>
      </c>
      <c r="E41" s="208">
        <f t="shared" si="9"/>
        <v>0</v>
      </c>
      <c r="F41" s="208">
        <f t="shared" si="9"/>
        <v>0</v>
      </c>
      <c r="G41" s="208">
        <f t="shared" si="9"/>
        <v>0</v>
      </c>
      <c r="H41" s="208">
        <f t="shared" si="9"/>
        <v>0</v>
      </c>
      <c r="I41" s="208">
        <f t="shared" si="9"/>
        <v>0</v>
      </c>
      <c r="J41" s="208">
        <f t="shared" si="9"/>
        <v>0</v>
      </c>
      <c r="K41" s="208">
        <f t="shared" si="9"/>
        <v>0</v>
      </c>
      <c r="L41" s="208">
        <f t="shared" si="9"/>
        <v>0</v>
      </c>
      <c r="M41" s="208">
        <f t="shared" si="9"/>
        <v>0</v>
      </c>
      <c r="N41" s="208">
        <f t="shared" si="9"/>
        <v>0</v>
      </c>
      <c r="O41" s="208">
        <f t="shared" si="9"/>
        <v>0</v>
      </c>
      <c r="P41" s="208">
        <f t="shared" si="9"/>
        <v>0</v>
      </c>
      <c r="Q41" s="208">
        <f t="shared" si="9"/>
        <v>0</v>
      </c>
      <c r="R41" s="208">
        <f t="shared" si="9"/>
        <v>0</v>
      </c>
      <c r="S41" s="208">
        <f t="shared" si="9"/>
        <v>0</v>
      </c>
      <c r="T41" s="208">
        <f t="shared" si="9"/>
        <v>0</v>
      </c>
      <c r="Z41" s="342">
        <v>1</v>
      </c>
      <c r="AA41" s="330" t="s">
        <v>101</v>
      </c>
      <c r="AB41" s="337">
        <f ca="1">SUMIFS($AM$3:$AM$20,$AA$3:$AA$20,AA41)/(SUMIFS($AH$3:$AH$20,$AA$3:$AA$20,AA41)/1000)</f>
        <v>0.1520724807348216</v>
      </c>
      <c r="AC41" s="341">
        <f ca="1">SUMIFS($AM$3:$AM$20,$AA$3:$AA$20,AA41)</f>
        <v>480.62431499999997</v>
      </c>
    </row>
    <row r="42" spans="3:29" s="321" customFormat="1" ht="18" x14ac:dyDescent="0.4">
      <c r="C42" s="329">
        <v>13</v>
      </c>
      <c r="D42" s="329" t="s">
        <v>334</v>
      </c>
      <c r="E42" s="208">
        <f t="shared" ca="1" si="9"/>
        <v>0</v>
      </c>
      <c r="F42" s="208">
        <f t="shared" ca="1" si="9"/>
        <v>0</v>
      </c>
      <c r="G42" s="208">
        <f t="shared" ca="1" si="9"/>
        <v>0</v>
      </c>
      <c r="H42" s="208">
        <f t="shared" ca="1" si="9"/>
        <v>0</v>
      </c>
      <c r="I42" s="208">
        <f t="shared" ca="1" si="9"/>
        <v>0</v>
      </c>
      <c r="J42" s="208">
        <f t="shared" ca="1" si="9"/>
        <v>0</v>
      </c>
      <c r="K42" s="208">
        <f t="shared" ca="1" si="9"/>
        <v>86.910560000000004</v>
      </c>
      <c r="L42" s="208">
        <f t="shared" ca="1" si="9"/>
        <v>0</v>
      </c>
      <c r="M42" s="208">
        <f t="shared" ca="1" si="9"/>
        <v>0</v>
      </c>
      <c r="N42" s="208">
        <f t="shared" ca="1" si="9"/>
        <v>0</v>
      </c>
      <c r="O42" s="208">
        <f t="shared" ca="1" si="9"/>
        <v>0</v>
      </c>
      <c r="P42" s="208">
        <f t="shared" ca="1" si="9"/>
        <v>0</v>
      </c>
      <c r="Q42" s="208">
        <f t="shared" ca="1" si="9"/>
        <v>0</v>
      </c>
      <c r="R42" s="208">
        <f t="shared" ca="1" si="9"/>
        <v>0</v>
      </c>
      <c r="S42" s="208">
        <f t="shared" ca="1" si="9"/>
        <v>0</v>
      </c>
      <c r="T42" s="208">
        <f t="shared" ca="1" si="9"/>
        <v>0</v>
      </c>
      <c r="Z42" s="342">
        <v>2</v>
      </c>
      <c r="AA42" s="330" t="s">
        <v>102</v>
      </c>
      <c r="AB42" s="337">
        <f t="shared" ref="AB42:AB43" ca="1" si="10">SUMIFS($AM$3:$AM$20,$AA$3:$AA$20,AA42)/(SUMIFS($AH$3:$AH$20,$AA$3:$AA$20,AA42)/1000)</f>
        <v>5.810280664755476E-2</v>
      </c>
      <c r="AC42" s="341">
        <f ca="1">SUMIFS($AM$3:$AM$20,$AA$3:$AA$20,AA42)</f>
        <v>178.25331</v>
      </c>
    </row>
    <row r="43" spans="3:29" s="321" customFormat="1" ht="18" x14ac:dyDescent="0.4">
      <c r="C43" s="329">
        <v>14</v>
      </c>
      <c r="D43" s="329" t="s">
        <v>335</v>
      </c>
      <c r="E43" s="208">
        <f t="shared" si="9"/>
        <v>0</v>
      </c>
      <c r="F43" s="208">
        <f t="shared" si="9"/>
        <v>0</v>
      </c>
      <c r="G43" s="208">
        <f t="shared" si="9"/>
        <v>0</v>
      </c>
      <c r="H43" s="208">
        <f t="shared" si="9"/>
        <v>0</v>
      </c>
      <c r="I43" s="208">
        <f t="shared" si="9"/>
        <v>0</v>
      </c>
      <c r="J43" s="208">
        <f t="shared" si="9"/>
        <v>0</v>
      </c>
      <c r="K43" s="208">
        <f t="shared" si="9"/>
        <v>0</v>
      </c>
      <c r="L43" s="208">
        <f t="shared" si="9"/>
        <v>0</v>
      </c>
      <c r="M43" s="208">
        <f t="shared" si="9"/>
        <v>0</v>
      </c>
      <c r="N43" s="208">
        <f t="shared" si="9"/>
        <v>0</v>
      </c>
      <c r="O43" s="208">
        <f t="shared" si="9"/>
        <v>0</v>
      </c>
      <c r="P43" s="208">
        <f t="shared" si="9"/>
        <v>0</v>
      </c>
      <c r="Q43" s="208">
        <f t="shared" si="9"/>
        <v>0</v>
      </c>
      <c r="R43" s="208">
        <f t="shared" si="9"/>
        <v>0</v>
      </c>
      <c r="S43" s="208">
        <f t="shared" si="9"/>
        <v>0</v>
      </c>
      <c r="T43" s="208">
        <f t="shared" si="9"/>
        <v>0</v>
      </c>
      <c r="Z43" s="342">
        <v>3</v>
      </c>
      <c r="AA43" s="330" t="s">
        <v>103</v>
      </c>
      <c r="AB43" s="337">
        <f t="shared" ca="1" si="10"/>
        <v>9.8199898990395898E-2</v>
      </c>
      <c r="AC43" s="341">
        <f ca="1">SUMIFS($AM$3:$AM$20,$AA$3:$AA$20,AA43)</f>
        <v>299.43260500000002</v>
      </c>
    </row>
    <row r="44" spans="3:29" s="321" customFormat="1" ht="18" x14ac:dyDescent="0.4">
      <c r="C44" s="329">
        <v>15</v>
      </c>
      <c r="D44" s="329" t="s">
        <v>336</v>
      </c>
      <c r="E44" s="208">
        <f t="shared" si="9"/>
        <v>0</v>
      </c>
      <c r="F44" s="208">
        <f t="shared" si="9"/>
        <v>0</v>
      </c>
      <c r="G44" s="208">
        <f t="shared" si="9"/>
        <v>0</v>
      </c>
      <c r="H44" s="208">
        <f t="shared" si="9"/>
        <v>0</v>
      </c>
      <c r="I44" s="208">
        <f t="shared" si="9"/>
        <v>0</v>
      </c>
      <c r="J44" s="208">
        <f t="shared" si="9"/>
        <v>0</v>
      </c>
      <c r="K44" s="208">
        <f t="shared" si="9"/>
        <v>0</v>
      </c>
      <c r="L44" s="208">
        <f t="shared" si="9"/>
        <v>0</v>
      </c>
      <c r="M44" s="208">
        <f t="shared" si="9"/>
        <v>0</v>
      </c>
      <c r="N44" s="208">
        <f t="shared" si="9"/>
        <v>0</v>
      </c>
      <c r="O44" s="208">
        <f t="shared" si="9"/>
        <v>0</v>
      </c>
      <c r="P44" s="208">
        <f t="shared" si="9"/>
        <v>0</v>
      </c>
      <c r="Q44" s="208">
        <f t="shared" si="9"/>
        <v>0</v>
      </c>
      <c r="R44" s="208">
        <f t="shared" si="9"/>
        <v>0</v>
      </c>
      <c r="S44" s="208">
        <f t="shared" si="9"/>
        <v>0</v>
      </c>
      <c r="T44" s="208">
        <f t="shared" si="9"/>
        <v>0</v>
      </c>
    </row>
    <row r="45" spans="3:29" s="321" customFormat="1" ht="18" x14ac:dyDescent="0.4">
      <c r="C45" s="329">
        <v>16</v>
      </c>
      <c r="D45" s="329" t="s">
        <v>337</v>
      </c>
      <c r="E45" s="208">
        <f t="shared" si="9"/>
        <v>0</v>
      </c>
      <c r="F45" s="208">
        <f t="shared" si="9"/>
        <v>0</v>
      </c>
      <c r="G45" s="208">
        <f t="shared" si="9"/>
        <v>0</v>
      </c>
      <c r="H45" s="208">
        <f t="shared" si="9"/>
        <v>0</v>
      </c>
      <c r="I45" s="208">
        <f t="shared" si="9"/>
        <v>0</v>
      </c>
      <c r="J45" s="208">
        <f t="shared" si="9"/>
        <v>0</v>
      </c>
      <c r="K45" s="208">
        <f t="shared" si="9"/>
        <v>0</v>
      </c>
      <c r="L45" s="208">
        <f t="shared" si="9"/>
        <v>0</v>
      </c>
      <c r="M45" s="208">
        <f t="shared" si="9"/>
        <v>0</v>
      </c>
      <c r="N45" s="208">
        <f t="shared" si="9"/>
        <v>0</v>
      </c>
      <c r="O45" s="208">
        <f t="shared" si="9"/>
        <v>0</v>
      </c>
      <c r="P45" s="208">
        <f t="shared" si="9"/>
        <v>0</v>
      </c>
      <c r="Q45" s="208">
        <f t="shared" si="9"/>
        <v>0</v>
      </c>
      <c r="R45" s="208">
        <f t="shared" si="9"/>
        <v>0</v>
      </c>
      <c r="S45" s="208">
        <f t="shared" si="9"/>
        <v>0</v>
      </c>
      <c r="T45" s="208">
        <f t="shared" si="9"/>
        <v>0</v>
      </c>
    </row>
    <row r="46" spans="3:29" s="321" customFormat="1" ht="18" x14ac:dyDescent="0.4">
      <c r="C46" s="329">
        <v>17</v>
      </c>
      <c r="D46" s="329" t="s">
        <v>338</v>
      </c>
      <c r="E46" s="208">
        <f t="shared" si="9"/>
        <v>0</v>
      </c>
      <c r="F46" s="208">
        <f t="shared" si="9"/>
        <v>0</v>
      </c>
      <c r="G46" s="208">
        <f t="shared" si="9"/>
        <v>0</v>
      </c>
      <c r="H46" s="208">
        <f t="shared" si="9"/>
        <v>0</v>
      </c>
      <c r="I46" s="208">
        <f t="shared" si="9"/>
        <v>0</v>
      </c>
      <c r="J46" s="208">
        <f t="shared" si="9"/>
        <v>0</v>
      </c>
      <c r="K46" s="208">
        <f t="shared" si="9"/>
        <v>0</v>
      </c>
      <c r="L46" s="208">
        <f t="shared" si="9"/>
        <v>0</v>
      </c>
      <c r="M46" s="208">
        <f t="shared" si="9"/>
        <v>0</v>
      </c>
      <c r="N46" s="208">
        <f t="shared" si="9"/>
        <v>0</v>
      </c>
      <c r="O46" s="208">
        <f t="shared" si="9"/>
        <v>0</v>
      </c>
      <c r="P46" s="208">
        <f t="shared" si="9"/>
        <v>0</v>
      </c>
      <c r="Q46" s="208">
        <f t="shared" si="9"/>
        <v>0</v>
      </c>
      <c r="R46" s="208">
        <f t="shared" si="9"/>
        <v>0</v>
      </c>
      <c r="S46" s="208">
        <f t="shared" si="9"/>
        <v>0</v>
      </c>
      <c r="T46" s="208">
        <f t="shared" si="9"/>
        <v>0</v>
      </c>
    </row>
    <row r="47" spans="3:29" s="321" customFormat="1" ht="18" x14ac:dyDescent="0.4">
      <c r="C47" s="329">
        <v>18</v>
      </c>
      <c r="D47" s="329" t="s">
        <v>339</v>
      </c>
      <c r="E47" s="208">
        <f t="shared" si="9"/>
        <v>0</v>
      </c>
      <c r="F47" s="208">
        <f t="shared" si="9"/>
        <v>0</v>
      </c>
      <c r="G47" s="208">
        <f t="shared" si="9"/>
        <v>0</v>
      </c>
      <c r="H47" s="208">
        <f t="shared" si="9"/>
        <v>0</v>
      </c>
      <c r="I47" s="208">
        <f t="shared" si="9"/>
        <v>0</v>
      </c>
      <c r="J47" s="208">
        <f t="shared" si="9"/>
        <v>0</v>
      </c>
      <c r="K47" s="208">
        <f t="shared" si="9"/>
        <v>0</v>
      </c>
      <c r="L47" s="208">
        <f t="shared" si="9"/>
        <v>0</v>
      </c>
      <c r="M47" s="208">
        <f t="shared" si="9"/>
        <v>0</v>
      </c>
      <c r="N47" s="208">
        <f t="shared" si="9"/>
        <v>0</v>
      </c>
      <c r="O47" s="208">
        <f t="shared" si="9"/>
        <v>0</v>
      </c>
      <c r="P47" s="208">
        <f t="shared" si="9"/>
        <v>0</v>
      </c>
      <c r="Q47" s="208">
        <f t="shared" si="9"/>
        <v>0</v>
      </c>
      <c r="R47" s="208">
        <f t="shared" si="9"/>
        <v>0</v>
      </c>
      <c r="S47" s="208">
        <f t="shared" si="9"/>
        <v>0</v>
      </c>
      <c r="T47" s="208">
        <f t="shared" si="9"/>
        <v>0</v>
      </c>
    </row>
    <row r="48" spans="3:29" x14ac:dyDescent="0.35">
      <c r="C48" s="329">
        <v>19</v>
      </c>
      <c r="D48" s="329" t="s">
        <v>340</v>
      </c>
      <c r="E48" s="208">
        <f t="shared" si="9"/>
        <v>0</v>
      </c>
      <c r="F48" s="208">
        <f t="shared" si="9"/>
        <v>0</v>
      </c>
      <c r="G48" s="208">
        <f t="shared" si="9"/>
        <v>0</v>
      </c>
      <c r="H48" s="208">
        <f t="shared" si="9"/>
        <v>0</v>
      </c>
      <c r="I48" s="208">
        <f t="shared" si="9"/>
        <v>0</v>
      </c>
      <c r="J48" s="208">
        <f t="shared" si="9"/>
        <v>0</v>
      </c>
      <c r="K48" s="208">
        <f t="shared" si="9"/>
        <v>0</v>
      </c>
      <c r="L48" s="208">
        <f t="shared" si="9"/>
        <v>0</v>
      </c>
      <c r="M48" s="208">
        <f t="shared" si="9"/>
        <v>0</v>
      </c>
      <c r="N48" s="208">
        <f t="shared" si="9"/>
        <v>0</v>
      </c>
      <c r="O48" s="208">
        <f t="shared" si="9"/>
        <v>0</v>
      </c>
      <c r="P48" s="208">
        <f t="shared" si="9"/>
        <v>0</v>
      </c>
      <c r="Q48" s="208">
        <f t="shared" si="9"/>
        <v>0</v>
      </c>
      <c r="R48" s="208">
        <f t="shared" si="9"/>
        <v>0</v>
      </c>
      <c r="S48" s="208">
        <f t="shared" si="9"/>
        <v>0</v>
      </c>
      <c r="T48" s="208">
        <f t="shared" si="9"/>
        <v>0</v>
      </c>
    </row>
    <row r="49" spans="3:20" x14ac:dyDescent="0.35">
      <c r="C49" s="329">
        <v>20</v>
      </c>
      <c r="D49" s="329" t="s">
        <v>341</v>
      </c>
      <c r="E49" s="208">
        <f t="shared" si="9"/>
        <v>0</v>
      </c>
      <c r="F49" s="208">
        <f t="shared" si="9"/>
        <v>0</v>
      </c>
      <c r="G49" s="208">
        <f t="shared" si="9"/>
        <v>0</v>
      </c>
      <c r="H49" s="208">
        <f t="shared" si="9"/>
        <v>0</v>
      </c>
      <c r="I49" s="208">
        <f t="shared" si="9"/>
        <v>0</v>
      </c>
      <c r="J49" s="208">
        <f t="shared" si="9"/>
        <v>0</v>
      </c>
      <c r="K49" s="208">
        <f t="shared" si="9"/>
        <v>0</v>
      </c>
      <c r="L49" s="208">
        <f t="shared" si="9"/>
        <v>0</v>
      </c>
      <c r="M49" s="208">
        <f t="shared" si="9"/>
        <v>0</v>
      </c>
      <c r="N49" s="208">
        <f t="shared" si="9"/>
        <v>0</v>
      </c>
      <c r="O49" s="208">
        <f t="shared" si="9"/>
        <v>0</v>
      </c>
      <c r="P49" s="208">
        <f t="shared" si="9"/>
        <v>0</v>
      </c>
      <c r="Q49" s="208">
        <f t="shared" si="9"/>
        <v>0</v>
      </c>
      <c r="R49" s="208">
        <f t="shared" si="9"/>
        <v>0</v>
      </c>
      <c r="S49" s="208">
        <f t="shared" si="9"/>
        <v>0</v>
      </c>
      <c r="T49" s="208">
        <f t="shared" si="9"/>
        <v>0</v>
      </c>
    </row>
  </sheetData>
  <mergeCells count="2">
    <mergeCell ref="B1:T1"/>
    <mergeCell ref="B27:T27"/>
  </mergeCells>
  <dataValidations count="1">
    <dataValidation type="list" allowBlank="1" showInputMessage="1" showErrorMessage="1" sqref="W28">
      <formula1>$AA$29:$AA$31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D126"/>
  <sheetViews>
    <sheetView zoomScale="55" zoomScaleNormal="55" workbookViewId="0">
      <selection activeCell="X126" sqref="X126"/>
    </sheetView>
  </sheetViews>
  <sheetFormatPr defaultColWidth="8.90625" defaultRowHeight="14.5" outlineLevelRow="1" x14ac:dyDescent="0.35"/>
  <cols>
    <col min="1" max="1" width="21.36328125" style="175" customWidth="1"/>
    <col min="2" max="8" width="8.90625" style="175"/>
    <col min="9" max="9" width="11.36328125" style="175" customWidth="1"/>
    <col min="10" max="10" width="3.36328125" style="175" customWidth="1"/>
    <col min="11" max="17" width="8.90625" style="175"/>
    <col min="18" max="18" width="11.6328125" style="175" customWidth="1"/>
    <col min="19" max="19" width="3.453125" style="175" customWidth="1"/>
    <col min="20" max="26" width="8.90625" style="175"/>
    <col min="27" max="27" width="12.08984375" style="175" customWidth="1"/>
    <col min="28" max="16384" width="8.90625" style="175"/>
  </cols>
  <sheetData>
    <row r="1" spans="1:30" x14ac:dyDescent="0.35">
      <c r="B1" s="371" t="s">
        <v>104</v>
      </c>
      <c r="C1" s="371"/>
      <c r="D1" s="371"/>
      <c r="E1" s="371"/>
      <c r="F1" s="371"/>
      <c r="G1" s="371"/>
      <c r="H1" s="371"/>
      <c r="I1" s="371"/>
      <c r="K1" s="371" t="s">
        <v>105</v>
      </c>
      <c r="L1" s="371"/>
      <c r="M1" s="371"/>
      <c r="N1" s="371"/>
      <c r="O1" s="371"/>
      <c r="P1" s="371"/>
      <c r="Q1" s="371"/>
      <c r="R1" s="371"/>
      <c r="T1" s="371" t="s">
        <v>106</v>
      </c>
      <c r="U1" s="371"/>
      <c r="V1" s="371"/>
      <c r="W1" s="371"/>
      <c r="X1" s="371"/>
      <c r="Y1" s="371"/>
      <c r="Z1" s="371"/>
      <c r="AA1" s="371"/>
    </row>
    <row r="2" spans="1:30" hidden="1" outlineLevel="1" x14ac:dyDescent="0.35">
      <c r="B2" s="174">
        <v>1</v>
      </c>
      <c r="C2" s="174">
        <v>1</v>
      </c>
      <c r="D2" s="174">
        <v>1</v>
      </c>
      <c r="E2" s="174">
        <v>1</v>
      </c>
      <c r="F2" s="174">
        <v>1</v>
      </c>
      <c r="G2" s="174">
        <v>1</v>
      </c>
      <c r="H2" s="174">
        <v>1</v>
      </c>
      <c r="I2" s="174">
        <v>1</v>
      </c>
      <c r="K2" s="174">
        <v>2</v>
      </c>
      <c r="L2" s="174">
        <v>2</v>
      </c>
      <c r="M2" s="174">
        <v>2</v>
      </c>
      <c r="N2" s="174">
        <v>2</v>
      </c>
      <c r="O2" s="174">
        <v>2</v>
      </c>
      <c r="P2" s="174">
        <v>2</v>
      </c>
      <c r="Q2" s="174">
        <v>2</v>
      </c>
      <c r="R2" s="174">
        <v>2</v>
      </c>
      <c r="S2" s="174"/>
      <c r="T2" s="174">
        <v>3</v>
      </c>
      <c r="U2" s="174">
        <v>3</v>
      </c>
      <c r="V2" s="174">
        <v>3</v>
      </c>
      <c r="W2" s="174">
        <v>3</v>
      </c>
      <c r="X2" s="174">
        <v>3</v>
      </c>
      <c r="Y2" s="174">
        <v>3</v>
      </c>
      <c r="Z2" s="174">
        <v>3</v>
      </c>
      <c r="AA2" s="174">
        <v>3</v>
      </c>
    </row>
    <row r="3" spans="1:30" ht="26.5" hidden="1" outlineLevel="1" thickBot="1" x14ac:dyDescent="0.4">
      <c r="B3" s="96" t="s">
        <v>75</v>
      </c>
      <c r="C3" s="96"/>
      <c r="D3" s="98"/>
      <c r="F3" s="194" t="s">
        <v>64</v>
      </c>
      <c r="G3" s="173" t="s">
        <v>4</v>
      </c>
      <c r="H3" s="173" t="s">
        <v>5</v>
      </c>
      <c r="I3" s="173" t="s">
        <v>71</v>
      </c>
      <c r="J3" s="173"/>
      <c r="K3" s="96" t="s">
        <v>75</v>
      </c>
      <c r="L3" s="96"/>
      <c r="M3" s="98"/>
      <c r="O3" s="194" t="s">
        <v>64</v>
      </c>
      <c r="P3" s="173" t="s">
        <v>4</v>
      </c>
      <c r="Q3" s="173" t="s">
        <v>5</v>
      </c>
      <c r="R3" s="173" t="s">
        <v>71</v>
      </c>
      <c r="S3" s="173"/>
      <c r="T3" s="96" t="s">
        <v>75</v>
      </c>
      <c r="U3" s="96"/>
      <c r="V3" s="98"/>
      <c r="X3" s="194" t="s">
        <v>64</v>
      </c>
      <c r="Y3" s="173" t="s">
        <v>4</v>
      </c>
      <c r="Z3" s="173" t="s">
        <v>5</v>
      </c>
      <c r="AA3" s="173" t="s">
        <v>71</v>
      </c>
    </row>
    <row r="4" spans="1:30" hidden="1" outlineLevel="1" x14ac:dyDescent="0.35">
      <c r="B4" s="125" t="s">
        <v>9</v>
      </c>
      <c r="C4" s="125"/>
      <c r="K4" s="125" t="s">
        <v>9</v>
      </c>
      <c r="L4" s="125"/>
      <c r="T4" s="125" t="s">
        <v>9</v>
      </c>
      <c r="U4" s="125"/>
      <c r="AD4" s="189" t="s">
        <v>101</v>
      </c>
    </row>
    <row r="5" spans="1:30" hidden="1" outlineLevel="1" x14ac:dyDescent="0.35">
      <c r="A5" s="192" t="s">
        <v>116</v>
      </c>
      <c r="B5" s="46" t="s">
        <v>10</v>
      </c>
      <c r="C5" s="125"/>
      <c r="F5" s="176">
        <v>125</v>
      </c>
      <c r="K5" s="46" t="s">
        <v>10</v>
      </c>
      <c r="L5" s="125"/>
      <c r="O5" s="176">
        <v>125</v>
      </c>
      <c r="T5" s="46" t="s">
        <v>10</v>
      </c>
      <c r="U5" s="125"/>
      <c r="X5" s="176">
        <v>1240</v>
      </c>
      <c r="AD5" s="190" t="s">
        <v>102</v>
      </c>
    </row>
    <row r="6" spans="1:30" ht="15" hidden="1" outlineLevel="1" thickBot="1" x14ac:dyDescent="0.4">
      <c r="A6" s="192"/>
      <c r="B6" s="46" t="s">
        <v>11</v>
      </c>
      <c r="C6" s="46"/>
      <c r="F6" s="176"/>
      <c r="K6" s="46" t="s">
        <v>11</v>
      </c>
      <c r="L6" s="46"/>
      <c r="O6" s="176"/>
      <c r="T6" s="46" t="s">
        <v>11</v>
      </c>
      <c r="U6" s="46"/>
      <c r="X6" s="176"/>
      <c r="AD6" s="191" t="s">
        <v>103</v>
      </c>
    </row>
    <row r="7" spans="1:30" hidden="1" outlineLevel="1" x14ac:dyDescent="0.35">
      <c r="A7" s="192"/>
      <c r="B7" s="46" t="s">
        <v>36</v>
      </c>
      <c r="C7" s="46"/>
      <c r="F7" s="176"/>
      <c r="K7" s="46" t="s">
        <v>36</v>
      </c>
      <c r="L7" s="46"/>
      <c r="O7" s="176"/>
      <c r="T7" s="46" t="s">
        <v>36</v>
      </c>
      <c r="U7" s="46"/>
      <c r="X7" s="176"/>
    </row>
    <row r="8" spans="1:30" hidden="1" outlineLevel="1" x14ac:dyDescent="0.35">
      <c r="A8" s="193"/>
      <c r="C8" s="3" t="s">
        <v>45</v>
      </c>
      <c r="D8" s="3"/>
      <c r="E8" s="3"/>
      <c r="F8" s="177"/>
      <c r="L8" s="3" t="s">
        <v>45</v>
      </c>
      <c r="M8" s="3"/>
      <c r="N8" s="3"/>
      <c r="O8" s="177"/>
      <c r="U8" s="3" t="s">
        <v>45</v>
      </c>
      <c r="V8" s="3"/>
      <c r="W8" s="3"/>
      <c r="X8" s="177"/>
    </row>
    <row r="9" spans="1:30" hidden="1" outlineLevel="1" x14ac:dyDescent="0.35">
      <c r="A9" s="193"/>
      <c r="C9" s="3"/>
      <c r="D9" s="3" t="s">
        <v>46</v>
      </c>
      <c r="E9" s="3"/>
      <c r="F9" s="177"/>
      <c r="L9" s="3"/>
      <c r="M9" s="3" t="s">
        <v>46</v>
      </c>
      <c r="N9" s="3"/>
      <c r="O9" s="177"/>
      <c r="U9" s="3"/>
      <c r="V9" s="3" t="s">
        <v>46</v>
      </c>
      <c r="W9" s="3"/>
      <c r="X9" s="177"/>
    </row>
    <row r="10" spans="1:30" hidden="1" outlineLevel="1" x14ac:dyDescent="0.35">
      <c r="A10" s="193" t="s">
        <v>108</v>
      </c>
      <c r="C10" s="3"/>
      <c r="D10" s="3"/>
      <c r="E10" s="178" t="s">
        <v>0</v>
      </c>
      <c r="F10" s="24">
        <v>6000</v>
      </c>
      <c r="G10" s="179">
        <v>0.09</v>
      </c>
      <c r="H10" s="179">
        <f>-F25/F10/G10</f>
        <v>0.45370370370370372</v>
      </c>
      <c r="L10" s="3"/>
      <c r="M10" s="3"/>
      <c r="N10" s="178" t="s">
        <v>0</v>
      </c>
      <c r="O10" s="24">
        <v>1300</v>
      </c>
      <c r="P10" s="179">
        <v>0.67</v>
      </c>
      <c r="Q10" s="179">
        <f>-O25/O10/P10</f>
        <v>0.61997703788748559</v>
      </c>
      <c r="U10" s="3"/>
      <c r="V10" s="3"/>
      <c r="W10" s="178" t="s">
        <v>0</v>
      </c>
      <c r="X10" s="24">
        <v>6200</v>
      </c>
      <c r="Y10" s="179">
        <v>4.4999999999999998E-2</v>
      </c>
      <c r="Z10" s="179">
        <f>-X25/X10/Y10</f>
        <v>0.4838709677419355</v>
      </c>
    </row>
    <row r="11" spans="1:30" hidden="1" outlineLevel="1" x14ac:dyDescent="0.35">
      <c r="A11" s="193" t="s">
        <v>109</v>
      </c>
      <c r="C11" s="3"/>
      <c r="D11" s="3"/>
      <c r="E11" s="178" t="s">
        <v>1</v>
      </c>
      <c r="F11" s="24">
        <v>1000</v>
      </c>
      <c r="G11" s="179">
        <v>1</v>
      </c>
      <c r="H11" s="179">
        <f>-F26/F11/G11</f>
        <v>1</v>
      </c>
      <c r="L11" s="3"/>
      <c r="M11" s="3"/>
      <c r="N11" s="178" t="s">
        <v>1</v>
      </c>
      <c r="O11" s="24">
        <v>1000</v>
      </c>
      <c r="P11" s="179">
        <v>1</v>
      </c>
      <c r="Q11" s="179">
        <f t="shared" ref="Q11:Q21" si="0">-O26/O11/P11</f>
        <v>1</v>
      </c>
      <c r="U11" s="3"/>
      <c r="V11" s="3"/>
      <c r="W11" s="178" t="s">
        <v>1</v>
      </c>
      <c r="X11" s="24">
        <v>1500</v>
      </c>
      <c r="Y11" s="179">
        <v>1</v>
      </c>
      <c r="Z11" s="179">
        <f t="shared" ref="Z11" si="1">-X26/X11/Y11</f>
        <v>0.5</v>
      </c>
    </row>
    <row r="12" spans="1:30" hidden="1" outlineLevel="1" x14ac:dyDescent="0.35">
      <c r="A12" s="193"/>
      <c r="C12" s="3"/>
      <c r="D12" s="3" t="s">
        <v>47</v>
      </c>
      <c r="E12" s="3"/>
      <c r="F12" s="177"/>
      <c r="G12" s="180"/>
      <c r="H12" s="180"/>
      <c r="L12" s="3"/>
      <c r="M12" s="3" t="s">
        <v>47</v>
      </c>
      <c r="N12" s="3"/>
      <c r="O12" s="177"/>
      <c r="P12" s="180"/>
      <c r="Q12" s="179"/>
      <c r="U12" s="3"/>
      <c r="V12" s="3" t="s">
        <v>47</v>
      </c>
      <c r="W12" s="3"/>
      <c r="X12" s="177"/>
      <c r="Y12" s="180"/>
      <c r="Z12" s="179"/>
    </row>
    <row r="13" spans="1:30" hidden="1" outlineLevel="1" x14ac:dyDescent="0.35">
      <c r="A13" s="193" t="s">
        <v>110</v>
      </c>
      <c r="C13" s="3"/>
      <c r="D13" s="3"/>
      <c r="E13" s="178" t="s">
        <v>0</v>
      </c>
      <c r="F13" s="24">
        <v>2000</v>
      </c>
      <c r="G13" s="179">
        <v>0.2</v>
      </c>
      <c r="H13" s="179">
        <f>-F28/F13/G13</f>
        <v>0.74999999999999989</v>
      </c>
      <c r="L13" s="3"/>
      <c r="M13" s="3"/>
      <c r="N13" s="178" t="s">
        <v>0</v>
      </c>
      <c r="O13" s="24">
        <v>700</v>
      </c>
      <c r="P13" s="179">
        <v>0.7</v>
      </c>
      <c r="Q13" s="179">
        <f t="shared" si="0"/>
        <v>0.61224489795918369</v>
      </c>
      <c r="U13" s="3"/>
      <c r="V13" s="3"/>
      <c r="W13" s="178" t="s">
        <v>0</v>
      </c>
      <c r="X13" s="24">
        <v>5780</v>
      </c>
      <c r="Y13" s="179">
        <v>0.10199999999999999</v>
      </c>
      <c r="Z13" s="179">
        <f t="shared" ref="Z13:Z14" si="2">-X28/X13/Y13</f>
        <v>0.57670126874279126</v>
      </c>
    </row>
    <row r="14" spans="1:30" hidden="1" outlineLevel="1" x14ac:dyDescent="0.35">
      <c r="A14" s="193" t="s">
        <v>111</v>
      </c>
      <c r="C14" s="3"/>
      <c r="D14" s="3"/>
      <c r="E14" s="178" t="s">
        <v>1</v>
      </c>
      <c r="F14" s="24">
        <v>1000</v>
      </c>
      <c r="G14" s="179">
        <v>1</v>
      </c>
      <c r="H14" s="179">
        <f>-F29/F14/G14</f>
        <v>0.5</v>
      </c>
      <c r="L14" s="3"/>
      <c r="M14" s="3"/>
      <c r="N14" s="178" t="s">
        <v>1</v>
      </c>
      <c r="O14" s="24">
        <v>1000</v>
      </c>
      <c r="P14" s="179">
        <v>1</v>
      </c>
      <c r="Q14" s="179">
        <f t="shared" si="0"/>
        <v>0.5</v>
      </c>
      <c r="U14" s="3"/>
      <c r="V14" s="3"/>
      <c r="W14" s="178" t="s">
        <v>1</v>
      </c>
      <c r="X14" s="24">
        <v>2340</v>
      </c>
      <c r="Y14" s="179">
        <v>1</v>
      </c>
      <c r="Z14" s="179">
        <f t="shared" si="2"/>
        <v>0.57264957264957261</v>
      </c>
    </row>
    <row r="15" spans="1:30" hidden="1" outlineLevel="1" x14ac:dyDescent="0.35">
      <c r="A15" s="193"/>
      <c r="C15" s="3" t="s">
        <v>53</v>
      </c>
      <c r="D15" s="3"/>
      <c r="E15" s="3"/>
      <c r="F15" s="177"/>
      <c r="G15" s="14"/>
      <c r="H15" s="14"/>
      <c r="L15" s="3" t="s">
        <v>53</v>
      </c>
      <c r="M15" s="3"/>
      <c r="N15" s="3"/>
      <c r="O15" s="177"/>
      <c r="P15" s="14"/>
      <c r="Q15" s="179"/>
      <c r="U15" s="3" t="s">
        <v>53</v>
      </c>
      <c r="V15" s="3"/>
      <c r="W15" s="3"/>
      <c r="X15" s="177"/>
      <c r="Y15" s="14"/>
      <c r="Z15" s="179"/>
    </row>
    <row r="16" spans="1:30" hidden="1" outlineLevel="1" x14ac:dyDescent="0.35">
      <c r="A16" s="193"/>
      <c r="C16" s="3"/>
      <c r="D16" s="3" t="s">
        <v>46</v>
      </c>
      <c r="E16" s="3"/>
      <c r="F16" s="177"/>
      <c r="G16" s="14"/>
      <c r="H16" s="14"/>
      <c r="L16" s="3"/>
      <c r="M16" s="3" t="s">
        <v>46</v>
      </c>
      <c r="N16" s="3"/>
      <c r="O16" s="177"/>
      <c r="P16" s="14"/>
      <c r="Q16" s="179"/>
      <c r="U16" s="3"/>
      <c r="V16" s="3" t="s">
        <v>46</v>
      </c>
      <c r="W16" s="3"/>
      <c r="X16" s="177"/>
      <c r="Y16" s="14"/>
      <c r="Z16" s="179"/>
    </row>
    <row r="17" spans="1:26" hidden="1" outlineLevel="1" x14ac:dyDescent="0.35">
      <c r="A17" s="193" t="s">
        <v>112</v>
      </c>
      <c r="C17" s="3"/>
      <c r="D17" s="3"/>
      <c r="E17" s="178" t="s">
        <v>0</v>
      </c>
      <c r="F17" s="24">
        <v>5000</v>
      </c>
      <c r="G17" s="179">
        <v>0.16</v>
      </c>
      <c r="H17" s="179">
        <f>-F32/F17/G17</f>
        <v>0.125</v>
      </c>
      <c r="L17" s="3"/>
      <c r="M17" s="3"/>
      <c r="N17" s="178" t="s">
        <v>0</v>
      </c>
      <c r="O17" s="24">
        <v>9300</v>
      </c>
      <c r="P17" s="179">
        <v>0.02</v>
      </c>
      <c r="Q17" s="179">
        <f t="shared" si="0"/>
        <v>5.3763440860215055E-2</v>
      </c>
      <c r="U17" s="3"/>
      <c r="V17" s="3"/>
      <c r="W17" s="178" t="s">
        <v>0</v>
      </c>
      <c r="X17" s="24">
        <v>1350</v>
      </c>
      <c r="Y17" s="179">
        <v>0.1</v>
      </c>
      <c r="Z17" s="179">
        <f t="shared" ref="Z17:Z18" si="3">-X32/X17/Y17</f>
        <v>0.7407407407407407</v>
      </c>
    </row>
    <row r="18" spans="1:26" hidden="1" outlineLevel="1" x14ac:dyDescent="0.35">
      <c r="A18" s="193" t="s">
        <v>113</v>
      </c>
      <c r="C18" s="3"/>
      <c r="D18" s="3"/>
      <c r="E18" s="178" t="s">
        <v>1</v>
      </c>
      <c r="F18" s="24">
        <v>1000</v>
      </c>
      <c r="G18" s="179">
        <v>1</v>
      </c>
      <c r="H18" s="179">
        <f>-F33/F18/G18</f>
        <v>0.1</v>
      </c>
      <c r="L18" s="3"/>
      <c r="M18" s="3"/>
      <c r="N18" s="178" t="s">
        <v>1</v>
      </c>
      <c r="O18" s="24">
        <v>1200</v>
      </c>
      <c r="P18" s="179">
        <v>1</v>
      </c>
      <c r="Q18" s="179">
        <f t="shared" si="0"/>
        <v>0.16666666666666666</v>
      </c>
      <c r="U18" s="3"/>
      <c r="V18" s="3"/>
      <c r="W18" s="178" t="s">
        <v>1</v>
      </c>
      <c r="X18" s="24">
        <v>250</v>
      </c>
      <c r="Y18" s="179">
        <v>1</v>
      </c>
      <c r="Z18" s="179">
        <f t="shared" si="3"/>
        <v>1</v>
      </c>
    </row>
    <row r="19" spans="1:26" hidden="1" outlineLevel="1" x14ac:dyDescent="0.35">
      <c r="A19" s="193"/>
      <c r="C19" s="3"/>
      <c r="D19" s="3" t="s">
        <v>47</v>
      </c>
      <c r="E19" s="3"/>
      <c r="F19" s="177"/>
      <c r="G19" s="180"/>
      <c r="H19" s="180"/>
      <c r="L19" s="3"/>
      <c r="M19" s="3" t="s">
        <v>47</v>
      </c>
      <c r="N19" s="3"/>
      <c r="O19" s="177"/>
      <c r="P19" s="180"/>
      <c r="Q19" s="179"/>
      <c r="U19" s="3"/>
      <c r="V19" s="3" t="s">
        <v>47</v>
      </c>
      <c r="W19" s="3"/>
      <c r="X19" s="177"/>
      <c r="Y19" s="180"/>
      <c r="Z19" s="179"/>
    </row>
    <row r="20" spans="1:26" hidden="1" outlineLevel="1" x14ac:dyDescent="0.35">
      <c r="A20" s="193" t="s">
        <v>114</v>
      </c>
      <c r="C20" s="3"/>
      <c r="D20" s="3"/>
      <c r="E20" s="178" t="s">
        <v>0</v>
      </c>
      <c r="F20" s="24">
        <v>100</v>
      </c>
      <c r="G20" s="179">
        <v>0.1</v>
      </c>
      <c r="H20" s="179">
        <f>-F35/F20/G20</f>
        <v>0.5</v>
      </c>
      <c r="L20" s="3"/>
      <c r="M20" s="3"/>
      <c r="N20" s="178" t="s">
        <v>0</v>
      </c>
      <c r="O20" s="24">
        <v>2240</v>
      </c>
      <c r="P20" s="179">
        <v>0.2</v>
      </c>
      <c r="Q20" s="179">
        <f t="shared" si="0"/>
        <v>0.78125</v>
      </c>
      <c r="U20" s="3"/>
      <c r="V20" s="3"/>
      <c r="W20" s="178" t="s">
        <v>0</v>
      </c>
      <c r="X20" s="24">
        <v>500</v>
      </c>
      <c r="Y20" s="179">
        <v>0.2</v>
      </c>
      <c r="Z20" s="179">
        <f t="shared" ref="Z20:Z21" si="4">-X35/X20/Y20</f>
        <v>1</v>
      </c>
    </row>
    <row r="21" spans="1:26" hidden="1" outlineLevel="1" x14ac:dyDescent="0.35">
      <c r="A21" s="193" t="s">
        <v>115</v>
      </c>
      <c r="C21" s="3"/>
      <c r="D21" s="3"/>
      <c r="E21" s="178" t="s">
        <v>1</v>
      </c>
      <c r="F21" s="24">
        <v>500</v>
      </c>
      <c r="G21" s="179">
        <v>1</v>
      </c>
      <c r="H21" s="179">
        <f>-F36/F21/G21</f>
        <v>0.8</v>
      </c>
      <c r="L21" s="3"/>
      <c r="M21" s="3"/>
      <c r="N21" s="178" t="s">
        <v>1</v>
      </c>
      <c r="O21" s="24">
        <v>500</v>
      </c>
      <c r="P21" s="179">
        <v>1</v>
      </c>
      <c r="Q21" s="179">
        <f t="shared" si="0"/>
        <v>0.8</v>
      </c>
      <c r="U21" s="3"/>
      <c r="V21" s="3"/>
      <c r="W21" s="178" t="s">
        <v>1</v>
      </c>
      <c r="X21" s="24">
        <v>100</v>
      </c>
      <c r="Y21" s="179">
        <v>1</v>
      </c>
      <c r="Z21" s="179">
        <f t="shared" si="4"/>
        <v>1</v>
      </c>
    </row>
    <row r="22" spans="1:26" hidden="1" outlineLevel="1" x14ac:dyDescent="0.35">
      <c r="A22" s="192"/>
      <c r="B22" s="46" t="s">
        <v>84</v>
      </c>
      <c r="F22" s="176"/>
      <c r="K22" s="46" t="s">
        <v>84</v>
      </c>
      <c r="O22" s="176"/>
      <c r="T22" s="46" t="s">
        <v>84</v>
      </c>
      <c r="X22" s="176"/>
    </row>
    <row r="23" spans="1:26" hidden="1" outlineLevel="1" x14ac:dyDescent="0.35">
      <c r="A23" s="192"/>
      <c r="C23" s="3" t="s">
        <v>45</v>
      </c>
      <c r="D23" s="3"/>
      <c r="E23" s="3"/>
      <c r="F23" s="176"/>
      <c r="L23" s="3" t="s">
        <v>45</v>
      </c>
      <c r="M23" s="3"/>
      <c r="N23" s="3"/>
      <c r="O23" s="176"/>
      <c r="U23" s="3" t="s">
        <v>45</v>
      </c>
      <c r="V23" s="3"/>
      <c r="W23" s="3"/>
      <c r="X23" s="176"/>
    </row>
    <row r="24" spans="1:26" hidden="1" outlineLevel="1" x14ac:dyDescent="0.35">
      <c r="A24" s="192"/>
      <c r="C24" s="3"/>
      <c r="D24" s="3" t="s">
        <v>46</v>
      </c>
      <c r="E24" s="3"/>
      <c r="F24" s="176"/>
      <c r="L24" s="3"/>
      <c r="M24" s="3" t="s">
        <v>46</v>
      </c>
      <c r="N24" s="3"/>
      <c r="O24" s="176"/>
      <c r="U24" s="3"/>
      <c r="V24" s="3" t="s">
        <v>46</v>
      </c>
      <c r="W24" s="3"/>
      <c r="X24" s="176"/>
    </row>
    <row r="25" spans="1:26" hidden="1" outlineLevel="1" x14ac:dyDescent="0.35">
      <c r="A25" s="193" t="s">
        <v>117</v>
      </c>
      <c r="C25" s="3"/>
      <c r="D25" s="3"/>
      <c r="E25" s="178" t="s">
        <v>0</v>
      </c>
      <c r="F25" s="24">
        <v>-245</v>
      </c>
      <c r="G25" s="186"/>
      <c r="L25" s="3"/>
      <c r="M25" s="3"/>
      <c r="N25" s="178" t="s">
        <v>0</v>
      </c>
      <c r="O25" s="24">
        <v>-540</v>
      </c>
      <c r="U25" s="3"/>
      <c r="V25" s="3"/>
      <c r="W25" s="178" t="s">
        <v>0</v>
      </c>
      <c r="X25" s="24">
        <f>-135</f>
        <v>-135</v>
      </c>
    </row>
    <row r="26" spans="1:26" hidden="1" outlineLevel="1" x14ac:dyDescent="0.35">
      <c r="A26" s="193" t="s">
        <v>118</v>
      </c>
      <c r="B26" s="181"/>
      <c r="C26" s="3"/>
      <c r="D26" s="3"/>
      <c r="E26" s="178" t="s">
        <v>1</v>
      </c>
      <c r="F26" s="24">
        <v>-1000</v>
      </c>
      <c r="G26" s="186"/>
      <c r="K26" s="181"/>
      <c r="L26" s="3"/>
      <c r="M26" s="3"/>
      <c r="N26" s="178" t="s">
        <v>1</v>
      </c>
      <c r="O26" s="24">
        <v>-1000</v>
      </c>
      <c r="T26" s="181"/>
      <c r="U26" s="3"/>
      <c r="V26" s="3"/>
      <c r="W26" s="178" t="s">
        <v>1</v>
      </c>
      <c r="X26" s="24">
        <f>-750</f>
        <v>-750</v>
      </c>
    </row>
    <row r="27" spans="1:26" hidden="1" outlineLevel="1" x14ac:dyDescent="0.35">
      <c r="A27" s="193"/>
      <c r="B27" s="181"/>
      <c r="C27" s="3"/>
      <c r="D27" s="3" t="s">
        <v>47</v>
      </c>
      <c r="E27" s="3"/>
      <c r="F27" s="177"/>
      <c r="G27" s="186"/>
      <c r="K27" s="181"/>
      <c r="L27" s="3"/>
      <c r="M27" s="3" t="s">
        <v>47</v>
      </c>
      <c r="N27" s="3"/>
      <c r="O27" s="177"/>
      <c r="T27" s="181"/>
      <c r="U27" s="3"/>
      <c r="V27" s="3" t="s">
        <v>47</v>
      </c>
      <c r="W27" s="3"/>
      <c r="X27" s="177"/>
    </row>
    <row r="28" spans="1:26" hidden="1" outlineLevel="1" x14ac:dyDescent="0.35">
      <c r="A28" s="193" t="s">
        <v>119</v>
      </c>
      <c r="C28" s="3"/>
      <c r="D28" s="3"/>
      <c r="E28" s="178" t="s">
        <v>0</v>
      </c>
      <c r="F28" s="24">
        <v>-300</v>
      </c>
      <c r="G28" s="186"/>
      <c r="L28" s="3"/>
      <c r="M28" s="3"/>
      <c r="N28" s="178" t="s">
        <v>0</v>
      </c>
      <c r="O28" s="24">
        <v>-300</v>
      </c>
      <c r="U28" s="3"/>
      <c r="V28" s="3"/>
      <c r="W28" s="178" t="s">
        <v>0</v>
      </c>
      <c r="X28" s="24">
        <f>-340</f>
        <v>-340</v>
      </c>
    </row>
    <row r="29" spans="1:26" hidden="1" outlineLevel="1" x14ac:dyDescent="0.35">
      <c r="A29" s="193" t="s">
        <v>120</v>
      </c>
      <c r="C29" s="3"/>
      <c r="D29" s="3"/>
      <c r="E29" s="178" t="s">
        <v>1</v>
      </c>
      <c r="F29" s="24">
        <v>-500</v>
      </c>
      <c r="G29" s="186"/>
      <c r="L29" s="3"/>
      <c r="M29" s="3"/>
      <c r="N29" s="178" t="s">
        <v>1</v>
      </c>
      <c r="O29" s="24">
        <v>-500</v>
      </c>
      <c r="U29" s="3"/>
      <c r="V29" s="3"/>
      <c r="W29" s="178" t="s">
        <v>1</v>
      </c>
      <c r="X29" s="24">
        <f>-1340</f>
        <v>-1340</v>
      </c>
    </row>
    <row r="30" spans="1:26" hidden="1" outlineLevel="1" x14ac:dyDescent="0.35">
      <c r="A30" s="193"/>
      <c r="C30" s="3" t="s">
        <v>53</v>
      </c>
      <c r="D30" s="3"/>
      <c r="E30" s="3"/>
      <c r="F30" s="177"/>
      <c r="G30" s="186"/>
      <c r="L30" s="3" t="s">
        <v>53</v>
      </c>
      <c r="M30" s="3"/>
      <c r="N30" s="3"/>
      <c r="O30" s="177"/>
      <c r="U30" s="3" t="s">
        <v>53</v>
      </c>
      <c r="V30" s="3"/>
      <c r="W30" s="3"/>
      <c r="X30" s="177"/>
    </row>
    <row r="31" spans="1:26" hidden="1" outlineLevel="1" x14ac:dyDescent="0.35">
      <c r="A31" s="193"/>
      <c r="C31" s="3"/>
      <c r="D31" s="3" t="s">
        <v>46</v>
      </c>
      <c r="E31" s="3"/>
      <c r="F31" s="177"/>
      <c r="G31" s="186"/>
      <c r="L31" s="3"/>
      <c r="M31" s="3" t="s">
        <v>46</v>
      </c>
      <c r="N31" s="3"/>
      <c r="O31" s="177"/>
      <c r="U31" s="3"/>
      <c r="V31" s="3" t="s">
        <v>46</v>
      </c>
      <c r="W31" s="3"/>
      <c r="X31" s="177"/>
    </row>
    <row r="32" spans="1:26" hidden="1" outlineLevel="1" x14ac:dyDescent="0.35">
      <c r="A32" s="193" t="s">
        <v>121</v>
      </c>
      <c r="C32" s="3"/>
      <c r="D32" s="3"/>
      <c r="E32" s="178" t="s">
        <v>0</v>
      </c>
      <c r="F32" s="24">
        <v>-100</v>
      </c>
      <c r="G32" s="186"/>
      <c r="L32" s="3"/>
      <c r="M32" s="3"/>
      <c r="N32" s="178" t="s">
        <v>0</v>
      </c>
      <c r="O32" s="24">
        <v>-10</v>
      </c>
      <c r="U32" s="3"/>
      <c r="V32" s="3"/>
      <c r="W32" s="178" t="s">
        <v>0</v>
      </c>
      <c r="X32" s="24">
        <v>-100</v>
      </c>
    </row>
    <row r="33" spans="1:25" hidden="1" outlineLevel="1" x14ac:dyDescent="0.35">
      <c r="A33" s="193" t="s">
        <v>122</v>
      </c>
      <c r="C33" s="3"/>
      <c r="D33" s="3"/>
      <c r="E33" s="178" t="s">
        <v>1</v>
      </c>
      <c r="F33" s="24">
        <v>-100</v>
      </c>
      <c r="G33" s="186"/>
      <c r="L33" s="3"/>
      <c r="M33" s="3"/>
      <c r="N33" s="178" t="s">
        <v>1</v>
      </c>
      <c r="O33" s="24">
        <v>-200</v>
      </c>
      <c r="U33" s="3"/>
      <c r="V33" s="3"/>
      <c r="W33" s="178" t="s">
        <v>1</v>
      </c>
      <c r="X33" s="24">
        <v>-250</v>
      </c>
    </row>
    <row r="34" spans="1:25" hidden="1" outlineLevel="1" x14ac:dyDescent="0.35">
      <c r="A34" s="193"/>
      <c r="C34" s="3"/>
      <c r="D34" s="3" t="s">
        <v>47</v>
      </c>
      <c r="E34" s="3"/>
      <c r="F34" s="177"/>
      <c r="G34" s="186"/>
      <c r="L34" s="3"/>
      <c r="M34" s="3" t="s">
        <v>47</v>
      </c>
      <c r="N34" s="3"/>
      <c r="O34" s="177"/>
      <c r="U34" s="3"/>
      <c r="V34" s="3" t="s">
        <v>47</v>
      </c>
      <c r="W34" s="3"/>
      <c r="X34" s="177"/>
    </row>
    <row r="35" spans="1:25" hidden="1" outlineLevel="1" x14ac:dyDescent="0.35">
      <c r="A35" s="193" t="s">
        <v>123</v>
      </c>
      <c r="C35" s="3"/>
      <c r="D35" s="3"/>
      <c r="E35" s="178" t="s">
        <v>0</v>
      </c>
      <c r="F35" s="24">
        <v>-5</v>
      </c>
      <c r="G35" s="186"/>
      <c r="L35" s="3"/>
      <c r="M35" s="3"/>
      <c r="N35" s="178" t="s">
        <v>0</v>
      </c>
      <c r="O35" s="24">
        <v>-350</v>
      </c>
      <c r="U35" s="3"/>
      <c r="V35" s="3"/>
      <c r="W35" s="178" t="s">
        <v>0</v>
      </c>
      <c r="X35" s="24">
        <v>-100</v>
      </c>
    </row>
    <row r="36" spans="1:25" hidden="1" outlineLevel="1" x14ac:dyDescent="0.35">
      <c r="A36" s="193" t="s">
        <v>124</v>
      </c>
      <c r="C36" s="3"/>
      <c r="D36" s="3"/>
      <c r="E36" s="178" t="s">
        <v>1</v>
      </c>
      <c r="F36" s="24">
        <v>-400</v>
      </c>
      <c r="G36" s="186"/>
      <c r="L36" s="3"/>
      <c r="M36" s="3"/>
      <c r="N36" s="178" t="s">
        <v>1</v>
      </c>
      <c r="O36" s="24">
        <v>-400</v>
      </c>
      <c r="U36" s="3"/>
      <c r="V36" s="3"/>
      <c r="W36" s="178" t="s">
        <v>1</v>
      </c>
      <c r="X36" s="24">
        <v>-100</v>
      </c>
    </row>
    <row r="37" spans="1:25" hidden="1" outlineLevel="1" x14ac:dyDescent="0.35">
      <c r="A37" s="192"/>
      <c r="B37" s="46" t="s">
        <v>70</v>
      </c>
      <c r="C37" s="46"/>
      <c r="F37" s="176"/>
      <c r="K37" s="46" t="s">
        <v>70</v>
      </c>
      <c r="L37" s="46"/>
      <c r="O37" s="176"/>
      <c r="T37" s="46" t="s">
        <v>70</v>
      </c>
      <c r="U37" s="46"/>
      <c r="X37" s="176"/>
    </row>
    <row r="38" spans="1:25" hidden="1" outlineLevel="1" x14ac:dyDescent="0.35">
      <c r="A38" s="192" t="s">
        <v>125</v>
      </c>
      <c r="B38" s="181"/>
      <c r="C38" s="3" t="s">
        <v>46</v>
      </c>
      <c r="F38" s="24">
        <v>1000</v>
      </c>
      <c r="K38" s="181"/>
      <c r="L38" s="3" t="s">
        <v>46</v>
      </c>
      <c r="O38" s="24">
        <v>1000</v>
      </c>
      <c r="T38" s="181"/>
      <c r="U38" s="3" t="s">
        <v>46</v>
      </c>
      <c r="X38" s="24">
        <v>100</v>
      </c>
    </row>
    <row r="39" spans="1:25" hidden="1" outlineLevel="1" x14ac:dyDescent="0.35">
      <c r="A39" s="192" t="s">
        <v>126</v>
      </c>
      <c r="B39" s="181"/>
      <c r="C39" s="3" t="s">
        <v>47</v>
      </c>
      <c r="F39" s="24">
        <v>200</v>
      </c>
      <c r="K39" s="181"/>
      <c r="L39" s="3" t="s">
        <v>47</v>
      </c>
      <c r="O39" s="24">
        <v>200</v>
      </c>
      <c r="T39" s="181"/>
      <c r="U39" s="3" t="s">
        <v>47</v>
      </c>
      <c r="X39" s="24">
        <v>100</v>
      </c>
    </row>
    <row r="40" spans="1:25" hidden="1" outlineLevel="1" x14ac:dyDescent="0.35">
      <c r="A40" s="192" t="s">
        <v>151</v>
      </c>
      <c r="B40" s="46" t="s">
        <v>12</v>
      </c>
      <c r="C40" s="46"/>
      <c r="F40" s="24">
        <v>1850</v>
      </c>
      <c r="K40" s="46" t="s">
        <v>12</v>
      </c>
      <c r="L40" s="46"/>
      <c r="O40" s="24">
        <v>1860</v>
      </c>
      <c r="T40" s="46" t="s">
        <v>12</v>
      </c>
      <c r="U40" s="46"/>
      <c r="X40" s="24">
        <v>780</v>
      </c>
    </row>
    <row r="41" spans="1:25" collapsed="1" x14ac:dyDescent="0.35">
      <c r="A41" s="192"/>
      <c r="F41" s="176"/>
      <c r="O41" s="176"/>
      <c r="X41" s="176"/>
    </row>
    <row r="42" spans="1:25" x14ac:dyDescent="0.35">
      <c r="A42" s="192"/>
      <c r="B42" s="125" t="s">
        <v>15</v>
      </c>
      <c r="C42" s="125"/>
      <c r="F42" s="176"/>
      <c r="K42" s="125" t="s">
        <v>15</v>
      </c>
      <c r="L42" s="125"/>
      <c r="O42" s="176"/>
      <c r="T42" s="125" t="s">
        <v>15</v>
      </c>
      <c r="U42" s="125"/>
      <c r="X42" s="176"/>
    </row>
    <row r="43" spans="1:25" x14ac:dyDescent="0.35">
      <c r="A43" s="192"/>
      <c r="B43" s="352" t="s">
        <v>16</v>
      </c>
      <c r="C43" s="352"/>
      <c r="F43" s="176"/>
      <c r="K43" s="352" t="s">
        <v>16</v>
      </c>
      <c r="L43" s="352"/>
      <c r="O43" s="176"/>
      <c r="T43" s="352" t="s">
        <v>16</v>
      </c>
      <c r="U43" s="352"/>
      <c r="X43" s="176"/>
    </row>
    <row r="44" spans="1:25" x14ac:dyDescent="0.35">
      <c r="A44" s="192"/>
      <c r="B44" s="3"/>
      <c r="C44" s="3" t="s">
        <v>46</v>
      </c>
      <c r="F44" s="176"/>
      <c r="K44" s="3"/>
      <c r="L44" s="3" t="s">
        <v>46</v>
      </c>
      <c r="O44" s="176"/>
      <c r="T44" s="3"/>
      <c r="U44" s="3" t="s">
        <v>46</v>
      </c>
      <c r="X44" s="176"/>
    </row>
    <row r="45" spans="1:25" x14ac:dyDescent="0.35">
      <c r="A45" s="192" t="s">
        <v>128</v>
      </c>
      <c r="D45" s="181" t="s">
        <v>68</v>
      </c>
      <c r="F45" s="354">
        <v>4120</v>
      </c>
      <c r="G45" s="68"/>
      <c r="M45" s="181" t="s">
        <v>68</v>
      </c>
      <c r="O45" s="354">
        <v>3160</v>
      </c>
      <c r="P45" s="68"/>
      <c r="V45" s="181" t="s">
        <v>68</v>
      </c>
      <c r="X45" s="354">
        <v>120</v>
      </c>
      <c r="Y45" s="68"/>
    </row>
    <row r="46" spans="1:25" x14ac:dyDescent="0.35">
      <c r="A46" s="192" t="s">
        <v>127</v>
      </c>
      <c r="D46" s="181" t="s">
        <v>69</v>
      </c>
      <c r="F46" s="354">
        <v>3120</v>
      </c>
      <c r="G46" s="68"/>
      <c r="M46" s="181" t="s">
        <v>69</v>
      </c>
      <c r="O46" s="354">
        <v>0</v>
      </c>
      <c r="P46" s="68"/>
      <c r="V46" s="181" t="s">
        <v>69</v>
      </c>
      <c r="X46" s="354">
        <v>8120</v>
      </c>
      <c r="Y46" s="68"/>
    </row>
    <row r="47" spans="1:25" x14ac:dyDescent="0.35">
      <c r="A47" s="192"/>
      <c r="B47" s="46"/>
      <c r="C47" s="3" t="s">
        <v>47</v>
      </c>
      <c r="F47" s="176"/>
      <c r="K47" s="46"/>
      <c r="L47" s="3" t="s">
        <v>47</v>
      </c>
      <c r="O47" s="176"/>
      <c r="T47" s="46"/>
      <c r="U47" s="3" t="s">
        <v>47</v>
      </c>
      <c r="X47" s="176"/>
    </row>
    <row r="48" spans="1:25" x14ac:dyDescent="0.35">
      <c r="A48" s="192" t="s">
        <v>131</v>
      </c>
      <c r="B48" s="3"/>
      <c r="D48" s="181" t="s">
        <v>68</v>
      </c>
      <c r="F48" s="354">
        <v>700</v>
      </c>
      <c r="G48" s="68"/>
      <c r="K48" s="3"/>
      <c r="M48" s="181" t="s">
        <v>68</v>
      </c>
      <c r="O48" s="354">
        <v>3400</v>
      </c>
      <c r="P48" s="68"/>
      <c r="T48" s="3"/>
      <c r="V48" s="181" t="s">
        <v>68</v>
      </c>
      <c r="X48" s="354">
        <v>0</v>
      </c>
      <c r="Y48" s="68"/>
    </row>
    <row r="49" spans="1:25" x14ac:dyDescent="0.35">
      <c r="A49" s="192" t="s">
        <v>132</v>
      </c>
      <c r="B49" s="3"/>
      <c r="D49" s="181" t="s">
        <v>69</v>
      </c>
      <c r="F49" s="354">
        <v>740</v>
      </c>
      <c r="G49" s="68"/>
      <c r="K49" s="3"/>
      <c r="M49" s="181" t="s">
        <v>69</v>
      </c>
      <c r="O49" s="354">
        <v>10</v>
      </c>
      <c r="P49" s="68"/>
      <c r="T49" s="3"/>
      <c r="V49" s="181" t="s">
        <v>69</v>
      </c>
      <c r="X49" s="354">
        <v>3410</v>
      </c>
      <c r="Y49" s="68"/>
    </row>
    <row r="50" spans="1:25" x14ac:dyDescent="0.35">
      <c r="A50" s="192"/>
      <c r="B50" s="352" t="s">
        <v>17</v>
      </c>
      <c r="C50" s="353"/>
      <c r="F50" s="176"/>
      <c r="K50" s="352" t="s">
        <v>17</v>
      </c>
      <c r="L50" s="353"/>
      <c r="O50" s="176"/>
      <c r="T50" s="352" t="s">
        <v>17</v>
      </c>
      <c r="U50" s="353"/>
      <c r="X50" s="176"/>
    </row>
    <row r="51" spans="1:25" x14ac:dyDescent="0.35">
      <c r="A51" s="192"/>
      <c r="B51" s="46"/>
      <c r="C51" s="3" t="s">
        <v>46</v>
      </c>
      <c r="F51" s="176"/>
      <c r="K51" s="46"/>
      <c r="L51" s="3" t="s">
        <v>46</v>
      </c>
      <c r="O51" s="176"/>
      <c r="T51" s="46"/>
      <c r="U51" s="3" t="s">
        <v>46</v>
      </c>
      <c r="X51" s="176"/>
    </row>
    <row r="52" spans="1:25" x14ac:dyDescent="0.35">
      <c r="A52" s="192" t="s">
        <v>129</v>
      </c>
      <c r="B52" s="3"/>
      <c r="D52" s="181" t="s">
        <v>68</v>
      </c>
      <c r="F52" s="354">
        <v>1500</v>
      </c>
      <c r="G52" s="68"/>
      <c r="K52" s="3"/>
      <c r="M52" s="181" t="s">
        <v>68</v>
      </c>
      <c r="O52" s="354">
        <v>6500</v>
      </c>
      <c r="P52" s="68"/>
      <c r="T52" s="3"/>
      <c r="V52" s="181" t="s">
        <v>68</v>
      </c>
      <c r="X52" s="354">
        <v>130</v>
      </c>
      <c r="Y52" s="68"/>
    </row>
    <row r="53" spans="1:25" x14ac:dyDescent="0.35">
      <c r="A53" s="192" t="s">
        <v>130</v>
      </c>
      <c r="B53" s="3"/>
      <c r="D53" s="181" t="s">
        <v>69</v>
      </c>
      <c r="F53" s="354">
        <v>2000</v>
      </c>
      <c r="G53" s="68"/>
      <c r="K53" s="3"/>
      <c r="M53" s="181" t="s">
        <v>69</v>
      </c>
      <c r="O53" s="354">
        <v>0</v>
      </c>
      <c r="P53" s="68"/>
      <c r="T53" s="3"/>
      <c r="V53" s="181" t="s">
        <v>69</v>
      </c>
      <c r="X53" s="354">
        <v>2000</v>
      </c>
      <c r="Y53" s="68"/>
    </row>
    <row r="54" spans="1:25" x14ac:dyDescent="0.35">
      <c r="A54" s="192"/>
      <c r="B54" s="46"/>
      <c r="C54" s="3" t="s">
        <v>47</v>
      </c>
      <c r="F54" s="176"/>
      <c r="K54" s="46"/>
      <c r="L54" s="3" t="s">
        <v>47</v>
      </c>
      <c r="O54" s="176"/>
      <c r="T54" s="46"/>
      <c r="U54" s="3" t="s">
        <v>47</v>
      </c>
      <c r="X54" s="176"/>
    </row>
    <row r="55" spans="1:25" x14ac:dyDescent="0.35">
      <c r="A55" s="192" t="s">
        <v>133</v>
      </c>
      <c r="B55" s="3"/>
      <c r="D55" s="181" t="s">
        <v>68</v>
      </c>
      <c r="F55" s="354">
        <v>1100</v>
      </c>
      <c r="G55" s="68"/>
      <c r="K55" s="3"/>
      <c r="M55" s="181" t="s">
        <v>68</v>
      </c>
      <c r="O55" s="354">
        <v>1000</v>
      </c>
      <c r="P55" s="68"/>
      <c r="T55" s="3"/>
      <c r="V55" s="181" t="s">
        <v>68</v>
      </c>
      <c r="X55" s="354">
        <v>0</v>
      </c>
      <c r="Y55" s="68"/>
    </row>
    <row r="56" spans="1:25" x14ac:dyDescent="0.35">
      <c r="A56" s="192" t="s">
        <v>134</v>
      </c>
      <c r="B56" s="3"/>
      <c r="D56" s="181" t="s">
        <v>69</v>
      </c>
      <c r="F56" s="354">
        <v>1100</v>
      </c>
      <c r="G56" s="68"/>
      <c r="K56" s="3"/>
      <c r="M56" s="181" t="s">
        <v>69</v>
      </c>
      <c r="O56" s="354">
        <v>100</v>
      </c>
      <c r="P56" s="68"/>
      <c r="T56" s="3"/>
      <c r="V56" s="181" t="s">
        <v>69</v>
      </c>
      <c r="X56" s="354">
        <v>1200</v>
      </c>
      <c r="Y56" s="68"/>
    </row>
    <row r="57" spans="1:25" hidden="1" outlineLevel="1" x14ac:dyDescent="0.35">
      <c r="A57" s="192"/>
      <c r="B57" s="57" t="s">
        <v>19</v>
      </c>
      <c r="C57" s="46"/>
      <c r="F57" s="176"/>
      <c r="K57" s="57" t="s">
        <v>19</v>
      </c>
      <c r="L57" s="46"/>
      <c r="O57" s="176"/>
      <c r="T57" s="57" t="s">
        <v>19</v>
      </c>
      <c r="U57" s="46"/>
      <c r="X57" s="176"/>
    </row>
    <row r="58" spans="1:25" hidden="1" outlineLevel="1" x14ac:dyDescent="0.35">
      <c r="A58" s="192" t="s">
        <v>135</v>
      </c>
      <c r="B58" s="3"/>
      <c r="C58" s="3" t="s">
        <v>46</v>
      </c>
      <c r="F58" s="24">
        <v>100</v>
      </c>
      <c r="G58" s="68"/>
      <c r="K58" s="3"/>
      <c r="L58" s="3" t="s">
        <v>46</v>
      </c>
      <c r="O58" s="24">
        <v>0</v>
      </c>
      <c r="P58" s="68"/>
      <c r="T58" s="3"/>
      <c r="U58" s="3" t="s">
        <v>46</v>
      </c>
      <c r="X58" s="24">
        <v>100</v>
      </c>
      <c r="Y58" s="68"/>
    </row>
    <row r="59" spans="1:25" hidden="1" outlineLevel="1" x14ac:dyDescent="0.35">
      <c r="A59" s="192" t="s">
        <v>136</v>
      </c>
      <c r="B59" s="3"/>
      <c r="C59" s="3" t="s">
        <v>47</v>
      </c>
      <c r="F59" s="24">
        <v>50</v>
      </c>
      <c r="G59" s="68"/>
      <c r="K59" s="3"/>
      <c r="L59" s="3" t="s">
        <v>47</v>
      </c>
      <c r="O59" s="24">
        <v>0</v>
      </c>
      <c r="P59" s="68"/>
      <c r="T59" s="3"/>
      <c r="U59" s="3" t="s">
        <v>47</v>
      </c>
      <c r="X59" s="24">
        <v>50</v>
      </c>
      <c r="Y59" s="68"/>
    </row>
    <row r="60" spans="1:25" hidden="1" outlineLevel="1" x14ac:dyDescent="0.35">
      <c r="A60" s="192"/>
      <c r="B60" s="57" t="s">
        <v>18</v>
      </c>
      <c r="C60" s="46"/>
      <c r="F60" s="176"/>
      <c r="K60" s="57" t="s">
        <v>18</v>
      </c>
      <c r="L60" s="46"/>
      <c r="O60" s="176"/>
      <c r="T60" s="57" t="s">
        <v>18</v>
      </c>
      <c r="U60" s="46"/>
      <c r="X60" s="176"/>
    </row>
    <row r="61" spans="1:25" hidden="1" outlineLevel="1" x14ac:dyDescent="0.35">
      <c r="A61" s="192" t="s">
        <v>137</v>
      </c>
      <c r="B61" s="3"/>
      <c r="C61" s="3" t="s">
        <v>46</v>
      </c>
      <c r="F61" s="24">
        <v>350</v>
      </c>
      <c r="G61" s="68"/>
      <c r="K61" s="3"/>
      <c r="L61" s="3" t="s">
        <v>46</v>
      </c>
      <c r="O61" s="24">
        <v>1000</v>
      </c>
      <c r="P61" s="68"/>
      <c r="T61" s="3"/>
      <c r="U61" s="3" t="s">
        <v>46</v>
      </c>
      <c r="X61" s="24">
        <v>380</v>
      </c>
      <c r="Y61" s="68"/>
    </row>
    <row r="62" spans="1:25" hidden="1" outlineLevel="1" x14ac:dyDescent="0.35">
      <c r="A62" s="192" t="s">
        <v>138</v>
      </c>
      <c r="B62" s="3"/>
      <c r="C62" s="3" t="s">
        <v>47</v>
      </c>
      <c r="F62" s="24">
        <v>125</v>
      </c>
      <c r="G62" s="68"/>
      <c r="K62" s="3"/>
      <c r="L62" s="3" t="s">
        <v>47</v>
      </c>
      <c r="O62" s="24">
        <v>10</v>
      </c>
      <c r="P62" s="68"/>
      <c r="T62" s="3"/>
      <c r="U62" s="3" t="s">
        <v>47</v>
      </c>
      <c r="X62" s="24">
        <v>120</v>
      </c>
      <c r="Y62" s="68"/>
    </row>
    <row r="63" spans="1:25" hidden="1" outlineLevel="1" x14ac:dyDescent="0.35">
      <c r="A63" s="192"/>
      <c r="B63" s="3"/>
      <c r="C63" s="3"/>
      <c r="F63" s="176"/>
      <c r="K63" s="3"/>
      <c r="L63" s="3"/>
      <c r="O63" s="176"/>
      <c r="T63" s="3"/>
      <c r="U63" s="3"/>
      <c r="X63" s="176"/>
    </row>
    <row r="64" spans="1:25" hidden="1" outlineLevel="1" x14ac:dyDescent="0.35">
      <c r="A64" s="192"/>
      <c r="B64" s="62" t="s">
        <v>20</v>
      </c>
      <c r="C64" s="62"/>
      <c r="F64" s="176"/>
      <c r="K64" s="62" t="s">
        <v>20</v>
      </c>
      <c r="L64" s="62"/>
      <c r="O64" s="176"/>
      <c r="T64" s="62" t="s">
        <v>20</v>
      </c>
      <c r="U64" s="62"/>
      <c r="X64" s="176"/>
    </row>
    <row r="65" spans="1:27" hidden="1" outlineLevel="1" x14ac:dyDescent="0.35">
      <c r="A65" s="192"/>
      <c r="F65" s="176"/>
      <c r="O65" s="176"/>
      <c r="X65" s="176"/>
    </row>
    <row r="66" spans="1:27" hidden="1" outlineLevel="1" x14ac:dyDescent="0.35">
      <c r="A66" s="192"/>
      <c r="B66" s="125" t="s">
        <v>21</v>
      </c>
      <c r="C66" s="125"/>
      <c r="F66" s="176"/>
      <c r="K66" s="125" t="s">
        <v>21</v>
      </c>
      <c r="L66" s="125"/>
      <c r="O66" s="176"/>
      <c r="T66" s="125" t="s">
        <v>21</v>
      </c>
      <c r="U66" s="125"/>
      <c r="X66" s="176"/>
    </row>
    <row r="67" spans="1:27" hidden="1" outlineLevel="1" x14ac:dyDescent="0.35">
      <c r="A67" s="192" t="s">
        <v>139</v>
      </c>
      <c r="B67" s="51" t="s">
        <v>22</v>
      </c>
      <c r="C67" s="51"/>
      <c r="F67" s="24">
        <v>1500</v>
      </c>
      <c r="K67" s="51" t="s">
        <v>22</v>
      </c>
      <c r="L67" s="51"/>
      <c r="O67" s="24">
        <v>2000</v>
      </c>
      <c r="T67" s="51" t="s">
        <v>22</v>
      </c>
      <c r="U67" s="51"/>
      <c r="X67" s="24">
        <v>1265</v>
      </c>
    </row>
    <row r="68" spans="1:27" hidden="1" outlineLevel="1" x14ac:dyDescent="0.35">
      <c r="A68" s="192" t="s">
        <v>140</v>
      </c>
      <c r="B68" s="51" t="s">
        <v>23</v>
      </c>
      <c r="C68" s="51"/>
      <c r="F68" s="24">
        <v>620</v>
      </c>
      <c r="K68" s="51" t="s">
        <v>23</v>
      </c>
      <c r="L68" s="51"/>
      <c r="O68" s="24">
        <v>-155</v>
      </c>
      <c r="T68" s="51" t="s">
        <v>23</v>
      </c>
      <c r="U68" s="51"/>
      <c r="X68" s="24">
        <v>230</v>
      </c>
      <c r="Y68" s="186"/>
    </row>
    <row r="69" spans="1:27" hidden="1" outlineLevel="1" x14ac:dyDescent="0.35">
      <c r="A69" s="192"/>
      <c r="B69" s="62" t="s">
        <v>24</v>
      </c>
      <c r="C69" s="62"/>
      <c r="K69" s="62" t="s">
        <v>24</v>
      </c>
      <c r="L69" s="62"/>
      <c r="T69" s="62" t="s">
        <v>24</v>
      </c>
      <c r="U69" s="62"/>
    </row>
    <row r="70" spans="1:27" hidden="1" outlineLevel="1" x14ac:dyDescent="0.35">
      <c r="A70" s="192"/>
      <c r="B70" s="3"/>
      <c r="C70" s="3"/>
      <c r="K70" s="3"/>
      <c r="L70" s="3"/>
      <c r="T70" s="3"/>
      <c r="U70" s="3"/>
    </row>
    <row r="71" spans="1:27" hidden="1" outlineLevel="1" x14ac:dyDescent="0.35">
      <c r="A71" s="192"/>
      <c r="B71" s="62" t="s">
        <v>25</v>
      </c>
      <c r="C71" s="62"/>
      <c r="K71" s="62" t="s">
        <v>25</v>
      </c>
      <c r="L71" s="62"/>
      <c r="T71" s="62" t="s">
        <v>25</v>
      </c>
      <c r="U71" s="62"/>
    </row>
    <row r="72" spans="1:27" hidden="1" outlineLevel="1" x14ac:dyDescent="0.35">
      <c r="A72" s="192"/>
    </row>
    <row r="73" spans="1:27" hidden="1" outlineLevel="1" x14ac:dyDescent="0.35">
      <c r="A73" s="192"/>
      <c r="B73" s="95" t="s">
        <v>80</v>
      </c>
      <c r="C73" s="52"/>
      <c r="K73" s="95" t="s">
        <v>80</v>
      </c>
      <c r="L73" s="52"/>
      <c r="T73" s="95" t="s">
        <v>80</v>
      </c>
      <c r="U73" s="52"/>
    </row>
    <row r="74" spans="1:27" hidden="1" outlineLevel="1" x14ac:dyDescent="0.35">
      <c r="A74" s="192"/>
      <c r="B74" s="63" t="s">
        <v>26</v>
      </c>
      <c r="C74" s="53"/>
      <c r="K74" s="63" t="s">
        <v>26</v>
      </c>
      <c r="L74" s="53"/>
      <c r="T74" s="63" t="s">
        <v>26</v>
      </c>
      <c r="U74" s="53"/>
    </row>
    <row r="75" spans="1:27" hidden="1" outlineLevel="1" x14ac:dyDescent="0.35">
      <c r="A75" s="192"/>
      <c r="B75" s="3" t="s">
        <v>45</v>
      </c>
      <c r="C75" s="3"/>
      <c r="D75" s="3"/>
      <c r="E75" s="14"/>
      <c r="K75" s="3" t="s">
        <v>45</v>
      </c>
      <c r="L75" s="3"/>
      <c r="M75" s="3"/>
      <c r="N75" s="14"/>
      <c r="T75" s="3" t="s">
        <v>45</v>
      </c>
      <c r="U75" s="3"/>
      <c r="V75" s="3"/>
      <c r="W75" s="14"/>
    </row>
    <row r="76" spans="1:27" hidden="1" outlineLevel="1" x14ac:dyDescent="0.35">
      <c r="A76" s="192"/>
      <c r="B76" s="3"/>
      <c r="C76" s="3" t="s">
        <v>46</v>
      </c>
      <c r="D76" s="3"/>
      <c r="E76" s="14"/>
      <c r="K76" s="3"/>
      <c r="L76" s="3" t="s">
        <v>46</v>
      </c>
      <c r="M76" s="3"/>
      <c r="N76" s="14"/>
      <c r="T76" s="3"/>
      <c r="U76" s="3" t="s">
        <v>46</v>
      </c>
      <c r="V76" s="3"/>
      <c r="W76" s="14"/>
    </row>
    <row r="77" spans="1:27" hidden="1" outlineLevel="1" x14ac:dyDescent="0.35">
      <c r="A77" s="193" t="s">
        <v>141</v>
      </c>
      <c r="B77" s="3"/>
      <c r="C77" s="3"/>
      <c r="D77" s="178" t="s">
        <v>0</v>
      </c>
      <c r="F77" s="24">
        <f>F10*I77</f>
        <v>1080</v>
      </c>
      <c r="I77" s="182">
        <v>0.18</v>
      </c>
      <c r="J77" s="182"/>
      <c r="K77" s="3"/>
      <c r="L77" s="3"/>
      <c r="M77" s="178" t="s">
        <v>0</v>
      </c>
      <c r="O77" s="24">
        <f>O10*R77</f>
        <v>291.85000000000002</v>
      </c>
      <c r="R77" s="182">
        <v>0.22450000000000001</v>
      </c>
      <c r="S77" s="182"/>
      <c r="T77" s="3"/>
      <c r="U77" s="3"/>
      <c r="V77" s="178" t="s">
        <v>0</v>
      </c>
      <c r="X77" s="24">
        <f>X10*AA77</f>
        <v>1391.9</v>
      </c>
      <c r="AA77" s="182">
        <v>0.22450000000000001</v>
      </c>
    </row>
    <row r="78" spans="1:27" hidden="1" outlineLevel="1" x14ac:dyDescent="0.35">
      <c r="A78" s="193" t="s">
        <v>142</v>
      </c>
      <c r="B78" s="3"/>
      <c r="C78" s="3"/>
      <c r="D78" s="178" t="s">
        <v>1</v>
      </c>
      <c r="F78" s="24">
        <f>F11*I78</f>
        <v>20</v>
      </c>
      <c r="I78" s="182">
        <v>0.02</v>
      </c>
      <c r="J78" s="182"/>
      <c r="K78" s="3"/>
      <c r="L78" s="3"/>
      <c r="M78" s="178" t="s">
        <v>1</v>
      </c>
      <c r="O78" s="24">
        <f>O11*R78</f>
        <v>5.8999999999999995</v>
      </c>
      <c r="R78" s="182">
        <v>5.8999999999999999E-3</v>
      </c>
      <c r="S78" s="182"/>
      <c r="T78" s="3"/>
      <c r="U78" s="3"/>
      <c r="V78" s="178" t="s">
        <v>1</v>
      </c>
      <c r="X78" s="24">
        <f>X11*AA78</f>
        <v>8.85</v>
      </c>
      <c r="AA78" s="182">
        <v>5.8999999999999999E-3</v>
      </c>
    </row>
    <row r="79" spans="1:27" hidden="1" outlineLevel="1" x14ac:dyDescent="0.35">
      <c r="A79" s="193"/>
      <c r="B79" s="3"/>
      <c r="C79" s="3" t="s">
        <v>47</v>
      </c>
      <c r="D79" s="3"/>
      <c r="F79" s="177"/>
      <c r="K79" s="3"/>
      <c r="L79" s="3" t="s">
        <v>47</v>
      </c>
      <c r="M79" s="3"/>
      <c r="O79" s="177"/>
      <c r="T79" s="3"/>
      <c r="U79" s="3" t="s">
        <v>47</v>
      </c>
      <c r="V79" s="3"/>
      <c r="X79" s="177"/>
    </row>
    <row r="80" spans="1:27" hidden="1" outlineLevel="1" x14ac:dyDescent="0.35">
      <c r="A80" s="193" t="s">
        <v>143</v>
      </c>
      <c r="B80" s="3"/>
      <c r="C80" s="3"/>
      <c r="D80" s="178" t="s">
        <v>0</v>
      </c>
      <c r="F80" s="24">
        <f>F13*I80</f>
        <v>80</v>
      </c>
      <c r="I80" s="182">
        <v>0.04</v>
      </c>
      <c r="J80" s="182"/>
      <c r="K80" s="3"/>
      <c r="L80" s="3"/>
      <c r="M80" s="178" t="s">
        <v>0</v>
      </c>
      <c r="O80" s="24">
        <f>O13*R80</f>
        <v>8.9600000000000009</v>
      </c>
      <c r="R80" s="182">
        <v>1.2800000000000001E-2</v>
      </c>
      <c r="S80" s="182"/>
      <c r="T80" s="3"/>
      <c r="U80" s="3"/>
      <c r="V80" s="178" t="s">
        <v>0</v>
      </c>
      <c r="X80" s="24">
        <f>X13*AA80</f>
        <v>73.984000000000009</v>
      </c>
      <c r="AA80" s="182">
        <v>1.2800000000000001E-2</v>
      </c>
    </row>
    <row r="81" spans="1:27" hidden="1" outlineLevel="1" x14ac:dyDescent="0.35">
      <c r="A81" s="193" t="s">
        <v>144</v>
      </c>
      <c r="B81" s="3"/>
      <c r="C81" s="3"/>
      <c r="D81" s="178" t="s">
        <v>1</v>
      </c>
      <c r="F81" s="24">
        <f>F14*I81</f>
        <v>12.5</v>
      </c>
      <c r="I81" s="182">
        <v>1.2500000000000001E-2</v>
      </c>
      <c r="J81" s="182"/>
      <c r="K81" s="3"/>
      <c r="L81" s="3"/>
      <c r="M81" s="178" t="s">
        <v>1</v>
      </c>
      <c r="O81" s="24">
        <f>O14*R81</f>
        <v>12.5</v>
      </c>
      <c r="R81" s="182">
        <v>1.2500000000000001E-2</v>
      </c>
      <c r="S81" s="182"/>
      <c r="T81" s="3"/>
      <c r="U81" s="3"/>
      <c r="V81" s="178" t="s">
        <v>1</v>
      </c>
      <c r="X81" s="24">
        <f>X14*AA81</f>
        <v>29.25</v>
      </c>
      <c r="AA81" s="182">
        <v>1.2500000000000001E-2</v>
      </c>
    </row>
    <row r="82" spans="1:27" hidden="1" outlineLevel="1" x14ac:dyDescent="0.35">
      <c r="A82" s="193"/>
      <c r="B82" s="3" t="s">
        <v>53</v>
      </c>
      <c r="C82" s="3"/>
      <c r="D82" s="3"/>
      <c r="F82" s="177"/>
      <c r="K82" s="3" t="s">
        <v>53</v>
      </c>
      <c r="L82" s="3"/>
      <c r="M82" s="3"/>
      <c r="O82" s="177"/>
      <c r="T82" s="3" t="s">
        <v>53</v>
      </c>
      <c r="U82" s="3"/>
      <c r="V82" s="3"/>
      <c r="X82" s="177"/>
    </row>
    <row r="83" spans="1:27" hidden="1" outlineLevel="1" x14ac:dyDescent="0.35">
      <c r="A83" s="193"/>
      <c r="B83" s="3"/>
      <c r="C83" s="3" t="s">
        <v>46</v>
      </c>
      <c r="D83" s="3"/>
      <c r="F83" s="177"/>
      <c r="K83" s="3"/>
      <c r="L83" s="3" t="s">
        <v>46</v>
      </c>
      <c r="M83" s="3"/>
      <c r="O83" s="177"/>
      <c r="T83" s="3"/>
      <c r="U83" s="3" t="s">
        <v>46</v>
      </c>
      <c r="V83" s="3"/>
      <c r="X83" s="177"/>
    </row>
    <row r="84" spans="1:27" hidden="1" outlineLevel="1" x14ac:dyDescent="0.35">
      <c r="A84" s="193" t="s">
        <v>145</v>
      </c>
      <c r="B84" s="3"/>
      <c r="C84" s="3"/>
      <c r="D84" s="178" t="s">
        <v>0</v>
      </c>
      <c r="F84" s="24">
        <f>F17*I84</f>
        <v>1750</v>
      </c>
      <c r="I84" s="182">
        <v>0.35</v>
      </c>
      <c r="J84" s="182"/>
      <c r="K84" s="3"/>
      <c r="L84" s="3"/>
      <c r="M84" s="178" t="s">
        <v>0</v>
      </c>
      <c r="O84" s="24">
        <f>O17*R84</f>
        <v>3552.6</v>
      </c>
      <c r="R84" s="182">
        <v>0.38200000000000001</v>
      </c>
      <c r="S84" s="182"/>
      <c r="T84" s="3"/>
      <c r="U84" s="3"/>
      <c r="V84" s="178" t="s">
        <v>0</v>
      </c>
      <c r="X84" s="24">
        <f>X17*AA84</f>
        <v>445.5</v>
      </c>
      <c r="AA84" s="182">
        <v>0.33</v>
      </c>
    </row>
    <row r="85" spans="1:27" hidden="1" outlineLevel="1" x14ac:dyDescent="0.35">
      <c r="A85" s="193" t="s">
        <v>146</v>
      </c>
      <c r="B85" s="3"/>
      <c r="C85" s="3"/>
      <c r="D85" s="178" t="s">
        <v>1</v>
      </c>
      <c r="F85" s="24">
        <f>F18*I85</f>
        <v>50</v>
      </c>
      <c r="I85" s="182">
        <v>0.05</v>
      </c>
      <c r="J85" s="182"/>
      <c r="K85" s="3"/>
      <c r="L85" s="3"/>
      <c r="M85" s="178" t="s">
        <v>1</v>
      </c>
      <c r="O85" s="24">
        <f>O18*R85</f>
        <v>21.000000000000004</v>
      </c>
      <c r="R85" s="182">
        <v>1.7500000000000002E-2</v>
      </c>
      <c r="S85" s="182"/>
      <c r="T85" s="3"/>
      <c r="U85" s="3"/>
      <c r="V85" s="178" t="s">
        <v>1</v>
      </c>
      <c r="X85" s="24">
        <f>X18*AA85</f>
        <v>6</v>
      </c>
      <c r="AA85" s="182">
        <v>2.4E-2</v>
      </c>
    </row>
    <row r="86" spans="1:27" hidden="1" outlineLevel="1" x14ac:dyDescent="0.35">
      <c r="A86" s="193"/>
      <c r="B86" s="3"/>
      <c r="C86" s="3" t="s">
        <v>47</v>
      </c>
      <c r="D86" s="3"/>
      <c r="F86" s="177"/>
      <c r="K86" s="3"/>
      <c r="L86" s="3" t="s">
        <v>47</v>
      </c>
      <c r="M86" s="3"/>
      <c r="O86" s="177"/>
      <c r="T86" s="3"/>
      <c r="U86" s="3" t="s">
        <v>47</v>
      </c>
      <c r="V86" s="3"/>
      <c r="X86" s="177"/>
    </row>
    <row r="87" spans="1:27" hidden="1" outlineLevel="1" x14ac:dyDescent="0.35">
      <c r="A87" s="193" t="s">
        <v>147</v>
      </c>
      <c r="B87" s="3"/>
      <c r="C87" s="3"/>
      <c r="D87" s="178" t="s">
        <v>0</v>
      </c>
      <c r="F87" s="24">
        <f>F20*I87</f>
        <v>10</v>
      </c>
      <c r="I87" s="182">
        <v>0.1</v>
      </c>
      <c r="J87" s="182"/>
      <c r="K87" s="3"/>
      <c r="L87" s="3"/>
      <c r="M87" s="178" t="s">
        <v>0</v>
      </c>
      <c r="O87" s="24">
        <f>O20*R87</f>
        <v>353.92</v>
      </c>
      <c r="R87" s="182">
        <v>0.158</v>
      </c>
      <c r="S87" s="182"/>
      <c r="T87" s="3"/>
      <c r="U87" s="3"/>
      <c r="V87" s="178" t="s">
        <v>0</v>
      </c>
      <c r="X87" s="24">
        <f>X20*AA87</f>
        <v>55</v>
      </c>
      <c r="AA87" s="182">
        <v>0.11</v>
      </c>
    </row>
    <row r="88" spans="1:27" hidden="1" outlineLevel="1" x14ac:dyDescent="0.35">
      <c r="A88" s="193" t="s">
        <v>148</v>
      </c>
      <c r="B88" s="3"/>
      <c r="C88" s="3"/>
      <c r="D88" s="178" t="s">
        <v>1</v>
      </c>
      <c r="F88" s="24">
        <f>F21*I88</f>
        <v>3.75</v>
      </c>
      <c r="I88" s="182">
        <v>7.4999999999999997E-3</v>
      </c>
      <c r="J88" s="182"/>
      <c r="K88" s="3"/>
      <c r="L88" s="3"/>
      <c r="M88" s="178" t="s">
        <v>1</v>
      </c>
      <c r="O88" s="24">
        <f>O21*R88</f>
        <v>6.25</v>
      </c>
      <c r="R88" s="182">
        <v>1.2500000000000001E-2</v>
      </c>
      <c r="S88" s="182"/>
      <c r="T88" s="3"/>
      <c r="U88" s="3"/>
      <c r="V88" s="178" t="s">
        <v>1</v>
      </c>
      <c r="X88" s="24">
        <f>X21*AA88</f>
        <v>1.7000000000000002</v>
      </c>
      <c r="AA88" s="182">
        <v>1.7000000000000001E-2</v>
      </c>
    </row>
    <row r="89" spans="1:27" hidden="1" outlineLevel="1" x14ac:dyDescent="0.35">
      <c r="A89" s="192"/>
      <c r="B89" s="46" t="s">
        <v>70</v>
      </c>
      <c r="C89" s="46"/>
      <c r="F89" s="176"/>
      <c r="K89" s="46" t="s">
        <v>70</v>
      </c>
      <c r="L89" s="46"/>
      <c r="O89" s="176"/>
      <c r="T89" s="46" t="s">
        <v>70</v>
      </c>
      <c r="U89" s="46"/>
      <c r="X89" s="176"/>
    </row>
    <row r="90" spans="1:27" hidden="1" outlineLevel="1" x14ac:dyDescent="0.35">
      <c r="A90" s="192" t="s">
        <v>149</v>
      </c>
      <c r="B90" s="181"/>
      <c r="C90" s="3" t="s">
        <v>46</v>
      </c>
      <c r="F90" s="24">
        <f>F38*I90</f>
        <v>120</v>
      </c>
      <c r="I90" s="182">
        <v>0.12</v>
      </c>
      <c r="J90" s="182"/>
      <c r="K90" s="181"/>
      <c r="L90" s="3" t="s">
        <v>46</v>
      </c>
      <c r="O90" s="24">
        <f>O38*R90</f>
        <v>100</v>
      </c>
      <c r="R90" s="182">
        <v>0.1</v>
      </c>
      <c r="S90" s="182"/>
      <c r="T90" s="181"/>
      <c r="U90" s="3" t="s">
        <v>46</v>
      </c>
      <c r="X90" s="24">
        <f>X38*AA90</f>
        <v>18</v>
      </c>
      <c r="AA90" s="182">
        <v>0.18</v>
      </c>
    </row>
    <row r="91" spans="1:27" hidden="1" outlineLevel="1" x14ac:dyDescent="0.35">
      <c r="A91" s="192" t="s">
        <v>150</v>
      </c>
      <c r="B91" s="181"/>
      <c r="C91" s="3" t="s">
        <v>47</v>
      </c>
      <c r="F91" s="24">
        <f>F39*I91</f>
        <v>24</v>
      </c>
      <c r="I91" s="182">
        <v>0.12</v>
      </c>
      <c r="J91" s="182"/>
      <c r="K91" s="181"/>
      <c r="L91" s="3" t="s">
        <v>47</v>
      </c>
      <c r="O91" s="24">
        <f>O39*R91</f>
        <v>6</v>
      </c>
      <c r="R91" s="182">
        <v>0.03</v>
      </c>
      <c r="S91" s="182"/>
      <c r="T91" s="181"/>
      <c r="U91" s="3" t="s">
        <v>47</v>
      </c>
      <c r="X91" s="24">
        <f>X39*AA91</f>
        <v>4</v>
      </c>
      <c r="AA91" s="182">
        <v>0.04</v>
      </c>
    </row>
    <row r="92" spans="1:27" hidden="1" outlineLevel="1" x14ac:dyDescent="0.35">
      <c r="A92" s="192"/>
      <c r="B92" s="63" t="s">
        <v>27</v>
      </c>
      <c r="C92" s="53"/>
      <c r="K92" s="63" t="s">
        <v>27</v>
      </c>
      <c r="L92" s="53"/>
      <c r="T92" s="63" t="s">
        <v>27</v>
      </c>
      <c r="U92" s="53"/>
    </row>
    <row r="93" spans="1:27" hidden="1" outlineLevel="1" x14ac:dyDescent="0.35">
      <c r="A93" s="192"/>
      <c r="B93" s="57" t="s">
        <v>16</v>
      </c>
      <c r="C93" s="57"/>
      <c r="K93" s="57" t="s">
        <v>16</v>
      </c>
      <c r="L93" s="57"/>
      <c r="T93" s="57" t="s">
        <v>16</v>
      </c>
      <c r="U93" s="57"/>
    </row>
    <row r="94" spans="1:27" hidden="1" outlineLevel="1" x14ac:dyDescent="0.35">
      <c r="A94" s="192"/>
      <c r="B94" s="3"/>
      <c r="C94" s="3" t="s">
        <v>46</v>
      </c>
      <c r="K94" s="3"/>
      <c r="L94" s="3" t="s">
        <v>46</v>
      </c>
      <c r="T94" s="3"/>
      <c r="U94" s="3" t="s">
        <v>46</v>
      </c>
    </row>
    <row r="95" spans="1:27" hidden="1" outlineLevel="1" x14ac:dyDescent="0.35">
      <c r="A95" s="192" t="s">
        <v>152</v>
      </c>
      <c r="D95" s="181" t="s">
        <v>68</v>
      </c>
      <c r="F95" s="183">
        <f>-F45*I95</f>
        <v>-515</v>
      </c>
      <c r="I95" s="184">
        <v>0.125</v>
      </c>
      <c r="J95" s="184"/>
      <c r="M95" s="181" t="s">
        <v>68</v>
      </c>
      <c r="O95" s="183">
        <f>-O45*R95</f>
        <v>-325.47999999999996</v>
      </c>
      <c r="R95" s="184">
        <v>0.10299999999999999</v>
      </c>
      <c r="S95" s="184"/>
      <c r="V95" s="181" t="s">
        <v>68</v>
      </c>
      <c r="X95" s="183">
        <f>-X45*AA95</f>
        <v>-14.52</v>
      </c>
      <c r="AA95" s="184">
        <v>0.121</v>
      </c>
    </row>
    <row r="96" spans="1:27" hidden="1" outlineLevel="1" x14ac:dyDescent="0.35">
      <c r="A96" s="192" t="s">
        <v>153</v>
      </c>
      <c r="D96" s="181" t="s">
        <v>69</v>
      </c>
      <c r="F96" s="183">
        <f>-F46*I96</f>
        <v>-405.6</v>
      </c>
      <c r="I96" s="184">
        <v>0.13</v>
      </c>
      <c r="J96" s="184"/>
      <c r="M96" s="181" t="s">
        <v>69</v>
      </c>
      <c r="O96" s="183">
        <f>-O46*R96</f>
        <v>0</v>
      </c>
      <c r="R96" s="184">
        <v>9.4E-2</v>
      </c>
      <c r="S96" s="184"/>
      <c r="V96" s="181" t="s">
        <v>69</v>
      </c>
      <c r="X96" s="183">
        <f>-X46*AA96</f>
        <v>-850.05551668093608</v>
      </c>
      <c r="AA96" s="184">
        <v>0.10468663998533695</v>
      </c>
    </row>
    <row r="97" spans="1:27" hidden="1" outlineLevel="1" x14ac:dyDescent="0.35">
      <c r="A97" s="192"/>
      <c r="B97" s="46"/>
      <c r="C97" s="3" t="s">
        <v>47</v>
      </c>
      <c r="F97" s="183"/>
      <c r="I97" s="184"/>
      <c r="J97" s="184"/>
      <c r="K97" s="46"/>
      <c r="L97" s="3" t="s">
        <v>47</v>
      </c>
      <c r="O97" s="183"/>
      <c r="R97" s="184"/>
      <c r="S97" s="184"/>
      <c r="T97" s="46"/>
      <c r="U97" s="3" t="s">
        <v>47</v>
      </c>
      <c r="X97" s="183"/>
      <c r="AA97" s="184"/>
    </row>
    <row r="98" spans="1:27" hidden="1" outlineLevel="1" x14ac:dyDescent="0.35">
      <c r="A98" s="192" t="s">
        <v>154</v>
      </c>
      <c r="B98" s="3"/>
      <c r="D98" s="181" t="s">
        <v>68</v>
      </c>
      <c r="F98" s="183">
        <f>-F48*I98</f>
        <v>-14</v>
      </c>
      <c r="I98" s="184">
        <v>0.02</v>
      </c>
      <c r="J98" s="184"/>
      <c r="K98" s="3"/>
      <c r="M98" s="181" t="s">
        <v>68</v>
      </c>
      <c r="O98" s="183">
        <f>-O48*R98</f>
        <v>-52.36</v>
      </c>
      <c r="R98" s="184">
        <v>1.54E-2</v>
      </c>
      <c r="S98" s="184"/>
      <c r="T98" s="3"/>
      <c r="V98" s="181" t="s">
        <v>68</v>
      </c>
      <c r="X98" s="183">
        <f>-X48*AA98</f>
        <v>0</v>
      </c>
      <c r="AA98" s="184">
        <v>2.5000000000000001E-2</v>
      </c>
    </row>
    <row r="99" spans="1:27" hidden="1" outlineLevel="1" x14ac:dyDescent="0.35">
      <c r="A99" s="192" t="s">
        <v>155</v>
      </c>
      <c r="B99" s="3"/>
      <c r="D99" s="181" t="s">
        <v>69</v>
      </c>
      <c r="F99" s="183">
        <f>-F49*I99</f>
        <v>-16.649999999999999</v>
      </c>
      <c r="I99" s="184">
        <v>2.2499999999999999E-2</v>
      </c>
      <c r="J99" s="184"/>
      <c r="K99" s="3"/>
      <c r="M99" s="181" t="s">
        <v>69</v>
      </c>
      <c r="O99" s="183">
        <f>-O49*R99</f>
        <v>-0.16299999999999998</v>
      </c>
      <c r="R99" s="184">
        <v>1.6299999999999999E-2</v>
      </c>
      <c r="S99" s="184"/>
      <c r="T99" s="3"/>
      <c r="V99" s="181" t="s">
        <v>69</v>
      </c>
      <c r="X99" s="183">
        <f>-X49*AA99</f>
        <v>-81.84</v>
      </c>
      <c r="AA99" s="184">
        <v>2.4E-2</v>
      </c>
    </row>
    <row r="100" spans="1:27" hidden="1" outlineLevel="1" x14ac:dyDescent="0.35">
      <c r="A100" s="192"/>
      <c r="B100" s="57" t="s">
        <v>17</v>
      </c>
      <c r="C100" s="181"/>
      <c r="F100" s="183"/>
      <c r="I100" s="184"/>
      <c r="J100" s="184"/>
      <c r="K100" s="57" t="s">
        <v>17</v>
      </c>
      <c r="L100" s="181"/>
      <c r="O100" s="183"/>
      <c r="R100" s="184"/>
      <c r="S100" s="184"/>
      <c r="T100" s="57" t="s">
        <v>17</v>
      </c>
      <c r="U100" s="181"/>
      <c r="X100" s="183"/>
      <c r="AA100" s="184"/>
    </row>
    <row r="101" spans="1:27" hidden="1" outlineLevel="1" x14ac:dyDescent="0.35">
      <c r="A101" s="192"/>
      <c r="B101" s="46"/>
      <c r="C101" s="3" t="s">
        <v>46</v>
      </c>
      <c r="F101" s="183"/>
      <c r="I101" s="184"/>
      <c r="J101" s="184"/>
      <c r="K101" s="46"/>
      <c r="L101" s="3" t="s">
        <v>46</v>
      </c>
      <c r="O101" s="183"/>
      <c r="R101" s="184"/>
      <c r="S101" s="184"/>
      <c r="T101" s="46"/>
      <c r="U101" s="3" t="s">
        <v>46</v>
      </c>
      <c r="X101" s="183"/>
      <c r="AA101" s="184"/>
    </row>
    <row r="102" spans="1:27" hidden="1" outlineLevel="1" x14ac:dyDescent="0.35">
      <c r="A102" s="192" t="s">
        <v>156</v>
      </c>
      <c r="B102" s="3"/>
      <c r="D102" s="181" t="s">
        <v>68</v>
      </c>
      <c r="F102" s="183">
        <f>-F52*I102</f>
        <v>-225</v>
      </c>
      <c r="I102" s="184">
        <v>0.15</v>
      </c>
      <c r="J102" s="184"/>
      <c r="K102" s="3"/>
      <c r="M102" s="181" t="s">
        <v>68</v>
      </c>
      <c r="O102" s="183">
        <f>-O52*R102</f>
        <v>-1053</v>
      </c>
      <c r="R102" s="184">
        <v>0.16200000000000001</v>
      </c>
      <c r="S102" s="184"/>
      <c r="T102" s="3"/>
      <c r="V102" s="181" t="s">
        <v>68</v>
      </c>
      <c r="X102" s="183">
        <f>-X52*AA102</f>
        <v>-9.3890022637707542</v>
      </c>
      <c r="AA102" s="184">
        <v>7.2223094336698115E-2</v>
      </c>
    </row>
    <row r="103" spans="1:27" hidden="1" outlineLevel="1" x14ac:dyDescent="0.35">
      <c r="A103" s="192" t="s">
        <v>157</v>
      </c>
      <c r="B103" s="3"/>
      <c r="D103" s="181" t="s">
        <v>69</v>
      </c>
      <c r="F103" s="183">
        <f>-F53*I103</f>
        <v>-325</v>
      </c>
      <c r="I103" s="184">
        <v>0.16250000000000001</v>
      </c>
      <c r="J103" s="184"/>
      <c r="K103" s="3"/>
      <c r="M103" s="181" t="s">
        <v>69</v>
      </c>
      <c r="O103" s="183">
        <f>-O53*R103</f>
        <v>0</v>
      </c>
      <c r="R103" s="184">
        <v>0.17199999999999999</v>
      </c>
      <c r="S103" s="184"/>
      <c r="T103" s="3"/>
      <c r="V103" s="181" t="s">
        <v>69</v>
      </c>
      <c r="X103" s="183">
        <f>-X53*AA103</f>
        <v>-264.05909539183625</v>
      </c>
      <c r="AA103" s="184">
        <v>0.13202954769591813</v>
      </c>
    </row>
    <row r="104" spans="1:27" hidden="1" outlineLevel="1" x14ac:dyDescent="0.35">
      <c r="A104" s="192"/>
      <c r="B104" s="46"/>
      <c r="C104" s="3" t="s">
        <v>47</v>
      </c>
      <c r="F104" s="183"/>
      <c r="I104" s="184"/>
      <c r="J104" s="184"/>
      <c r="K104" s="46"/>
      <c r="L104" s="3" t="s">
        <v>47</v>
      </c>
      <c r="O104" s="183"/>
      <c r="R104" s="184"/>
      <c r="S104" s="184"/>
      <c r="T104" s="46"/>
      <c r="U104" s="3" t="s">
        <v>47</v>
      </c>
      <c r="X104" s="183"/>
      <c r="AA104" s="184"/>
    </row>
    <row r="105" spans="1:27" hidden="1" outlineLevel="1" x14ac:dyDescent="0.35">
      <c r="A105" s="192" t="s">
        <v>158</v>
      </c>
      <c r="B105" s="3"/>
      <c r="D105" s="181" t="s">
        <v>68</v>
      </c>
      <c r="F105" s="183">
        <f>-F55*I105</f>
        <v>-20.24306699853069</v>
      </c>
      <c r="I105" s="184">
        <v>1.8402788180482445E-2</v>
      </c>
      <c r="J105" s="184"/>
      <c r="K105" s="3"/>
      <c r="M105" s="181" t="s">
        <v>68</v>
      </c>
      <c r="O105" s="183">
        <f>-O55*R105</f>
        <v>-34</v>
      </c>
      <c r="R105" s="184">
        <v>3.4000000000000002E-2</v>
      </c>
      <c r="S105" s="184"/>
      <c r="T105" s="3"/>
      <c r="V105" s="181" t="s">
        <v>68</v>
      </c>
      <c r="X105" s="183">
        <f>-X55*AA105</f>
        <v>0</v>
      </c>
      <c r="AA105" s="184">
        <v>1.8402788180482445E-2</v>
      </c>
    </row>
    <row r="106" spans="1:27" hidden="1" outlineLevel="1" x14ac:dyDescent="0.35">
      <c r="A106" s="192" t="s">
        <v>159</v>
      </c>
      <c r="B106" s="3"/>
      <c r="D106" s="181" t="s">
        <v>69</v>
      </c>
      <c r="F106" s="183">
        <f>-F56*I106</f>
        <v>-37.347648848194716</v>
      </c>
      <c r="I106" s="184">
        <v>3.395240804381338E-2</v>
      </c>
      <c r="J106" s="184"/>
      <c r="K106" s="3"/>
      <c r="M106" s="181" t="s">
        <v>69</v>
      </c>
      <c r="O106" s="183">
        <f>-O56*R106</f>
        <v>-5.2</v>
      </c>
      <c r="R106" s="184">
        <v>5.1999999999999998E-2</v>
      </c>
      <c r="S106" s="184"/>
      <c r="T106" s="3"/>
      <c r="V106" s="181" t="s">
        <v>69</v>
      </c>
      <c r="X106" s="183">
        <f>-X56*AA106</f>
        <v>-40.742889652576054</v>
      </c>
      <c r="AA106" s="184">
        <v>3.395240804381338E-2</v>
      </c>
    </row>
    <row r="107" spans="1:27" hidden="1" outlineLevel="1" x14ac:dyDescent="0.35">
      <c r="A107" s="192"/>
      <c r="B107" s="57" t="s">
        <v>19</v>
      </c>
      <c r="C107" s="46"/>
      <c r="F107" s="183"/>
      <c r="I107" s="184"/>
      <c r="J107" s="184"/>
      <c r="K107" s="57" t="s">
        <v>19</v>
      </c>
      <c r="L107" s="46"/>
      <c r="O107" s="183"/>
      <c r="R107" s="184"/>
      <c r="S107" s="184"/>
      <c r="T107" s="57" t="s">
        <v>19</v>
      </c>
      <c r="U107" s="46"/>
      <c r="X107" s="183"/>
      <c r="AA107" s="184"/>
    </row>
    <row r="108" spans="1:27" hidden="1" outlineLevel="1" x14ac:dyDescent="0.35">
      <c r="A108" s="192" t="s">
        <v>160</v>
      </c>
      <c r="B108" s="3"/>
      <c r="C108" s="3" t="s">
        <v>46</v>
      </c>
      <c r="F108" s="183">
        <f>-F58*I108</f>
        <v>-8</v>
      </c>
      <c r="I108" s="184">
        <v>0.08</v>
      </c>
      <c r="J108" s="184"/>
      <c r="K108" s="3"/>
      <c r="L108" s="3" t="s">
        <v>46</v>
      </c>
      <c r="O108" s="183">
        <f>-O58*R108</f>
        <v>0</v>
      </c>
      <c r="R108" s="184">
        <v>0.161</v>
      </c>
      <c r="S108" s="184"/>
      <c r="T108" s="3"/>
      <c r="U108" s="3" t="s">
        <v>46</v>
      </c>
      <c r="X108" s="183">
        <f>-X58*AA108</f>
        <v>-16.100000000000001</v>
      </c>
      <c r="AA108" s="184">
        <v>0.161</v>
      </c>
    </row>
    <row r="109" spans="1:27" hidden="1" outlineLevel="1" x14ac:dyDescent="0.35">
      <c r="A109" s="192" t="s">
        <v>161</v>
      </c>
      <c r="B109" s="3"/>
      <c r="C109" s="3" t="s">
        <v>47</v>
      </c>
      <c r="F109" s="183">
        <f>-F59*I109</f>
        <v>-2.5</v>
      </c>
      <c r="I109" s="184">
        <v>0.05</v>
      </c>
      <c r="J109" s="184"/>
      <c r="K109" s="3"/>
      <c r="L109" s="3" t="s">
        <v>47</v>
      </c>
      <c r="O109" s="183">
        <f>-O59*R109</f>
        <v>0</v>
      </c>
      <c r="R109" s="184">
        <v>0.05</v>
      </c>
      <c r="S109" s="184"/>
      <c r="T109" s="3"/>
      <c r="U109" s="3" t="s">
        <v>47</v>
      </c>
      <c r="X109" s="183">
        <f>-X59*AA109</f>
        <v>-2.5</v>
      </c>
      <c r="AA109" s="184">
        <v>0.05</v>
      </c>
    </row>
    <row r="110" spans="1:27" hidden="1" outlineLevel="1" x14ac:dyDescent="0.35">
      <c r="A110" s="192"/>
      <c r="B110" s="57" t="s">
        <v>18</v>
      </c>
      <c r="C110" s="46"/>
      <c r="F110" s="183"/>
      <c r="I110" s="184"/>
      <c r="J110" s="184"/>
      <c r="K110" s="57" t="s">
        <v>18</v>
      </c>
      <c r="L110" s="46"/>
      <c r="O110" s="183"/>
      <c r="R110" s="184"/>
      <c r="S110" s="184"/>
      <c r="T110" s="57" t="s">
        <v>18</v>
      </c>
      <c r="U110" s="46"/>
      <c r="X110" s="183"/>
      <c r="AA110" s="184"/>
    </row>
    <row r="111" spans="1:27" hidden="1" outlineLevel="1" x14ac:dyDescent="0.35">
      <c r="A111" s="192" t="s">
        <v>162</v>
      </c>
      <c r="B111" s="3"/>
      <c r="C111" s="3" t="s">
        <v>46</v>
      </c>
      <c r="F111" s="183">
        <f>-F61*I111</f>
        <v>-35</v>
      </c>
      <c r="I111" s="184">
        <v>0.1</v>
      </c>
      <c r="J111" s="184"/>
      <c r="K111" s="3"/>
      <c r="L111" s="3" t="s">
        <v>46</v>
      </c>
      <c r="O111" s="183">
        <f>-O61*R111</f>
        <v>-100</v>
      </c>
      <c r="R111" s="184">
        <v>0.1</v>
      </c>
      <c r="S111" s="184"/>
      <c r="T111" s="3"/>
      <c r="U111" s="3" t="s">
        <v>46</v>
      </c>
      <c r="X111" s="183">
        <f>-X61*AA111</f>
        <v>-38</v>
      </c>
      <c r="AA111" s="184">
        <v>0.1</v>
      </c>
    </row>
    <row r="112" spans="1:27" hidden="1" outlineLevel="1" x14ac:dyDescent="0.35">
      <c r="A112" s="192" t="s">
        <v>163</v>
      </c>
      <c r="B112" s="3"/>
      <c r="C112" s="3" t="s">
        <v>47</v>
      </c>
      <c r="F112" s="183">
        <f>-F62*I112</f>
        <v>-3.75</v>
      </c>
      <c r="I112" s="184">
        <v>0.03</v>
      </c>
      <c r="J112" s="184"/>
      <c r="K112" s="3"/>
      <c r="L112" s="3" t="s">
        <v>47</v>
      </c>
      <c r="O112" s="183">
        <f>-O62*R112</f>
        <v>-0.3</v>
      </c>
      <c r="R112" s="184">
        <v>0.03</v>
      </c>
      <c r="S112" s="184"/>
      <c r="T112" s="3"/>
      <c r="U112" s="3" t="s">
        <v>47</v>
      </c>
      <c r="X112" s="183">
        <f>-X62*AA112</f>
        <v>-3.5999999999999996</v>
      </c>
      <c r="AA112" s="184">
        <v>0.03</v>
      </c>
    </row>
    <row r="113" spans="1:24" hidden="1" outlineLevel="1" x14ac:dyDescent="0.35">
      <c r="A113" s="192"/>
      <c r="B113" s="169" t="s">
        <v>28</v>
      </c>
      <c r="F113" s="185">
        <f>SUM(F77:F112)</f>
        <v>1542.1592841532747</v>
      </c>
      <c r="K113" s="169" t="s">
        <v>28</v>
      </c>
      <c r="O113" s="185">
        <f>SUM(O77:O112)</f>
        <v>2788.4769999999994</v>
      </c>
      <c r="T113" s="169" t="s">
        <v>28</v>
      </c>
      <c r="X113" s="185">
        <f>SUM(X77:X112)</f>
        <v>713.37749601088069</v>
      </c>
    </row>
    <row r="114" spans="1:24" hidden="1" outlineLevel="1" x14ac:dyDescent="0.35">
      <c r="A114" s="192" t="s">
        <v>164</v>
      </c>
      <c r="B114" s="63" t="s">
        <v>29</v>
      </c>
      <c r="C114" s="53"/>
      <c r="F114" s="24">
        <v>100</v>
      </c>
      <c r="K114" s="63" t="s">
        <v>29</v>
      </c>
      <c r="L114" s="53"/>
      <c r="O114" s="24">
        <v>100</v>
      </c>
      <c r="T114" s="63" t="s">
        <v>29</v>
      </c>
      <c r="U114" s="53"/>
      <c r="X114" s="24">
        <v>230</v>
      </c>
    </row>
    <row r="115" spans="1:24" hidden="1" outlineLevel="1" x14ac:dyDescent="0.35">
      <c r="A115" s="192" t="s">
        <v>165</v>
      </c>
      <c r="B115" s="63" t="s">
        <v>30</v>
      </c>
      <c r="C115" s="53"/>
      <c r="F115" s="24">
        <v>-20</v>
      </c>
      <c r="K115" s="63" t="s">
        <v>30</v>
      </c>
      <c r="L115" s="53"/>
      <c r="O115" s="24">
        <v>-20</v>
      </c>
      <c r="T115" s="63" t="s">
        <v>30</v>
      </c>
      <c r="U115" s="53"/>
      <c r="X115" s="24">
        <v>-20</v>
      </c>
    </row>
    <row r="116" spans="1:24" hidden="1" outlineLevel="1" x14ac:dyDescent="0.35">
      <c r="A116" s="192"/>
      <c r="B116" s="169" t="s">
        <v>31</v>
      </c>
      <c r="C116" s="98"/>
      <c r="F116" s="186">
        <f>SUM(F114:F115)</f>
        <v>80</v>
      </c>
      <c r="K116" s="169" t="s">
        <v>31</v>
      </c>
      <c r="L116" s="98"/>
      <c r="O116" s="186">
        <f>SUM(O114:O115)</f>
        <v>80</v>
      </c>
      <c r="T116" s="169" t="s">
        <v>31</v>
      </c>
      <c r="U116" s="98"/>
      <c r="X116" s="185">
        <f>SUM(X114:X115)</f>
        <v>210</v>
      </c>
    </row>
    <row r="117" spans="1:24" hidden="1" outlineLevel="1" x14ac:dyDescent="0.35">
      <c r="A117" s="192" t="s">
        <v>166</v>
      </c>
      <c r="B117" s="63" t="s">
        <v>32</v>
      </c>
      <c r="C117" s="96"/>
      <c r="F117" s="175">
        <v>-400</v>
      </c>
      <c r="K117" s="63" t="s">
        <v>32</v>
      </c>
      <c r="L117" s="96"/>
      <c r="O117" s="175">
        <v>-824</v>
      </c>
      <c r="T117" s="63" t="s">
        <v>32</v>
      </c>
      <c r="U117" s="96"/>
      <c r="X117" s="175">
        <v>-204</v>
      </c>
    </row>
    <row r="118" spans="1:24" hidden="1" outlineLevel="1" x14ac:dyDescent="0.35">
      <c r="A118" s="192" t="s">
        <v>167</v>
      </c>
      <c r="B118" s="57" t="s">
        <v>37</v>
      </c>
      <c r="C118" s="57"/>
      <c r="F118" s="175">
        <v>-200</v>
      </c>
      <c r="K118" s="57" t="s">
        <v>37</v>
      </c>
      <c r="L118" s="57"/>
      <c r="O118" s="175">
        <v>-100</v>
      </c>
      <c r="T118" s="57" t="s">
        <v>37</v>
      </c>
      <c r="U118" s="57"/>
      <c r="X118" s="175">
        <v>135</v>
      </c>
    </row>
    <row r="119" spans="1:24" hidden="1" outlineLevel="1" x14ac:dyDescent="0.35">
      <c r="A119" s="192" t="s">
        <v>168</v>
      </c>
      <c r="B119" s="57" t="s">
        <v>41</v>
      </c>
      <c r="C119" s="57"/>
      <c r="F119" s="175">
        <v>-300</v>
      </c>
      <c r="K119" s="57" t="s">
        <v>41</v>
      </c>
      <c r="L119" s="57"/>
      <c r="O119" s="175">
        <v>-145</v>
      </c>
      <c r="T119" s="57" t="s">
        <v>41</v>
      </c>
      <c r="U119" s="57"/>
      <c r="X119" s="175">
        <v>-245</v>
      </c>
    </row>
    <row r="120" spans="1:24" hidden="1" outlineLevel="1" x14ac:dyDescent="0.35">
      <c r="A120" s="192"/>
    </row>
    <row r="121" spans="1:24" hidden="1" outlineLevel="1" x14ac:dyDescent="0.35">
      <c r="A121" s="192"/>
      <c r="B121" s="169" t="s">
        <v>33</v>
      </c>
      <c r="C121" s="170"/>
      <c r="D121" s="187"/>
      <c r="F121" s="188">
        <f>SUM(F113,F116:F119)</f>
        <v>722.15928415327471</v>
      </c>
      <c r="K121" s="169" t="s">
        <v>33</v>
      </c>
      <c r="L121" s="170"/>
      <c r="M121" s="187"/>
      <c r="O121" s="188">
        <f>SUM(O113,O116:O119)</f>
        <v>1799.4769999999994</v>
      </c>
      <c r="T121" s="169" t="s">
        <v>33</v>
      </c>
      <c r="U121" s="170"/>
      <c r="V121" s="187"/>
      <c r="X121" s="188">
        <f>SUM(X113,X116:X119)</f>
        <v>609.37749601088069</v>
      </c>
    </row>
    <row r="122" spans="1:24" hidden="1" outlineLevel="1" x14ac:dyDescent="0.35">
      <c r="A122" s="192" t="s">
        <v>169</v>
      </c>
      <c r="B122" s="63" t="s">
        <v>34</v>
      </c>
      <c r="C122" s="57"/>
      <c r="F122" s="183">
        <f>-F121*0.18</f>
        <v>-129.98867114758946</v>
      </c>
      <c r="K122" s="63" t="s">
        <v>34</v>
      </c>
      <c r="L122" s="57"/>
      <c r="O122" s="183">
        <f>-O121*0.18</f>
        <v>-323.9058599999999</v>
      </c>
      <c r="T122" s="63" t="s">
        <v>34</v>
      </c>
      <c r="U122" s="57"/>
      <c r="X122" s="183">
        <f>-X121*0.18</f>
        <v>-109.68794928195852</v>
      </c>
    </row>
    <row r="123" spans="1:24" hidden="1" outlineLevel="1" x14ac:dyDescent="0.35">
      <c r="B123" s="57"/>
      <c r="K123" s="57"/>
      <c r="T123" s="57"/>
    </row>
    <row r="124" spans="1:24" hidden="1" outlineLevel="1" x14ac:dyDescent="0.35">
      <c r="B124" s="125" t="s">
        <v>35</v>
      </c>
      <c r="F124" s="185">
        <f>F121+F122</f>
        <v>592.17061300568525</v>
      </c>
      <c r="K124" s="125" t="s">
        <v>35</v>
      </c>
      <c r="O124" s="185">
        <f>O121+O122</f>
        <v>1475.5711399999996</v>
      </c>
      <c r="T124" s="125" t="s">
        <v>35</v>
      </c>
      <c r="X124" s="185">
        <f>X121+X122</f>
        <v>499.68954672892215</v>
      </c>
    </row>
    <row r="125" spans="1:24" hidden="1" outlineLevel="1" x14ac:dyDescent="0.35"/>
    <row r="126" spans="1:24" collapsed="1" x14ac:dyDescent="0.35"/>
  </sheetData>
  <mergeCells count="3">
    <mergeCell ref="B1:I1"/>
    <mergeCell ref="K1:R1"/>
    <mergeCell ref="T1:AA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11</vt:i4>
      </vt:variant>
    </vt:vector>
  </HeadingPairs>
  <TitlesOfParts>
    <vt:vector size="11" baseType="lpstr">
      <vt:lpstr>Info</vt:lpstr>
      <vt:lpstr>Macro_scenarios</vt:lpstr>
      <vt:lpstr>Balance_PnL</vt:lpstr>
      <vt:lpstr>Loan_forecast</vt:lpstr>
      <vt:lpstr>FinStatement</vt:lpstr>
      <vt:lpstr>Interest_Inc+Exp</vt:lpstr>
      <vt:lpstr>Capital</vt:lpstr>
      <vt:lpstr>Bonds estimation</vt:lpstr>
      <vt:lpstr>Banks data</vt:lpstr>
      <vt:lpstr>Balance_analysis</vt:lpstr>
      <vt:lpstr>FinStatement_analysis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Глазунов Анатолій Олегович</dc:creator>
  <cp:lastModifiedBy>Філатов Владислав Юрійович</cp:lastModifiedBy>
  <dcterms:created xsi:type="dcterms:W3CDTF">2019-09-24T12:15:58Z</dcterms:created>
  <dcterms:modified xsi:type="dcterms:W3CDTF">2021-10-21T06:05:49Z</dcterms:modified>
</cp:coreProperties>
</file>